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<sst xmlns="http://schemas.openxmlformats.org/spreadsheetml/2006/main" count="603" uniqueCount="534">
  <si>
    <t>uuid</t>
  </si>
  <si>
    <t>reference</t>
  </si>
  <si>
    <t>Original (1), New (0)</t>
  </si>
  <si>
    <t>notes</t>
  </si>
  <si>
    <t>EP coded</t>
  </si>
  <si>
    <t>Erin coded</t>
  </si>
  <si>
    <t>Finalized</t>
  </si>
  <si>
    <t>0412750e-a20c-4469-8616-bd03d2560b9e</t>
  </si>
  <si>
    <t xml:space="preserve">J Franson. 2008. A neural network model of backward priming. </t>
  </si>
  <si>
    <t>0dafbe35-14f2-4686-a8ea-acb7739177fa</t>
  </si>
  <si>
    <t>A Brocher, JP Koenig, G Mauner…. 2018. About sharing and commitment: the retrieval of biased and balanced irregular polysemes. Language, Cognition and …</t>
  </si>
  <si>
    <t>1105c084-8799-4fd9-a681-ace092b0ebf2</t>
  </si>
  <si>
    <t>Moss, H. E., Ostrin, R. K., Tyler, L. K., &amp; Marslen-Wilson, W. D. (1995). Accessing different types of lexical semantic information: Evidence from priming. Journal of Experimental Psychology: Learning, Memory, &amp; Cognition, 21, 863-883</t>
  </si>
  <si>
    <t>12a6b7f7-6bdb-40f0-af47-d5498eca949b</t>
  </si>
  <si>
    <t xml:space="preserve">T Pavlicic. 2004. The organization of verbs in the mental lexicon. </t>
  </si>
  <si>
    <t>2a05bd58-a900-40df-85da-9c4f9bac3564</t>
  </si>
  <si>
    <t>J Arciuli, L Cupples, G Vigliocco. 2006. Are word meanings corresponding to different grammatical categories organised differently within lexical semantic memory?. The Mental Lexicon</t>
  </si>
  <si>
    <t>2a915e65-2559-4820-9ef0-d77930793044</t>
  </si>
  <si>
    <t>Ober, B. A., Shenaut, G. K., &amp; Reed, B. R. (1995). Assessment of associative relations in Alzheimer’s disease: Evidence for preservation of semantic memory. Aging and Cognition, 2, 254 ­ 267.</t>
  </si>
  <si>
    <t>in original list but not coded because we couldn't find it</t>
  </si>
  <si>
    <t>https://sci-hub.ru/https://psycnet.apa.org/doi/10.1080/13825589508256602</t>
  </si>
  <si>
    <t>45af3ecb-b552-4d92-8348-4a87110cf0b8</t>
  </si>
  <si>
    <t>MA Petilli, F Günther, A Vergallito, M Ciapparelli…. 2021. Data-driven computational models reveal perceptual simulation in word processing. Journal of Memory and …</t>
  </si>
  <si>
    <t>489f6bcc-383b-49fe-ba61-d4da83f98eb5</t>
  </si>
  <si>
    <t>C Wingfield, L Connell. 2022. Understanding the role of linguistic distributional knowledge in cognition. Language, Cognition and Neuroscience</t>
  </si>
  <si>
    <t>501b36c5-1604-46ea-95d4-adba55ec2f96</t>
  </si>
  <si>
    <t>T Heyman, S De Deyne, G Storms. 2013. Using the letter decision task to examine semantic priming. Cooperative Minds: Social …</t>
  </si>
  <si>
    <t>53618b17-6879-4b2a-bc21-b009002e50d1</t>
  </si>
  <si>
    <t>Mandera, P., Keuleers, E., &amp; Brysbaert, M. (2017  ). Explaining human performance in psycholinguistic tasks with models of   semantic   similarity   based   on   prediction   and counting: A review and empirical validation. Journal of Memory and Language,92,57–78.   https://doi.org/10.1016/j.jml.2016.04.001</t>
  </si>
  <si>
    <t>63fac539-27f8-435c-87d4-158f06a4512d</t>
  </si>
  <si>
    <t xml:space="preserve">T Heyman. 2016. Finding structure in a maze of words: Priming as a guide through the mental lexicon. </t>
  </si>
  <si>
    <t xml:space="preserve">Experiment 1 is the same as in T Heyman, S De Deyne, G Storms. 2013. Using the letter decision task to examine semantic priming. </t>
  </si>
  <si>
    <t>733b9959-8b7b-44fd-bc2e-d0fd97f963c2</t>
  </si>
  <si>
    <t xml:space="preserve">Montefinese, Maria; Buchanan, Erin; Vinson, David. 2018. How well do different similarity measures predict semantic priming?. </t>
  </si>
  <si>
    <t>79693750-ae47-4151-9cbd-7ea83d9abb84</t>
  </si>
  <si>
    <t>L Dyson. 2017. Insights into language processing in aphasia from semantic priming and semantic judgement tasks.</t>
  </si>
  <si>
    <t>a5d0bf73-d814-4a4e-a0ff-a163bb4efde9</t>
  </si>
  <si>
    <t>Bennett, D. J., &amp; McEvoy, C. L. (1999). Mediated priming in younger and older adults. Experimental Aging Research, 25(2), 141-159. https://doi.org/10.1080/036107399244066</t>
  </si>
  <si>
    <t>ad782520-e274-409a-92fb-adc61fbeb563</t>
  </si>
  <si>
    <t>P Gaston, L Stockall, S VanWagenen…. 2021. Memory for affixes in a long-lag priming paradigm. GLOSSA-A JOURNAL …</t>
  </si>
  <si>
    <t>b16c3562-9ca6-407f-b465-f6efbb19d9c4</t>
  </si>
  <si>
    <t xml:space="preserve">SE NAPPS. 1985. MORPHOLOGICAL, SEMANTIC, AND FORMAL RELATIONSHIPS IN THE ORGANIZATION OF THE" MENTAL LEXICON"(ORTHOGRAPHY, PHONOLOGY …. </t>
  </si>
  <si>
    <t>bb79a219-3aed-41c9-b335-a03117eafaf3</t>
  </si>
  <si>
    <t>K McRae, VR De Sa, MS Seidenberg. 1997. On the nature and scope of featural representations of word meaning.. Journal of Experimental …</t>
  </si>
  <si>
    <t>bd22188d-e4f0-4b50-83a2-6cea61ff95bc</t>
  </si>
  <si>
    <t xml:space="preserve">LI Morrow. 2001. Ontological Category Specific Effects in Word Processing: The Influences of Age, Strategy Use, and Stimuli Attributes. </t>
  </si>
  <si>
    <t>d36f2559-d2c4-446d-ba8b-222c60e03cd4</t>
  </si>
  <si>
    <t>Hutchison, K. A., Balota, D. A., Cortese, M. J., &amp; Watson, J. M. (2008). Predicting semantic priming at the item level. Quarterly Journal of Experimental Psychology, 61(7), 1036–1066.</t>
  </si>
  <si>
    <t>d6c5318f-c7f2-4299-8af5-cf7bcc4dcd5c</t>
  </si>
  <si>
    <t xml:space="preserve">EOD Garnett. 2015. Psycholinguistics in fluency disorders: Prearticulatory speech planning in stuttering and cluttering. </t>
  </si>
  <si>
    <t>da467f2c-ae7e-4274-9938-282ba1b814fb</t>
  </si>
  <si>
    <t>LL Jones. 2010. Pure mediated priming: a retrospective semantic matching model.. Journal of Experimental Psychology: Learning, Memory …</t>
  </si>
  <si>
    <t>f457138e-e8e0-491b-affd-c7ffccc32610</t>
  </si>
  <si>
    <t xml:space="preserve">BA King. 2006. Semantic priming in deep dyslexia: Investigating the integrity of the semantic system.. </t>
  </si>
  <si>
    <t>90cc1271-45fc-4e6c-a366-ce54b7056a10</t>
  </si>
  <si>
    <t>Anaki, D., &amp; Henik, A. (2003). Is there a "strength effect" in automatic semantic priming? Memory &amp; Cognition, 31(2), 262-272.</t>
  </si>
  <si>
    <t>27fc854e-ee7c-4b60-8048-df6374dac118</t>
  </si>
  <si>
    <t>McNamara, T. P. (1992). Theories of priming: I. Associative distance and lag. Journal of Experimental Psychology: Learning Memory and Cognition,  18(6), 1173-1190.</t>
  </si>
  <si>
    <t>bbcfde85-3705-4740-b601-62b9c2bbc937</t>
  </si>
  <si>
    <t>McNamara, T. P., &amp; Altarriba, J. (1988). Depth of spreading activation revisited: Semantic mediated priming occurs in lexical decisions. Journal of Memory and Language, 27(5), 545-559. https://doi.org/10.1016/0749-596X(88)90025-3</t>
  </si>
  <si>
    <t>aff2d810-e726-4b9e-b0c1-8bb4bf2caf9d</t>
  </si>
  <si>
    <t>McRae, K., &amp; Boisvert, S. (1998). Automatic semantic similarity priming. Journal of Experimental Psychology: Learning, Memory, and Cognition, 24, 558–572. doi:10.1037/0278-7393.24.3.558</t>
  </si>
  <si>
    <t>39daae61-45a9-408e-8a45-ff2388040486</t>
  </si>
  <si>
    <t>Shelton, J. R., &amp; Martin, R. C. (1992). How automatic is automatic semantic priming? Journal of Experimental Psychology: Learning, Memory, and Cognition, 18, 1191-1210</t>
  </si>
  <si>
    <t>34ca0077-5974-4fe1-a215-3e9180fda43e</t>
  </si>
  <si>
    <t>Jones, L. L., Wurm, L. H., Calcaterra, R. D., &amp; Ofen, N. (2017).Integrative priming of compositional and locative relations. Frontiers in Physiology, 8, 359. https://doi.org/10.3389/fpsyg.2017.00359</t>
  </si>
  <si>
    <t>c0a48efa-7f1b-4841-9f0b-a4c4b4839a09</t>
  </si>
  <si>
    <t>Günther, F., Dudschig, C., &amp; Kaup, B. (2016). Latent semantic analysis cosines as a cognitive similarity measure: Evidence from priming studies. The Quarterly Journal of Experimental Psychology, 69(4), 626–653. http://dx.doi.org/10.1080/17470218.2015.1038280.</t>
  </si>
  <si>
    <t>9c286793-7281-441e-8fc7-964ff57fab1d</t>
  </si>
  <si>
    <t>de Mornay Davies, P. (1998). Automatic semantic priming: the contribution of lexical- and semantic-level processes. European Journal of Cognitive Psychology, 10, 389-412. https://doi.org/10.1080/713752286</t>
  </si>
  <si>
    <t>767e0547-a9d3-49db-a73e-65276c088190</t>
  </si>
  <si>
    <t>Joordens, S., &amp; Becker, S. (1997). The long and short of semantic priming effects in lexical decision. Journal of Experimental Psychology: Learning, Memory, and Cognition, 23, 1083-1105</t>
  </si>
  <si>
    <t>1992ef0e-593a-4dca-9148-9bd8602745c9</t>
  </si>
  <si>
    <t>Fischler, I. (1977). Semantic facilitation without association in a lexical decision task. Memory &amp; Cognition, 5, 335 ­ 339.</t>
  </si>
  <si>
    <t>aac3ce46-b3d1-4bba-8343-f34e59d58f8a</t>
  </si>
  <si>
    <t>McKoon, G. &amp; Ratcliff, R. (1992). Spreading activation versus compound cue accounts of priming: Mediated priming revisited. Journal o f Experimental Psychology: Learning, Memory, and Cognition, 18,1155-1172.</t>
  </si>
  <si>
    <t>52a34fdf-0001-447c-b249-27d6db80e944</t>
  </si>
  <si>
    <t>The semantic priming project Keith A. Hutchison, David A. Balota, James H. Neely, Michael J. Cortese, Emily R. Cohen-Shikora, Chi-Shing Tse, Melvin J. Yap, Jesse J. Bengson, Dale Niemeyer &amp; Erin Buchanan Behavior Research Methods volume 45, pages 1099–1114 (2013)</t>
  </si>
  <si>
    <t>added secondary</t>
  </si>
  <si>
    <t>unique_id</t>
  </si>
  <si>
    <t>Article Title</t>
  </si>
  <si>
    <t>Author</t>
  </si>
  <si>
    <t>Journal Title</t>
  </si>
  <si>
    <t>ISSN</t>
  </si>
  <si>
    <t>ISBN</t>
  </si>
  <si>
    <t>Publication Date</t>
  </si>
  <si>
    <t>concat</t>
  </si>
  <si>
    <t>0151916d-beea-42a9-be4c-badcebc73eb5</t>
  </si>
  <si>
    <t>A model of repetition priming for lexical decisions.</t>
  </si>
  <si>
    <t>JR Erickson, S Allred</t>
  </si>
  <si>
    <t>A neural network model of backward priming</t>
  </si>
  <si>
    <t>J Franson</t>
  </si>
  <si>
    <t>0480f2f7-a4fc-40a2-b05c-e504dbeaddb5</t>
  </si>
  <si>
    <t>The activation of semantic memory: Effects of prime exposure, prime-target relationship, and task demands</t>
  </si>
  <si>
    <t>S Bueno, C Frenck-Mestre</t>
  </si>
  <si>
    <t>Memory &amp;Cognition</t>
  </si>
  <si>
    <t>05c86551-513b-41f9-a4cf-4cbde60e5dde</t>
  </si>
  <si>
    <t>The generalizability of context effects on word recognition: A reconsideration of the roles of parafoveal priming and sentence context</t>
  </si>
  <si>
    <t>KE Stanovich, RF West</t>
  </si>
  <si>
    <t>06457259-f2e4-4930-b6c4-f1a3124a7c5b</t>
  </si>
  <si>
    <t>The locus and source of verbal associations</t>
  </si>
  <si>
    <t>G Lazendic</t>
  </si>
  <si>
    <t>06ec1fed-2356-4eed-93a5-ca8f83ffad2e</t>
  </si>
  <si>
    <t>A study of semantic and syntactic control of fixations in reading.</t>
  </si>
  <si>
    <t>PJ Carroll</t>
  </si>
  <si>
    <t>08ec54eb-ffc3-4955-a2d0-60b827ddcf95</t>
  </si>
  <si>
    <t>The mapping from sound structure to the lexicon: A study of normal and aphasic subjects</t>
  </si>
  <si>
    <t>RH Kessinger</t>
  </si>
  <si>
    <t>0b7a5943-2be5-4e8d-b9a4-6d6eb25c4796</t>
  </si>
  <si>
    <t>The nature of automatic semantic retrieval in individuals with mild cognitive impairment</t>
  </si>
  <si>
    <t>LM Jordan</t>
  </si>
  <si>
    <t>About sharing and commitment: the retrieval of biased and balanced irregular polysemes</t>
  </si>
  <si>
    <t>A Brocher, JP Koenig, G Mauner…</t>
  </si>
  <si>
    <t>Language, Cognition and …</t>
  </si>
  <si>
    <t>107c35e0-6240-470b-8e60-8a12a19a88e6</t>
  </si>
  <si>
    <t>The neurological organization of lexical and structural operations in sentence comprehension: findings and methodological considerations</t>
  </si>
  <si>
    <t>D Swinney, E Zurif</t>
  </si>
  <si>
    <t>… Neuroscience: Theoretical and Empirical Studies on …</t>
  </si>
  <si>
    <t>10c4c18a-bc85-495b-8dd5-d66fe6904b92</t>
  </si>
  <si>
    <t>Abstracts Thursday morning, June 24, 1993.</t>
  </si>
  <si>
    <t>Journal of Clinical &amp; Experimental Neuropsychology (01688634)</t>
  </si>
  <si>
    <t>Accessing different types of lexical semantic information: Evidence from priming.</t>
  </si>
  <si>
    <t>HE Moss, RK Ostrin, LK Tyler…</t>
  </si>
  <si>
    <t>Journal of Experimental …</t>
  </si>
  <si>
    <t>The organization of verbs in the mental lexicon</t>
  </si>
  <si>
    <t>T Pavlicic</t>
  </si>
  <si>
    <t>16616ac4-1fe0-431b-a207-a3d5fb4dcfd0</t>
  </si>
  <si>
    <t>Accessing the bilingual lexicon</t>
  </si>
  <si>
    <t>MC Smith</t>
  </si>
  <si>
    <t>Resolving semantic ambiguity</t>
  </si>
  <si>
    <t>16998d22-4e32-4652-bcf0-c2656a388772</t>
  </si>
  <si>
    <t>Activating event knowledge</t>
  </si>
  <si>
    <t>M Hare, M Jones, C Thomson, S Kelly, K McRae</t>
  </si>
  <si>
    <t>Cognition</t>
  </si>
  <si>
    <t>188e127c-face-4401-a920-1fb4e2a07c2a</t>
  </si>
  <si>
    <t>The overlapping distributive model for the bilingual lexicon: some evidence from Spanish-English form priming</t>
  </si>
  <si>
    <t>H Wilson</t>
  </si>
  <si>
    <t>1be9ccee-9790-4e26-b2f4-f9871188ad95</t>
  </si>
  <si>
    <t>Adding syntactic information to LSA</t>
  </si>
  <si>
    <t>P Wiemer-Hastings</t>
  </si>
  <si>
    <t>Proceedings of the Annual Meeting of the …</t>
  </si>
  <si>
    <t>20b3e90f-0600-4bfa-a045-220c87d8edcf</t>
  </si>
  <si>
    <t>The Oxford Handbook of Reading</t>
  </si>
  <si>
    <t>Alexander Pollatsek; Rebecca Treiman</t>
  </si>
  <si>
    <t>21142ea9-5928-4898-b188-37285033ebcf</t>
  </si>
  <si>
    <t>After braking comes hasting: reversed effects of indirect associations in 2nd and 4th graders.</t>
  </si>
  <si>
    <t>N Franke, A Roelke, RR Radach, MJ Hofmann</t>
  </si>
  <si>
    <t>CogSci</t>
  </si>
  <si>
    <t>219e6b1e-2314-43a9-8d18-f8a3477e8785</t>
  </si>
  <si>
    <t>Aging, Alzheimer's Disease, and Word Recognition: A Review of the Recent Literature</t>
  </si>
  <si>
    <t>P Allen, TR Bashore</t>
  </si>
  <si>
    <t>cachescan.bcub.ro</t>
  </si>
  <si>
    <t>256ab7f7-257d-42d9-9b4d-9fad63dcaf8b</t>
  </si>
  <si>
    <t>The processing and mental representation of ING variation</t>
  </si>
  <si>
    <t>YZ White</t>
  </si>
  <si>
    <t>264248f1-ff05-4e9f-96d8-30a95237fb32</t>
  </si>
  <si>
    <t>ALAN W. STACY, SUSAN L. AMES, AND JERRY L. GRENARD</t>
  </si>
  <si>
    <t>JL GRENARD</t>
  </si>
  <si>
    <t>Handbook of Implicit Cognition and Addiction</t>
  </si>
  <si>
    <t>26ea3961-7022-4033-bdbb-ff3d410a2ded</t>
  </si>
  <si>
    <t>The representation of plural inflectional affixes in English: Evidence from priming in an auditory lexical decision task</t>
  </si>
  <si>
    <t>A Goodwin Davies, D Embick</t>
  </si>
  <si>
    <t>Language, cognition and …</t>
  </si>
  <si>
    <t>27c64874-3ce1-442b-b71f-1b3799267846</t>
  </si>
  <si>
    <t>An Eyetracking Method for Simultaneous and Differential Indexing of Automatic and Strategic Processes in Semantic Priming</t>
  </si>
  <si>
    <t>J Anjum</t>
  </si>
  <si>
    <t>296ffbcf-6ed2-4024-859c-e868867b7902</t>
  </si>
  <si>
    <t>An interpretable measure of semantic similarity for predicting eye movements in reading: A comparative approach</t>
  </si>
  <si>
    <t>K Sun, Q Wang</t>
  </si>
  <si>
    <t>psyarxiv.com</t>
  </si>
  <si>
    <t>29d797bb-091c-4e48-8ff5-bce7e0ebdacc</t>
  </si>
  <si>
    <t>An investigation of behavioural and electrophysiological markers of integration in learning of novel names for novel concepts</t>
  </si>
  <si>
    <t>M Korochkina, L Nickels, A Bürki</t>
  </si>
  <si>
    <t>29dac461-0385-43fd-862c-6ff64294bc32</t>
  </si>
  <si>
    <t>Are judgments of semantic relatedness systematically impaired in Alzheimer's disease?</t>
  </si>
  <si>
    <t>M Hornberger, B Bell, KS Graham, TT Rogers</t>
  </si>
  <si>
    <t>Neuropsychologia</t>
  </si>
  <si>
    <t>Are word meanings corresponding to different grammatical categories organised differently within lexical semantic memory?</t>
  </si>
  <si>
    <t>J Arciuli, L Cupples, G Vigliocco</t>
  </si>
  <si>
    <t>The Mental Lexicon</t>
  </si>
  <si>
    <t>Assessment of associative relations in Alzheimer's disease: Evidence for preservation of semantic memory</t>
  </si>
  <si>
    <t>BA Ober, GK Shenaut, BR Reed</t>
  </si>
  <si>
    <t>Aging, Neuropsychology, and …</t>
  </si>
  <si>
    <t>2ad4b598-491b-4c60-9357-c38d4fece37c</t>
  </si>
  <si>
    <t>The role of acoustic detail and context in the comprehension of reduced pronunciation variants</t>
  </si>
  <si>
    <t>V de Ven, MA Marinus</t>
  </si>
  <si>
    <t>2af0c938-517e-4cbc-aa17-cf7918f54267</t>
  </si>
  <si>
    <t>Auditory morphological processing: Evidence from phonological priming</t>
  </si>
  <si>
    <t>HA Bacovcin, AG Davies, RJ Wilder, D Embick</t>
  </si>
  <si>
    <t>2c3536dc-d8cc-45ea-8049-a36f8a29e778</t>
  </si>
  <si>
    <t>Automatic non-associative semantic priming: Episodic affective priming of naming responses</t>
  </si>
  <si>
    <t>A Spruyt, D Hermans, J De Houwer, P Eelen</t>
  </si>
  <si>
    <t>Acta Psychologica</t>
  </si>
  <si>
    <t>2df220ed-3a56-4af2-a7cc-06d8e64427f4</t>
  </si>
  <si>
    <t>BA, University of Saskatchewan, 1996</t>
  </si>
  <si>
    <t>AD Hughes</t>
  </si>
  <si>
    <t>2f735f19-a8b5-4f6f-859d-1f711ededbaa</t>
  </si>
  <si>
    <t>The role of semantic transparency in the processing of spoken compound words.</t>
  </si>
  <si>
    <t>A Creemers, D Embick</t>
  </si>
  <si>
    <t>Journal of Experimental Psychology …</t>
  </si>
  <si>
    <t>30b86b34-9e6d-4a5b-8347-3eb25bb0f124</t>
  </si>
  <si>
    <t>The roles of conceptual feature overlap and distinctiveness during lexical access in spoken word production</t>
  </si>
  <si>
    <t>H Vieth</t>
  </si>
  <si>
    <t>31bd4df1-4617-4e1d-8df1-e65ce7681dac</t>
  </si>
  <si>
    <t>Beth A. Ober” and Gregory K. Shenaut”</t>
  </si>
  <si>
    <t>Age Differences in Word and Language …</t>
  </si>
  <si>
    <t>3424c513-22b7-4d95-828b-31ce4537e733</t>
  </si>
  <si>
    <t>The semantic distance task: Quantifying semantic distance with semantic network path length.</t>
  </si>
  <si>
    <t>YN Kenett, E Levi, D Anaki, M Faust</t>
  </si>
  <si>
    <t>3a648c1e-7919-4286-ad04-5d7e3081dee5</t>
  </si>
  <si>
    <t>Competitor priming in spoken word recognition.</t>
  </si>
  <si>
    <t>S Monsell, KW Hirsh</t>
  </si>
  <si>
    <t>3b7af63d-e9d0-4408-927b-867ceb1220e3</t>
  </si>
  <si>
    <t>Compound words and structure in the lexicon</t>
  </si>
  <si>
    <t>R Fiorentino, D Poeppel</t>
  </si>
  <si>
    <t>Language and Cognitive processes</t>
  </si>
  <si>
    <t>3cb778fd-5374-47a8-8aba-977a3bfd34fc</t>
  </si>
  <si>
    <t>The Use of Semantic Priming as a Paradigm for the Detection of Faking on Self-report Psychological Tests</t>
  </si>
  <si>
    <t>RM Grieve</t>
  </si>
  <si>
    <t>3e867b98-1c24-4708-82f0-2ea69e2051ea</t>
  </si>
  <si>
    <t>Conceptual difference between noun and verb: Evidence from neural priming effects</t>
  </si>
  <si>
    <t>D Lee</t>
  </si>
  <si>
    <t>4343f0ae-5bde-43ad-a970-555f1e68fd7a</t>
  </si>
  <si>
    <t>Connectionist modelling of semantics using context vectors</t>
  </si>
  <si>
    <t>P Monaghan, R Shillcock</t>
  </si>
  <si>
    <t>435c9916-9b98-4e18-a78a-12cf547292e5</t>
  </si>
  <si>
    <t>Theoretical and practical issues in semantic priming research with Alzheimer's disease subjects</t>
  </si>
  <si>
    <t>BA Ober, GK Shenaut</t>
  </si>
  <si>
    <t>… of biological mechanisms across the life …</t>
  </si>
  <si>
    <t>Data-driven computational models reveal perceptual simulation in word processing</t>
  </si>
  <si>
    <t>MA Petilli, F Günther, A Vergallito, M Ciapparelli…</t>
  </si>
  <si>
    <t>Journal of Memory and …</t>
  </si>
  <si>
    <t>46a79058-4f5c-427f-b180-b4e0d57afe32</t>
  </si>
  <si>
    <t>Under the word shower: massive repetition priming of words and pseudowords</t>
  </si>
  <si>
    <t>T Albrecht</t>
  </si>
  <si>
    <t>479f66aa-818a-41e4-8aeb-9a93b47b1922</t>
  </si>
  <si>
    <t>Decomposing predictability: Semantic feature overlap between words and the dynamics of reading for meaning</t>
  </si>
  <si>
    <t>MJ Hofmann, MA Kleemann, A Roelke…</t>
  </si>
  <si>
    <t>arXiv preprint arXiv …</t>
  </si>
  <si>
    <t>48744d10-3ef4-497b-8cb0-df4db7e8b846</t>
  </si>
  <si>
    <t>Understanding the intervener effect in masked priming</t>
  </si>
  <si>
    <t>AT Breuer</t>
  </si>
  <si>
    <t>Understanding the role of linguistic distributional knowledge in cognition</t>
  </si>
  <si>
    <t>C Wingfield, L Connell</t>
  </si>
  <si>
    <t>Language, Cognition and Neuroscience</t>
  </si>
  <si>
    <t>491df887-6891-4cfa-a544-53cf44c76130</t>
  </si>
  <si>
    <t>Developmental differences in sensitivity to semantic relations among good and poor comprehenders: Evidence from semantic priming</t>
  </si>
  <si>
    <t>K Nation, MJ Snowling</t>
  </si>
  <si>
    <t>4ea49586-ad7c-4ce7-b12e-44c204c3fc89</t>
  </si>
  <si>
    <t>Using Kohonen maps of Chinese morphological families to visualize the interplay of morphology and semantics in Chinese</t>
  </si>
  <si>
    <t>B Galmar</t>
  </si>
  <si>
    <t>International Journal of Computational Linguistics &amp; …</t>
  </si>
  <si>
    <t>Using the letter decision task to examine semantic priming</t>
  </si>
  <si>
    <t>T Heyman, S De Deyne, G Storms</t>
  </si>
  <si>
    <t>Cooperative Minds: Social …</t>
  </si>
  <si>
    <t>5057cef0-8acc-497b-bb93-daadf7896141</t>
  </si>
  <si>
    <t>Differential Effects of Association and Semantics on Priming and Memory Judgments.</t>
  </si>
  <si>
    <t>EM Buchanan</t>
  </si>
  <si>
    <t>5061ba79-fc33-4ac0-a8ab-b4a6919b5733</t>
  </si>
  <si>
    <t>Distant Concept Connectivity in Network-Based and Spatial Word Representations.</t>
  </si>
  <si>
    <t>AA Kumar, DA Balota, M Steyvers</t>
  </si>
  <si>
    <t>510a2dec-4c8c-4538-9377-4bbbb7b222b3</t>
  </si>
  <si>
    <t>Using the speeded word fragment completion task to examine semantic priming</t>
  </si>
  <si>
    <t>T Heyman, S De Deyne, KA Hutchison…</t>
  </si>
  <si>
    <t>Behavior Research …</t>
  </si>
  <si>
    <t>510c5dc3-e2d8-42a2-a169-9d8ea98e27ea</t>
  </si>
  <si>
    <t>Effects of iconicity and semantic relatedness on lexical access in american sign language.</t>
  </si>
  <si>
    <t>RG Bosworth, K Emmorey</t>
  </si>
  <si>
    <t>Journal of experimental psychology …</t>
  </si>
  <si>
    <t>514c4321-c25f-4038-b6e1-73294d889b12</t>
  </si>
  <si>
    <t>ERPs reflect lexical identification in word fragment priming</t>
  </si>
  <si>
    <t>CK Friedrich, SA Kotz, AD Friederici…</t>
  </si>
  <si>
    <t>Journal of Cognitive …</t>
  </si>
  <si>
    <t>Explaining human performance in psycholinguistic tasks with models of semantic similarity based on prediction and counting: A review and empirical validation</t>
  </si>
  <si>
    <t>P Mandera, E Keuleers, M Brysbaert</t>
  </si>
  <si>
    <t>Journal of Memory and Language</t>
  </si>
  <si>
    <t>561311d5-d532-4804-af88-a82d40991545</t>
  </si>
  <si>
    <t>Visually presented verbal stimuli by assembly language on the Apple II computer</t>
  </si>
  <si>
    <t>JK Adams</t>
  </si>
  <si>
    <t>Behavior Research Methods, Instruments, &amp; …</t>
  </si>
  <si>
    <t>5697681b-49d2-4057-8d9c-038344346c10</t>
  </si>
  <si>
    <t>What have labels ever done for us? The linguistic shortcut in conceptual processing</t>
  </si>
  <si>
    <t>L Connell</t>
  </si>
  <si>
    <t>5a6d7236-6f2e-4d70-8305-70347220faf1</t>
  </si>
  <si>
    <t>When variability matters in second language word learning: Talker variability and task type effects</t>
  </si>
  <si>
    <t>AK Shehata</t>
  </si>
  <si>
    <t>Unpublished doctoral dissertation, University …</t>
  </si>
  <si>
    <t>5c4dc076-8e4c-4591-be90-e8858945f67d</t>
  </si>
  <si>
    <t>Word association tests of associative memory and implicit processes: Theoretical and assessment issues</t>
  </si>
  <si>
    <t>AW Stacy, SL Ames, JL Grenard</t>
  </si>
  <si>
    <t>Handbook of implicit cognition …</t>
  </si>
  <si>
    <t>5e9a3df1-1b6b-4096-aaf3-870ab93e7302</t>
  </si>
  <si>
    <t>Words and voices: Implicit and explicit memory for spoken words</t>
  </si>
  <si>
    <t>SD Goldinger</t>
  </si>
  <si>
    <t>6060203e-7031-4a6a-8217-873855d306a6</t>
  </si>
  <si>
    <t>Feature overlap slows lexical selection: Evidence from the picture–word interference paradigm</t>
  </si>
  <si>
    <t>HE Vieth, KL McMahon…</t>
  </si>
  <si>
    <t>Quarterly Journal of …</t>
  </si>
  <si>
    <t>Finding structure in a maze of words: Priming as a guide through the mental lexicon</t>
  </si>
  <si>
    <t>T Heyman</t>
  </si>
  <si>
    <t>67ba94e6-545e-4278-a6bd-9594faa9c255</t>
  </si>
  <si>
    <t>FN400 and LPC's Sensitivity to Phonological Processes: An ERP Study</t>
  </si>
  <si>
    <t>M Aygüneş, Y Taşdemir</t>
  </si>
  <si>
    <t>avesis.istanbul.edu.tr</t>
  </si>
  <si>
    <t>683c5af2-f7e8-4511-a22c-41bcb5c459eb</t>
  </si>
  <si>
    <t>From amnesia to dementia: ERP studies of memory and language</t>
  </si>
  <si>
    <t>JR Taylor, JM Olichney</t>
  </si>
  <si>
    <t>Clinical EEG and Neuroscience</t>
  </si>
  <si>
    <t>6924591b-4d58-4701-b542-66dd3ba9d56a</t>
  </si>
  <si>
    <t>Generalizable predictive modeling of semantic processing ability from functional brain connectivity</t>
  </si>
  <si>
    <t>D Meng, S Wang, PCM Wong, G Feng</t>
  </si>
  <si>
    <t>Human Brain Mapping</t>
  </si>
  <si>
    <t>6a4b0b89-d5cf-4626-a118-7400d01efa80</t>
  </si>
  <si>
    <t>Generic concepts: words as transparent instances of categories</t>
  </si>
  <si>
    <t>DM Lawrence</t>
  </si>
  <si>
    <t>6f9ab1bc-f31d-4b52-a8b3-688ecf1f1785</t>
  </si>
  <si>
    <t>Reinout W. Wiers; Alan W. Stacy</t>
  </si>
  <si>
    <t>70e31ad8-aee8-4b3d-9191-27be7aa6677c</t>
  </si>
  <si>
    <t>Handbook of Psychology, Experimental Psychology</t>
  </si>
  <si>
    <t>Alice F. Healy; Robert W. Proctor</t>
  </si>
  <si>
    <t>714a443b-d636-4aa5-b371-5ea44f24c5e0</t>
  </si>
  <si>
    <t>Hemispheric specialization for ASL signs and English words: Differences between imageable and abstract forms</t>
  </si>
  <si>
    <t>K Emmorey, D Corina</t>
  </si>
  <si>
    <t>71a97d86-01ed-46f3-86f9-211cfcf37702</t>
  </si>
  <si>
    <t>Holographic Declarative Memory</t>
  </si>
  <si>
    <t>MA Kelly, K Kwok, RL West</t>
  </si>
  <si>
    <t>act-r.psy.cmu.edu</t>
  </si>
  <si>
    <t>How well do different similarity measures predict semantic priming?</t>
  </si>
  <si>
    <t>Montefinese, Maria; Buchanan, Erin; Vinson, David</t>
  </si>
  <si>
    <t>73f87782-d642-4893-8c9c-dbb05d297f38</t>
  </si>
  <si>
    <t>Hyper-priming'in thought-disordered schizophrenic patients</t>
  </si>
  <si>
    <t>S Moritz, K Mersmann, M Kloss, D Jacobsen…</t>
  </si>
  <si>
    <t>Psychological …</t>
  </si>
  <si>
    <t>770fa55a-6627-40b5-b462-be483d69285f</t>
  </si>
  <si>
    <t>Inhibitory voluntary control of memory: Effect of stimulus onset asynchrony on reaction time to suppressed memories</t>
  </si>
  <si>
    <t>S Algarabel, JV Luciano, JL Martínez</t>
  </si>
  <si>
    <t>Psicológica</t>
  </si>
  <si>
    <t>Insights into language processing in aphasia from semantic priming and semantic judgement tasks</t>
  </si>
  <si>
    <t>L Dyson</t>
  </si>
  <si>
    <t>7bfcd823-07db-45ac-bd05-4d5005750dc4</t>
  </si>
  <si>
    <t>Investigating hybrid models of speech perception</t>
  </si>
  <si>
    <t>RJ Wilder</t>
  </si>
  <si>
    <t>7f174c33-434d-4000-b32c-2e6fe91915ba</t>
  </si>
  <si>
    <t>Is reading ability related to activation dumping speed? Evidence from immediate repetition priming</t>
  </si>
  <si>
    <t>N Meiran</t>
  </si>
  <si>
    <t>8c0878e4-318f-4de9-889e-7adf0f8d7262</t>
  </si>
  <si>
    <t>Issues in Semantic Priming</t>
  </si>
  <si>
    <t>… of Biological Mechanisms Across the Life …</t>
  </si>
  <si>
    <t>8d9f336a-bcf3-4451-92d6-5e59eb3df4c7</t>
  </si>
  <si>
    <t>Language Profiles of Thai Children with Autism: Lexical, Grammatical, and Pragmatic Factors</t>
  </si>
  <si>
    <t>N Chanchaochai</t>
  </si>
  <si>
    <t>91160a78-6105-4528-b709-2958b91ed83d</t>
  </si>
  <si>
    <t>Language with vision: a study on grounded word and sentence embeddings</t>
  </si>
  <si>
    <t>H Shahmohammadi, M Heitmeier…</t>
  </si>
  <si>
    <t>9236973e-2112-4f1a-b049-ab21884d3142</t>
  </si>
  <si>
    <t>Lexical competition effects in aphasia: Deactivation of lexical candidates in spoken word processing</t>
  </si>
  <si>
    <t>E Janse</t>
  </si>
  <si>
    <t>Brain and Language</t>
  </si>
  <si>
    <t>9361c6d4-fe0a-4177-9414-e67376358571</t>
  </si>
  <si>
    <t>Lexical structure and the nature of linguistic representations</t>
  </si>
  <si>
    <t>RD Fiorentino</t>
  </si>
  <si>
    <t>99e5eda4-4bce-4189-9e9b-e6273f144084</t>
  </si>
  <si>
    <t>Linguistic Morphology in the Mind and Brain</t>
  </si>
  <si>
    <t>D Crepaldi</t>
  </si>
  <si>
    <t>9bc9db24-4072-4e3d-834c-21d4d2339802</t>
  </si>
  <si>
    <t>Lingüística Del Castellano Chileno / Chilean Spanish Linguistics</t>
  </si>
  <si>
    <t>Rogers, Brandon M. A.; Figueroa Candia, Mauricio A.</t>
  </si>
  <si>
    <t>9bd2a044-48ca-4708-8911-aa3516dfa10e</t>
  </si>
  <si>
    <t>Logical metonymy resolution in a words‐as‐cues framework: Evidence from self‐paced reading and probe recognition</t>
  </si>
  <si>
    <t>A Zarcone, S Padó, A Lenci</t>
  </si>
  <si>
    <t>Cognitive Science</t>
  </si>
  <si>
    <t>9fa8eb43-571c-4774-a233-f97d62214388</t>
  </si>
  <si>
    <t>LSAfun-An R package for computations based on Latent Semantic Analysis</t>
  </si>
  <si>
    <t>F Günther, C Dudschig, B Kaup</t>
  </si>
  <si>
    <t>Behavior research methods</t>
  </si>
  <si>
    <t>a00b689d-1c53-495c-a10a-863397969878</t>
  </si>
  <si>
    <t>Making things difficult in lexical decision: the impact of pseudohomophones and transposed-letter nonwords on frequency and semantic priming effects.</t>
  </si>
  <si>
    <t>SJ Lupker, PM Pexman</t>
  </si>
  <si>
    <t>a1bd061f-f672-43af-a27e-8da20b5c5064</t>
  </si>
  <si>
    <t>MATADORS AND BULLFROGS: A PSYCHOLINGUISTIC STUDY INTO THE OPACITY OF COMPOUNDS</t>
  </si>
  <si>
    <t>RC Taylor, S Borgwaldt, G Libben, R Kemps</t>
  </si>
  <si>
    <t>Actes du 1 er colloque international Revue des …</t>
  </si>
  <si>
    <t>a5435cc2-ffaa-421b-bf8d-9d916baebfef</t>
  </si>
  <si>
    <t>Mechanisms underlying lexical access in native and second language processing of gender and number agreement</t>
  </si>
  <si>
    <t>N Romanova</t>
  </si>
  <si>
    <t>Mediated priming in younger and older adults</t>
  </si>
  <si>
    <t>D J. Bennett, Cathy L. Mcevoy</t>
  </si>
  <si>
    <t>Experimental Aging Research</t>
  </si>
  <si>
    <t>Memory for affixes in a long-lag priming paradigm</t>
  </si>
  <si>
    <t>P Gaston, L Stockall, S VanWagenen…</t>
  </si>
  <si>
    <t>GLOSSA-A JOURNAL …</t>
  </si>
  <si>
    <t>adabf1ba-e07b-4aa1-8f22-2e29c87e11f6</t>
  </si>
  <si>
    <t>Mind wandering minimizes mind numbing: Reducing semantic-satiation effects through absorptive lapses of attention</t>
  </si>
  <si>
    <t>BW Mooneyham, JW Schooler</t>
  </si>
  <si>
    <t>Psychonomic bulletin &amp;review</t>
  </si>
  <si>
    <t>af898284-fedd-409f-b087-e9707b3755d3</t>
  </si>
  <si>
    <t>Morphological Processing in Spoken-Word Recognition</t>
  </si>
  <si>
    <t>A Creemers</t>
  </si>
  <si>
    <t>b0ac8919-28de-427f-b7af-8ef0a41ca400</t>
  </si>
  <si>
    <t>Morphological representations in lexical processing</t>
  </si>
  <si>
    <t>AJ Goodwin Davies</t>
  </si>
  <si>
    <t>MORPHOLOGICAL, SEMANTIC, AND FORMAL RELATIONSHIPS IN THE ORGANIZATION OF THE" MENTAL LEXICON"(ORTHOGRAPHY, PHONOLOGY …</t>
  </si>
  <si>
    <t>SE NAPPS</t>
  </si>
  <si>
    <t>b34a89b1-58b6-4605-9abe-53be7ac159fd</t>
  </si>
  <si>
    <t>Multimodal word meaning induction from minimal exposure to natural text</t>
  </si>
  <si>
    <t>A Lazaridou, M Marelli, M Baroni</t>
  </si>
  <si>
    <t>Cognitive science</t>
  </si>
  <si>
    <t>b3a1c683-671f-45bb-b94f-cf1f0f05d8fa</t>
  </si>
  <si>
    <t>Neuromagnetic evidence for the timing of lexical activation: An MEG component sensitive to phonotactic probability but not to neighborhood density</t>
  </si>
  <si>
    <t>L Pylkkänen, A Stringfellow, A Marantz</t>
  </si>
  <si>
    <t>Brain and language</t>
  </si>
  <si>
    <t>b867ec35-5e6d-4e49-8817-7f27da8a421f</t>
  </si>
  <si>
    <t>Now you hear me, now you don't: perception of highly lenited Chilean Spanish approximants and its implications for lexical access models</t>
  </si>
  <si>
    <t>M Figueroa Candia, B Evans</t>
  </si>
  <si>
    <t>b91e4ed0-9c4c-44e2-be96-a904cf047a16</t>
  </si>
  <si>
    <t>On the existence of semantic working memory: evidence for direct semantic maintenance.</t>
  </si>
  <si>
    <t>G Shivde, MC Anderson</t>
  </si>
  <si>
    <t>On the nature and scope of featural representations of word meaning.</t>
  </si>
  <si>
    <t>K McRae, VR De Sa, MS Seidenberg</t>
  </si>
  <si>
    <t>Ontological Category Specific Effects in Word Processing: The Influences of Age, Strategy Use, and Stimuli Attributes</t>
  </si>
  <si>
    <t>LI Morrow</t>
  </si>
  <si>
    <t>bd80f86d-9553-401b-b98e-73b1c45dced5</t>
  </si>
  <si>
    <t>Opacity, transparency, and morphological priming: A study of prefixed verbs in Dutch</t>
  </si>
  <si>
    <t>A Creemers, AG Davies, RJ Wilder…</t>
  </si>
  <si>
    <t>c1f2553b-66bf-436a-bb20-380bde1ab3d3</t>
  </si>
  <si>
    <t>Perception of lenited Chilean Spanish approximants: implications for lexical access models1</t>
  </si>
  <si>
    <t>MAF Candia, BG Evans</t>
  </si>
  <si>
    <t>mauriciofigueroa.cl</t>
  </si>
  <si>
    <t>c6b6b14b-1238-4153-a93c-085f58ecb84f</t>
  </si>
  <si>
    <t>Phonetic and lexical encoding of tone in Cantonese heritage speakers</t>
  </si>
  <si>
    <t>R Soo, PJ Monahan</t>
  </si>
  <si>
    <t>Language and Speech</t>
  </si>
  <si>
    <t>c8a74dc2-4318-4162-84d2-7011b5abb864</t>
  </si>
  <si>
    <t>Precognitive priming and sequential effects in visual word recognition</t>
  </si>
  <si>
    <t>R Garton</t>
  </si>
  <si>
    <t>cfdff7d0-735c-48b2-a457-80a75f42e717</t>
  </si>
  <si>
    <t>Predictability versus activation of representations: Evidence from sentence comprehension</t>
  </si>
  <si>
    <t>H Yun</t>
  </si>
  <si>
    <t>Predicting semantic priming at the item level</t>
  </si>
  <si>
    <t>KA Hutchison, DA Balota, MJ Cortese…</t>
  </si>
  <si>
    <t>d4834be4-02c2-4129-8fb9-4dda85546702</t>
  </si>
  <si>
    <t>Processing of English relative clauses by adult L2 learners</t>
  </si>
  <si>
    <t>S Baek</t>
  </si>
  <si>
    <t>Psycholinguistics in fluency disorders: Prearticulatory speech planning in stuttering and cluttering</t>
  </si>
  <si>
    <t>EOD Garnett</t>
  </si>
  <si>
    <t>Pure mediated priming: a retrospective semantic matching model.</t>
  </si>
  <si>
    <t>LL Jones</t>
  </si>
  <si>
    <t>Journal of Experimental Psychology: Learning, Memory …</t>
  </si>
  <si>
    <t>dd9053b9-f7d2-42ac-b53e-4eef80ef0c88</t>
  </si>
  <si>
    <t>Reading in a deep orthography: neuromagnetic evidence for dual-mechanisms</t>
  </si>
  <si>
    <t>TW Wilson, AC Leuthold, JE Moran, PJ Pardo…</t>
  </si>
  <si>
    <t>Experimental brain …</t>
  </si>
  <si>
    <t>e22d6841-e281-4811-9d51-ff1e2f56aa0b</t>
  </si>
  <si>
    <t>Repetition priming with aspect and agreement morphology in American Sign Language</t>
  </si>
  <si>
    <t>K Emmorey</t>
  </si>
  <si>
    <t>Journal of psycholinguistic research</t>
  </si>
  <si>
    <t>e3e48d97-01e1-4c9e-995a-df53ac981a4c</t>
  </si>
  <si>
    <t>Representación de la estructura del lenguaje escrito mediante grafos y espacios semánticos</t>
  </si>
  <si>
    <t>A Cabana</t>
  </si>
  <si>
    <t>e4c8593e-47a8-4554-8105-b5f5413018bf</t>
  </si>
  <si>
    <t>Retrieving stem meanings in opaque words during auditory lexical processing</t>
  </si>
  <si>
    <t>e5b82c26-0d0f-4fca-8a5c-818c5349480d</t>
  </si>
  <si>
    <t>RT and non-RT methodology for semantic priming research with Alzheimer's disease patients: A critical review</t>
  </si>
  <si>
    <t>BA Ober</t>
  </si>
  <si>
    <t>Journal of Clinical and Experimental Neuropsychology</t>
  </si>
  <si>
    <t>e8255234-8b2a-4cd7-af61-9ab264a5a4cf</t>
  </si>
  <si>
    <t>Selectional restriction and semantic priming effects in normals and Broca's aphasics</t>
  </si>
  <si>
    <t>EB Myers, SE Blumstein</t>
  </si>
  <si>
    <t>Journal of Neurolinguistics</t>
  </si>
  <si>
    <t>ea29bc3f-9e65-47e8-8a70-60e60e2314e9</t>
  </si>
  <si>
    <t>Semantic and Associative</t>
  </si>
  <si>
    <t>L Ferrand, B New</t>
  </si>
  <si>
    <t>Mental lexicon: Some words to talk about …</t>
  </si>
  <si>
    <t>ea7f55c9-731f-4bb8-af2c-8092d5a626a8</t>
  </si>
  <si>
    <t>Semantic facilitation in bilingual everyday speech comprehension</t>
  </si>
  <si>
    <t>MAM van de Ven, BV Tucker, MTC Ernestus</t>
  </si>
  <si>
    <t>ec5b7761-fe7e-46b4-97d3-8e32bc35597a</t>
  </si>
  <si>
    <t>Semantic priming in a first and second language: Evidence from reaction time variability and event-related brain potentials</t>
  </si>
  <si>
    <t>NA Phillips, N Segalowitz, I O'Brien…</t>
  </si>
  <si>
    <t>efb03b5c-0369-4c69-986a-04c427962970</t>
  </si>
  <si>
    <t>Semantic priming in Alzheimer's disease: Meta-analysis and theoretical evaluation</t>
  </si>
  <si>
    <t>Advances in psychology</t>
  </si>
  <si>
    <t>Semantic priming in deep dyslexia: Investigating the integrity of the semantic system.</t>
  </si>
  <si>
    <t>BA King</t>
  </si>
  <si>
    <t>f4778457-6ffe-4397-890e-5c351671c3be</t>
  </si>
  <si>
    <t>Semantic priming without association: A meta-analytic review</t>
  </si>
  <si>
    <t>M Lucas</t>
  </si>
  <si>
    <t>f6d7eabd-1a4c-484c-98ae-289cbe3241d4</t>
  </si>
  <si>
    <t>Semantic processing of spoken words under cognitive load in older listeners</t>
  </si>
  <si>
    <t>J Schmidt, O Scharenborg, E Janse</t>
  </si>
  <si>
    <t>18th International Congress of …</t>
  </si>
  <si>
    <t>f84faeb6-7217-4d7f-82ef-00b65bf83a6d</t>
  </si>
  <si>
    <t>Short term implicit memory in lexical processing</t>
  </si>
  <si>
    <t>E McKone</t>
  </si>
  <si>
    <t>fa48e9f2-ff6b-40b7-8d50-40b05f261659</t>
  </si>
  <si>
    <t>Support for the right hemisphere hypothesis of language processing: An investigation of ambiguous word resolution in puns</t>
  </si>
  <si>
    <t>TS McHugh</t>
  </si>
  <si>
    <t>fb7ffdac-a1f5-4588-bc9f-02db6e78fba9</t>
  </si>
  <si>
    <t>Tests of Conceptual Metaphor Theory with episodic memory tests</t>
  </si>
  <si>
    <t>AN Katz, JN Reid</t>
  </si>
  <si>
    <t>Cognitive Semantics</t>
  </si>
  <si>
    <t>fd75d1a2-2a16-47f7-a98c-71f533a5ec55</t>
  </si>
  <si>
    <t>The (un) reliability of item-level semantic priming effects</t>
  </si>
  <si>
    <t>T Heyman, A Bruninx, KA Hutchison…</t>
  </si>
  <si>
    <t>4bd28035-3a26-4e29-811b-1aa018e102ad</t>
  </si>
  <si>
    <t xml:space="preserve">Chwilla, D. J., &amp; Kolk, H. H. J. (2002). Three-step priming in lexical decision. Memory &amp; Cognition, 30(2), 217-225. </t>
  </si>
  <si>
    <t>5f757f7b-09f2-40a0-a41e-5eca9a61d428</t>
  </si>
  <si>
    <t>Dannenbring, G. L. &amp; Briand, K. (1982) Semantic priming and the word repetition effect in a lexical decision task, Canadian Journal o f Psychology, 3 6, 435-444.</t>
  </si>
  <si>
    <t>b5da0d5a-2f80-4b9c-ab39-25eb08899243</t>
  </si>
  <si>
    <t>Duong, A., Whitehead, V., Hanratty, K., &amp; Chertkow, H. (2006). The nature of lexico-semantic processing deficits in mild cognitive impairment. Neuropsychologia, 44(10), 1928-1935. https://doi.org/10.1016/j.neuropsychologia.2006.01.034</t>
  </si>
  <si>
    <t>6c279fcd-aa5e-4acd-b525-55cfd1c0cac0</t>
  </si>
  <si>
    <t>Koriat, A. (1981). Semantic facilitation in lexical decision as a function of prime-target association. Memory &amp; Cognition, 9, 587-598</t>
  </si>
  <si>
    <t>531a849a-660b-421d-a910-296477c2f5a7</t>
  </si>
  <si>
    <t>Myerson, J., Hale, S., Chen, J., &amp; Lawrence, B. (1997). General lexical slowing and the semantic priming effect: The roles of age and ability. Acta Psychologica, 96(1-2), 83-101. https://doi.org/10.1016/S0001-6918(97)00002-4</t>
  </si>
  <si>
    <t>4c5b193d-e6d4-4ae8-8db3-8e71f3d13eec</t>
  </si>
  <si>
    <t>Thompson-Schill, S. L., Kurtz, K. J., &amp; Gabrieli, J. D. E. (1998). Effects of semantic and associative relatedness on automatic priming. Journal of Memory and Language, 38, 440-458.</t>
  </si>
  <si>
    <t>e3570308-f7d8-4a54-a587-54049c35f82b</t>
  </si>
  <si>
    <t>Neely, J. H., Keefe, D. E., &amp; Ross, K. L. (1989). Semantic priming in the lexical decision task: Roles of prospective prime-generated expectancies and retrospective semantic matching. Journal of Experimental Psychology: Learning, Memory, &amp; Cognition, 15(6), 1003-1019.</t>
  </si>
  <si>
    <t>82b3dbe2-9e78-49a0-9a8f-8be1db7da214</t>
  </si>
  <si>
    <t>Stolz, J. A., &amp; Neely, J. H. (1995). When target degradation does and does not enhance semantic context effects in word recognition. Journal of Experimental Psychology: Learning, Memory, &amp; Cognition, 21(3), 596-611.</t>
  </si>
  <si>
    <t>e6bf8c09-4187-4d3d-b984-8f807620369a</t>
  </si>
  <si>
    <t>Hutchison, K. A., Neely, J. H., &amp; Johnson, J. D. (2001). With great expectations, can two "wrongs" prime a "right"? Journal of Experimental Psychology: Learning, Memory, &amp; cognition, 27(6), 1451-1463.</t>
  </si>
  <si>
    <t>d034739b-722a-44b9-b1e3-260a8de8b14e</t>
  </si>
  <si>
    <t>M.N. Jones, W. Kintsch, D.J.K. Mewhort (2006). High-dimensional semantic space accounts of priming Journal of Memory and Language, 55, 534-552</t>
  </si>
  <si>
    <t>3bf9151c-e519-41e5-9a30-1eb3afb75bae</t>
  </si>
  <si>
    <t>Roelke, A., Franke, N., Biemann, C., Radach, R., Jacobs, A. M., &amp; Hofmann, M. J. (2018). A novel co-occurrence-based approach to predict pure associative and semantic priming. Psychonomic Bulletin and Review, 25(4), 1488–1493.</t>
  </si>
  <si>
    <t>44bd01f0-e13f-43dd-874d-c248548209ce</t>
  </si>
  <si>
    <t>Lund, K., Burgess, C., &amp; Atchley, R. A. (1995). Semantic and associative priming in high-dimensional semantic space. In J. D. Moore, &amp; J. Fain Lehman (Eds.), Proceedings of the Seventeenth Annual Conference of the Cognitive Science Society (pp. 660–665). Lawrence Erlbaum.</t>
  </si>
  <si>
    <t>140448d3-96ba-4b7f-87c8-bce881970469</t>
  </si>
  <si>
    <t>McDonald, S., &amp; Brew, C. (2004). A distributional model of semantic context effects in lexical processing. In D. Scott, W. Daelemans, &amp; M. A. Walker (Eds.), ACL (pp. 17–24). ACL. http://dblp.uni-trier.de/db/conf/acl/acl2004.html#McDonaldB04</t>
  </si>
  <si>
    <t>76b3267d-9f7a-43e7-9dfc-06addda00018</t>
  </si>
  <si>
    <t>Padó, S., &amp; Lapata, M. (2007). Dependency-based construction of semantic space models. Computational Linguistics, 33(2), 161–199.</t>
  </si>
  <si>
    <t>cb4573a5-56b7-4298-80fc-f37a81550834</t>
  </si>
  <si>
    <t>Lund, K., &amp; Burgess, C. (1996). Producing high-dimensional semantic spaces from lexical co-occurrence. Behavior Research Methods, Instruments, &amp; Computers, 28(2), 203–208.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</si>
</sst>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7E3794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1" numFmtId="0" xfId="0" applyFont="1"/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i-hub.ru/https://psycnet.apa.org/doi/10.1080/1382558950825660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achescan.bcub.ro" TargetMode="External"/><Relationship Id="rId2" Type="http://schemas.openxmlformats.org/officeDocument/2006/relationships/hyperlink" Target="http://psyarxiv.com" TargetMode="External"/><Relationship Id="rId3" Type="http://schemas.openxmlformats.org/officeDocument/2006/relationships/hyperlink" Target="http://avesis.istanbul.edu.tr" TargetMode="External"/><Relationship Id="rId4" Type="http://schemas.openxmlformats.org/officeDocument/2006/relationships/hyperlink" Target="http://act-r.psy.cmu.edu" TargetMode="External"/><Relationship Id="rId5" Type="http://schemas.openxmlformats.org/officeDocument/2006/relationships/hyperlink" Target="http://mauriciofigueroa.cl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32.88"/>
    <col customWidth="1" min="4" max="4" width="16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1.0</v>
      </c>
      <c r="B2" s="3" t="s">
        <v>7</v>
      </c>
      <c r="C2" s="4" t="s">
        <v>8</v>
      </c>
      <c r="D2" s="5">
        <v>1.0</v>
      </c>
      <c r="E2" s="5"/>
      <c r="F2" s="6">
        <v>1.0</v>
      </c>
      <c r="G2" s="1">
        <v>1.0</v>
      </c>
      <c r="H2" s="5">
        <v>1.0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2">
        <v>2.0</v>
      </c>
      <c r="B3" s="3" t="s">
        <v>9</v>
      </c>
      <c r="C3" s="4" t="s">
        <v>10</v>
      </c>
      <c r="D3" s="5">
        <v>1.0</v>
      </c>
      <c r="E3" s="7"/>
      <c r="F3" s="6">
        <v>1.0</v>
      </c>
      <c r="G3" s="1">
        <v>1.0</v>
      </c>
      <c r="H3" s="5">
        <v>1.0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2">
        <v>3.0</v>
      </c>
      <c r="B4" s="3" t="s">
        <v>11</v>
      </c>
      <c r="C4" s="3" t="s">
        <v>12</v>
      </c>
      <c r="D4" s="8">
        <v>1.0</v>
      </c>
      <c r="E4" s="4"/>
      <c r="F4" s="6">
        <v>1.0</v>
      </c>
      <c r="G4" s="1">
        <v>1.0</v>
      </c>
      <c r="H4" s="5">
        <v>1.0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2">
        <v>4.0</v>
      </c>
      <c r="B5" s="9" t="s">
        <v>13</v>
      </c>
      <c r="C5" s="10" t="s">
        <v>14</v>
      </c>
      <c r="D5" s="1">
        <v>1.0</v>
      </c>
      <c r="F5" s="6">
        <v>1.0</v>
      </c>
      <c r="G5" s="1">
        <v>1.0</v>
      </c>
      <c r="H5" s="1">
        <v>1.0</v>
      </c>
    </row>
    <row r="6">
      <c r="A6" s="2">
        <v>5.0</v>
      </c>
      <c r="B6" s="9" t="s">
        <v>15</v>
      </c>
      <c r="C6" s="10" t="s">
        <v>16</v>
      </c>
      <c r="D6" s="1">
        <v>1.0</v>
      </c>
      <c r="F6" s="6">
        <v>1.0</v>
      </c>
      <c r="G6" s="1">
        <v>1.0</v>
      </c>
      <c r="H6" s="1">
        <v>1.0</v>
      </c>
    </row>
    <row r="7">
      <c r="A7" s="2">
        <v>6.0</v>
      </c>
      <c r="B7" s="9" t="s">
        <v>17</v>
      </c>
      <c r="C7" s="9" t="s">
        <v>18</v>
      </c>
      <c r="D7" s="11">
        <v>1.0</v>
      </c>
      <c r="E7" s="1" t="s">
        <v>19</v>
      </c>
      <c r="F7" s="12">
        <v>1.0</v>
      </c>
      <c r="G7" s="1">
        <v>1.0</v>
      </c>
      <c r="H7" s="1">
        <v>1.0</v>
      </c>
      <c r="I7" s="13" t="s">
        <v>20</v>
      </c>
    </row>
    <row r="8">
      <c r="A8" s="2">
        <v>7.0</v>
      </c>
      <c r="B8" s="9" t="s">
        <v>21</v>
      </c>
      <c r="C8" s="10" t="s">
        <v>22</v>
      </c>
      <c r="D8" s="1">
        <v>1.0</v>
      </c>
      <c r="F8" s="6">
        <v>1.0</v>
      </c>
      <c r="G8" s="1">
        <v>1.0</v>
      </c>
      <c r="H8" s="1">
        <v>1.0</v>
      </c>
    </row>
    <row r="9">
      <c r="A9" s="2">
        <v>8.0</v>
      </c>
      <c r="B9" s="9" t="s">
        <v>23</v>
      </c>
      <c r="C9" s="10" t="s">
        <v>24</v>
      </c>
      <c r="D9" s="1">
        <v>1.0</v>
      </c>
      <c r="F9" s="6">
        <v>1.0</v>
      </c>
      <c r="G9" s="1">
        <v>1.0</v>
      </c>
      <c r="H9" s="1">
        <v>1.0</v>
      </c>
    </row>
    <row r="10">
      <c r="A10" s="2">
        <v>9.0</v>
      </c>
      <c r="B10" s="9" t="s">
        <v>25</v>
      </c>
      <c r="C10" s="10" t="s">
        <v>26</v>
      </c>
      <c r="D10" s="1">
        <v>1.0</v>
      </c>
      <c r="F10" s="6">
        <v>1.0</v>
      </c>
      <c r="G10" s="1">
        <v>1.0</v>
      </c>
      <c r="H10" s="1">
        <v>1.0</v>
      </c>
    </row>
    <row r="11">
      <c r="A11" s="2">
        <v>10.0</v>
      </c>
      <c r="B11" s="9" t="s">
        <v>27</v>
      </c>
      <c r="C11" s="9" t="s">
        <v>28</v>
      </c>
      <c r="D11" s="14">
        <v>1.0</v>
      </c>
      <c r="E11" s="10"/>
      <c r="F11" s="6">
        <v>1.0</v>
      </c>
      <c r="G11" s="1">
        <v>1.0</v>
      </c>
      <c r="H11" s="1">
        <v>1.0</v>
      </c>
    </row>
    <row r="12">
      <c r="A12" s="2">
        <v>11.0</v>
      </c>
      <c r="B12" s="9" t="s">
        <v>29</v>
      </c>
      <c r="C12" s="10" t="s">
        <v>30</v>
      </c>
      <c r="D12" s="1">
        <v>1.0</v>
      </c>
      <c r="E12" s="1" t="s">
        <v>31</v>
      </c>
      <c r="F12" s="6">
        <v>1.0</v>
      </c>
      <c r="G12" s="1">
        <v>1.0</v>
      </c>
      <c r="H12" s="1">
        <v>1.0</v>
      </c>
    </row>
    <row r="13">
      <c r="A13" s="2">
        <v>12.0</v>
      </c>
      <c r="B13" s="9" t="s">
        <v>32</v>
      </c>
      <c r="C13" s="10" t="s">
        <v>33</v>
      </c>
      <c r="D13" s="1">
        <v>1.0</v>
      </c>
      <c r="F13" s="6">
        <v>1.0</v>
      </c>
      <c r="G13" s="1">
        <v>1.0</v>
      </c>
      <c r="H13" s="1">
        <v>1.0</v>
      </c>
    </row>
    <row r="14">
      <c r="A14" s="2">
        <v>13.0</v>
      </c>
      <c r="B14" s="9" t="s">
        <v>34</v>
      </c>
      <c r="C14" s="10" t="s">
        <v>35</v>
      </c>
      <c r="D14" s="1">
        <v>1.0</v>
      </c>
      <c r="F14" s="6">
        <v>1.0</v>
      </c>
      <c r="G14" s="1">
        <v>1.0</v>
      </c>
      <c r="H14" s="1">
        <v>1.0</v>
      </c>
    </row>
    <row r="15">
      <c r="A15" s="2">
        <v>14.0</v>
      </c>
      <c r="B15" s="9" t="s">
        <v>36</v>
      </c>
      <c r="C15" s="9" t="s">
        <v>37</v>
      </c>
      <c r="D15" s="14">
        <v>1.0</v>
      </c>
      <c r="E15" s="10"/>
      <c r="F15" s="6">
        <v>1.0</v>
      </c>
      <c r="G15" s="1">
        <v>1.0</v>
      </c>
      <c r="H15" s="1">
        <v>1.0</v>
      </c>
    </row>
    <row r="16">
      <c r="A16" s="2">
        <v>15.0</v>
      </c>
      <c r="B16" s="9" t="s">
        <v>38</v>
      </c>
      <c r="C16" s="10" t="s">
        <v>39</v>
      </c>
      <c r="D16" s="1">
        <v>1.0</v>
      </c>
      <c r="F16" s="6">
        <v>1.0</v>
      </c>
      <c r="G16" s="1">
        <v>1.0</v>
      </c>
      <c r="H16" s="1">
        <v>1.0</v>
      </c>
    </row>
    <row r="17">
      <c r="A17" s="2">
        <v>16.0</v>
      </c>
      <c r="B17" s="9" t="s">
        <v>40</v>
      </c>
      <c r="C17" s="10" t="s">
        <v>41</v>
      </c>
      <c r="D17" s="1">
        <v>1.0</v>
      </c>
      <c r="F17" s="6">
        <v>1.0</v>
      </c>
      <c r="G17" s="1">
        <v>1.0</v>
      </c>
      <c r="H17" s="1">
        <v>1.0</v>
      </c>
    </row>
    <row r="18">
      <c r="A18" s="2">
        <v>17.0</v>
      </c>
      <c r="B18" s="9" t="s">
        <v>42</v>
      </c>
      <c r="C18" s="10" t="s">
        <v>43</v>
      </c>
      <c r="D18" s="1">
        <v>1.0</v>
      </c>
      <c r="F18" s="6">
        <v>1.0</v>
      </c>
      <c r="G18" s="1">
        <v>1.0</v>
      </c>
      <c r="H18" s="1">
        <v>1.0</v>
      </c>
    </row>
    <row r="19">
      <c r="A19" s="2">
        <v>18.0</v>
      </c>
      <c r="B19" s="9" t="s">
        <v>44</v>
      </c>
      <c r="C19" s="10" t="s">
        <v>45</v>
      </c>
      <c r="D19" s="1">
        <v>1.0</v>
      </c>
      <c r="F19" s="6">
        <v>1.0</v>
      </c>
      <c r="G19" s="1">
        <v>1.0</v>
      </c>
      <c r="H19" s="1">
        <v>1.0</v>
      </c>
    </row>
    <row r="20">
      <c r="A20" s="2">
        <v>19.0</v>
      </c>
      <c r="B20" s="9" t="s">
        <v>46</v>
      </c>
      <c r="C20" s="9" t="s">
        <v>47</v>
      </c>
      <c r="D20" s="14">
        <v>1.0</v>
      </c>
      <c r="E20" s="10"/>
      <c r="F20" s="6">
        <v>1.0</v>
      </c>
      <c r="G20" s="1">
        <v>1.0</v>
      </c>
      <c r="H20" s="1">
        <v>1.0</v>
      </c>
    </row>
    <row r="21">
      <c r="A21" s="2">
        <v>20.0</v>
      </c>
      <c r="B21" s="9" t="s">
        <v>48</v>
      </c>
      <c r="C21" s="10" t="s">
        <v>49</v>
      </c>
      <c r="D21" s="1">
        <v>1.0</v>
      </c>
      <c r="F21" s="6">
        <v>1.0</v>
      </c>
      <c r="G21" s="1">
        <v>1.0</v>
      </c>
      <c r="H21" s="1">
        <v>1.0</v>
      </c>
    </row>
    <row r="22">
      <c r="A22" s="2">
        <v>21.0</v>
      </c>
      <c r="B22" s="9" t="s">
        <v>50</v>
      </c>
      <c r="C22" s="10" t="s">
        <v>51</v>
      </c>
      <c r="D22" s="1">
        <v>1.0</v>
      </c>
      <c r="F22" s="6">
        <v>1.0</v>
      </c>
      <c r="G22" s="1">
        <v>1.0</v>
      </c>
      <c r="H22" s="1">
        <v>1.0</v>
      </c>
    </row>
    <row r="23">
      <c r="A23" s="2">
        <v>22.0</v>
      </c>
      <c r="B23" s="9" t="s">
        <v>52</v>
      </c>
      <c r="C23" s="10" t="s">
        <v>53</v>
      </c>
      <c r="D23" s="1">
        <v>1.0</v>
      </c>
      <c r="F23" s="6">
        <v>1.0</v>
      </c>
      <c r="G23" s="1">
        <v>1.0</v>
      </c>
      <c r="H23" s="1">
        <v>1.0</v>
      </c>
    </row>
    <row r="24">
      <c r="A24" s="2">
        <v>23.0</v>
      </c>
      <c r="B24" s="9" t="s">
        <v>54</v>
      </c>
      <c r="C24" s="15" t="s">
        <v>55</v>
      </c>
      <c r="D24" s="1">
        <v>0.0</v>
      </c>
      <c r="E24" s="10"/>
      <c r="F24" s="1">
        <v>1.0</v>
      </c>
      <c r="G24" s="1">
        <v>1.0</v>
      </c>
      <c r="H24" s="1">
        <v>1.0</v>
      </c>
    </row>
    <row r="25">
      <c r="A25" s="2">
        <v>24.0</v>
      </c>
      <c r="B25" s="9" t="s">
        <v>56</v>
      </c>
      <c r="C25" s="15" t="s">
        <v>57</v>
      </c>
      <c r="D25" s="1">
        <v>0.0</v>
      </c>
      <c r="E25" s="10"/>
      <c r="F25" s="1">
        <v>1.0</v>
      </c>
      <c r="G25" s="1">
        <v>1.0</v>
      </c>
      <c r="H25" s="1">
        <v>1.0</v>
      </c>
    </row>
    <row r="26">
      <c r="A26" s="2">
        <v>25.0</v>
      </c>
      <c r="B26" s="9" t="s">
        <v>58</v>
      </c>
      <c r="C26" s="15" t="s">
        <v>59</v>
      </c>
      <c r="D26" s="1">
        <v>0.0</v>
      </c>
      <c r="E26" s="10"/>
      <c r="F26" s="1">
        <v>1.0</v>
      </c>
      <c r="G26" s="1">
        <v>1.0</v>
      </c>
      <c r="H26" s="1">
        <v>1.0</v>
      </c>
    </row>
    <row r="27">
      <c r="A27" s="2">
        <v>26.0</v>
      </c>
      <c r="B27" s="9" t="s">
        <v>60</v>
      </c>
      <c r="C27" s="15" t="s">
        <v>61</v>
      </c>
      <c r="D27" s="1">
        <v>0.0</v>
      </c>
      <c r="E27" s="10"/>
      <c r="F27" s="1">
        <v>1.0</v>
      </c>
      <c r="G27" s="1">
        <v>1.0</v>
      </c>
      <c r="H27" s="1">
        <v>1.0</v>
      </c>
    </row>
    <row r="28">
      <c r="A28" s="2">
        <v>27.0</v>
      </c>
      <c r="B28" s="9" t="s">
        <v>62</v>
      </c>
      <c r="C28" s="15" t="s">
        <v>63</v>
      </c>
      <c r="D28" s="1">
        <v>0.0</v>
      </c>
      <c r="E28" s="10"/>
      <c r="F28" s="1">
        <v>1.0</v>
      </c>
      <c r="G28" s="1">
        <v>1.0</v>
      </c>
      <c r="H28" s="1">
        <v>1.0</v>
      </c>
    </row>
    <row r="29">
      <c r="A29" s="2">
        <v>28.0</v>
      </c>
      <c r="B29" s="9" t="s">
        <v>64</v>
      </c>
      <c r="C29" s="15" t="s">
        <v>65</v>
      </c>
      <c r="D29" s="1">
        <v>0.0</v>
      </c>
      <c r="E29" s="10"/>
      <c r="F29" s="1">
        <v>1.0</v>
      </c>
      <c r="G29" s="1">
        <v>1.0</v>
      </c>
      <c r="H29" s="1">
        <v>1.0</v>
      </c>
    </row>
    <row r="30">
      <c r="A30" s="2">
        <v>29.0</v>
      </c>
      <c r="B30" s="9" t="s">
        <v>66</v>
      </c>
      <c r="C30" s="15" t="s">
        <v>67</v>
      </c>
      <c r="D30" s="1">
        <v>0.0</v>
      </c>
      <c r="E30" s="10"/>
      <c r="F30" s="1">
        <v>1.0</v>
      </c>
      <c r="G30" s="1">
        <v>1.0</v>
      </c>
      <c r="H30" s="1">
        <v>1.0</v>
      </c>
    </row>
    <row r="31">
      <c r="A31" s="2">
        <v>30.0</v>
      </c>
      <c r="B31" s="9" t="s">
        <v>68</v>
      </c>
      <c r="C31" s="15" t="s">
        <v>69</v>
      </c>
      <c r="D31" s="1">
        <v>0.0</v>
      </c>
      <c r="E31" s="10"/>
      <c r="F31" s="1">
        <v>1.0</v>
      </c>
      <c r="G31" s="1">
        <v>1.0</v>
      </c>
      <c r="H31" s="1">
        <v>1.0</v>
      </c>
    </row>
    <row r="32">
      <c r="A32" s="2">
        <v>31.0</v>
      </c>
      <c r="B32" s="9" t="s">
        <v>70</v>
      </c>
      <c r="C32" s="15" t="s">
        <v>71</v>
      </c>
      <c r="D32" s="1">
        <v>0.0</v>
      </c>
      <c r="E32" s="10"/>
      <c r="F32" s="1">
        <v>1.0</v>
      </c>
      <c r="G32" s="1">
        <v>1.0</v>
      </c>
      <c r="H32" s="1">
        <v>1.0</v>
      </c>
    </row>
    <row r="33">
      <c r="A33" s="2">
        <v>32.0</v>
      </c>
      <c r="B33" s="9" t="s">
        <v>72</v>
      </c>
      <c r="C33" s="15" t="s">
        <v>73</v>
      </c>
      <c r="D33" s="1">
        <v>0.0</v>
      </c>
      <c r="E33" s="10"/>
      <c r="F33" s="1">
        <v>1.0</v>
      </c>
      <c r="G33" s="1">
        <v>1.0</v>
      </c>
      <c r="H33" s="1">
        <v>1.0</v>
      </c>
    </row>
    <row r="34">
      <c r="A34" s="2">
        <v>33.0</v>
      </c>
      <c r="B34" s="9" t="s">
        <v>74</v>
      </c>
      <c r="C34" s="15" t="s">
        <v>75</v>
      </c>
      <c r="D34" s="1">
        <v>0.0</v>
      </c>
      <c r="E34" s="10"/>
      <c r="F34" s="1">
        <v>1.0</v>
      </c>
      <c r="G34" s="1">
        <v>1.0</v>
      </c>
      <c r="H34" s="1">
        <v>1.0</v>
      </c>
    </row>
    <row r="35">
      <c r="A35" s="2">
        <v>34.0</v>
      </c>
      <c r="B35" s="1" t="s">
        <v>76</v>
      </c>
      <c r="C35" s="6" t="s">
        <v>77</v>
      </c>
      <c r="D35" s="11" t="s">
        <v>78</v>
      </c>
      <c r="E35" s="10"/>
      <c r="F35" s="1">
        <v>1.0</v>
      </c>
      <c r="G35" s="1">
        <v>1.0</v>
      </c>
      <c r="H35" s="1">
        <v>1.0</v>
      </c>
    </row>
    <row r="36">
      <c r="A36" s="9"/>
      <c r="B36" s="9"/>
      <c r="C36" s="9"/>
      <c r="D36" s="14"/>
      <c r="E36" s="10"/>
    </row>
    <row r="37">
      <c r="A37" s="9"/>
      <c r="B37" s="9"/>
      <c r="C37" s="9"/>
      <c r="D37" s="14"/>
      <c r="E37" s="10"/>
    </row>
    <row r="38">
      <c r="A38" s="9"/>
      <c r="B38" s="9"/>
      <c r="C38" s="9"/>
      <c r="D38" s="14"/>
      <c r="E38" s="10"/>
    </row>
    <row r="39">
      <c r="A39" s="9"/>
      <c r="B39" s="9"/>
      <c r="C39" s="9"/>
      <c r="D39" s="14"/>
      <c r="E39" s="10"/>
    </row>
    <row r="40">
      <c r="A40" s="9"/>
      <c r="B40" s="9"/>
      <c r="C40" s="9"/>
      <c r="D40" s="14"/>
      <c r="E40" s="10"/>
    </row>
    <row r="41">
      <c r="A41" s="9"/>
      <c r="B41" s="9"/>
      <c r="C41" s="9"/>
      <c r="D41" s="14"/>
      <c r="E41" s="10"/>
    </row>
    <row r="42">
      <c r="A42" s="9"/>
      <c r="B42" s="9"/>
      <c r="C42" s="9"/>
      <c r="D42" s="14"/>
      <c r="E42" s="10"/>
    </row>
    <row r="43">
      <c r="A43" s="9"/>
      <c r="B43" s="9"/>
      <c r="C43" s="9"/>
      <c r="D43" s="14"/>
      <c r="E43" s="10"/>
    </row>
    <row r="44">
      <c r="A44" s="9"/>
      <c r="B44" s="9"/>
      <c r="C44" s="9"/>
      <c r="D44" s="14"/>
      <c r="E44" s="10"/>
    </row>
    <row r="45">
      <c r="A45" s="9"/>
      <c r="B45" s="9"/>
      <c r="C45" s="9"/>
      <c r="D45" s="14"/>
      <c r="E45" s="10"/>
    </row>
    <row r="46">
      <c r="A46" s="9"/>
      <c r="B46" s="9"/>
      <c r="C46" s="9"/>
      <c r="D46" s="14"/>
      <c r="E46" s="10"/>
    </row>
    <row r="47">
      <c r="A47" s="9"/>
      <c r="B47" s="9"/>
      <c r="C47" s="9"/>
      <c r="D47" s="14"/>
      <c r="E47" s="10"/>
    </row>
    <row r="48">
      <c r="A48" s="9"/>
      <c r="B48" s="9"/>
      <c r="C48" s="9"/>
      <c r="D48" s="14"/>
      <c r="E48" s="10"/>
    </row>
    <row r="49">
      <c r="A49" s="9"/>
      <c r="B49" s="9"/>
      <c r="C49" s="9"/>
      <c r="D49" s="14"/>
      <c r="E49" s="10"/>
    </row>
    <row r="52">
      <c r="A52" s="9"/>
      <c r="B52" s="9"/>
    </row>
    <row r="53">
      <c r="A53" s="9"/>
      <c r="B53" s="9"/>
    </row>
  </sheetData>
  <hyperlinks>
    <hyperlink r:id="rId1" ref="I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79</v>
      </c>
      <c r="B1" s="9" t="s">
        <v>80</v>
      </c>
      <c r="C1" s="9" t="s">
        <v>81</v>
      </c>
      <c r="D1" s="9" t="s">
        <v>82</v>
      </c>
      <c r="E1" s="9" t="s">
        <v>83</v>
      </c>
      <c r="F1" s="9" t="s">
        <v>84</v>
      </c>
      <c r="G1" s="9" t="s">
        <v>85</v>
      </c>
      <c r="H1" s="1" t="s">
        <v>86</v>
      </c>
    </row>
    <row r="2">
      <c r="A2" s="9" t="s">
        <v>87</v>
      </c>
      <c r="B2" s="9" t="s">
        <v>88</v>
      </c>
      <c r="C2" s="16" t="s">
        <v>89</v>
      </c>
      <c r="D2" s="9"/>
      <c r="E2" s="9"/>
      <c r="F2" s="9"/>
      <c r="G2" s="14">
        <v>2001.0</v>
      </c>
      <c r="H2" s="15" t="str">
        <f t="shared" ref="H2:H129" si="1">CONCATENATE(C2, ". ", G2, ". ", B2, ". ", D2)</f>
        <v>JR Erickson, S Allred. 2001. A model of repetition priming for lexical decisions.. </v>
      </c>
    </row>
    <row r="3">
      <c r="A3" s="9" t="s">
        <v>7</v>
      </c>
      <c r="B3" s="9" t="s">
        <v>90</v>
      </c>
      <c r="C3" s="9" t="s">
        <v>91</v>
      </c>
      <c r="D3" s="9"/>
      <c r="E3" s="9"/>
      <c r="F3" s="9"/>
      <c r="G3" s="14">
        <v>2008.0</v>
      </c>
      <c r="H3" s="15" t="str">
        <f t="shared" si="1"/>
        <v>J Franson. 2008. A neural network model of backward priming. </v>
      </c>
    </row>
    <row r="4">
      <c r="A4" s="9" t="s">
        <v>92</v>
      </c>
      <c r="B4" s="9" t="s">
        <v>93</v>
      </c>
      <c r="C4" s="9" t="s">
        <v>94</v>
      </c>
      <c r="D4" s="16" t="s">
        <v>95</v>
      </c>
      <c r="E4" s="9"/>
      <c r="F4" s="9"/>
      <c r="G4" s="14">
        <v>2008.0</v>
      </c>
      <c r="H4" s="15" t="str">
        <f t="shared" si="1"/>
        <v>S Bueno, C Frenck-Mestre. 2008. The activation of semantic memory: Effects of prime exposure, prime-target relationship, and task demands. Memory &amp;Cognition</v>
      </c>
    </row>
    <row r="5">
      <c r="A5" s="9" t="s">
        <v>96</v>
      </c>
      <c r="B5" s="9" t="s">
        <v>97</v>
      </c>
      <c r="C5" s="9" t="s">
        <v>98</v>
      </c>
      <c r="D5" s="16" t="s">
        <v>95</v>
      </c>
      <c r="E5" s="9"/>
      <c r="F5" s="9"/>
      <c r="G5" s="14">
        <v>1983.0</v>
      </c>
      <c r="H5" s="15" t="str">
        <f t="shared" si="1"/>
        <v>KE Stanovich, RF West. 1983. The generalizability of context effects on word recognition: A reconsideration of the roles of parafoveal priming and sentence context. Memory &amp;Cognition</v>
      </c>
    </row>
    <row r="6">
      <c r="A6" s="9" t="s">
        <v>99</v>
      </c>
      <c r="B6" s="9" t="s">
        <v>100</v>
      </c>
      <c r="C6" s="9" t="s">
        <v>101</v>
      </c>
      <c r="D6" s="9"/>
      <c r="E6" s="9"/>
      <c r="F6" s="9"/>
      <c r="G6" s="14">
        <v>2006.0</v>
      </c>
      <c r="H6" s="15" t="str">
        <f t="shared" si="1"/>
        <v>G Lazendic. 2006. The locus and source of verbal associations. </v>
      </c>
    </row>
    <row r="7">
      <c r="A7" s="9" t="s">
        <v>102</v>
      </c>
      <c r="B7" s="9" t="s">
        <v>103</v>
      </c>
      <c r="C7" s="9" t="s">
        <v>104</v>
      </c>
      <c r="D7" s="9"/>
      <c r="E7" s="9"/>
      <c r="F7" s="9"/>
      <c r="G7" s="14">
        <v>1983.0</v>
      </c>
      <c r="H7" s="15" t="str">
        <f t="shared" si="1"/>
        <v>PJ Carroll. 1983. A study of semantic and syntactic control of fixations in reading.. </v>
      </c>
    </row>
    <row r="8">
      <c r="A8" s="9" t="s">
        <v>105</v>
      </c>
      <c r="B8" s="9" t="s">
        <v>106</v>
      </c>
      <c r="C8" s="9" t="s">
        <v>107</v>
      </c>
      <c r="D8" s="9"/>
      <c r="E8" s="9"/>
      <c r="F8" s="9"/>
      <c r="G8" s="14">
        <v>1998.0</v>
      </c>
      <c r="H8" s="15" t="str">
        <f t="shared" si="1"/>
        <v>RH Kessinger. 1998. The mapping from sound structure to the lexicon: A study of normal and aphasic subjects. </v>
      </c>
    </row>
    <row r="9">
      <c r="A9" s="9" t="s">
        <v>108</v>
      </c>
      <c r="B9" s="9" t="s">
        <v>109</v>
      </c>
      <c r="C9" s="9" t="s">
        <v>110</v>
      </c>
      <c r="D9" s="9"/>
      <c r="E9" s="9"/>
      <c r="F9" s="9"/>
      <c r="G9" s="14">
        <v>2021.0</v>
      </c>
      <c r="H9" s="15" t="str">
        <f t="shared" si="1"/>
        <v>LM Jordan. 2021. The nature of automatic semantic retrieval in individuals with mild cognitive impairment. </v>
      </c>
    </row>
    <row r="10">
      <c r="A10" s="9" t="s">
        <v>9</v>
      </c>
      <c r="B10" s="9" t="s">
        <v>111</v>
      </c>
      <c r="C10" s="9" t="s">
        <v>112</v>
      </c>
      <c r="D10" s="16" t="s">
        <v>113</v>
      </c>
      <c r="E10" s="9"/>
      <c r="F10" s="9"/>
      <c r="G10" s="14">
        <v>2018.0</v>
      </c>
      <c r="H10" s="15" t="str">
        <f t="shared" si="1"/>
        <v>A Brocher, JP Koenig, G Mauner…. 2018. About sharing and commitment: the retrieval of biased and balanced irregular polysemes. Language, Cognition and …</v>
      </c>
    </row>
    <row r="11">
      <c r="A11" s="9" t="s">
        <v>114</v>
      </c>
      <c r="B11" s="9" t="s">
        <v>115</v>
      </c>
      <c r="C11" s="9" t="s">
        <v>116</v>
      </c>
      <c r="D11" s="16" t="s">
        <v>117</v>
      </c>
      <c r="E11" s="9"/>
      <c r="F11" s="9"/>
      <c r="G11" s="14">
        <v>1994.0</v>
      </c>
      <c r="H11" s="15" t="str">
        <f t="shared" si="1"/>
        <v>D Swinney, E Zurif. 1994. The neurological organization of lexical and structural operations in sentence comprehension: findings and methodological considerations. … Neuroscience: Theoretical and Empirical Studies on …</v>
      </c>
    </row>
    <row r="12">
      <c r="A12" s="9" t="s">
        <v>118</v>
      </c>
      <c r="B12" s="16" t="s">
        <v>119</v>
      </c>
      <c r="C12" s="9"/>
      <c r="D12" s="9" t="s">
        <v>120</v>
      </c>
      <c r="E12" s="9" t="str">
        <f>"01688634"</f>
        <v>01688634</v>
      </c>
      <c r="F12" s="9"/>
      <c r="G12" s="9" t="str">
        <f>"May1993"</f>
        <v>May1993</v>
      </c>
      <c r="H12" s="15" t="str">
        <f t="shared" si="1"/>
        <v>. May1993. Abstracts Thursday morning, June 24, 1993.. Journal of Clinical &amp; Experimental Neuropsychology (01688634)</v>
      </c>
    </row>
    <row r="13">
      <c r="A13" s="9" t="s">
        <v>11</v>
      </c>
      <c r="B13" s="9" t="s">
        <v>121</v>
      </c>
      <c r="C13" s="9" t="s">
        <v>122</v>
      </c>
      <c r="D13" s="16" t="s">
        <v>123</v>
      </c>
      <c r="E13" s="9"/>
      <c r="F13" s="9"/>
      <c r="G13" s="14">
        <v>1995.0</v>
      </c>
      <c r="H13" s="15" t="str">
        <f t="shared" si="1"/>
        <v>HE Moss, RK Ostrin, LK Tyler…. 1995. Accessing different types of lexical semantic information: Evidence from priming.. Journal of Experimental …</v>
      </c>
    </row>
    <row r="14">
      <c r="A14" s="9" t="s">
        <v>13</v>
      </c>
      <c r="B14" s="9" t="s">
        <v>124</v>
      </c>
      <c r="C14" s="9" t="s">
        <v>125</v>
      </c>
      <c r="D14" s="9"/>
      <c r="E14" s="9"/>
      <c r="F14" s="9"/>
      <c r="G14" s="14">
        <v>2004.0</v>
      </c>
      <c r="H14" s="15" t="str">
        <f t="shared" si="1"/>
        <v>T Pavlicic. 2004. The organization of verbs in the mental lexicon. </v>
      </c>
    </row>
    <row r="15">
      <c r="A15" s="9" t="s">
        <v>126</v>
      </c>
      <c r="B15" s="9" t="s">
        <v>127</v>
      </c>
      <c r="C15" s="9" t="s">
        <v>128</v>
      </c>
      <c r="D15" s="16" t="s">
        <v>129</v>
      </c>
      <c r="E15" s="9"/>
      <c r="F15" s="9"/>
      <c r="G15" s="14">
        <v>1989.0</v>
      </c>
      <c r="H15" s="15" t="str">
        <f t="shared" si="1"/>
        <v>MC Smith. 1989. Accessing the bilingual lexicon. Resolving semantic ambiguity</v>
      </c>
    </row>
    <row r="16">
      <c r="A16" s="9" t="s">
        <v>130</v>
      </c>
      <c r="B16" s="9" t="s">
        <v>131</v>
      </c>
      <c r="C16" s="9" t="s">
        <v>132</v>
      </c>
      <c r="D16" s="9" t="s">
        <v>133</v>
      </c>
      <c r="E16" s="9"/>
      <c r="F16" s="9"/>
      <c r="G16" s="14">
        <v>2009.0</v>
      </c>
      <c r="H16" s="15" t="str">
        <f t="shared" si="1"/>
        <v>M Hare, M Jones, C Thomson, S Kelly, K McRae. 2009. Activating event knowledge. Cognition</v>
      </c>
    </row>
    <row r="17">
      <c r="A17" s="9" t="s">
        <v>134</v>
      </c>
      <c r="B17" s="9" t="s">
        <v>135</v>
      </c>
      <c r="C17" s="9" t="s">
        <v>136</v>
      </c>
      <c r="D17" s="9"/>
      <c r="E17" s="9"/>
      <c r="F17" s="9"/>
      <c r="G17" s="14">
        <v>1999.0</v>
      </c>
      <c r="H17" s="15" t="str">
        <f t="shared" si="1"/>
        <v>H Wilson. 1999. The overlapping distributive model for the bilingual lexicon: some evidence from Spanish-English form priming. </v>
      </c>
    </row>
    <row r="18">
      <c r="A18" s="9" t="s">
        <v>137</v>
      </c>
      <c r="B18" s="9" t="s">
        <v>138</v>
      </c>
      <c r="C18" s="9" t="s">
        <v>139</v>
      </c>
      <c r="D18" s="16" t="s">
        <v>140</v>
      </c>
      <c r="E18" s="9"/>
      <c r="F18" s="9"/>
      <c r="G18" s="14">
        <v>2000.0</v>
      </c>
      <c r="H18" s="15" t="str">
        <f t="shared" si="1"/>
        <v>P Wiemer-Hastings. 2000. Adding syntactic information to LSA. Proceedings of the Annual Meeting of the …</v>
      </c>
    </row>
    <row r="19">
      <c r="A19" s="9" t="s">
        <v>141</v>
      </c>
      <c r="B19" s="9" t="s">
        <v>142</v>
      </c>
      <c r="C19" s="16" t="s">
        <v>143</v>
      </c>
      <c r="D19" s="9"/>
      <c r="E19" s="9"/>
      <c r="F19" s="9" t="str">
        <f>"9780199324576; 9780199324583"</f>
        <v>9780199324576; 9780199324583</v>
      </c>
      <c r="G19" s="9" t="str">
        <f>"2015"</f>
        <v>2015</v>
      </c>
      <c r="H19" s="15" t="str">
        <f t="shared" si="1"/>
        <v>Alexander Pollatsek; Rebecca Treiman. 2015. The Oxford Handbook of Reading. </v>
      </c>
    </row>
    <row r="20">
      <c r="A20" s="9" t="s">
        <v>144</v>
      </c>
      <c r="B20" s="9" t="s">
        <v>145</v>
      </c>
      <c r="C20" s="9" t="s">
        <v>146</v>
      </c>
      <c r="D20" s="9" t="s">
        <v>147</v>
      </c>
      <c r="E20" s="9"/>
      <c r="F20" s="9"/>
      <c r="G20" s="14">
        <v>2017.0</v>
      </c>
      <c r="H20" s="15" t="str">
        <f t="shared" si="1"/>
        <v>N Franke, A Roelke, RR Radach, MJ Hofmann. 2017. After braking comes hasting: reversed effects of indirect associations in 2nd and 4th graders.. CogSci</v>
      </c>
    </row>
    <row r="21">
      <c r="A21" s="9" t="s">
        <v>148</v>
      </c>
      <c r="B21" s="9" t="s">
        <v>149</v>
      </c>
      <c r="C21" s="9" t="s">
        <v>150</v>
      </c>
      <c r="D21" s="17" t="s">
        <v>151</v>
      </c>
      <c r="E21" s="9"/>
      <c r="F21" s="9"/>
      <c r="G21" s="9"/>
      <c r="H21" s="15" t="str">
        <f t="shared" si="1"/>
        <v>P Allen, TR Bashore. . Aging, Alzheimer's Disease, and Word Recognition: A Review of the Recent Literature. cachescan.bcub.ro</v>
      </c>
    </row>
    <row r="22">
      <c r="A22" s="9" t="s">
        <v>152</v>
      </c>
      <c r="B22" s="9" t="s">
        <v>153</v>
      </c>
      <c r="C22" s="9" t="s">
        <v>154</v>
      </c>
      <c r="D22" s="9"/>
      <c r="E22" s="9"/>
      <c r="F22" s="9"/>
      <c r="G22" s="14">
        <v>2021.0</v>
      </c>
      <c r="H22" s="15" t="str">
        <f t="shared" si="1"/>
        <v>YZ White. 2021. The processing and mental representation of ING variation. </v>
      </c>
    </row>
    <row r="23">
      <c r="A23" s="9" t="s">
        <v>155</v>
      </c>
      <c r="B23" s="9" t="s">
        <v>156</v>
      </c>
      <c r="C23" s="9" t="s">
        <v>157</v>
      </c>
      <c r="D23" s="16" t="s">
        <v>158</v>
      </c>
      <c r="E23" s="9"/>
      <c r="F23" s="9"/>
      <c r="G23" s="14">
        <v>2006.0</v>
      </c>
      <c r="H23" s="15" t="str">
        <f t="shared" si="1"/>
        <v>JL GRENARD. 2006. ALAN W. STACY, SUSAN L. AMES, AND JERRY L. GRENARD. Handbook of Implicit Cognition and Addiction</v>
      </c>
    </row>
    <row r="24">
      <c r="A24" s="9" t="s">
        <v>159</v>
      </c>
      <c r="B24" s="9" t="s">
        <v>160</v>
      </c>
      <c r="C24" s="9" t="s">
        <v>161</v>
      </c>
      <c r="D24" s="16" t="s">
        <v>162</v>
      </c>
      <c r="E24" s="9"/>
      <c r="F24" s="9"/>
      <c r="G24" s="14">
        <v>2020.0</v>
      </c>
      <c r="H24" s="15" t="str">
        <f t="shared" si="1"/>
        <v>A Goodwin Davies, D Embick. 2020. The representation of plural inflectional affixes in English: Evidence from priming in an auditory lexical decision task. Language, cognition and …</v>
      </c>
    </row>
    <row r="25">
      <c r="A25" s="9" t="s">
        <v>163</v>
      </c>
      <c r="B25" s="9" t="s">
        <v>164</v>
      </c>
      <c r="C25" s="9" t="s">
        <v>165</v>
      </c>
      <c r="D25" s="9"/>
      <c r="E25" s="9"/>
      <c r="F25" s="9"/>
      <c r="G25" s="14">
        <v>2017.0</v>
      </c>
      <c r="H25" s="15" t="str">
        <f t="shared" si="1"/>
        <v>J Anjum. 2017. An Eyetracking Method for Simultaneous and Differential Indexing of Automatic and Strategic Processes in Semantic Priming. </v>
      </c>
    </row>
    <row r="26">
      <c r="A26" s="9" t="s">
        <v>166</v>
      </c>
      <c r="B26" s="9" t="s">
        <v>167</v>
      </c>
      <c r="C26" s="9" t="s">
        <v>168</v>
      </c>
      <c r="D26" s="17" t="s">
        <v>169</v>
      </c>
      <c r="E26" s="9"/>
      <c r="F26" s="9"/>
      <c r="G26" s="9"/>
      <c r="H26" s="15" t="str">
        <f t="shared" si="1"/>
        <v>K Sun, Q Wang. . An interpretable measure of semantic similarity for predicting eye movements in reading: A comparative approach. psyarxiv.com</v>
      </c>
    </row>
    <row r="27">
      <c r="A27" s="9" t="s">
        <v>170</v>
      </c>
      <c r="B27" s="9" t="s">
        <v>171</v>
      </c>
      <c r="C27" s="16" t="s">
        <v>172</v>
      </c>
      <c r="D27" s="9"/>
      <c r="E27" s="9"/>
      <c r="F27" s="9"/>
      <c r="G27" s="14">
        <v>2022.0</v>
      </c>
      <c r="H27" s="15" t="str">
        <f t="shared" si="1"/>
        <v>M Korochkina, L Nickels, A Bürki. 2022. An investigation of behavioural and electrophysiological markers of integration in learning of novel names for novel concepts. </v>
      </c>
    </row>
    <row r="28">
      <c r="A28" s="9" t="s">
        <v>173</v>
      </c>
      <c r="B28" s="9" t="s">
        <v>174</v>
      </c>
      <c r="C28" s="9" t="s">
        <v>175</v>
      </c>
      <c r="D28" s="16" t="s">
        <v>176</v>
      </c>
      <c r="E28" s="9"/>
      <c r="F28" s="9"/>
      <c r="G28" s="14">
        <v>2009.0</v>
      </c>
      <c r="H28" s="15" t="str">
        <f t="shared" si="1"/>
        <v>M Hornberger, B Bell, KS Graham, TT Rogers. 2009. Are judgments of semantic relatedness systematically impaired in Alzheimer's disease?. Neuropsychologia</v>
      </c>
    </row>
    <row r="29">
      <c r="A29" s="9" t="s">
        <v>15</v>
      </c>
      <c r="B29" s="9" t="s">
        <v>177</v>
      </c>
      <c r="C29" s="9" t="s">
        <v>178</v>
      </c>
      <c r="D29" s="16" t="s">
        <v>179</v>
      </c>
      <c r="E29" s="9"/>
      <c r="F29" s="9"/>
      <c r="G29" s="14">
        <v>2006.0</v>
      </c>
      <c r="H29" s="15" t="str">
        <f t="shared" si="1"/>
        <v>J Arciuli, L Cupples, G Vigliocco. 2006. Are word meanings corresponding to different grammatical categories organised differently within lexical semantic memory?. The Mental Lexicon</v>
      </c>
    </row>
    <row r="30">
      <c r="A30" s="9" t="s">
        <v>17</v>
      </c>
      <c r="B30" s="9" t="s">
        <v>180</v>
      </c>
      <c r="C30" s="9" t="s">
        <v>181</v>
      </c>
      <c r="D30" s="16" t="s">
        <v>182</v>
      </c>
      <c r="E30" s="9"/>
      <c r="F30" s="9"/>
      <c r="G30" s="14">
        <v>1995.0</v>
      </c>
      <c r="H30" s="15" t="str">
        <f t="shared" si="1"/>
        <v>BA Ober, GK Shenaut, BR Reed. 1995. Assessment of associative relations in Alzheimer's disease: Evidence for preservation of semantic memory. Aging, Neuropsychology, and …</v>
      </c>
    </row>
    <row r="31">
      <c r="A31" s="9" t="s">
        <v>183</v>
      </c>
      <c r="B31" s="9" t="s">
        <v>184</v>
      </c>
      <c r="C31" s="16" t="s">
        <v>185</v>
      </c>
      <c r="D31" s="9"/>
      <c r="E31" s="9"/>
      <c r="F31" s="9"/>
      <c r="G31" s="14">
        <v>2011.0</v>
      </c>
      <c r="H31" s="15" t="str">
        <f t="shared" si="1"/>
        <v>V de Ven, MA Marinus. 2011. The role of acoustic detail and context in the comprehension of reduced pronunciation variants. </v>
      </c>
    </row>
    <row r="32">
      <c r="A32" s="9" t="s">
        <v>186</v>
      </c>
      <c r="B32" s="9" t="s">
        <v>187</v>
      </c>
      <c r="C32" s="9" t="s">
        <v>188</v>
      </c>
      <c r="D32" s="9" t="s">
        <v>133</v>
      </c>
      <c r="E32" s="9"/>
      <c r="F32" s="9"/>
      <c r="G32" s="14">
        <v>2017.0</v>
      </c>
      <c r="H32" s="15" t="str">
        <f t="shared" si="1"/>
        <v>HA Bacovcin, AG Davies, RJ Wilder, D Embick. 2017. Auditory morphological processing: Evidence from phonological priming. Cognition</v>
      </c>
    </row>
    <row r="33">
      <c r="A33" s="9" t="s">
        <v>189</v>
      </c>
      <c r="B33" s="9" t="s">
        <v>190</v>
      </c>
      <c r="C33" s="9" t="s">
        <v>191</v>
      </c>
      <c r="D33" s="16" t="s">
        <v>192</v>
      </c>
      <c r="E33" s="9"/>
      <c r="F33" s="9"/>
      <c r="G33" s="14">
        <v>2004.0</v>
      </c>
      <c r="H33" s="15" t="str">
        <f t="shared" si="1"/>
        <v>A Spruyt, D Hermans, J De Houwer, P Eelen. 2004. Automatic non-associative semantic priming: Episodic affective priming of naming responses. Acta Psychologica</v>
      </c>
    </row>
    <row r="34">
      <c r="A34" s="9" t="s">
        <v>193</v>
      </c>
      <c r="B34" s="9" t="s">
        <v>194</v>
      </c>
      <c r="C34" s="9" t="s">
        <v>195</v>
      </c>
      <c r="D34" s="9"/>
      <c r="E34" s="9"/>
      <c r="F34" s="9"/>
      <c r="G34" s="14">
        <v>2002.0</v>
      </c>
      <c r="H34" s="15" t="str">
        <f t="shared" si="1"/>
        <v>AD Hughes. 2002. BA, University of Saskatchewan, 1996. </v>
      </c>
    </row>
    <row r="35">
      <c r="A35" s="9" t="s">
        <v>196</v>
      </c>
      <c r="B35" s="9" t="s">
        <v>197</v>
      </c>
      <c r="C35" s="9" t="s">
        <v>198</v>
      </c>
      <c r="D35" s="16" t="s">
        <v>199</v>
      </c>
      <c r="E35" s="9"/>
      <c r="F35" s="9"/>
      <c r="G35" s="14">
        <v>2022.0</v>
      </c>
      <c r="H35" s="15" t="str">
        <f t="shared" si="1"/>
        <v>A Creemers, D Embick. 2022. The role of semantic transparency in the processing of spoken compound words.. Journal of Experimental Psychology …</v>
      </c>
    </row>
    <row r="36">
      <c r="A36" s="9" t="s">
        <v>200</v>
      </c>
      <c r="B36" s="9" t="s">
        <v>201</v>
      </c>
      <c r="C36" s="9" t="s">
        <v>202</v>
      </c>
      <c r="D36" s="9"/>
      <c r="E36" s="9"/>
      <c r="F36" s="9"/>
      <c r="G36" s="14">
        <v>2015.0</v>
      </c>
      <c r="H36" s="15" t="str">
        <f t="shared" si="1"/>
        <v>H Vieth. 2015. The roles of conceptual feature overlap and distinctiveness during lexical access in spoken word production. </v>
      </c>
    </row>
    <row r="37">
      <c r="A37" s="9" t="s">
        <v>203</v>
      </c>
      <c r="B37" s="9" t="s">
        <v>204</v>
      </c>
      <c r="C37" s="9" t="s">
        <v>150</v>
      </c>
      <c r="D37" s="16" t="s">
        <v>205</v>
      </c>
      <c r="E37" s="9"/>
      <c r="F37" s="9"/>
      <c r="G37" s="14">
        <v>1995.0</v>
      </c>
      <c r="H37" s="15" t="str">
        <f t="shared" si="1"/>
        <v>P Allen, TR Bashore. 1995. Beth A. Ober” and Gregory K. Shenaut”. Age Differences in Word and Language …</v>
      </c>
    </row>
    <row r="38">
      <c r="A38" s="9" t="s">
        <v>206</v>
      </c>
      <c r="B38" s="9" t="s">
        <v>207</v>
      </c>
      <c r="C38" s="9" t="s">
        <v>208</v>
      </c>
      <c r="D38" s="16" t="s">
        <v>123</v>
      </c>
      <c r="E38" s="9"/>
      <c r="F38" s="9"/>
      <c r="G38" s="14">
        <v>2017.0</v>
      </c>
      <c r="H38" s="15" t="str">
        <f t="shared" si="1"/>
        <v>YN Kenett, E Levi, D Anaki, M Faust. 2017. The semantic distance task: Quantifying semantic distance with semantic network path length.. Journal of Experimental …</v>
      </c>
    </row>
    <row r="39">
      <c r="A39" s="9" t="s">
        <v>209</v>
      </c>
      <c r="B39" s="9" t="s">
        <v>210</v>
      </c>
      <c r="C39" s="9" t="s">
        <v>211</v>
      </c>
      <c r="D39" s="16" t="s">
        <v>199</v>
      </c>
      <c r="E39" s="9"/>
      <c r="F39" s="9"/>
      <c r="G39" s="14">
        <v>1998.0</v>
      </c>
      <c r="H39" s="15" t="str">
        <f t="shared" si="1"/>
        <v>S Monsell, KW Hirsh. 1998. Competitor priming in spoken word recognition.. Journal of Experimental Psychology …</v>
      </c>
    </row>
    <row r="40">
      <c r="A40" s="9" t="s">
        <v>212</v>
      </c>
      <c r="B40" s="9" t="s">
        <v>213</v>
      </c>
      <c r="C40" s="9" t="s">
        <v>214</v>
      </c>
      <c r="D40" s="16" t="s">
        <v>215</v>
      </c>
      <c r="E40" s="9"/>
      <c r="F40" s="9"/>
      <c r="G40" s="14">
        <v>2007.0</v>
      </c>
      <c r="H40" s="15" t="str">
        <f t="shared" si="1"/>
        <v>R Fiorentino, D Poeppel. 2007. Compound words and structure in the lexicon. Language and Cognitive processes</v>
      </c>
    </row>
    <row r="41">
      <c r="A41" s="9" t="s">
        <v>216</v>
      </c>
      <c r="B41" s="9" t="s">
        <v>217</v>
      </c>
      <c r="C41" s="9" t="s">
        <v>218</v>
      </c>
      <c r="D41" s="9"/>
      <c r="E41" s="9"/>
      <c r="F41" s="9"/>
      <c r="G41" s="14">
        <v>2011.0</v>
      </c>
      <c r="H41" s="15" t="str">
        <f t="shared" si="1"/>
        <v>RM Grieve. 2011. The Use of Semantic Priming as a Paradigm for the Detection of Faking on Self-report Psychological Tests. </v>
      </c>
    </row>
    <row r="42">
      <c r="A42" s="9" t="s">
        <v>219</v>
      </c>
      <c r="B42" s="9" t="s">
        <v>220</v>
      </c>
      <c r="C42" s="9" t="s">
        <v>221</v>
      </c>
      <c r="D42" s="9"/>
      <c r="E42" s="9"/>
      <c r="F42" s="9"/>
      <c r="G42" s="14">
        <v>2009.0</v>
      </c>
      <c r="H42" s="15" t="str">
        <f t="shared" si="1"/>
        <v>D Lee. 2009. Conceptual difference between noun and verb: Evidence from neural priming effects. </v>
      </c>
    </row>
    <row r="43">
      <c r="A43" s="9" t="s">
        <v>222</v>
      </c>
      <c r="B43" s="9" t="s">
        <v>223</v>
      </c>
      <c r="C43" s="16" t="s">
        <v>224</v>
      </c>
      <c r="D43" s="9"/>
      <c r="E43" s="9"/>
      <c r="F43" s="9"/>
      <c r="G43" s="9"/>
      <c r="H43" s="15" t="str">
        <f t="shared" si="1"/>
        <v>P Monaghan, R Shillcock. . Connectionist modelling of semantics using context vectors. </v>
      </c>
    </row>
    <row r="44">
      <c r="A44" s="9" t="s">
        <v>225</v>
      </c>
      <c r="B44" s="9" t="s">
        <v>226</v>
      </c>
      <c r="C44" s="9" t="s">
        <v>227</v>
      </c>
      <c r="D44" s="16" t="s">
        <v>228</v>
      </c>
      <c r="E44" s="9"/>
      <c r="F44" s="9"/>
      <c r="G44" s="14">
        <v>2013.0</v>
      </c>
      <c r="H44" s="15" t="str">
        <f t="shared" si="1"/>
        <v>BA Ober, GK Shenaut. 2013. Theoretical and practical issues in semantic priming research with Alzheimer's disease subjects. … of biological mechanisms across the life …</v>
      </c>
    </row>
    <row r="45">
      <c r="A45" s="9" t="s">
        <v>21</v>
      </c>
      <c r="B45" s="9" t="s">
        <v>229</v>
      </c>
      <c r="C45" s="9" t="s">
        <v>230</v>
      </c>
      <c r="D45" s="16" t="s">
        <v>231</v>
      </c>
      <c r="E45" s="9"/>
      <c r="F45" s="9"/>
      <c r="G45" s="14">
        <v>2021.0</v>
      </c>
      <c r="H45" s="15" t="str">
        <f t="shared" si="1"/>
        <v>MA Petilli, F Günther, A Vergallito, M Ciapparelli…. 2021. Data-driven computational models reveal perceptual simulation in word processing. Journal of Memory and …</v>
      </c>
    </row>
    <row r="46">
      <c r="A46" s="9" t="s">
        <v>232</v>
      </c>
      <c r="B46" s="9" t="s">
        <v>233</v>
      </c>
      <c r="C46" s="9" t="s">
        <v>234</v>
      </c>
      <c r="D46" s="9"/>
      <c r="E46" s="9"/>
      <c r="F46" s="9"/>
      <c r="G46" s="14">
        <v>2008.0</v>
      </c>
      <c r="H46" s="15" t="str">
        <f t="shared" si="1"/>
        <v>T Albrecht. 2008. Under the word shower: massive repetition priming of words and pseudowords. </v>
      </c>
    </row>
    <row r="47">
      <c r="A47" s="9" t="s">
        <v>235</v>
      </c>
      <c r="B47" s="9" t="s">
        <v>236</v>
      </c>
      <c r="C47" s="9" t="s">
        <v>237</v>
      </c>
      <c r="D47" s="16" t="s">
        <v>238</v>
      </c>
      <c r="E47" s="9"/>
      <c r="F47" s="9"/>
      <c r="G47" s="14">
        <v>2019.0</v>
      </c>
      <c r="H47" s="15" t="str">
        <f t="shared" si="1"/>
        <v>MJ Hofmann, MA Kleemann, A Roelke…. 2019. Decomposing predictability: Semantic feature overlap between words and the dynamics of reading for meaning. arXiv preprint arXiv …</v>
      </c>
    </row>
    <row r="48">
      <c r="A48" s="9" t="s">
        <v>239</v>
      </c>
      <c r="B48" s="9" t="s">
        <v>240</v>
      </c>
      <c r="C48" s="9" t="s">
        <v>241</v>
      </c>
      <c r="D48" s="9"/>
      <c r="E48" s="9"/>
      <c r="F48" s="9"/>
      <c r="G48" s="14">
        <v>2008.0</v>
      </c>
      <c r="H48" s="15" t="str">
        <f t="shared" si="1"/>
        <v>AT Breuer. 2008. Understanding the intervener effect in masked priming. </v>
      </c>
    </row>
    <row r="49">
      <c r="A49" s="9" t="s">
        <v>23</v>
      </c>
      <c r="B49" s="9" t="s">
        <v>242</v>
      </c>
      <c r="C49" s="9" t="s">
        <v>243</v>
      </c>
      <c r="D49" s="16" t="s">
        <v>244</v>
      </c>
      <c r="E49" s="9"/>
      <c r="F49" s="9"/>
      <c r="G49" s="14">
        <v>2022.0</v>
      </c>
      <c r="H49" s="15" t="str">
        <f t="shared" si="1"/>
        <v>C Wingfield, L Connell. 2022. Understanding the role of linguistic distributional knowledge in cognition. Language, Cognition and Neuroscience</v>
      </c>
    </row>
    <row r="50">
      <c r="A50" s="9" t="s">
        <v>245</v>
      </c>
      <c r="B50" s="9" t="s">
        <v>246</v>
      </c>
      <c r="C50" s="9" t="s">
        <v>247</v>
      </c>
      <c r="D50" s="9" t="s">
        <v>133</v>
      </c>
      <c r="E50" s="9"/>
      <c r="F50" s="9"/>
      <c r="G50" s="14">
        <v>1999.0</v>
      </c>
      <c r="H50" s="15" t="str">
        <f t="shared" si="1"/>
        <v>K Nation, MJ Snowling. 1999. Developmental differences in sensitivity to semantic relations among good and poor comprehenders: Evidence from semantic priming. Cognition</v>
      </c>
    </row>
    <row r="51">
      <c r="A51" s="9" t="s">
        <v>248</v>
      </c>
      <c r="B51" s="9" t="s">
        <v>249</v>
      </c>
      <c r="C51" s="9" t="s">
        <v>250</v>
      </c>
      <c r="D51" s="16" t="s">
        <v>251</v>
      </c>
      <c r="E51" s="9"/>
      <c r="F51" s="9"/>
      <c r="G51" s="14">
        <v>2012.0</v>
      </c>
      <c r="H51" s="15" t="str">
        <f t="shared" si="1"/>
        <v>B Galmar. 2012. Using Kohonen maps of Chinese morphological families to visualize the interplay of morphology and semantics in Chinese. International Journal of Computational Linguistics &amp; …</v>
      </c>
    </row>
    <row r="52">
      <c r="A52" s="9" t="s">
        <v>25</v>
      </c>
      <c r="B52" s="9" t="s">
        <v>252</v>
      </c>
      <c r="C52" s="9" t="s">
        <v>253</v>
      </c>
      <c r="D52" s="16" t="s">
        <v>254</v>
      </c>
      <c r="E52" s="9"/>
      <c r="F52" s="9"/>
      <c r="G52" s="14">
        <v>2013.0</v>
      </c>
      <c r="H52" s="15" t="str">
        <f t="shared" si="1"/>
        <v>T Heyman, S De Deyne, G Storms. 2013. Using the letter decision task to examine semantic priming. Cooperative Minds: Social …</v>
      </c>
    </row>
    <row r="53">
      <c r="A53" s="9" t="s">
        <v>255</v>
      </c>
      <c r="B53" s="9" t="s">
        <v>256</v>
      </c>
      <c r="C53" s="9" t="s">
        <v>257</v>
      </c>
      <c r="D53" s="9"/>
      <c r="E53" s="9"/>
      <c r="F53" s="9"/>
      <c r="G53" s="14">
        <v>2008.0</v>
      </c>
      <c r="H53" s="15" t="str">
        <f t="shared" si="1"/>
        <v>EM Buchanan. 2008. Differential Effects of Association and Semantics on Priming and Memory Judgments.. </v>
      </c>
    </row>
    <row r="54">
      <c r="A54" s="9" t="s">
        <v>258</v>
      </c>
      <c r="B54" s="9" t="s">
        <v>259</v>
      </c>
      <c r="C54" s="9" t="s">
        <v>260</v>
      </c>
      <c r="D54" s="9" t="s">
        <v>147</v>
      </c>
      <c r="E54" s="9"/>
      <c r="F54" s="9"/>
      <c r="G54" s="14">
        <v>2019.0</v>
      </c>
      <c r="H54" s="15" t="str">
        <f t="shared" si="1"/>
        <v>AA Kumar, DA Balota, M Steyvers. 2019. Distant Concept Connectivity in Network-Based and Spatial Word Representations.. CogSci</v>
      </c>
    </row>
    <row r="55">
      <c r="A55" s="9" t="s">
        <v>261</v>
      </c>
      <c r="B55" s="9" t="s">
        <v>262</v>
      </c>
      <c r="C55" s="9" t="s">
        <v>263</v>
      </c>
      <c r="D55" s="16" t="s">
        <v>264</v>
      </c>
      <c r="E55" s="9"/>
      <c r="F55" s="9"/>
      <c r="G55" s="14">
        <v>2015.0</v>
      </c>
      <c r="H55" s="15" t="str">
        <f t="shared" si="1"/>
        <v>T Heyman, S De Deyne, KA Hutchison…. 2015. Using the speeded word fragment completion task to examine semantic priming. Behavior Research …</v>
      </c>
    </row>
    <row r="56">
      <c r="A56" s="9" t="s">
        <v>265</v>
      </c>
      <c r="B56" s="9" t="s">
        <v>266</v>
      </c>
      <c r="C56" s="9" t="s">
        <v>267</v>
      </c>
      <c r="D56" s="16" t="s">
        <v>268</v>
      </c>
      <c r="E56" s="9"/>
      <c r="F56" s="9"/>
      <c r="G56" s="14">
        <v>2010.0</v>
      </c>
      <c r="H56" s="15" t="str">
        <f t="shared" si="1"/>
        <v>RG Bosworth, K Emmorey. 2010. Effects of iconicity and semantic relatedness on lexical access in american sign language.. Journal of experimental psychology …</v>
      </c>
    </row>
    <row r="57">
      <c r="A57" s="9" t="s">
        <v>269</v>
      </c>
      <c r="B57" s="9" t="s">
        <v>270</v>
      </c>
      <c r="C57" s="9" t="s">
        <v>271</v>
      </c>
      <c r="D57" s="16" t="s">
        <v>272</v>
      </c>
      <c r="E57" s="9"/>
      <c r="F57" s="9"/>
      <c r="G57" s="14">
        <v>2004.0</v>
      </c>
      <c r="H57" s="15" t="str">
        <f t="shared" si="1"/>
        <v>CK Friedrich, SA Kotz, AD Friederici…. 2004. ERPs reflect lexical identification in word fragment priming. Journal of Cognitive …</v>
      </c>
    </row>
    <row r="58">
      <c r="A58" s="9" t="s">
        <v>27</v>
      </c>
      <c r="B58" s="9" t="s">
        <v>273</v>
      </c>
      <c r="C58" s="9" t="s">
        <v>274</v>
      </c>
      <c r="D58" s="16" t="s">
        <v>275</v>
      </c>
      <c r="E58" s="9"/>
      <c r="F58" s="9"/>
      <c r="G58" s="14">
        <v>2017.0</v>
      </c>
      <c r="H58" s="15" t="str">
        <f t="shared" si="1"/>
        <v>P Mandera, E Keuleers, M Brysbaert. 2017. Explaining human performance in psycholinguistic tasks with models of semantic similarity based on prediction and counting: A review and empirical validation. Journal of Memory and Language</v>
      </c>
    </row>
    <row r="59">
      <c r="A59" s="9" t="s">
        <v>276</v>
      </c>
      <c r="B59" s="9" t="s">
        <v>277</v>
      </c>
      <c r="C59" s="9" t="s">
        <v>278</v>
      </c>
      <c r="D59" s="16" t="s">
        <v>279</v>
      </c>
      <c r="E59" s="9"/>
      <c r="F59" s="9"/>
      <c r="G59" s="14">
        <v>1985.0</v>
      </c>
      <c r="H59" s="15" t="str">
        <f t="shared" si="1"/>
        <v>JK Adams. 1985. Visually presented verbal stimuli by assembly language on the Apple II computer. Behavior Research Methods, Instruments, &amp; …</v>
      </c>
    </row>
    <row r="60">
      <c r="A60" s="9" t="s">
        <v>280</v>
      </c>
      <c r="B60" s="9" t="s">
        <v>281</v>
      </c>
      <c r="C60" s="9" t="s">
        <v>282</v>
      </c>
      <c r="D60" s="16" t="s">
        <v>244</v>
      </c>
      <c r="E60" s="9"/>
      <c r="F60" s="9"/>
      <c r="G60" s="14">
        <v>2019.0</v>
      </c>
      <c r="H60" s="15" t="str">
        <f t="shared" si="1"/>
        <v>L Connell. 2019. What have labels ever done for us? The linguistic shortcut in conceptual processing. Language, Cognition and Neuroscience</v>
      </c>
    </row>
    <row r="61">
      <c r="A61" s="9" t="s">
        <v>283</v>
      </c>
      <c r="B61" s="9" t="s">
        <v>284</v>
      </c>
      <c r="C61" s="9" t="s">
        <v>285</v>
      </c>
      <c r="D61" s="16" t="s">
        <v>286</v>
      </c>
      <c r="E61" s="9"/>
      <c r="F61" s="9"/>
      <c r="G61" s="14">
        <v>2013.0</v>
      </c>
      <c r="H61" s="15" t="str">
        <f t="shared" si="1"/>
        <v>AK Shehata. 2013. When variability matters in second language word learning: Talker variability and task type effects. Unpublished doctoral dissertation, University …</v>
      </c>
    </row>
    <row r="62">
      <c r="A62" s="9" t="s">
        <v>287</v>
      </c>
      <c r="B62" s="9" t="s">
        <v>288</v>
      </c>
      <c r="C62" s="9" t="s">
        <v>289</v>
      </c>
      <c r="D62" s="16" t="s">
        <v>290</v>
      </c>
      <c r="E62" s="9"/>
      <c r="F62" s="9"/>
      <c r="G62" s="14">
        <v>2006.0</v>
      </c>
      <c r="H62" s="15" t="str">
        <f t="shared" si="1"/>
        <v>AW Stacy, SL Ames, JL Grenard. 2006. Word association tests of associative memory and implicit processes: Theoretical and assessment issues. Handbook of implicit cognition …</v>
      </c>
    </row>
    <row r="63">
      <c r="A63" s="9" t="s">
        <v>291</v>
      </c>
      <c r="B63" s="9" t="s">
        <v>292</v>
      </c>
      <c r="C63" s="9" t="s">
        <v>293</v>
      </c>
      <c r="D63" s="9"/>
      <c r="E63" s="9"/>
      <c r="F63" s="9"/>
      <c r="G63" s="14">
        <v>1992.0</v>
      </c>
      <c r="H63" s="15" t="str">
        <f t="shared" si="1"/>
        <v>SD Goldinger. 1992. Words and voices: Implicit and explicit memory for spoken words. </v>
      </c>
    </row>
    <row r="64">
      <c r="A64" s="9" t="s">
        <v>294</v>
      </c>
      <c r="B64" s="9" t="s">
        <v>295</v>
      </c>
      <c r="C64" s="9" t="s">
        <v>296</v>
      </c>
      <c r="D64" s="16" t="s">
        <v>297</v>
      </c>
      <c r="E64" s="9"/>
      <c r="F64" s="9"/>
      <c r="G64" s="14">
        <v>2014.0</v>
      </c>
      <c r="H64" s="15" t="str">
        <f t="shared" si="1"/>
        <v>HE Vieth, KL McMahon…. 2014. Feature overlap slows lexical selection: Evidence from the picture–word interference paradigm. Quarterly Journal of …</v>
      </c>
    </row>
    <row r="65">
      <c r="A65" s="9" t="s">
        <v>29</v>
      </c>
      <c r="B65" s="9" t="s">
        <v>298</v>
      </c>
      <c r="C65" s="9" t="s">
        <v>299</v>
      </c>
      <c r="D65" s="9"/>
      <c r="E65" s="9"/>
      <c r="F65" s="9"/>
      <c r="G65" s="14">
        <v>2016.0</v>
      </c>
      <c r="H65" s="15" t="str">
        <f t="shared" si="1"/>
        <v>T Heyman. 2016. Finding structure in a maze of words: Priming as a guide through the mental lexicon. </v>
      </c>
    </row>
    <row r="66">
      <c r="A66" s="9" t="s">
        <v>300</v>
      </c>
      <c r="B66" s="9" t="s">
        <v>301</v>
      </c>
      <c r="C66" s="9" t="s">
        <v>302</v>
      </c>
      <c r="D66" s="17" t="s">
        <v>303</v>
      </c>
      <c r="E66" s="9"/>
      <c r="F66" s="9"/>
      <c r="G66" s="9"/>
      <c r="H66" s="15" t="str">
        <f t="shared" si="1"/>
        <v>M Aygüneş, Y Taşdemir. . FN400 and LPC's Sensitivity to Phonological Processes: An ERP Study. avesis.istanbul.edu.tr</v>
      </c>
    </row>
    <row r="67">
      <c r="A67" s="9" t="s">
        <v>304</v>
      </c>
      <c r="B67" s="9" t="s">
        <v>305</v>
      </c>
      <c r="C67" s="9" t="s">
        <v>306</v>
      </c>
      <c r="D67" s="16" t="s">
        <v>307</v>
      </c>
      <c r="E67" s="9"/>
      <c r="F67" s="9"/>
      <c r="G67" s="14">
        <v>2007.0</v>
      </c>
      <c r="H67" s="15" t="str">
        <f t="shared" si="1"/>
        <v>JR Taylor, JM Olichney. 2007. From amnesia to dementia: ERP studies of memory and language. Clinical EEG and Neuroscience</v>
      </c>
    </row>
    <row r="68">
      <c r="A68" s="9" t="s">
        <v>308</v>
      </c>
      <c r="B68" s="9" t="s">
        <v>309</v>
      </c>
      <c r="C68" s="9" t="s">
        <v>310</v>
      </c>
      <c r="D68" s="16" t="s">
        <v>311</v>
      </c>
      <c r="E68" s="9"/>
      <c r="F68" s="9"/>
      <c r="G68" s="14">
        <v>2022.0</v>
      </c>
      <c r="H68" s="15" t="str">
        <f t="shared" si="1"/>
        <v>D Meng, S Wang, PCM Wong, G Feng. 2022. Generalizable predictive modeling of semantic processing ability from functional brain connectivity. Human Brain Mapping</v>
      </c>
    </row>
    <row r="69">
      <c r="A69" s="9" t="s">
        <v>312</v>
      </c>
      <c r="B69" s="9" t="s">
        <v>313</v>
      </c>
      <c r="C69" s="9" t="s">
        <v>314</v>
      </c>
      <c r="D69" s="9"/>
      <c r="E69" s="9"/>
      <c r="F69" s="9"/>
      <c r="G69" s="14">
        <v>1998.0</v>
      </c>
      <c r="H69" s="15" t="str">
        <f t="shared" si="1"/>
        <v>DM Lawrence. 1998. Generic concepts: words as transparent instances of categories. </v>
      </c>
    </row>
    <row r="70">
      <c r="A70" s="9" t="s">
        <v>315</v>
      </c>
      <c r="B70" s="9" t="s">
        <v>158</v>
      </c>
      <c r="C70" s="16" t="s">
        <v>316</v>
      </c>
      <c r="D70" s="9"/>
      <c r="E70" s="9"/>
      <c r="F70" s="9" t="str">
        <f>"9781412909747; 9781412976237; 1412909740; 1412976235"</f>
        <v>9781412909747; 9781412976237; 1412909740; 1412976235</v>
      </c>
      <c r="G70" s="9" t="str">
        <f>"2006"</f>
        <v>2006</v>
      </c>
      <c r="H70" s="15" t="str">
        <f t="shared" si="1"/>
        <v>Reinout W. Wiers; Alan W. Stacy. 2006. Handbook of Implicit Cognition and Addiction. </v>
      </c>
    </row>
    <row r="71">
      <c r="A71" s="9" t="s">
        <v>317</v>
      </c>
      <c r="B71" s="9" t="s">
        <v>318</v>
      </c>
      <c r="C71" s="16" t="s">
        <v>319</v>
      </c>
      <c r="D71" s="9"/>
      <c r="E71" s="9"/>
      <c r="F71" s="9" t="str">
        <f>"9780471392620; 9780471666677; 9780471264453"</f>
        <v>9780471392620; 9780471666677; 9780471264453</v>
      </c>
      <c r="G71" s="9" t="str">
        <f>"2003"</f>
        <v>2003</v>
      </c>
      <c r="H71" s="15" t="str">
        <f t="shared" si="1"/>
        <v>Alice F. Healy; Robert W. Proctor. 2003. Handbook of Psychology, Experimental Psychology. </v>
      </c>
    </row>
    <row r="72">
      <c r="A72" s="9" t="s">
        <v>320</v>
      </c>
      <c r="B72" s="9" t="s">
        <v>321</v>
      </c>
      <c r="C72" s="9" t="s">
        <v>322</v>
      </c>
      <c r="D72" s="16" t="s">
        <v>176</v>
      </c>
      <c r="E72" s="9"/>
      <c r="F72" s="9"/>
      <c r="G72" s="14">
        <v>1993.0</v>
      </c>
      <c r="H72" s="15" t="str">
        <f t="shared" si="1"/>
        <v>K Emmorey, D Corina. 1993. Hemispheric specialization for ASL signs and English words: Differences between imageable and abstract forms. Neuropsychologia</v>
      </c>
    </row>
    <row r="73">
      <c r="A73" s="9" t="s">
        <v>323</v>
      </c>
      <c r="B73" s="9" t="s">
        <v>324</v>
      </c>
      <c r="C73" s="9" t="s">
        <v>325</v>
      </c>
      <c r="D73" s="17" t="s">
        <v>326</v>
      </c>
      <c r="E73" s="9"/>
      <c r="F73" s="9"/>
      <c r="G73" s="9"/>
      <c r="H73" s="15" t="str">
        <f t="shared" si="1"/>
        <v>MA Kelly, K Kwok, RL West. . Holographic Declarative Memory. act-r.psy.cmu.edu</v>
      </c>
    </row>
    <row r="74">
      <c r="A74" s="9" t="s">
        <v>32</v>
      </c>
      <c r="B74" s="9" t="s">
        <v>327</v>
      </c>
      <c r="C74" s="16" t="s">
        <v>328</v>
      </c>
      <c r="D74" s="9"/>
      <c r="E74" s="9" t="str">
        <f>"edsair"</f>
        <v>edsair</v>
      </c>
      <c r="F74" s="9"/>
      <c r="G74" s="9" t="str">
        <f>"2018"</f>
        <v>2018</v>
      </c>
      <c r="H74" s="15" t="str">
        <f t="shared" si="1"/>
        <v>Montefinese, Maria; Buchanan, Erin; Vinson, David. 2018. How well do different similarity measures predict semantic priming?. </v>
      </c>
    </row>
    <row r="75">
      <c r="A75" s="9" t="s">
        <v>329</v>
      </c>
      <c r="B75" s="18" t="s">
        <v>330</v>
      </c>
      <c r="C75" s="9" t="s">
        <v>331</v>
      </c>
      <c r="D75" s="16" t="s">
        <v>332</v>
      </c>
      <c r="E75" s="9"/>
      <c r="F75" s="9"/>
      <c r="G75" s="14">
        <v>2001.0</v>
      </c>
      <c r="H75" s="15" t="str">
        <f t="shared" si="1"/>
        <v>S Moritz, K Mersmann, M Kloss, D Jacobsen…. 2001. Hyper-priming'in thought-disordered schizophrenic patients. Psychological …</v>
      </c>
    </row>
    <row r="76">
      <c r="A76" s="9" t="s">
        <v>333</v>
      </c>
      <c r="B76" s="9" t="s">
        <v>334</v>
      </c>
      <c r="C76" s="9" t="s">
        <v>335</v>
      </c>
      <c r="D76" s="9" t="s">
        <v>336</v>
      </c>
      <c r="E76" s="9"/>
      <c r="F76" s="9"/>
      <c r="G76" s="14">
        <v>2006.0</v>
      </c>
      <c r="H76" s="15" t="str">
        <f t="shared" si="1"/>
        <v>S Algarabel, JV Luciano, JL Martínez. 2006. Inhibitory voluntary control of memory: Effect of stimulus onset asynchrony on reaction time to suppressed memories. Psicológica</v>
      </c>
    </row>
    <row r="77">
      <c r="A77" s="9" t="s">
        <v>34</v>
      </c>
      <c r="B77" s="9" t="s">
        <v>337</v>
      </c>
      <c r="C77" s="9" t="s">
        <v>338</v>
      </c>
      <c r="D77" s="9"/>
      <c r="E77" s="9"/>
      <c r="F77" s="9"/>
      <c r="G77" s="14">
        <v>2017.0</v>
      </c>
      <c r="H77" s="15" t="str">
        <f t="shared" si="1"/>
        <v>L Dyson. 2017. Insights into language processing in aphasia from semantic priming and semantic judgement tasks. </v>
      </c>
    </row>
    <row r="78">
      <c r="A78" s="9" t="s">
        <v>339</v>
      </c>
      <c r="B78" s="9" t="s">
        <v>340</v>
      </c>
      <c r="C78" s="9" t="s">
        <v>341</v>
      </c>
      <c r="D78" s="9"/>
      <c r="E78" s="9"/>
      <c r="F78" s="9"/>
      <c r="G78" s="14">
        <v>2018.0</v>
      </c>
      <c r="H78" s="15" t="str">
        <f t="shared" si="1"/>
        <v>RJ Wilder. 2018. Investigating hybrid models of speech perception. </v>
      </c>
    </row>
    <row r="79">
      <c r="A79" s="9" t="s">
        <v>342</v>
      </c>
      <c r="B79" s="9" t="s">
        <v>343</v>
      </c>
      <c r="C79" s="9" t="s">
        <v>344</v>
      </c>
      <c r="D79" s="16" t="s">
        <v>95</v>
      </c>
      <c r="E79" s="9"/>
      <c r="F79" s="9"/>
      <c r="G79" s="14">
        <v>1996.0</v>
      </c>
      <c r="H79" s="15" t="str">
        <f t="shared" si="1"/>
        <v>N Meiran. 1996. Is reading ability related to activation dumping speed? Evidence from immediate repetition priming. Memory &amp;Cognition</v>
      </c>
    </row>
    <row r="80">
      <c r="A80" s="9" t="s">
        <v>345</v>
      </c>
      <c r="B80" s="9" t="s">
        <v>346</v>
      </c>
      <c r="C80" s="9" t="s">
        <v>227</v>
      </c>
      <c r="D80" s="16" t="s">
        <v>347</v>
      </c>
      <c r="E80" s="9"/>
      <c r="F80" s="9"/>
      <c r="G80" s="14">
        <v>2013.0</v>
      </c>
      <c r="H80" s="15" t="str">
        <f t="shared" si="1"/>
        <v>BA Ober, GK Shenaut. 2013. Issues in Semantic Priming. … of Biological Mechanisms Across the Life …</v>
      </c>
    </row>
    <row r="81">
      <c r="A81" s="9" t="s">
        <v>348</v>
      </c>
      <c r="B81" s="9" t="s">
        <v>349</v>
      </c>
      <c r="C81" s="9" t="s">
        <v>350</v>
      </c>
      <c r="D81" s="9"/>
      <c r="E81" s="9"/>
      <c r="F81" s="9"/>
      <c r="G81" s="14">
        <v>2019.0</v>
      </c>
      <c r="H81" s="15" t="str">
        <f t="shared" si="1"/>
        <v>N Chanchaochai. 2019. Language Profiles of Thai Children with Autism: Lexical, Grammatical, and Pragmatic Factors. </v>
      </c>
    </row>
    <row r="82">
      <c r="A82" s="9" t="s">
        <v>351</v>
      </c>
      <c r="B82" s="9" t="s">
        <v>352</v>
      </c>
      <c r="C82" s="9" t="s">
        <v>353</v>
      </c>
      <c r="D82" s="16" t="s">
        <v>238</v>
      </c>
      <c r="E82" s="9"/>
      <c r="F82" s="9"/>
      <c r="G82" s="14">
        <v>2022.0</v>
      </c>
      <c r="H82" s="15" t="str">
        <f t="shared" si="1"/>
        <v>H Shahmohammadi, M Heitmeier…. 2022. Language with vision: a study on grounded word and sentence embeddings. arXiv preprint arXiv …</v>
      </c>
    </row>
    <row r="83">
      <c r="A83" s="9" t="s">
        <v>354</v>
      </c>
      <c r="B83" s="9" t="s">
        <v>355</v>
      </c>
      <c r="C83" s="9" t="s">
        <v>356</v>
      </c>
      <c r="D83" s="16" t="s">
        <v>357</v>
      </c>
      <c r="E83" s="9"/>
      <c r="F83" s="9"/>
      <c r="G83" s="14">
        <v>2006.0</v>
      </c>
      <c r="H83" s="15" t="str">
        <f t="shared" si="1"/>
        <v>E Janse. 2006. Lexical competition effects in aphasia: Deactivation of lexical candidates in spoken word processing. Brain and Language</v>
      </c>
    </row>
    <row r="84">
      <c r="A84" s="9" t="s">
        <v>358</v>
      </c>
      <c r="B84" s="9" t="s">
        <v>359</v>
      </c>
      <c r="C84" s="9" t="s">
        <v>360</v>
      </c>
      <c r="D84" s="9"/>
      <c r="E84" s="9"/>
      <c r="F84" s="9"/>
      <c r="G84" s="14">
        <v>2006.0</v>
      </c>
      <c r="H84" s="15" t="str">
        <f t="shared" si="1"/>
        <v>RD Fiorentino. 2006. Lexical structure and the nature of linguistic representations. </v>
      </c>
    </row>
    <row r="85">
      <c r="A85" s="9" t="s">
        <v>361</v>
      </c>
      <c r="B85" s="9" t="s">
        <v>362</v>
      </c>
      <c r="C85" s="9" t="s">
        <v>363</v>
      </c>
      <c r="D85" s="9"/>
      <c r="E85" s="9"/>
      <c r="F85" s="9"/>
      <c r="G85" s="14">
        <v>2023.0</v>
      </c>
      <c r="H85" s="15" t="str">
        <f t="shared" si="1"/>
        <v>D Crepaldi. 2023. Linguistic Morphology in the Mind and Brain. </v>
      </c>
    </row>
    <row r="86">
      <c r="A86" s="9" t="s">
        <v>364</v>
      </c>
      <c r="B86" s="9" t="s">
        <v>365</v>
      </c>
      <c r="C86" s="16" t="s">
        <v>366</v>
      </c>
      <c r="D86" s="9"/>
      <c r="E86" s="9"/>
      <c r="F86" s="9" t="str">
        <f>"9781622736010; 9781648892677"</f>
        <v>9781622736010; 9781648892677</v>
      </c>
      <c r="G86" s="9" t="str">
        <f>"2021"</f>
        <v>2021</v>
      </c>
      <c r="H86" s="15" t="str">
        <f t="shared" si="1"/>
        <v>Rogers, Brandon M. A.; Figueroa Candia, Mauricio A.. 2021. Lingüística Del Castellano Chileno / Chilean Spanish Linguistics. </v>
      </c>
    </row>
    <row r="87">
      <c r="A87" s="9" t="s">
        <v>367</v>
      </c>
      <c r="B87" s="9" t="s">
        <v>368</v>
      </c>
      <c r="C87" s="9" t="s">
        <v>369</v>
      </c>
      <c r="D87" s="16" t="s">
        <v>370</v>
      </c>
      <c r="E87" s="9"/>
      <c r="F87" s="9"/>
      <c r="G87" s="14">
        <v>2014.0</v>
      </c>
      <c r="H87" s="15" t="str">
        <f t="shared" si="1"/>
        <v>A Zarcone, S Padó, A Lenci. 2014. Logical metonymy resolution in a words‐as‐cues framework: Evidence from self‐paced reading and probe recognition. Cognitive Science</v>
      </c>
    </row>
    <row r="88">
      <c r="A88" s="9" t="s">
        <v>371</v>
      </c>
      <c r="B88" s="9" t="s">
        <v>372</v>
      </c>
      <c r="C88" s="9" t="s">
        <v>373</v>
      </c>
      <c r="D88" s="16" t="s">
        <v>374</v>
      </c>
      <c r="E88" s="9"/>
      <c r="F88" s="9"/>
      <c r="G88" s="14">
        <v>2015.0</v>
      </c>
      <c r="H88" s="15" t="str">
        <f t="shared" si="1"/>
        <v>F Günther, C Dudschig, B Kaup. 2015. LSAfun-An R package for computations based on Latent Semantic Analysis. Behavior research methods</v>
      </c>
    </row>
    <row r="89">
      <c r="A89" s="9" t="s">
        <v>375</v>
      </c>
      <c r="B89" s="9" t="s">
        <v>376</v>
      </c>
      <c r="C89" s="9" t="s">
        <v>377</v>
      </c>
      <c r="D89" s="16" t="s">
        <v>199</v>
      </c>
      <c r="E89" s="9"/>
      <c r="F89" s="9"/>
      <c r="G89" s="14">
        <v>2010.0</v>
      </c>
      <c r="H89" s="15" t="str">
        <f t="shared" si="1"/>
        <v>SJ Lupker, PM Pexman. 2010. Making things difficult in lexical decision: the impact of pseudohomophones and transposed-letter nonwords on frequency and semantic priming effects.. Journal of Experimental Psychology …</v>
      </c>
    </row>
    <row r="90">
      <c r="A90" s="9" t="s">
        <v>378</v>
      </c>
      <c r="B90" s="9" t="s">
        <v>379</v>
      </c>
      <c r="C90" s="9" t="s">
        <v>380</v>
      </c>
      <c r="D90" s="16" t="s">
        <v>381</v>
      </c>
      <c r="E90" s="9"/>
      <c r="F90" s="9"/>
      <c r="G90" s="9"/>
      <c r="H90" s="15" t="str">
        <f t="shared" si="1"/>
        <v>RC Taylor, S Borgwaldt, G Libben, R Kemps. . MATADORS AND BULLFROGS: A PSYCHOLINGUISTIC STUDY INTO THE OPACITY OF COMPOUNDS. Actes du 1 er colloque international Revue des …</v>
      </c>
    </row>
    <row r="91">
      <c r="A91" s="9" t="s">
        <v>382</v>
      </c>
      <c r="B91" s="9" t="s">
        <v>383</v>
      </c>
      <c r="C91" s="9" t="s">
        <v>384</v>
      </c>
      <c r="D91" s="9"/>
      <c r="E91" s="9"/>
      <c r="F91" s="9"/>
      <c r="G91" s="14">
        <v>2013.0</v>
      </c>
      <c r="H91" s="15" t="str">
        <f t="shared" si="1"/>
        <v>N Romanova. 2013. Mechanisms underlying lexical access in native and second language processing of gender and number agreement. </v>
      </c>
    </row>
    <row r="92">
      <c r="A92" s="9" t="s">
        <v>36</v>
      </c>
      <c r="B92" s="9" t="s">
        <v>385</v>
      </c>
      <c r="C92" s="9" t="s">
        <v>386</v>
      </c>
      <c r="D92" s="16" t="s">
        <v>387</v>
      </c>
      <c r="E92" s="9"/>
      <c r="F92" s="9"/>
      <c r="G92" s="14">
        <v>1999.0</v>
      </c>
      <c r="H92" s="15" t="str">
        <f t="shared" si="1"/>
        <v>D J. Bennett, Cathy L. Mcevoy. 1999. Mediated priming in younger and older adults. Experimental Aging Research</v>
      </c>
    </row>
    <row r="93">
      <c r="A93" s="9" t="s">
        <v>38</v>
      </c>
      <c r="B93" s="9" t="s">
        <v>388</v>
      </c>
      <c r="C93" s="9" t="s">
        <v>389</v>
      </c>
      <c r="D93" s="16" t="s">
        <v>390</v>
      </c>
      <c r="E93" s="9"/>
      <c r="F93" s="9"/>
      <c r="G93" s="14">
        <v>2021.0</v>
      </c>
      <c r="H93" s="15" t="str">
        <f t="shared" si="1"/>
        <v>P Gaston, L Stockall, S VanWagenen…. 2021. Memory for affixes in a long-lag priming paradigm. GLOSSA-A JOURNAL …</v>
      </c>
    </row>
    <row r="94">
      <c r="A94" s="9" t="s">
        <v>391</v>
      </c>
      <c r="B94" s="9" t="s">
        <v>392</v>
      </c>
      <c r="C94" s="9" t="s">
        <v>393</v>
      </c>
      <c r="D94" s="16" t="s">
        <v>394</v>
      </c>
      <c r="E94" s="9"/>
      <c r="F94" s="9"/>
      <c r="G94" s="14">
        <v>2016.0</v>
      </c>
      <c r="H94" s="15" t="str">
        <f t="shared" si="1"/>
        <v>BW Mooneyham, JW Schooler. 2016. Mind wandering minimizes mind numbing: Reducing semantic-satiation effects through absorptive lapses of attention. Psychonomic bulletin &amp;review</v>
      </c>
    </row>
    <row r="95">
      <c r="A95" s="9" t="s">
        <v>395</v>
      </c>
      <c r="B95" s="9" t="s">
        <v>396</v>
      </c>
      <c r="C95" s="9" t="s">
        <v>397</v>
      </c>
      <c r="D95" s="16" t="s">
        <v>362</v>
      </c>
      <c r="E95" s="9"/>
      <c r="F95" s="9"/>
      <c r="G95" s="9"/>
      <c r="H95" s="15" t="str">
        <f t="shared" si="1"/>
        <v>A Creemers. . Morphological Processing in Spoken-Word Recognition. Linguistic Morphology in the Mind and Brain</v>
      </c>
    </row>
    <row r="96">
      <c r="A96" s="9" t="s">
        <v>398</v>
      </c>
      <c r="B96" s="9" t="s">
        <v>399</v>
      </c>
      <c r="C96" s="16" t="s">
        <v>400</v>
      </c>
      <c r="D96" s="9"/>
      <c r="E96" s="9"/>
      <c r="F96" s="9"/>
      <c r="G96" s="14">
        <v>2018.0</v>
      </c>
      <c r="H96" s="15" t="str">
        <f t="shared" si="1"/>
        <v>AJ Goodwin Davies. 2018. Morphological representations in lexical processing. </v>
      </c>
    </row>
    <row r="97">
      <c r="A97" s="9" t="s">
        <v>40</v>
      </c>
      <c r="B97" s="9" t="s">
        <v>401</v>
      </c>
      <c r="C97" s="9" t="s">
        <v>402</v>
      </c>
      <c r="D97" s="9"/>
      <c r="E97" s="9"/>
      <c r="F97" s="9"/>
      <c r="G97" s="14">
        <v>1985.0</v>
      </c>
      <c r="H97" s="15" t="str">
        <f t="shared" si="1"/>
        <v>SE NAPPS. 1985. MORPHOLOGICAL, SEMANTIC, AND FORMAL RELATIONSHIPS IN THE ORGANIZATION OF THE" MENTAL LEXICON"(ORTHOGRAPHY, PHONOLOGY …. </v>
      </c>
    </row>
    <row r="98">
      <c r="A98" s="9" t="s">
        <v>403</v>
      </c>
      <c r="B98" s="9" t="s">
        <v>404</v>
      </c>
      <c r="C98" s="9" t="s">
        <v>405</v>
      </c>
      <c r="D98" s="16" t="s">
        <v>406</v>
      </c>
      <c r="E98" s="9"/>
      <c r="F98" s="9"/>
      <c r="G98" s="14">
        <v>2017.0</v>
      </c>
      <c r="H98" s="15" t="str">
        <f t="shared" si="1"/>
        <v>A Lazaridou, M Marelli, M Baroni. 2017. Multimodal word meaning induction from minimal exposure to natural text. Cognitive science</v>
      </c>
    </row>
    <row r="99">
      <c r="A99" s="9" t="s">
        <v>407</v>
      </c>
      <c r="B99" s="9" t="s">
        <v>408</v>
      </c>
      <c r="C99" s="9" t="s">
        <v>409</v>
      </c>
      <c r="D99" s="16" t="s">
        <v>410</v>
      </c>
      <c r="E99" s="9"/>
      <c r="F99" s="9"/>
      <c r="G99" s="14">
        <v>2002.0</v>
      </c>
      <c r="H99" s="15" t="str">
        <f t="shared" si="1"/>
        <v>L Pylkkänen, A Stringfellow, A Marantz. 2002. Neuromagnetic evidence for the timing of lexical activation: An MEG component sensitive to phonotactic probability but not to neighborhood density. Brain and language</v>
      </c>
    </row>
    <row r="100">
      <c r="A100" s="9" t="s">
        <v>411</v>
      </c>
      <c r="B100" s="9" t="s">
        <v>412</v>
      </c>
      <c r="C100" s="16" t="s">
        <v>413</v>
      </c>
      <c r="D100" s="9"/>
      <c r="E100" s="9"/>
      <c r="F100" s="9"/>
      <c r="G100" s="14">
        <v>2021.0</v>
      </c>
      <c r="H100" s="15" t="str">
        <f t="shared" si="1"/>
        <v>M Figueroa Candia, B Evans. 2021. Now you hear me, now you don't: perception of highly lenited Chilean Spanish approximants and its implications for lexical access models. </v>
      </c>
    </row>
    <row r="101">
      <c r="A101" s="9" t="s">
        <v>414</v>
      </c>
      <c r="B101" s="9" t="s">
        <v>415</v>
      </c>
      <c r="C101" s="9" t="s">
        <v>416</v>
      </c>
      <c r="D101" s="16" t="s">
        <v>199</v>
      </c>
      <c r="E101" s="9"/>
      <c r="F101" s="9"/>
      <c r="G101" s="14">
        <v>2011.0</v>
      </c>
      <c r="H101" s="15" t="str">
        <f t="shared" si="1"/>
        <v>G Shivde, MC Anderson. 2011. On the existence of semantic working memory: evidence for direct semantic maintenance.. Journal of Experimental Psychology …</v>
      </c>
    </row>
    <row r="102">
      <c r="A102" s="9" t="s">
        <v>42</v>
      </c>
      <c r="B102" s="9" t="s">
        <v>417</v>
      </c>
      <c r="C102" s="9" t="s">
        <v>418</v>
      </c>
      <c r="D102" s="16" t="s">
        <v>123</v>
      </c>
      <c r="E102" s="9"/>
      <c r="F102" s="9"/>
      <c r="G102" s="14">
        <v>1997.0</v>
      </c>
      <c r="H102" s="15" t="str">
        <f t="shared" si="1"/>
        <v>K McRae, VR De Sa, MS Seidenberg. 1997. On the nature and scope of featural representations of word meaning.. Journal of Experimental …</v>
      </c>
    </row>
    <row r="103">
      <c r="A103" s="9" t="s">
        <v>44</v>
      </c>
      <c r="B103" s="9" t="s">
        <v>419</v>
      </c>
      <c r="C103" s="9" t="s">
        <v>420</v>
      </c>
      <c r="D103" s="9"/>
      <c r="E103" s="9"/>
      <c r="F103" s="9"/>
      <c r="G103" s="14">
        <v>2001.0</v>
      </c>
      <c r="H103" s="15" t="str">
        <f t="shared" si="1"/>
        <v>LI Morrow. 2001. Ontological Category Specific Effects in Word Processing: The Influences of Age, Strategy Use, and Stimuli Attributes. </v>
      </c>
    </row>
    <row r="104">
      <c r="A104" s="9" t="s">
        <v>421</v>
      </c>
      <c r="B104" s="9" t="s">
        <v>422</v>
      </c>
      <c r="C104" s="9" t="s">
        <v>423</v>
      </c>
      <c r="D104" s="16" t="s">
        <v>231</v>
      </c>
      <c r="E104" s="9"/>
      <c r="F104" s="9"/>
      <c r="G104" s="14">
        <v>2020.0</v>
      </c>
      <c r="H104" s="15" t="str">
        <f t="shared" si="1"/>
        <v>A Creemers, AG Davies, RJ Wilder…. 2020. Opacity, transparency, and morphological priming: A study of prefixed verbs in Dutch. Journal of Memory and …</v>
      </c>
    </row>
    <row r="105">
      <c r="A105" s="9" t="s">
        <v>424</v>
      </c>
      <c r="B105" s="9" t="s">
        <v>425</v>
      </c>
      <c r="C105" s="9" t="s">
        <v>426</v>
      </c>
      <c r="D105" s="17" t="s">
        <v>427</v>
      </c>
      <c r="E105" s="9"/>
      <c r="F105" s="9"/>
      <c r="G105" s="9"/>
      <c r="H105" s="15" t="str">
        <f t="shared" si="1"/>
        <v>MAF Candia, BG Evans. . Perception of lenited Chilean Spanish approximants: implications for lexical access models1. mauriciofigueroa.cl</v>
      </c>
    </row>
    <row r="106">
      <c r="A106" s="9" t="s">
        <v>428</v>
      </c>
      <c r="B106" s="9" t="s">
        <v>429</v>
      </c>
      <c r="C106" s="9" t="s">
        <v>430</v>
      </c>
      <c r="D106" s="16" t="s">
        <v>431</v>
      </c>
      <c r="E106" s="9"/>
      <c r="F106" s="9"/>
      <c r="G106" s="14">
        <v>2021.0</v>
      </c>
      <c r="H106" s="15" t="str">
        <f t="shared" si="1"/>
        <v>R Soo, PJ Monahan. 2021. Phonetic and lexical encoding of tone in Cantonese heritage speakers. Language and Speech</v>
      </c>
    </row>
    <row r="107">
      <c r="A107" s="9" t="s">
        <v>432</v>
      </c>
      <c r="B107" s="9" t="s">
        <v>433</v>
      </c>
      <c r="C107" s="9" t="s">
        <v>434</v>
      </c>
      <c r="D107" s="9"/>
      <c r="E107" s="9"/>
      <c r="F107" s="9"/>
      <c r="G107" s="14">
        <v>2010.0</v>
      </c>
      <c r="H107" s="15" t="str">
        <f t="shared" si="1"/>
        <v>R Garton. 2010. Precognitive priming and sequential effects in visual word recognition. </v>
      </c>
    </row>
    <row r="108">
      <c r="A108" s="9" t="s">
        <v>435</v>
      </c>
      <c r="B108" s="9" t="s">
        <v>436</v>
      </c>
      <c r="C108" s="9" t="s">
        <v>437</v>
      </c>
      <c r="D108" s="9"/>
      <c r="E108" s="9"/>
      <c r="F108" s="9"/>
      <c r="G108" s="14">
        <v>2012.0</v>
      </c>
      <c r="H108" s="15" t="str">
        <f t="shared" si="1"/>
        <v>H Yun. 2012. Predictability versus activation of representations: Evidence from sentence comprehension. </v>
      </c>
    </row>
    <row r="109">
      <c r="A109" s="9" t="s">
        <v>46</v>
      </c>
      <c r="B109" s="9" t="s">
        <v>438</v>
      </c>
      <c r="C109" s="9" t="s">
        <v>439</v>
      </c>
      <c r="D109" s="16" t="s">
        <v>297</v>
      </c>
      <c r="E109" s="9"/>
      <c r="F109" s="9"/>
      <c r="G109" s="14">
        <v>2008.0</v>
      </c>
      <c r="H109" s="15" t="str">
        <f t="shared" si="1"/>
        <v>KA Hutchison, DA Balota, MJ Cortese…. 2008. Predicting semantic priming at the item level. Quarterly Journal of …</v>
      </c>
    </row>
    <row r="110">
      <c r="A110" s="9" t="s">
        <v>440</v>
      </c>
      <c r="B110" s="9" t="s">
        <v>441</v>
      </c>
      <c r="C110" s="9" t="s">
        <v>442</v>
      </c>
      <c r="D110" s="9"/>
      <c r="E110" s="9"/>
      <c r="F110" s="9"/>
      <c r="G110" s="14">
        <v>2012.0</v>
      </c>
      <c r="H110" s="15" t="str">
        <f t="shared" si="1"/>
        <v>S Baek. 2012. Processing of English relative clauses by adult L2 learners. </v>
      </c>
    </row>
    <row r="111">
      <c r="A111" s="9" t="s">
        <v>48</v>
      </c>
      <c r="B111" s="9" t="s">
        <v>443</v>
      </c>
      <c r="C111" s="9" t="s">
        <v>444</v>
      </c>
      <c r="D111" s="9"/>
      <c r="E111" s="9"/>
      <c r="F111" s="9"/>
      <c r="G111" s="14">
        <v>2015.0</v>
      </c>
      <c r="H111" s="15" t="str">
        <f t="shared" si="1"/>
        <v>EOD Garnett. 2015. Psycholinguistics in fluency disorders: Prearticulatory speech planning in stuttering and cluttering. </v>
      </c>
    </row>
    <row r="112">
      <c r="A112" s="9" t="s">
        <v>50</v>
      </c>
      <c r="B112" s="9" t="s">
        <v>445</v>
      </c>
      <c r="C112" s="9" t="s">
        <v>446</v>
      </c>
      <c r="D112" s="16" t="s">
        <v>447</v>
      </c>
      <c r="E112" s="9"/>
      <c r="F112" s="9"/>
      <c r="G112" s="14">
        <v>2010.0</v>
      </c>
      <c r="H112" s="15" t="str">
        <f t="shared" si="1"/>
        <v>LL Jones. 2010. Pure mediated priming: a retrospective semantic matching model.. Journal of Experimental Psychology: Learning, Memory …</v>
      </c>
    </row>
    <row r="113">
      <c r="A113" s="9" t="s">
        <v>448</v>
      </c>
      <c r="B113" s="9" t="s">
        <v>449</v>
      </c>
      <c r="C113" s="9" t="s">
        <v>450</v>
      </c>
      <c r="D113" s="16" t="s">
        <v>451</v>
      </c>
      <c r="E113" s="9"/>
      <c r="F113" s="9"/>
      <c r="G113" s="14">
        <v>2007.0</v>
      </c>
      <c r="H113" s="15" t="str">
        <f t="shared" si="1"/>
        <v>TW Wilson, AC Leuthold, JE Moran, PJ Pardo…. 2007. Reading in a deep orthography: neuromagnetic evidence for dual-mechanisms. Experimental brain …</v>
      </c>
    </row>
    <row r="114">
      <c r="A114" s="9" t="s">
        <v>452</v>
      </c>
      <c r="B114" s="9" t="s">
        <v>453</v>
      </c>
      <c r="C114" s="9" t="s">
        <v>454</v>
      </c>
      <c r="D114" s="16" t="s">
        <v>455</v>
      </c>
      <c r="E114" s="9"/>
      <c r="F114" s="9"/>
      <c r="G114" s="14">
        <v>1991.0</v>
      </c>
      <c r="H114" s="15" t="str">
        <f t="shared" si="1"/>
        <v>K Emmorey. 1991. Repetition priming with aspect and agreement morphology in American Sign Language. Journal of psycholinguistic research</v>
      </c>
    </row>
    <row r="115">
      <c r="A115" s="9" t="s">
        <v>456</v>
      </c>
      <c r="B115" s="9" t="s">
        <v>457</v>
      </c>
      <c r="C115" s="9" t="s">
        <v>458</v>
      </c>
      <c r="D115" s="9"/>
      <c r="E115" s="9"/>
      <c r="F115" s="9"/>
      <c r="G115" s="14">
        <v>2009.0</v>
      </c>
      <c r="H115" s="15" t="str">
        <f t="shared" si="1"/>
        <v>A Cabana. 2009. Representación de la estructura del lenguaje escrito mediante grafos y espacios semánticos. </v>
      </c>
    </row>
    <row r="116">
      <c r="A116" s="9" t="s">
        <v>459</v>
      </c>
      <c r="B116" s="9" t="s">
        <v>460</v>
      </c>
      <c r="C116" s="9" t="s">
        <v>198</v>
      </c>
      <c r="D116" s="16" t="s">
        <v>244</v>
      </c>
      <c r="E116" s="9"/>
      <c r="F116" s="9"/>
      <c r="G116" s="14">
        <v>2021.0</v>
      </c>
      <c r="H116" s="15" t="str">
        <f t="shared" si="1"/>
        <v>A Creemers, D Embick. 2021. Retrieving stem meanings in opaque words during auditory lexical processing. Language, Cognition and Neuroscience</v>
      </c>
    </row>
    <row r="117">
      <c r="A117" s="9" t="s">
        <v>461</v>
      </c>
      <c r="B117" s="9" t="s">
        <v>462</v>
      </c>
      <c r="C117" s="9" t="s">
        <v>463</v>
      </c>
      <c r="D117" s="16" t="s">
        <v>464</v>
      </c>
      <c r="E117" s="9"/>
      <c r="F117" s="9"/>
      <c r="G117" s="14">
        <v>2002.0</v>
      </c>
      <c r="H117" s="15" t="str">
        <f t="shared" si="1"/>
        <v>BA Ober. 2002. RT and non-RT methodology for semantic priming research with Alzheimer's disease patients: A critical review. Journal of Clinical and Experimental Neuropsychology</v>
      </c>
    </row>
    <row r="118">
      <c r="A118" s="9" t="s">
        <v>465</v>
      </c>
      <c r="B118" s="9" t="s">
        <v>466</v>
      </c>
      <c r="C118" s="9" t="s">
        <v>467</v>
      </c>
      <c r="D118" s="16" t="s">
        <v>468</v>
      </c>
      <c r="E118" s="9"/>
      <c r="F118" s="9"/>
      <c r="G118" s="14">
        <v>2005.0</v>
      </c>
      <c r="H118" s="15" t="str">
        <f t="shared" si="1"/>
        <v>EB Myers, SE Blumstein. 2005. Selectional restriction and semantic priming effects in normals and Broca's aphasics. Journal of Neurolinguistics</v>
      </c>
    </row>
    <row r="119">
      <c r="A119" s="9" t="s">
        <v>469</v>
      </c>
      <c r="B119" s="9" t="s">
        <v>470</v>
      </c>
      <c r="C119" s="9" t="s">
        <v>471</v>
      </c>
      <c r="D119" s="16" t="s">
        <v>472</v>
      </c>
      <c r="E119" s="9"/>
      <c r="F119" s="9"/>
      <c r="G119" s="14">
        <v>2004.0</v>
      </c>
      <c r="H119" s="15" t="str">
        <f t="shared" si="1"/>
        <v>L Ferrand, B New. 2004. Semantic and Associative. Mental lexicon: Some words to talk about …</v>
      </c>
    </row>
    <row r="120">
      <c r="A120" s="9" t="s">
        <v>473</v>
      </c>
      <c r="B120" s="9" t="s">
        <v>474</v>
      </c>
      <c r="C120" s="16" t="s">
        <v>475</v>
      </c>
      <c r="D120" s="9"/>
      <c r="E120" s="9"/>
      <c r="F120" s="9"/>
      <c r="G120" s="14">
        <v>2010.0</v>
      </c>
      <c r="H120" s="15" t="str">
        <f t="shared" si="1"/>
        <v>MAM van de Ven, BV Tucker, MTC Ernestus. 2010. Semantic facilitation in bilingual everyday speech comprehension. </v>
      </c>
    </row>
    <row r="121">
      <c r="A121" s="9" t="s">
        <v>476</v>
      </c>
      <c r="B121" s="9" t="s">
        <v>477</v>
      </c>
      <c r="C121" s="9" t="s">
        <v>478</v>
      </c>
      <c r="D121" s="16" t="s">
        <v>468</v>
      </c>
      <c r="E121" s="9"/>
      <c r="F121" s="9"/>
      <c r="G121" s="14">
        <v>2004.0</v>
      </c>
      <c r="H121" s="15" t="str">
        <f t="shared" si="1"/>
        <v>NA Phillips, N Segalowitz, I O'Brien…. 2004. Semantic priming in a first and second language: Evidence from reaction time variability and event-related brain potentials. Journal of Neurolinguistics</v>
      </c>
    </row>
    <row r="122">
      <c r="A122" s="9" t="s">
        <v>479</v>
      </c>
      <c r="B122" s="9" t="s">
        <v>480</v>
      </c>
      <c r="C122" s="9" t="s">
        <v>227</v>
      </c>
      <c r="D122" s="16" t="s">
        <v>481</v>
      </c>
      <c r="E122" s="9"/>
      <c r="F122" s="9"/>
      <c r="G122" s="14">
        <v>1995.0</v>
      </c>
      <c r="H122" s="15" t="str">
        <f t="shared" si="1"/>
        <v>BA Ober, GK Shenaut. 1995. Semantic priming in Alzheimer's disease: Meta-analysis and theoretical evaluation. Advances in psychology</v>
      </c>
    </row>
    <row r="123">
      <c r="A123" s="9" t="s">
        <v>52</v>
      </c>
      <c r="B123" s="9" t="s">
        <v>482</v>
      </c>
      <c r="C123" s="9" t="s">
        <v>483</v>
      </c>
      <c r="D123" s="9"/>
      <c r="E123" s="9"/>
      <c r="F123" s="9"/>
      <c r="G123" s="14">
        <v>2006.0</v>
      </c>
      <c r="H123" s="15" t="str">
        <f t="shared" si="1"/>
        <v>BA King. 2006. Semantic priming in deep dyslexia: Investigating the integrity of the semantic system.. </v>
      </c>
    </row>
    <row r="124">
      <c r="A124" s="9" t="s">
        <v>484</v>
      </c>
      <c r="B124" s="9" t="s">
        <v>485</v>
      </c>
      <c r="C124" s="9" t="s">
        <v>486</v>
      </c>
      <c r="D124" s="16" t="s">
        <v>394</v>
      </c>
      <c r="E124" s="9"/>
      <c r="F124" s="9"/>
      <c r="G124" s="14">
        <v>2000.0</v>
      </c>
      <c r="H124" s="15" t="str">
        <f t="shared" si="1"/>
        <v>M Lucas. 2000. Semantic priming without association: A meta-analytic review. Psychonomic bulletin &amp;review</v>
      </c>
    </row>
    <row r="125">
      <c r="A125" s="9" t="s">
        <v>487</v>
      </c>
      <c r="B125" s="9" t="s">
        <v>488</v>
      </c>
      <c r="C125" s="9" t="s">
        <v>489</v>
      </c>
      <c r="D125" s="16" t="s">
        <v>490</v>
      </c>
      <c r="E125" s="9"/>
      <c r="F125" s="9"/>
      <c r="G125" s="14">
        <v>2015.0</v>
      </c>
      <c r="H125" s="15" t="str">
        <f t="shared" si="1"/>
        <v>J Schmidt, O Scharenborg, E Janse. 2015. Semantic processing of spoken words under cognitive load in older listeners. 18th International Congress of …</v>
      </c>
    </row>
    <row r="126">
      <c r="A126" s="9" t="s">
        <v>491</v>
      </c>
      <c r="B126" s="9" t="s">
        <v>492</v>
      </c>
      <c r="C126" s="9" t="s">
        <v>493</v>
      </c>
      <c r="D126" s="9"/>
      <c r="E126" s="9"/>
      <c r="F126" s="9"/>
      <c r="G126" s="14">
        <v>1995.0</v>
      </c>
      <c r="H126" s="15" t="str">
        <f t="shared" si="1"/>
        <v>E McKone. 1995. Short term implicit memory in lexical processing. </v>
      </c>
    </row>
    <row r="127">
      <c r="A127" s="9" t="s">
        <v>494</v>
      </c>
      <c r="B127" s="9" t="s">
        <v>495</v>
      </c>
      <c r="C127" s="9" t="s">
        <v>496</v>
      </c>
      <c r="D127" s="9"/>
      <c r="E127" s="9"/>
      <c r="F127" s="9"/>
      <c r="G127" s="14">
        <v>2009.0</v>
      </c>
      <c r="H127" s="15" t="str">
        <f t="shared" si="1"/>
        <v>TS McHugh. 2009. Support for the right hemisphere hypothesis of language processing: An investigation of ambiguous word resolution in puns. </v>
      </c>
    </row>
    <row r="128">
      <c r="A128" s="9" t="s">
        <v>497</v>
      </c>
      <c r="B128" s="9" t="s">
        <v>498</v>
      </c>
      <c r="C128" s="9" t="s">
        <v>499</v>
      </c>
      <c r="D128" s="16" t="s">
        <v>500</v>
      </c>
      <c r="E128" s="9"/>
      <c r="F128" s="9"/>
      <c r="G128" s="14">
        <v>2020.0</v>
      </c>
      <c r="H128" s="15" t="str">
        <f t="shared" si="1"/>
        <v>AN Katz, JN Reid. 2020. Tests of Conceptual Metaphor Theory with episodic memory tests. Cognitive Semantics</v>
      </c>
    </row>
    <row r="129">
      <c r="A129" s="9" t="s">
        <v>501</v>
      </c>
      <c r="B129" s="9" t="s">
        <v>502</v>
      </c>
      <c r="C129" s="9" t="s">
        <v>503</v>
      </c>
      <c r="D129" s="16" t="s">
        <v>264</v>
      </c>
      <c r="E129" s="9"/>
      <c r="F129" s="9"/>
      <c r="G129" s="14">
        <v>2018.0</v>
      </c>
      <c r="H129" s="15" t="str">
        <f t="shared" si="1"/>
        <v>T Heyman, A Bruninx, KA Hutchison…. 2018. The (un) reliability of item-level semantic priming effects. Behavior Research …</v>
      </c>
    </row>
    <row r="130">
      <c r="A130" s="9" t="s">
        <v>54</v>
      </c>
      <c r="C130" s="9"/>
      <c r="D130" s="9"/>
      <c r="E130" s="9"/>
      <c r="F130" s="9"/>
      <c r="G130" s="9"/>
      <c r="H130" s="9" t="s">
        <v>55</v>
      </c>
    </row>
    <row r="131">
      <c r="A131" s="9" t="s">
        <v>504</v>
      </c>
      <c r="C131" s="9"/>
      <c r="D131" s="9"/>
      <c r="E131" s="9"/>
      <c r="F131" s="9"/>
      <c r="G131" s="9"/>
      <c r="H131" s="9" t="s">
        <v>505</v>
      </c>
    </row>
    <row r="132">
      <c r="A132" s="9" t="s">
        <v>506</v>
      </c>
      <c r="C132" s="9"/>
      <c r="D132" s="9"/>
      <c r="E132" s="9"/>
      <c r="F132" s="9"/>
      <c r="G132" s="9"/>
      <c r="H132" s="9" t="s">
        <v>507</v>
      </c>
    </row>
    <row r="133">
      <c r="A133" s="9" t="s">
        <v>508</v>
      </c>
      <c r="C133" s="9"/>
      <c r="D133" s="9"/>
      <c r="E133" s="9"/>
      <c r="F133" s="9"/>
      <c r="G133" s="9"/>
      <c r="H133" s="9" t="s">
        <v>509</v>
      </c>
    </row>
    <row r="134">
      <c r="A134" s="9" t="s">
        <v>510</v>
      </c>
      <c r="C134" s="9"/>
      <c r="D134" s="9"/>
      <c r="E134" s="9"/>
      <c r="F134" s="9"/>
      <c r="G134" s="9"/>
      <c r="H134" s="9" t="s">
        <v>511</v>
      </c>
    </row>
    <row r="135">
      <c r="A135" s="9" t="s">
        <v>56</v>
      </c>
      <c r="C135" s="9"/>
      <c r="D135" s="9"/>
      <c r="E135" s="9"/>
      <c r="F135" s="9"/>
      <c r="G135" s="9"/>
      <c r="H135" s="9" t="s">
        <v>57</v>
      </c>
    </row>
    <row r="136">
      <c r="A136" s="9" t="s">
        <v>58</v>
      </c>
      <c r="C136" s="9"/>
      <c r="D136" s="9"/>
      <c r="E136" s="9"/>
      <c r="F136" s="9"/>
      <c r="G136" s="9"/>
      <c r="H136" s="9" t="s">
        <v>59</v>
      </c>
    </row>
    <row r="137">
      <c r="A137" s="9" t="s">
        <v>60</v>
      </c>
      <c r="C137" s="9"/>
      <c r="D137" s="9"/>
      <c r="E137" s="9"/>
      <c r="F137" s="9"/>
      <c r="G137" s="9"/>
      <c r="H137" s="9" t="s">
        <v>61</v>
      </c>
    </row>
    <row r="138">
      <c r="A138" s="9" t="s">
        <v>512</v>
      </c>
      <c r="C138" s="9"/>
      <c r="D138" s="9"/>
      <c r="E138" s="9"/>
      <c r="F138" s="9"/>
      <c r="G138" s="9"/>
      <c r="H138" s="9" t="s">
        <v>513</v>
      </c>
    </row>
    <row r="139">
      <c r="A139" s="9" t="s">
        <v>514</v>
      </c>
      <c r="C139" s="9"/>
      <c r="D139" s="9"/>
      <c r="E139" s="9"/>
      <c r="F139" s="9"/>
      <c r="G139" s="9"/>
      <c r="H139" s="9" t="s">
        <v>515</v>
      </c>
    </row>
    <row r="140">
      <c r="A140" s="9" t="s">
        <v>62</v>
      </c>
      <c r="C140" s="9"/>
      <c r="D140" s="9"/>
      <c r="E140" s="9"/>
      <c r="F140" s="9"/>
      <c r="G140" s="9"/>
      <c r="H140" s="9" t="s">
        <v>63</v>
      </c>
    </row>
    <row r="141">
      <c r="A141" s="9" t="s">
        <v>516</v>
      </c>
      <c r="C141" s="9"/>
      <c r="D141" s="9"/>
      <c r="E141" s="9"/>
      <c r="F141" s="9"/>
      <c r="G141" s="9"/>
      <c r="H141" s="9" t="s">
        <v>517</v>
      </c>
    </row>
    <row r="142">
      <c r="A142" s="9" t="s">
        <v>518</v>
      </c>
      <c r="C142" s="9"/>
      <c r="D142" s="9"/>
      <c r="E142" s="9"/>
      <c r="F142" s="9"/>
      <c r="G142" s="9"/>
      <c r="H142" s="9" t="s">
        <v>519</v>
      </c>
    </row>
    <row r="143">
      <c r="A143" s="9" t="s">
        <v>520</v>
      </c>
      <c r="C143" s="9"/>
      <c r="D143" s="9"/>
      <c r="E143" s="9"/>
      <c r="F143" s="9"/>
      <c r="G143" s="9"/>
      <c r="H143" s="9" t="s">
        <v>521</v>
      </c>
    </row>
    <row r="144">
      <c r="A144" s="9" t="s">
        <v>522</v>
      </c>
      <c r="C144" s="9"/>
      <c r="D144" s="9"/>
      <c r="E144" s="9"/>
      <c r="F144" s="9"/>
      <c r="G144" s="9"/>
      <c r="H144" s="9" t="s">
        <v>523</v>
      </c>
    </row>
    <row r="145">
      <c r="A145" s="9" t="s">
        <v>524</v>
      </c>
      <c r="C145" s="9"/>
      <c r="D145" s="9"/>
      <c r="E145" s="9"/>
      <c r="F145" s="9"/>
      <c r="G145" s="9"/>
      <c r="H145" s="9" t="s">
        <v>525</v>
      </c>
    </row>
    <row r="146">
      <c r="A146" s="9" t="s">
        <v>526</v>
      </c>
      <c r="C146" s="9"/>
      <c r="D146" s="9"/>
      <c r="E146" s="9"/>
      <c r="F146" s="9"/>
      <c r="G146" s="9"/>
      <c r="H146" s="9" t="s">
        <v>527</v>
      </c>
    </row>
    <row r="147">
      <c r="A147" s="9" t="s">
        <v>64</v>
      </c>
      <c r="C147" s="9"/>
      <c r="D147" s="9"/>
      <c r="E147" s="9"/>
      <c r="F147" s="9"/>
      <c r="G147" s="9"/>
      <c r="H147" s="9" t="s">
        <v>65</v>
      </c>
    </row>
    <row r="148">
      <c r="A148" s="9" t="s">
        <v>528</v>
      </c>
      <c r="C148" s="9"/>
      <c r="D148" s="9"/>
      <c r="E148" s="9"/>
      <c r="F148" s="9"/>
      <c r="G148" s="9"/>
      <c r="H148" s="9" t="s">
        <v>529</v>
      </c>
    </row>
    <row r="149">
      <c r="A149" s="9" t="s">
        <v>530</v>
      </c>
      <c r="C149" s="9"/>
      <c r="D149" s="9"/>
      <c r="E149" s="9"/>
      <c r="F149" s="9"/>
      <c r="G149" s="9"/>
      <c r="H149" s="9" t="s">
        <v>531</v>
      </c>
    </row>
    <row r="150">
      <c r="A150" s="9" t="s">
        <v>532</v>
      </c>
      <c r="C150" s="9"/>
      <c r="D150" s="9"/>
      <c r="E150" s="9"/>
      <c r="F150" s="9"/>
      <c r="G150" s="9"/>
      <c r="H150" s="9" t="s">
        <v>533</v>
      </c>
    </row>
    <row r="151">
      <c r="A151" s="9" t="s">
        <v>66</v>
      </c>
      <c r="C151" s="9"/>
      <c r="D151" s="9"/>
      <c r="E151" s="9"/>
      <c r="F151" s="9"/>
      <c r="G151" s="9"/>
      <c r="H151" s="9" t="s">
        <v>67</v>
      </c>
    </row>
    <row r="152">
      <c r="A152" s="9" t="s">
        <v>68</v>
      </c>
      <c r="C152" s="9"/>
      <c r="D152" s="9"/>
      <c r="E152" s="9"/>
      <c r="F152" s="9"/>
      <c r="G152" s="9"/>
      <c r="H152" s="9" t="s">
        <v>69</v>
      </c>
    </row>
    <row r="153">
      <c r="A153" s="9" t="s">
        <v>70</v>
      </c>
      <c r="C153" s="9"/>
      <c r="D153" s="9"/>
      <c r="E153" s="9"/>
      <c r="F153" s="9"/>
      <c r="G153" s="9"/>
      <c r="H153" s="9" t="s">
        <v>71</v>
      </c>
    </row>
    <row r="154">
      <c r="A154" s="9" t="s">
        <v>72</v>
      </c>
      <c r="C154" s="9"/>
      <c r="D154" s="9"/>
      <c r="E154" s="9"/>
      <c r="F154" s="9"/>
      <c r="G154" s="9"/>
      <c r="H154" s="9" t="s">
        <v>73</v>
      </c>
    </row>
    <row r="155">
      <c r="A155" s="9" t="s">
        <v>74</v>
      </c>
      <c r="C155" s="9"/>
      <c r="D155" s="9"/>
      <c r="E155" s="9"/>
      <c r="F155" s="9"/>
      <c r="G155" s="9"/>
      <c r="H155" s="9" t="s">
        <v>75</v>
      </c>
    </row>
  </sheetData>
  <hyperlinks>
    <hyperlink r:id="rId1" ref="D21"/>
    <hyperlink r:id="rId2" ref="D26"/>
    <hyperlink r:id="rId3" ref="D66"/>
    <hyperlink r:id="rId4" ref="D73"/>
    <hyperlink r:id="rId5" ref="D105"/>
  </hyperlinks>
  <drawing r:id="rId6"/>
</worksheet>
</file>