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activeTab="1"/>
  </bookViews>
  <sheets>
    <sheet name="Sheet1" sheetId="1" r:id="rId1"/>
    <sheet name="ProjCrashing" sheetId="4" r:id="rId2"/>
    <sheet name="Sheet2" sheetId="2" r:id="rId3"/>
    <sheet name="Sheet3" sheetId="3" r:id="rId4"/>
  </sheets>
  <definedNames>
    <definedName name="_xlnm.Print_Area" localSheetId="1">ProjCrashing!$A$3:$N$20</definedName>
    <definedName name="solver_adj" localSheetId="1" hidden="1">ProjCrashing!$M$8,ProjCrashing!$B$69:$Z$69,ProjCrashing!$B$70:$Z$70</definedName>
    <definedName name="solver_cct" localSheetId="1" hidden="1">20</definedName>
    <definedName name="solver_cgt" localSheetId="1" hidden="1">1</definedName>
    <definedName name="solver_cir1" localSheetId="1" hidden="1">1</definedName>
    <definedName name="solver_cir10" localSheetId="1" hidden="1">1</definedName>
    <definedName name="solver_cir11" localSheetId="1" hidden="1">1</definedName>
    <definedName name="solver_cir12" localSheetId="1" hidden="1">1</definedName>
    <definedName name="solver_cir13" localSheetId="1" hidden="1">1</definedName>
    <definedName name="solver_cir14" localSheetId="1" hidden="1">1</definedName>
    <definedName name="solver_cir15" localSheetId="1" hidden="1">1</definedName>
    <definedName name="solver_cir16" localSheetId="1" hidden="1">1</definedName>
    <definedName name="solver_cir17" localSheetId="1" hidden="1">1</definedName>
    <definedName name="solver_cir18" localSheetId="1" hidden="1">1</definedName>
    <definedName name="solver_cir19" localSheetId="1" hidden="1">1</definedName>
    <definedName name="solver_cir2" localSheetId="1" hidden="1">1</definedName>
    <definedName name="solver_cir20" localSheetId="1" hidden="1">1</definedName>
    <definedName name="solver_cir21" localSheetId="1" hidden="1">1</definedName>
    <definedName name="solver_cir22" localSheetId="1" hidden="1">1</definedName>
    <definedName name="solver_cir23" localSheetId="1" hidden="1">1</definedName>
    <definedName name="solver_cir24" localSheetId="1" hidden="1">1</definedName>
    <definedName name="solver_cir25" localSheetId="1" hidden="1">1</definedName>
    <definedName name="solver_cir26" localSheetId="1" hidden="1">1</definedName>
    <definedName name="solver_cir27" localSheetId="1" hidden="1">1</definedName>
    <definedName name="solver_cir3" localSheetId="1" hidden="1">1</definedName>
    <definedName name="solver_cir4" localSheetId="1" hidden="1">1</definedName>
    <definedName name="solver_cir5" localSheetId="1" hidden="1">1</definedName>
    <definedName name="solver_cir6" localSheetId="1" hidden="1">1</definedName>
    <definedName name="solver_cir7" localSheetId="1" hidden="1">1</definedName>
    <definedName name="solver_cir8" localSheetId="1" hidden="1">1</definedName>
    <definedName name="solver_cir9" localSheetId="1" hidden="1">1</definedName>
    <definedName name="solver_cvg" localSheetId="1" hidden="1">0.0001</definedName>
    <definedName name="solver_dia" localSheetId="1" hidden="1">5</definedName>
    <definedName name="solver_drv" localSheetId="1" hidden="1">1</definedName>
    <definedName name="solver_dua" localSheetId="1" hidden="1">1</definedName>
    <definedName name="solver_eng" localSheetId="1" hidden="1">2</definedName>
    <definedName name="solver_est" localSheetId="1" hidden="1">1</definedName>
    <definedName name="solver_gct" localSheetId="1" hidden="1">20</definedName>
    <definedName name="solver_gop" localSheetId="1" hidden="1">1</definedName>
    <definedName name="solver_iao" localSheetId="1" hidden="1">0</definedName>
    <definedName name="solver_ibd" localSheetId="1" hidden="1">2</definedName>
    <definedName name="solver_ifs" localSheetId="1" hidden="1">0</definedName>
    <definedName name="solver_irs" localSheetId="1" hidden="1">0</definedName>
    <definedName name="solver_ism" localSheetId="1" hidden="1">0</definedName>
    <definedName name="solver_itr" localSheetId="1" hidden="1">1000</definedName>
    <definedName name="solver_lhs1" localSheetId="1" hidden="1">ProjCrashing!$B$74:$B$93</definedName>
    <definedName name="solver_lhs10" localSheetId="1" hidden="1">ProjCrashing!$B$74:$B$93</definedName>
    <definedName name="solver_lhs11" localSheetId="1" hidden="1">ProjCrashing!$B$74:$B$93</definedName>
    <definedName name="solver_lhs12" localSheetId="1" hidden="1">ProjCrashing!$B$74:$B$93</definedName>
    <definedName name="solver_lhs13" localSheetId="1" hidden="1">ProjCrashing!$B$74:$B$93</definedName>
    <definedName name="solver_lhs14" localSheetId="1" hidden="1">ProjCrashing!$B$74:$B$93</definedName>
    <definedName name="solver_lhs15" localSheetId="1" hidden="1">ProjCrashing!$B$74:$B$93</definedName>
    <definedName name="solver_lhs16" localSheetId="1" hidden="1">ProjCrashing!$B$74:$B$93</definedName>
    <definedName name="solver_lhs17" localSheetId="1" hidden="1">ProjCrashing!$B$74:$B$93</definedName>
    <definedName name="solver_lhs18" localSheetId="1" hidden="1">ProjCrashing!$B$74:$B$93</definedName>
    <definedName name="solver_lhs19" localSheetId="1" hidden="1">ProjCrashing!$B$74:$B$93</definedName>
    <definedName name="solver_lhs2" localSheetId="1" hidden="1">ProjCrashing!$B$72:$Z$72</definedName>
    <definedName name="solver_lhs20" localSheetId="1" hidden="1">ProjCrashing!$B$74:$B$93</definedName>
    <definedName name="solver_lhs21" localSheetId="1" hidden="1">ProjCrashing!$B$74:$B$93</definedName>
    <definedName name="solver_lhs22" localSheetId="1" hidden="1">ProjCrashing!$B$74:$B$93</definedName>
    <definedName name="solver_lhs23" localSheetId="1" hidden="1">ProjCrashing!$B$74:$B$93</definedName>
    <definedName name="solver_lhs24" localSheetId="1" hidden="1">ProjCrashing!$B$74:$B$93</definedName>
    <definedName name="solver_lhs25" localSheetId="1" hidden="1">ProjCrashing!$B$74:$B$93</definedName>
    <definedName name="solver_lhs26" localSheetId="1" hidden="1">ProjCrashing!$B$74:$B$93</definedName>
    <definedName name="solver_lhs27" localSheetId="1" hidden="1">ProjCrashing!$M$8</definedName>
    <definedName name="solver_lhs3" localSheetId="1" hidden="1">ProjCrashing!$B$70:$Z$70</definedName>
    <definedName name="solver_lhs4" localSheetId="1" hidden="1">ProjCrashing!$B$74:$B$93</definedName>
    <definedName name="solver_lhs5" localSheetId="1" hidden="1">ProjCrashing!$B$74:$B$93</definedName>
    <definedName name="solver_lhs6" localSheetId="1" hidden="1">ProjCrashing!$B$74:$B$93</definedName>
    <definedName name="solver_lhs7" localSheetId="1" hidden="1">ProjCrashing!$B$74:$B$93</definedName>
    <definedName name="solver_lhs8" localSheetId="1" hidden="1">ProjCrashing!$B$74:$B$93</definedName>
    <definedName name="solver_lhs9" localSheetId="1" hidden="1">ProjCrashing!$B$74:$B$93</definedName>
    <definedName name="solver_lin" localSheetId="1" hidden="1">1</definedName>
    <definedName name="solver_mda" localSheetId="1" hidden="1">1</definedName>
    <definedName name="solver_mip" localSheetId="1" hidden="1">1000</definedName>
    <definedName name="solver_mod" localSheetId="1" hidden="1">5</definedName>
    <definedName name="solver_mtr" localSheetId="1" hidden="1">0</definedName>
    <definedName name="solver_neg" localSheetId="1" hidden="1">1</definedName>
    <definedName name="solver_nod" localSheetId="1" hidden="1">1000</definedName>
    <definedName name="solver_ntr" localSheetId="1" hidden="1">0</definedName>
    <definedName name="solver_num" localSheetId="1" hidden="1">27</definedName>
    <definedName name="solver_nwt" localSheetId="1" hidden="1">1</definedName>
    <definedName name="solver_ofx" localSheetId="1" hidden="1">2</definedName>
    <definedName name="solver_opt" localSheetId="1" hidden="1">ProjCrashing!$M$7</definedName>
    <definedName name="solver_phr" localSheetId="1" hidden="1">2</definedName>
    <definedName name="solver_piv" localSheetId="1" hidden="1">0.000001</definedName>
    <definedName name="solver_pre" localSheetId="1" hidden="1">0.000001</definedName>
    <definedName name="solver_pro" localSheetId="1" hidden="1">2</definedName>
    <definedName name="solver_rdp" localSheetId="1" hidden="1">0</definedName>
    <definedName name="solver_red" localSheetId="1" hidden="1">0.000001</definedName>
    <definedName name="solver_rel1" localSheetId="1" hidden="1">3</definedName>
    <definedName name="solver_rel10" localSheetId="1" hidden="1">3</definedName>
    <definedName name="solver_rel11" localSheetId="1" hidden="1">3</definedName>
    <definedName name="solver_rel12" localSheetId="1" hidden="1">3</definedName>
    <definedName name="solver_rel13" localSheetId="1" hidden="1">3</definedName>
    <definedName name="solver_rel14" localSheetId="1" hidden="1">3</definedName>
    <definedName name="solver_rel15" localSheetId="1" hidden="1">3</definedName>
    <definedName name="solver_rel16" localSheetId="1" hidden="1">3</definedName>
    <definedName name="solver_rel17" localSheetId="1" hidden="1">3</definedName>
    <definedName name="solver_rel18" localSheetId="1" hidden="1">3</definedName>
    <definedName name="solver_rel19" localSheetId="1" hidden="1">3</definedName>
    <definedName name="solver_rel2" localSheetId="1" hidden="1">3</definedName>
    <definedName name="solver_rel20" localSheetId="1" hidden="1">3</definedName>
    <definedName name="solver_rel21" localSheetId="1" hidden="1">3</definedName>
    <definedName name="solver_rel22" localSheetId="1" hidden="1">3</definedName>
    <definedName name="solver_rel23" localSheetId="1" hidden="1">3</definedName>
    <definedName name="solver_rel24" localSheetId="1" hidden="1">3</definedName>
    <definedName name="solver_rel25" localSheetId="1" hidden="1">3</definedName>
    <definedName name="solver_rel26" localSheetId="1" hidden="1">3</definedName>
    <definedName name="solver_rel27" localSheetId="1" hidden="1">1</definedName>
    <definedName name="solver_rel3" localSheetId="1" hidden="1">1</definedName>
    <definedName name="solver_rel4" localSheetId="1" hidden="1">3</definedName>
    <definedName name="solver_rel5" localSheetId="1" hidden="1">3</definedName>
    <definedName name="solver_rel6" localSheetId="1" hidden="1">3</definedName>
    <definedName name="solver_rel7" localSheetId="1" hidden="1">3</definedName>
    <definedName name="solver_rel8" localSheetId="1" hidden="1">3</definedName>
    <definedName name="solver_rel9" localSheetId="1" hidden="1">3</definedName>
    <definedName name="solver_rep" localSheetId="1" hidden="1">2</definedName>
    <definedName name="solver_rhs1" localSheetId="1" hidden="1">ProjCrashing!$L$74:$L$93</definedName>
    <definedName name="solver_rhs10" localSheetId="1" hidden="1">ProjCrashing!$I$74:$I$93</definedName>
    <definedName name="solver_rhs11" localSheetId="1" hidden="1">ProjCrashing!$J$74:$J$93</definedName>
    <definedName name="solver_rhs12" localSheetId="1" hidden="1">ProjCrashing!$K$74:$K$93</definedName>
    <definedName name="solver_rhs13" localSheetId="1" hidden="1">ProjCrashing!$M$74:$M$93</definedName>
    <definedName name="solver_rhs14" localSheetId="1" hidden="1">ProjCrashing!$N$74:$N$93</definedName>
    <definedName name="solver_rhs15" localSheetId="1" hidden="1">ProjCrashing!$O$74:$O$93</definedName>
    <definedName name="solver_rhs16" localSheetId="1" hidden="1">ProjCrashing!$P$74:$P$93</definedName>
    <definedName name="solver_rhs17" localSheetId="1" hidden="1">ProjCrashing!$Q$74:$Q$93</definedName>
    <definedName name="solver_rhs18" localSheetId="1" hidden="1">ProjCrashing!$R$74:$R$93</definedName>
    <definedName name="solver_rhs19" localSheetId="1" hidden="1">ProjCrashing!$S$74:$S$93</definedName>
    <definedName name="solver_rhs2" localSheetId="1" hidden="1">ProjCrashing!$B$69:$Z$69</definedName>
    <definedName name="solver_rhs20" localSheetId="1" hidden="1">ProjCrashing!$T$74:$T$93</definedName>
    <definedName name="solver_rhs21" localSheetId="1" hidden="1">ProjCrashing!$U$74:$U$93</definedName>
    <definedName name="solver_rhs22" localSheetId="1" hidden="1">ProjCrashing!$V$74:$V$93</definedName>
    <definedName name="solver_rhs23" localSheetId="1" hidden="1">ProjCrashing!$W$74:$W$93</definedName>
    <definedName name="solver_rhs24" localSheetId="1" hidden="1">ProjCrashing!$X$74:$X$93</definedName>
    <definedName name="solver_rhs25" localSheetId="1" hidden="1">ProjCrashing!$Y$74:$Y$93</definedName>
    <definedName name="solver_rhs26" localSheetId="1" hidden="1">ProjCrashing!$Z$74:$Z$93</definedName>
    <definedName name="solver_rhs27" localSheetId="1" hidden="1">ProjCrashing!$B$8</definedName>
    <definedName name="solver_rhs3" localSheetId="1" hidden="1">ProjCrashing!$B$71:$Z$71</definedName>
    <definedName name="solver_rhs4" localSheetId="1" hidden="1">ProjCrashing!$C$74:$C$93</definedName>
    <definedName name="solver_rhs5" localSheetId="1" hidden="1">ProjCrashing!$D$74:$D$93</definedName>
    <definedName name="solver_rhs6" localSheetId="1" hidden="1">ProjCrashing!$E$74:$E$93</definedName>
    <definedName name="solver_rhs7" localSheetId="1" hidden="1">ProjCrashing!$F$74:$F$93</definedName>
    <definedName name="solver_rhs8" localSheetId="1" hidden="1">ProjCrashing!$G$74:$G$93</definedName>
    <definedName name="solver_rhs9" localSheetId="1" hidden="1">ProjCrashing!$H$74:$H$93</definedName>
    <definedName name="solver_rlx" localSheetId="1" hidden="1">2</definedName>
    <definedName name="solver_rtr" localSheetId="1" hidden="1">0</definedName>
    <definedName name="solver_scl" localSheetId="1" hidden="1">2</definedName>
    <definedName name="solver_sel" localSheetId="1" hidden="1">1</definedName>
    <definedName name="solver_sho" localSheetId="1" hidden="1">2</definedName>
    <definedName name="solver_tim" localSheetId="1" hidden="1">100</definedName>
    <definedName name="solver_tol" localSheetId="1" hidden="1">0.05</definedName>
    <definedName name="solver_typ" localSheetId="1" hidden="1">2</definedName>
    <definedName name="solver_val" localSheetId="1" hidden="1">0</definedName>
    <definedName name="solver_ver" localSheetId="1" hidden="1">6</definedName>
    <definedName name="solver_vir" localSheetId="1" hidden="1">1</definedName>
  </definedNames>
  <calcPr calcId="124519"/>
</workbook>
</file>

<file path=xl/calcChain.xml><?xml version="1.0" encoding="utf-8"?>
<calcChain xmlns="http://schemas.openxmlformats.org/spreadsheetml/2006/main">
  <c r="F295" i="4"/>
  <c r="E295"/>
  <c r="D295"/>
  <c r="C295"/>
  <c r="F238"/>
  <c r="E238"/>
  <c r="D238"/>
  <c r="C238"/>
  <c r="B238"/>
  <c r="A238"/>
  <c r="A322" s="1"/>
  <c r="F237"/>
  <c r="E237"/>
  <c r="D237"/>
  <c r="C237"/>
  <c r="B237"/>
  <c r="A237"/>
  <c r="A321" s="1"/>
  <c r="F236"/>
  <c r="E236"/>
  <c r="D236"/>
  <c r="C236"/>
  <c r="B236"/>
  <c r="A236"/>
  <c r="A320" s="1"/>
  <c r="F235"/>
  <c r="E235"/>
  <c r="D235"/>
  <c r="C235"/>
  <c r="B235"/>
  <c r="A235"/>
  <c r="A319" s="1"/>
  <c r="F234"/>
  <c r="E234"/>
  <c r="D234"/>
  <c r="C234"/>
  <c r="B234"/>
  <c r="A234"/>
  <c r="A318" s="1"/>
  <c r="F233"/>
  <c r="E233"/>
  <c r="D233"/>
  <c r="C233"/>
  <c r="B233"/>
  <c r="A233"/>
  <c r="A317" s="1"/>
  <c r="F232"/>
  <c r="E232"/>
  <c r="D232"/>
  <c r="C232"/>
  <c r="B232"/>
  <c r="A232"/>
  <c r="A316" s="1"/>
  <c r="F231"/>
  <c r="E231"/>
  <c r="D231"/>
  <c r="C231"/>
  <c r="B231"/>
  <c r="A231"/>
  <c r="A315" s="1"/>
  <c r="F230"/>
  <c r="E230"/>
  <c r="D230"/>
  <c r="C230"/>
  <c r="B230"/>
  <c r="A230"/>
  <c r="A314" s="1"/>
  <c r="F229"/>
  <c r="E229"/>
  <c r="D229"/>
  <c r="C229"/>
  <c r="B229"/>
  <c r="A229"/>
  <c r="A313" s="1"/>
  <c r="F228"/>
  <c r="E228"/>
  <c r="D228"/>
  <c r="C228"/>
  <c r="B228"/>
  <c r="A228"/>
  <c r="A312" s="1"/>
  <c r="F227"/>
  <c r="E227"/>
  <c r="D227"/>
  <c r="C227"/>
  <c r="B227"/>
  <c r="A227"/>
  <c r="A311" s="1"/>
  <c r="F226"/>
  <c r="E226"/>
  <c r="D226"/>
  <c r="C226"/>
  <c r="B226"/>
  <c r="A226"/>
  <c r="A310" s="1"/>
  <c r="F225"/>
  <c r="E225"/>
  <c r="D225"/>
  <c r="C225"/>
  <c r="B225"/>
  <c r="A225"/>
  <c r="A309" s="1"/>
  <c r="F224"/>
  <c r="E224"/>
  <c r="D224"/>
  <c r="C224"/>
  <c r="B224"/>
  <c r="A224"/>
  <c r="A308" s="1"/>
  <c r="F223"/>
  <c r="E223"/>
  <c r="D223"/>
  <c r="C223"/>
  <c r="B223"/>
  <c r="A223"/>
  <c r="A307" s="1"/>
  <c r="F222"/>
  <c r="E222"/>
  <c r="D222"/>
  <c r="C222"/>
  <c r="B222"/>
  <c r="A222"/>
  <c r="A306" s="1"/>
  <c r="F221"/>
  <c r="E221"/>
  <c r="D221"/>
  <c r="C221"/>
  <c r="B221"/>
  <c r="A221"/>
  <c r="A305" s="1"/>
  <c r="F220"/>
  <c r="E220"/>
  <c r="D220"/>
  <c r="C220"/>
  <c r="B220"/>
  <c r="A220"/>
  <c r="A304" s="1"/>
  <c r="F219"/>
  <c r="E219"/>
  <c r="D219"/>
  <c r="C219"/>
  <c r="B219"/>
  <c r="A219"/>
  <c r="A303" s="1"/>
  <c r="F218"/>
  <c r="E218"/>
  <c r="D218"/>
  <c r="C218"/>
  <c r="B218"/>
  <c r="A218"/>
  <c r="A302" s="1"/>
  <c r="F217"/>
  <c r="E217"/>
  <c r="D217"/>
  <c r="C217"/>
  <c r="B217"/>
  <c r="H245" s="1"/>
  <c r="A217"/>
  <c r="A301" s="1"/>
  <c r="F216"/>
  <c r="E216"/>
  <c r="D216"/>
  <c r="C216"/>
  <c r="B216"/>
  <c r="A216"/>
  <c r="A300" s="1"/>
  <c r="F215"/>
  <c r="E215"/>
  <c r="D215"/>
  <c r="C215"/>
  <c r="B215"/>
  <c r="A215"/>
  <c r="A299" s="1"/>
  <c r="F214"/>
  <c r="E214"/>
  <c r="D214"/>
  <c r="C214"/>
  <c r="B214"/>
  <c r="A214"/>
  <c r="A298" s="1"/>
  <c r="F179"/>
  <c r="E179"/>
  <c r="D179"/>
  <c r="C179"/>
  <c r="L151"/>
  <c r="K151"/>
  <c r="J151"/>
  <c r="H151"/>
  <c r="K150"/>
  <c r="K149"/>
  <c r="K148"/>
  <c r="K147"/>
  <c r="K146"/>
  <c r="K145"/>
  <c r="K144"/>
  <c r="K143"/>
  <c r="K142"/>
  <c r="K141"/>
  <c r="K140"/>
  <c r="K139"/>
  <c r="F122"/>
  <c r="E122"/>
  <c r="D122"/>
  <c r="C122"/>
  <c r="B122"/>
  <c r="A122"/>
  <c r="A206" s="1"/>
  <c r="F121"/>
  <c r="E121"/>
  <c r="D121"/>
  <c r="C121"/>
  <c r="B121"/>
  <c r="A121"/>
  <c r="A205" s="1"/>
  <c r="F120"/>
  <c r="E120"/>
  <c r="D120"/>
  <c r="C120"/>
  <c r="B120"/>
  <c r="A120"/>
  <c r="A204" s="1"/>
  <c r="F119"/>
  <c r="E119"/>
  <c r="D119"/>
  <c r="C119"/>
  <c r="B119"/>
  <c r="A119"/>
  <c r="A203" s="1"/>
  <c r="F118"/>
  <c r="E118"/>
  <c r="D118"/>
  <c r="C118"/>
  <c r="B118"/>
  <c r="A118"/>
  <c r="A202" s="1"/>
  <c r="F117"/>
  <c r="E117"/>
  <c r="D117"/>
  <c r="C117"/>
  <c r="B117"/>
  <c r="A117"/>
  <c r="A201" s="1"/>
  <c r="F116"/>
  <c r="E116"/>
  <c r="D116"/>
  <c r="C116"/>
  <c r="B116"/>
  <c r="A116"/>
  <c r="A200" s="1"/>
  <c r="F115"/>
  <c r="E115"/>
  <c r="D115"/>
  <c r="C115"/>
  <c r="B115"/>
  <c r="A115"/>
  <c r="A171" s="1"/>
  <c r="F114"/>
  <c r="E114"/>
  <c r="D114"/>
  <c r="C114"/>
  <c r="B114"/>
  <c r="A114"/>
  <c r="A198" s="1"/>
  <c r="F113"/>
  <c r="E113"/>
  <c r="D113"/>
  <c r="C113"/>
  <c r="B113"/>
  <c r="A113"/>
  <c r="A169" s="1"/>
  <c r="F112"/>
  <c r="E112"/>
  <c r="D112"/>
  <c r="C112"/>
  <c r="B112"/>
  <c r="A112"/>
  <c r="A196" s="1"/>
  <c r="F111"/>
  <c r="E111"/>
  <c r="D111"/>
  <c r="C111"/>
  <c r="B111"/>
  <c r="A111"/>
  <c r="A167" s="1"/>
  <c r="F110"/>
  <c r="E110"/>
  <c r="D110"/>
  <c r="C110"/>
  <c r="B110"/>
  <c r="A110"/>
  <c r="N181" s="1"/>
  <c r="F109"/>
  <c r="E109"/>
  <c r="D109"/>
  <c r="C109"/>
  <c r="B109"/>
  <c r="A109"/>
  <c r="A165" s="1"/>
  <c r="F108"/>
  <c r="E108"/>
  <c r="D108"/>
  <c r="C108"/>
  <c r="B108"/>
  <c r="A108"/>
  <c r="L181" s="1"/>
  <c r="F107"/>
  <c r="E107"/>
  <c r="D107"/>
  <c r="C107"/>
  <c r="B107"/>
  <c r="A107"/>
  <c r="A163" s="1"/>
  <c r="F106"/>
  <c r="E106"/>
  <c r="D106"/>
  <c r="C106"/>
  <c r="B106"/>
  <c r="A106"/>
  <c r="J181" s="1"/>
  <c r="F105"/>
  <c r="E105"/>
  <c r="D105"/>
  <c r="C105"/>
  <c r="B105"/>
  <c r="A105"/>
  <c r="A161" s="1"/>
  <c r="F104"/>
  <c r="E104"/>
  <c r="D104"/>
  <c r="C104"/>
  <c r="B104"/>
  <c r="A104"/>
  <c r="H181" s="1"/>
  <c r="F103"/>
  <c r="E103"/>
  <c r="D103"/>
  <c r="C103"/>
  <c r="B103"/>
  <c r="A103"/>
  <c r="A159" s="1"/>
  <c r="F102"/>
  <c r="E102"/>
  <c r="D102"/>
  <c r="C102"/>
  <c r="B102"/>
  <c r="A102"/>
  <c r="F181" s="1"/>
  <c r="F101"/>
  <c r="E101"/>
  <c r="D101"/>
  <c r="C101"/>
  <c r="B101"/>
  <c r="A101"/>
  <c r="A157" s="1"/>
  <c r="F100"/>
  <c r="E100"/>
  <c r="D100"/>
  <c r="C100"/>
  <c r="B100"/>
  <c r="A100"/>
  <c r="D181" s="1"/>
  <c r="F99"/>
  <c r="E99"/>
  <c r="D99"/>
  <c r="C99"/>
  <c r="B99"/>
  <c r="A99"/>
  <c r="A155" s="1"/>
  <c r="F98"/>
  <c r="E98"/>
  <c r="D98"/>
  <c r="C98"/>
  <c r="B98"/>
  <c r="A98"/>
  <c r="B181" s="1"/>
  <c r="Z94"/>
  <c r="Y94"/>
  <c r="X94"/>
  <c r="W94"/>
  <c r="V94"/>
  <c r="U94"/>
  <c r="T94"/>
  <c r="S94"/>
  <c r="R94"/>
  <c r="Q94"/>
  <c r="P94"/>
  <c r="O94"/>
  <c r="N94"/>
  <c r="M94"/>
  <c r="L94"/>
  <c r="K94"/>
  <c r="J94"/>
  <c r="I94"/>
  <c r="H94"/>
  <c r="G94"/>
  <c r="F94"/>
  <c r="E94"/>
  <c r="D94"/>
  <c r="C94"/>
  <c r="Z93"/>
  <c r="Y93"/>
  <c r="X93"/>
  <c r="W93"/>
  <c r="V93"/>
  <c r="U93"/>
  <c r="T93"/>
  <c r="S93"/>
  <c r="R93"/>
  <c r="Q93"/>
  <c r="P93"/>
  <c r="O93"/>
  <c r="N93"/>
  <c r="M93"/>
  <c r="L93"/>
  <c r="K93"/>
  <c r="J93"/>
  <c r="I93"/>
  <c r="H93"/>
  <c r="G93"/>
  <c r="F93"/>
  <c r="E93"/>
  <c r="D93"/>
  <c r="C93"/>
  <c r="Z92"/>
  <c r="Y92"/>
  <c r="X92"/>
  <c r="W92"/>
  <c r="V92"/>
  <c r="U92"/>
  <c r="T92"/>
  <c r="S92"/>
  <c r="R92"/>
  <c r="Q92"/>
  <c r="P92"/>
  <c r="O92"/>
  <c r="N92"/>
  <c r="M92"/>
  <c r="L92"/>
  <c r="K92"/>
  <c r="J92"/>
  <c r="I92"/>
  <c r="H92"/>
  <c r="G92"/>
  <c r="F92"/>
  <c r="E92"/>
  <c r="D92"/>
  <c r="C92"/>
  <c r="Z91"/>
  <c r="Y91"/>
  <c r="X91"/>
  <c r="W91"/>
  <c r="V91"/>
  <c r="U91"/>
  <c r="T91"/>
  <c r="S91"/>
  <c r="R91"/>
  <c r="Q91"/>
  <c r="P91"/>
  <c r="O91"/>
  <c r="N91"/>
  <c r="M91"/>
  <c r="L91"/>
  <c r="K91"/>
  <c r="J91"/>
  <c r="I91"/>
  <c r="H91"/>
  <c r="G91"/>
  <c r="F91"/>
  <c r="E91"/>
  <c r="D91"/>
  <c r="C91"/>
  <c r="Z90"/>
  <c r="Y90"/>
  <c r="X90"/>
  <c r="W90"/>
  <c r="V90"/>
  <c r="U90"/>
  <c r="T90"/>
  <c r="S90"/>
  <c r="R90"/>
  <c r="Q90"/>
  <c r="P90"/>
  <c r="O90"/>
  <c r="N90"/>
  <c r="M90"/>
  <c r="L90"/>
  <c r="K90"/>
  <c r="J90"/>
  <c r="I90"/>
  <c r="H90"/>
  <c r="G90"/>
  <c r="F90"/>
  <c r="E90"/>
  <c r="D90"/>
  <c r="C90"/>
  <c r="Z89"/>
  <c r="Y89"/>
  <c r="X89"/>
  <c r="W89"/>
  <c r="V89"/>
  <c r="U89"/>
  <c r="T89"/>
  <c r="S89"/>
  <c r="R89"/>
  <c r="Q89"/>
  <c r="P89"/>
  <c r="O89"/>
  <c r="N89"/>
  <c r="M89"/>
  <c r="L89"/>
  <c r="K89"/>
  <c r="J89"/>
  <c r="I89"/>
  <c r="H89"/>
  <c r="G89"/>
  <c r="F89"/>
  <c r="E89"/>
  <c r="D89"/>
  <c r="C89"/>
  <c r="Z88"/>
  <c r="Y88"/>
  <c r="X88"/>
  <c r="W88"/>
  <c r="V88"/>
  <c r="U88"/>
  <c r="T88"/>
  <c r="S88"/>
  <c r="R88"/>
  <c r="Q88"/>
  <c r="P88"/>
  <c r="O88"/>
  <c r="N88"/>
  <c r="M88"/>
  <c r="L88"/>
  <c r="K88"/>
  <c r="J88"/>
  <c r="I88"/>
  <c r="H88"/>
  <c r="G88"/>
  <c r="F88"/>
  <c r="E88"/>
  <c r="D88"/>
  <c r="C88"/>
  <c r="Z87"/>
  <c r="Y87"/>
  <c r="X87"/>
  <c r="W87"/>
  <c r="V87"/>
  <c r="U87"/>
  <c r="T87"/>
  <c r="S87"/>
  <c r="R87"/>
  <c r="Q87"/>
  <c r="P87"/>
  <c r="O87"/>
  <c r="N87"/>
  <c r="M87"/>
  <c r="L87"/>
  <c r="K87"/>
  <c r="J87"/>
  <c r="I87"/>
  <c r="H87"/>
  <c r="G87"/>
  <c r="F87"/>
  <c r="E87"/>
  <c r="D87"/>
  <c r="C87"/>
  <c r="Z86"/>
  <c r="Y86"/>
  <c r="X86"/>
  <c r="W86"/>
  <c r="V86"/>
  <c r="U86"/>
  <c r="T86"/>
  <c r="S86"/>
  <c r="R86"/>
  <c r="Q86"/>
  <c r="P86"/>
  <c r="O86"/>
  <c r="N86"/>
  <c r="M86"/>
  <c r="L86"/>
  <c r="K86"/>
  <c r="J86"/>
  <c r="I86"/>
  <c r="H86"/>
  <c r="G86"/>
  <c r="F86"/>
  <c r="E86"/>
  <c r="D86"/>
  <c r="C86"/>
  <c r="Z85"/>
  <c r="Y85"/>
  <c r="X85"/>
  <c r="W85"/>
  <c r="V85"/>
  <c r="U85"/>
  <c r="T85"/>
  <c r="S85"/>
  <c r="R85"/>
  <c r="Q85"/>
  <c r="P85"/>
  <c r="O85"/>
  <c r="N85"/>
  <c r="M85"/>
  <c r="L85"/>
  <c r="K85"/>
  <c r="J85"/>
  <c r="I85"/>
  <c r="H85"/>
  <c r="G85"/>
  <c r="F85"/>
  <c r="E85"/>
  <c r="D85"/>
  <c r="C85"/>
  <c r="Z84"/>
  <c r="Y84"/>
  <c r="X84"/>
  <c r="W84"/>
  <c r="V84"/>
  <c r="U84"/>
  <c r="T84"/>
  <c r="S84"/>
  <c r="R84"/>
  <c r="Q84"/>
  <c r="P84"/>
  <c r="O84"/>
  <c r="N84"/>
  <c r="M84"/>
  <c r="L84"/>
  <c r="K84"/>
  <c r="J84"/>
  <c r="I84"/>
  <c r="H84"/>
  <c r="G84"/>
  <c r="F84"/>
  <c r="E84"/>
  <c r="D84"/>
  <c r="C84"/>
  <c r="Z83"/>
  <c r="Y83"/>
  <c r="X83"/>
  <c r="W83"/>
  <c r="V83"/>
  <c r="U83"/>
  <c r="T83"/>
  <c r="S83"/>
  <c r="R83"/>
  <c r="Q83"/>
  <c r="P83"/>
  <c r="O83"/>
  <c r="N83"/>
  <c r="M83"/>
  <c r="L83"/>
  <c r="K83"/>
  <c r="J83"/>
  <c r="I83"/>
  <c r="H83"/>
  <c r="G83"/>
  <c r="F83"/>
  <c r="E83"/>
  <c r="D83"/>
  <c r="C83"/>
  <c r="Z82"/>
  <c r="Y82"/>
  <c r="X82"/>
  <c r="W82"/>
  <c r="V82"/>
  <c r="U82"/>
  <c r="T82"/>
  <c r="S82"/>
  <c r="R82"/>
  <c r="Q82"/>
  <c r="P82"/>
  <c r="O82"/>
  <c r="N82"/>
  <c r="M82"/>
  <c r="L82"/>
  <c r="K82"/>
  <c r="J82"/>
  <c r="I82"/>
  <c r="H82"/>
  <c r="G82"/>
  <c r="F82"/>
  <c r="E82"/>
  <c r="D82"/>
  <c r="C82"/>
  <c r="B74" a="1"/>
  <c r="B92" s="1"/>
  <c r="A86"/>
  <c r="A82"/>
  <c r="A78"/>
  <c r="A74"/>
  <c r="A74" a="1"/>
  <c r="A93" s="1"/>
  <c r="Z72"/>
  <c r="Y72"/>
  <c r="X72"/>
  <c r="W72"/>
  <c r="V72"/>
  <c r="U72"/>
  <c r="T72"/>
  <c r="S72"/>
  <c r="R72"/>
  <c r="Q72"/>
  <c r="P72"/>
  <c r="O72"/>
  <c r="N72"/>
  <c r="M72"/>
  <c r="L72"/>
  <c r="K72"/>
  <c r="J72"/>
  <c r="I72"/>
  <c r="H72"/>
  <c r="G72"/>
  <c r="F72"/>
  <c r="E72"/>
  <c r="D72"/>
  <c r="C72"/>
  <c r="B72"/>
  <c r="B68" a="1"/>
  <c r="U68" s="1"/>
  <c r="A66"/>
  <c r="A65"/>
  <c r="A64"/>
  <c r="A63"/>
  <c r="A62"/>
  <c r="A61"/>
  <c r="A60"/>
  <c r="A59"/>
  <c r="A58"/>
  <c r="A57"/>
  <c r="A56"/>
  <c r="A55"/>
  <c r="A54"/>
  <c r="A53"/>
  <c r="A52"/>
  <c r="A51"/>
  <c r="A50"/>
  <c r="A49"/>
  <c r="A48"/>
  <c r="A47"/>
  <c r="A46"/>
  <c r="A45"/>
  <c r="A44"/>
  <c r="A43"/>
  <c r="A42"/>
  <c r="M36"/>
  <c r="L36"/>
  <c r="M35"/>
  <c r="L35"/>
  <c r="M34"/>
  <c r="L34"/>
  <c r="M33"/>
  <c r="L33"/>
  <c r="M32"/>
  <c r="L32"/>
  <c r="M31"/>
  <c r="L31"/>
  <c r="M30"/>
  <c r="L30"/>
  <c r="M29"/>
  <c r="L29"/>
  <c r="M28"/>
  <c r="L28"/>
  <c r="M27"/>
  <c r="L27"/>
  <c r="M26"/>
  <c r="L26"/>
  <c r="M25"/>
  <c r="L25"/>
  <c r="M24"/>
  <c r="L24"/>
  <c r="M23"/>
  <c r="L23"/>
  <c r="M22"/>
  <c r="L22"/>
  <c r="M21"/>
  <c r="L21"/>
  <c r="M20"/>
  <c r="L20"/>
  <c r="M19"/>
  <c r="L19"/>
  <c r="M18"/>
  <c r="L18"/>
  <c r="M17"/>
  <c r="L17"/>
  <c r="M16"/>
  <c r="L16"/>
  <c r="M15"/>
  <c r="L15"/>
  <c r="M14"/>
  <c r="L14"/>
  <c r="M13"/>
  <c r="L13"/>
  <c r="M12"/>
  <c r="L12"/>
  <c r="K12" a="1"/>
  <c r="K36" s="1"/>
  <c r="M7"/>
  <c r="B71" l="1" a="1"/>
  <c r="Z71" s="1"/>
  <c r="A76"/>
  <c r="A80"/>
  <c r="A84"/>
  <c r="B41" a="1"/>
  <c r="Y41" s="1"/>
  <c r="Y66" s="1"/>
  <c r="K13"/>
  <c r="K15"/>
  <c r="K17"/>
  <c r="K19"/>
  <c r="K21"/>
  <c r="K23"/>
  <c r="K25"/>
  <c r="K27"/>
  <c r="K29"/>
  <c r="K31"/>
  <c r="K33"/>
  <c r="K35"/>
  <c r="K12"/>
  <c r="K14"/>
  <c r="K16"/>
  <c r="K18"/>
  <c r="K20"/>
  <c r="K22"/>
  <c r="K24"/>
  <c r="K26"/>
  <c r="K28"/>
  <c r="K30"/>
  <c r="K32"/>
  <c r="K34"/>
  <c r="F163"/>
  <c r="D163"/>
  <c r="E163"/>
  <c r="C163"/>
  <c r="F165"/>
  <c r="D165"/>
  <c r="E165"/>
  <c r="C165"/>
  <c r="F167"/>
  <c r="D167"/>
  <c r="E167"/>
  <c r="C167"/>
  <c r="F169"/>
  <c r="D169"/>
  <c r="E169"/>
  <c r="C169"/>
  <c r="F171"/>
  <c r="D171"/>
  <c r="E171"/>
  <c r="C171"/>
  <c r="E41"/>
  <c r="I41"/>
  <c r="O41"/>
  <c r="B68"/>
  <c r="D68"/>
  <c r="F68"/>
  <c r="H68"/>
  <c r="J68"/>
  <c r="L68"/>
  <c r="N68"/>
  <c r="P68"/>
  <c r="R68"/>
  <c r="T68"/>
  <c r="A88"/>
  <c r="A90"/>
  <c r="A92"/>
  <c r="B75"/>
  <c r="B77"/>
  <c r="B79"/>
  <c r="B81"/>
  <c r="B83"/>
  <c r="B85"/>
  <c r="B87"/>
  <c r="B89"/>
  <c r="B91"/>
  <c r="B93"/>
  <c r="A127"/>
  <c r="A129"/>
  <c r="A131"/>
  <c r="A133"/>
  <c r="A135"/>
  <c r="A137"/>
  <c r="A139"/>
  <c r="A140"/>
  <c r="A141"/>
  <c r="A142"/>
  <c r="A143"/>
  <c r="A144"/>
  <c r="A145"/>
  <c r="A146"/>
  <c r="A147"/>
  <c r="A148"/>
  <c r="A149"/>
  <c r="A150"/>
  <c r="A154"/>
  <c r="A156"/>
  <c r="A158"/>
  <c r="A160"/>
  <c r="A162"/>
  <c r="A164"/>
  <c r="A166"/>
  <c r="A168"/>
  <c r="A170"/>
  <c r="A172"/>
  <c r="A174"/>
  <c r="A176"/>
  <c r="A178"/>
  <c r="C181"/>
  <c r="E181"/>
  <c r="G181"/>
  <c r="I181"/>
  <c r="K181"/>
  <c r="M181"/>
  <c r="A182"/>
  <c r="A183"/>
  <c r="A184"/>
  <c r="A185"/>
  <c r="A186"/>
  <c r="A187"/>
  <c r="A188"/>
  <c r="A189"/>
  <c r="A190"/>
  <c r="A191"/>
  <c r="A192"/>
  <c r="A193"/>
  <c r="A194"/>
  <c r="A195"/>
  <c r="A197"/>
  <c r="A199"/>
  <c r="C68"/>
  <c r="E68"/>
  <c r="G68"/>
  <c r="I68"/>
  <c r="K68"/>
  <c r="M68"/>
  <c r="O68"/>
  <c r="Q68"/>
  <c r="S68"/>
  <c r="A75"/>
  <c r="A77"/>
  <c r="A79"/>
  <c r="A81"/>
  <c r="A83"/>
  <c r="A85"/>
  <c r="A87"/>
  <c r="A89"/>
  <c r="A91"/>
  <c r="B74"/>
  <c r="B76"/>
  <c r="B78"/>
  <c r="B80"/>
  <c r="B82"/>
  <c r="B84"/>
  <c r="B86"/>
  <c r="B88"/>
  <c r="B90"/>
  <c r="A126"/>
  <c r="F161" s="1"/>
  <c r="A128"/>
  <c r="A130"/>
  <c r="A132"/>
  <c r="A134"/>
  <c r="A136"/>
  <c r="A138"/>
  <c r="A173"/>
  <c r="A175"/>
  <c r="A177"/>
  <c r="A242"/>
  <c r="A243"/>
  <c r="A244"/>
  <c r="A245"/>
  <c r="A246"/>
  <c r="A247"/>
  <c r="A248"/>
  <c r="A249"/>
  <c r="A250"/>
  <c r="A251"/>
  <c r="A252"/>
  <c r="A253"/>
  <c r="A254"/>
  <c r="A255"/>
  <c r="A256"/>
  <c r="A257"/>
  <c r="A258"/>
  <c r="A259"/>
  <c r="A260"/>
  <c r="A261"/>
  <c r="A262"/>
  <c r="A263"/>
  <c r="A264"/>
  <c r="A265"/>
  <c r="A266"/>
  <c r="A271"/>
  <c r="A273"/>
  <c r="A275"/>
  <c r="A277"/>
  <c r="A279"/>
  <c r="A281"/>
  <c r="A283"/>
  <c r="A285"/>
  <c r="A287"/>
  <c r="A289"/>
  <c r="A291"/>
  <c r="A293"/>
  <c r="B297"/>
  <c r="D297"/>
  <c r="F297"/>
  <c r="H297"/>
  <c r="J297"/>
  <c r="L297"/>
  <c r="N297"/>
  <c r="P297"/>
  <c r="R297"/>
  <c r="T297"/>
  <c r="V297"/>
  <c r="X297"/>
  <c r="Z297"/>
  <c r="A270"/>
  <c r="A272"/>
  <c r="A274"/>
  <c r="A276"/>
  <c r="A278"/>
  <c r="A280"/>
  <c r="A282"/>
  <c r="A284"/>
  <c r="A286"/>
  <c r="A288"/>
  <c r="A290"/>
  <c r="A292"/>
  <c r="A294"/>
  <c r="C297"/>
  <c r="E297"/>
  <c r="G297"/>
  <c r="I297"/>
  <c r="K297"/>
  <c r="M297"/>
  <c r="O297"/>
  <c r="Q297"/>
  <c r="S297"/>
  <c r="U297"/>
  <c r="W297"/>
  <c r="Y297"/>
  <c r="U71" l="1"/>
  <c r="E71"/>
  <c r="L71"/>
  <c r="M71"/>
  <c r="D71"/>
  <c r="T71"/>
  <c r="I71"/>
  <c r="Q71"/>
  <c r="Y71"/>
  <c r="H71"/>
  <c r="P71"/>
  <c r="X71"/>
  <c r="C71"/>
  <c r="G71"/>
  <c r="K71"/>
  <c r="O71"/>
  <c r="S71"/>
  <c r="W71"/>
  <c r="B71"/>
  <c r="F71"/>
  <c r="J71"/>
  <c r="N71"/>
  <c r="R71"/>
  <c r="V71"/>
  <c r="D159"/>
  <c r="E161"/>
  <c r="E157"/>
  <c r="F157"/>
  <c r="F159"/>
  <c r="U41"/>
  <c r="K41"/>
  <c r="E159"/>
  <c r="N41"/>
  <c r="Y50"/>
  <c r="G41"/>
  <c r="Y42"/>
  <c r="Z74" s="1"/>
  <c r="Y59"/>
  <c r="V41"/>
  <c r="F41"/>
  <c r="Y46"/>
  <c r="Z78" s="1"/>
  <c r="Y54"/>
  <c r="Y63"/>
  <c r="F155"/>
  <c r="W41"/>
  <c r="S41"/>
  <c r="M41"/>
  <c r="Z41"/>
  <c r="R41"/>
  <c r="J41"/>
  <c r="B41"/>
  <c r="Y44"/>
  <c r="Z76" s="1"/>
  <c r="Y48"/>
  <c r="Z80" s="1"/>
  <c r="Y52"/>
  <c r="Y56"/>
  <c r="Y61"/>
  <c r="Y65"/>
  <c r="C155"/>
  <c r="D155"/>
  <c r="E155"/>
  <c r="X41"/>
  <c r="T41"/>
  <c r="P41"/>
  <c r="L41"/>
  <c r="H41"/>
  <c r="D41"/>
  <c r="Q41"/>
  <c r="C41"/>
  <c r="Y57"/>
  <c r="Y43"/>
  <c r="Z75" s="1"/>
  <c r="Y45"/>
  <c r="Z77" s="1"/>
  <c r="Y47"/>
  <c r="Z79" s="1"/>
  <c r="Y49"/>
  <c r="Z81" s="1"/>
  <c r="Y51"/>
  <c r="Y53"/>
  <c r="Y55"/>
  <c r="Y58"/>
  <c r="Y60"/>
  <c r="Y62"/>
  <c r="Y64"/>
  <c r="F294"/>
  <c r="D294"/>
  <c r="E294"/>
  <c r="C294"/>
  <c r="F290"/>
  <c r="D290"/>
  <c r="E290"/>
  <c r="C290"/>
  <c r="F286"/>
  <c r="D286"/>
  <c r="E286"/>
  <c r="C286"/>
  <c r="F282"/>
  <c r="D282"/>
  <c r="E282"/>
  <c r="C282"/>
  <c r="F278"/>
  <c r="D278"/>
  <c r="E278"/>
  <c r="C278"/>
  <c r="F274"/>
  <c r="D274"/>
  <c r="E274"/>
  <c r="F270"/>
  <c r="D270"/>
  <c r="E270"/>
  <c r="C270"/>
  <c r="E293"/>
  <c r="C293"/>
  <c r="F293"/>
  <c r="D293"/>
  <c r="E289"/>
  <c r="C289"/>
  <c r="F289"/>
  <c r="D289"/>
  <c r="E285"/>
  <c r="C285"/>
  <c r="F285"/>
  <c r="D285"/>
  <c r="E281"/>
  <c r="C281"/>
  <c r="F281"/>
  <c r="D281"/>
  <c r="E277"/>
  <c r="F277"/>
  <c r="E273"/>
  <c r="F273"/>
  <c r="F266"/>
  <c r="D266"/>
  <c r="B266"/>
  <c r="E266"/>
  <c r="C266"/>
  <c r="F264"/>
  <c r="D264"/>
  <c r="B264"/>
  <c r="E264"/>
  <c r="C264"/>
  <c r="F262"/>
  <c r="D262"/>
  <c r="B262"/>
  <c r="E262"/>
  <c r="C262"/>
  <c r="F260"/>
  <c r="D260"/>
  <c r="B260"/>
  <c r="E260"/>
  <c r="C260"/>
  <c r="F258"/>
  <c r="D258"/>
  <c r="B258"/>
  <c r="E258"/>
  <c r="C258"/>
  <c r="F256"/>
  <c r="D256"/>
  <c r="B256"/>
  <c r="E256"/>
  <c r="C256"/>
  <c r="F254"/>
  <c r="D254"/>
  <c r="B254"/>
  <c r="E254"/>
  <c r="C254"/>
  <c r="F252"/>
  <c r="D252"/>
  <c r="B252"/>
  <c r="E252"/>
  <c r="C252"/>
  <c r="F250"/>
  <c r="D250"/>
  <c r="B250"/>
  <c r="E250"/>
  <c r="C250"/>
  <c r="B242"/>
  <c r="C242" s="1"/>
  <c r="C273" s="1"/>
  <c r="F175"/>
  <c r="D175"/>
  <c r="E175"/>
  <c r="C175"/>
  <c r="E138"/>
  <c r="K138" s="1"/>
  <c r="C138"/>
  <c r="I138" s="1"/>
  <c r="F138"/>
  <c r="L138" s="1"/>
  <c r="D138"/>
  <c r="B138"/>
  <c r="H138" s="1"/>
  <c r="E134"/>
  <c r="K134" s="1"/>
  <c r="C134"/>
  <c r="I134" s="1"/>
  <c r="F134"/>
  <c r="L134" s="1"/>
  <c r="D134"/>
  <c r="B134"/>
  <c r="H134" s="1"/>
  <c r="E178"/>
  <c r="C178"/>
  <c r="F178"/>
  <c r="D178"/>
  <c r="E174"/>
  <c r="C174"/>
  <c r="F174"/>
  <c r="D174"/>
  <c r="E170"/>
  <c r="C170"/>
  <c r="F170"/>
  <c r="D170"/>
  <c r="E166"/>
  <c r="C166"/>
  <c r="F166"/>
  <c r="D166"/>
  <c r="E162"/>
  <c r="C162"/>
  <c r="F162"/>
  <c r="D162"/>
  <c r="E158"/>
  <c r="F158"/>
  <c r="D158"/>
  <c r="E154"/>
  <c r="C154"/>
  <c r="F154"/>
  <c r="D154"/>
  <c r="D149"/>
  <c r="B149"/>
  <c r="H149" s="1"/>
  <c r="F149"/>
  <c r="L149" s="1"/>
  <c r="C149"/>
  <c r="I149" s="1"/>
  <c r="D147"/>
  <c r="B147"/>
  <c r="H147" s="1"/>
  <c r="F147"/>
  <c r="L147" s="1"/>
  <c r="C147"/>
  <c r="I147" s="1"/>
  <c r="D145"/>
  <c r="B145"/>
  <c r="H145" s="1"/>
  <c r="F145"/>
  <c r="L145" s="1"/>
  <c r="C145"/>
  <c r="I145" s="1"/>
  <c r="D143"/>
  <c r="B143"/>
  <c r="H143" s="1"/>
  <c r="F143"/>
  <c r="L143" s="1"/>
  <c r="C143"/>
  <c r="I143" s="1"/>
  <c r="D141"/>
  <c r="B141"/>
  <c r="H141" s="1"/>
  <c r="F141"/>
  <c r="L141" s="1"/>
  <c r="C141"/>
  <c r="I141" s="1"/>
  <c r="D139"/>
  <c r="B139"/>
  <c r="H139" s="1"/>
  <c r="F139"/>
  <c r="L139" s="1"/>
  <c r="C139"/>
  <c r="I139" s="1"/>
  <c r="F135"/>
  <c r="L135" s="1"/>
  <c r="D135"/>
  <c r="B135"/>
  <c r="H135" s="1"/>
  <c r="E135"/>
  <c r="K135" s="1"/>
  <c r="C135"/>
  <c r="I135" s="1"/>
  <c r="B127"/>
  <c r="H127" s="1"/>
  <c r="W66"/>
  <c r="W65"/>
  <c r="W64"/>
  <c r="W63"/>
  <c r="W62"/>
  <c r="W61"/>
  <c r="W60"/>
  <c r="W59"/>
  <c r="W57"/>
  <c r="W56"/>
  <c r="W55"/>
  <c r="W54"/>
  <c r="W53"/>
  <c r="W52"/>
  <c r="W51"/>
  <c r="W50"/>
  <c r="W49"/>
  <c r="X81" s="1"/>
  <c r="W48"/>
  <c r="X80" s="1"/>
  <c r="W47"/>
  <c r="X79" s="1"/>
  <c r="W46"/>
  <c r="X78" s="1"/>
  <c r="W45"/>
  <c r="X77" s="1"/>
  <c r="W44"/>
  <c r="X76" s="1"/>
  <c r="W43"/>
  <c r="X75" s="1"/>
  <c r="W42"/>
  <c r="X74" s="1"/>
  <c r="W58"/>
  <c r="S66"/>
  <c r="S65"/>
  <c r="S64"/>
  <c r="S63"/>
  <c r="S62"/>
  <c r="S61"/>
  <c r="S60"/>
  <c r="S59"/>
  <c r="S57"/>
  <c r="S56"/>
  <c r="S55"/>
  <c r="S54"/>
  <c r="S53"/>
  <c r="S52"/>
  <c r="S51"/>
  <c r="S50"/>
  <c r="S49"/>
  <c r="T81" s="1"/>
  <c r="S48"/>
  <c r="T80" s="1"/>
  <c r="S47"/>
  <c r="T79" s="1"/>
  <c r="S46"/>
  <c r="T78" s="1"/>
  <c r="S45"/>
  <c r="T77" s="1"/>
  <c r="S44"/>
  <c r="T76" s="1"/>
  <c r="S43"/>
  <c r="T75" s="1"/>
  <c r="S42"/>
  <c r="T74" s="1"/>
  <c r="S58"/>
  <c r="M66"/>
  <c r="M65"/>
  <c r="M64"/>
  <c r="M63"/>
  <c r="M62"/>
  <c r="M61"/>
  <c r="M60"/>
  <c r="M59"/>
  <c r="M58"/>
  <c r="M56"/>
  <c r="M55"/>
  <c r="M54"/>
  <c r="M53"/>
  <c r="M52"/>
  <c r="M51"/>
  <c r="M50"/>
  <c r="M49"/>
  <c r="N81" s="1"/>
  <c r="M48"/>
  <c r="N80" s="1"/>
  <c r="M47"/>
  <c r="N79" s="1"/>
  <c r="M46"/>
  <c r="N78" s="1"/>
  <c r="M45"/>
  <c r="N77" s="1"/>
  <c r="M44"/>
  <c r="N76" s="1"/>
  <c r="M43"/>
  <c r="N75" s="1"/>
  <c r="M42"/>
  <c r="N74" s="1"/>
  <c r="M57"/>
  <c r="I66"/>
  <c r="I65"/>
  <c r="I64"/>
  <c r="I63"/>
  <c r="I62"/>
  <c r="I61"/>
  <c r="I60"/>
  <c r="I59"/>
  <c r="I58"/>
  <c r="I56"/>
  <c r="I55"/>
  <c r="I54"/>
  <c r="I53"/>
  <c r="I52"/>
  <c r="I51"/>
  <c r="I50"/>
  <c r="I49"/>
  <c r="J81" s="1"/>
  <c r="I48"/>
  <c r="J80" s="1"/>
  <c r="I47"/>
  <c r="J79" s="1"/>
  <c r="I46"/>
  <c r="J78" s="1"/>
  <c r="I45"/>
  <c r="J77" s="1"/>
  <c r="I44"/>
  <c r="J76" s="1"/>
  <c r="I43"/>
  <c r="J75" s="1"/>
  <c r="I42"/>
  <c r="J74" s="1"/>
  <c r="I57"/>
  <c r="X66"/>
  <c r="X65"/>
  <c r="X64"/>
  <c r="X63"/>
  <c r="X62"/>
  <c r="X61"/>
  <c r="X60"/>
  <c r="X59"/>
  <c r="X58"/>
  <c r="X57"/>
  <c r="X56"/>
  <c r="X55"/>
  <c r="X54"/>
  <c r="X53"/>
  <c r="X52"/>
  <c r="X51"/>
  <c r="X50"/>
  <c r="X49"/>
  <c r="Y81" s="1"/>
  <c r="X48"/>
  <c r="Y80" s="1"/>
  <c r="X47"/>
  <c r="Y79" s="1"/>
  <c r="X46"/>
  <c r="Y78" s="1"/>
  <c r="X45"/>
  <c r="Y77" s="1"/>
  <c r="X44"/>
  <c r="Y76" s="1"/>
  <c r="X43"/>
  <c r="Y75" s="1"/>
  <c r="X42"/>
  <c r="Y74" s="1"/>
  <c r="T66"/>
  <c r="T65"/>
  <c r="T64"/>
  <c r="T63"/>
  <c r="T62"/>
  <c r="T61"/>
  <c r="T60"/>
  <c r="T59"/>
  <c r="T58"/>
  <c r="T57"/>
  <c r="T56"/>
  <c r="T55"/>
  <c r="T54"/>
  <c r="T53"/>
  <c r="T52"/>
  <c r="T51"/>
  <c r="T50"/>
  <c r="T49"/>
  <c r="U81" s="1"/>
  <c r="T48"/>
  <c r="U80" s="1"/>
  <c r="T47"/>
  <c r="U79" s="1"/>
  <c r="T46"/>
  <c r="U78" s="1"/>
  <c r="T45"/>
  <c r="U77" s="1"/>
  <c r="T44"/>
  <c r="U76" s="1"/>
  <c r="T43"/>
  <c r="U75" s="1"/>
  <c r="T42"/>
  <c r="U74" s="1"/>
  <c r="P66"/>
  <c r="P65"/>
  <c r="P64"/>
  <c r="P63"/>
  <c r="P62"/>
  <c r="P61"/>
  <c r="P60"/>
  <c r="P59"/>
  <c r="P58"/>
  <c r="P57"/>
  <c r="P56"/>
  <c r="P55"/>
  <c r="P54"/>
  <c r="P53"/>
  <c r="P52"/>
  <c r="P51"/>
  <c r="P50"/>
  <c r="P49"/>
  <c r="Q81" s="1"/>
  <c r="P48"/>
  <c r="Q80" s="1"/>
  <c r="P47"/>
  <c r="Q79" s="1"/>
  <c r="P46"/>
  <c r="Q78" s="1"/>
  <c r="P45"/>
  <c r="Q77" s="1"/>
  <c r="P44"/>
  <c r="Q76" s="1"/>
  <c r="P43"/>
  <c r="Q75" s="1"/>
  <c r="P42"/>
  <c r="Q74" s="1"/>
  <c r="L66"/>
  <c r="L65"/>
  <c r="L64"/>
  <c r="L63"/>
  <c r="L62"/>
  <c r="L61"/>
  <c r="L60"/>
  <c r="L59"/>
  <c r="L58"/>
  <c r="L57"/>
  <c r="L56"/>
  <c r="L55"/>
  <c r="L54"/>
  <c r="L53"/>
  <c r="L52"/>
  <c r="L51"/>
  <c r="L50"/>
  <c r="L49"/>
  <c r="M81" s="1"/>
  <c r="L48"/>
  <c r="M80" s="1"/>
  <c r="L47"/>
  <c r="M79" s="1"/>
  <c r="L46"/>
  <c r="M78" s="1"/>
  <c r="L45"/>
  <c r="M77" s="1"/>
  <c r="L44"/>
  <c r="M76" s="1"/>
  <c r="L43"/>
  <c r="M75" s="1"/>
  <c r="L42"/>
  <c r="M74" s="1"/>
  <c r="H66"/>
  <c r="H65"/>
  <c r="H64"/>
  <c r="H63"/>
  <c r="H62"/>
  <c r="H61"/>
  <c r="H60"/>
  <c r="H59"/>
  <c r="H58"/>
  <c r="H57"/>
  <c r="H56"/>
  <c r="H55"/>
  <c r="H54"/>
  <c r="H53"/>
  <c r="H52"/>
  <c r="H51"/>
  <c r="H50"/>
  <c r="H49"/>
  <c r="I81" s="1"/>
  <c r="H48"/>
  <c r="I80" s="1"/>
  <c r="H47"/>
  <c r="I79" s="1"/>
  <c r="H46"/>
  <c r="I78" s="1"/>
  <c r="H45"/>
  <c r="I77" s="1"/>
  <c r="H44"/>
  <c r="I76" s="1"/>
  <c r="H43"/>
  <c r="I75" s="1"/>
  <c r="H42"/>
  <c r="I74" s="1"/>
  <c r="D66"/>
  <c r="D65"/>
  <c r="D64"/>
  <c r="D63"/>
  <c r="D62"/>
  <c r="D61"/>
  <c r="D60"/>
  <c r="D59"/>
  <c r="D58"/>
  <c r="D57"/>
  <c r="D56"/>
  <c r="D55"/>
  <c r="D54"/>
  <c r="D53"/>
  <c r="D52"/>
  <c r="D51"/>
  <c r="D50"/>
  <c r="D49"/>
  <c r="E81" s="1"/>
  <c r="D48"/>
  <c r="E80" s="1"/>
  <c r="D47"/>
  <c r="E79" s="1"/>
  <c r="D46"/>
  <c r="E78" s="1"/>
  <c r="D45"/>
  <c r="E77" s="1"/>
  <c r="D44"/>
  <c r="E76" s="1"/>
  <c r="D43"/>
  <c r="E75" s="1"/>
  <c r="D42"/>
  <c r="E74" s="1"/>
  <c r="Q66"/>
  <c r="Q65"/>
  <c r="Q64"/>
  <c r="Q63"/>
  <c r="Q62"/>
  <c r="Q61"/>
  <c r="Q60"/>
  <c r="Q59"/>
  <c r="Q58"/>
  <c r="Q56"/>
  <c r="Q55"/>
  <c r="Q54"/>
  <c r="Q53"/>
  <c r="Q52"/>
  <c r="Q51"/>
  <c r="Q50"/>
  <c r="Q49"/>
  <c r="R81" s="1"/>
  <c r="Q48"/>
  <c r="R80" s="1"/>
  <c r="Q47"/>
  <c r="R79" s="1"/>
  <c r="Q46"/>
  <c r="R78" s="1"/>
  <c r="Q45"/>
  <c r="R77" s="1"/>
  <c r="Q44"/>
  <c r="R76" s="1"/>
  <c r="Q43"/>
  <c r="R75" s="1"/>
  <c r="Q42"/>
  <c r="R74" s="1"/>
  <c r="Q57"/>
  <c r="C66"/>
  <c r="C65"/>
  <c r="C64"/>
  <c r="C63"/>
  <c r="C62"/>
  <c r="C61"/>
  <c r="C60"/>
  <c r="C59"/>
  <c r="C57"/>
  <c r="C56"/>
  <c r="C55"/>
  <c r="C54"/>
  <c r="C53"/>
  <c r="C52"/>
  <c r="C51"/>
  <c r="C50"/>
  <c r="C49"/>
  <c r="D81" s="1"/>
  <c r="C48"/>
  <c r="D80" s="1"/>
  <c r="C47"/>
  <c r="D79" s="1"/>
  <c r="C46"/>
  <c r="D78" s="1"/>
  <c r="C45"/>
  <c r="D77" s="1"/>
  <c r="C44"/>
  <c r="D76" s="1"/>
  <c r="C43"/>
  <c r="D75" s="1"/>
  <c r="C42"/>
  <c r="D74" s="1"/>
  <c r="C58"/>
  <c r="M322"/>
  <c r="Q322"/>
  <c r="U322"/>
  <c r="Y322"/>
  <c r="L322"/>
  <c r="P322"/>
  <c r="T322"/>
  <c r="X322"/>
  <c r="M320"/>
  <c r="Q320"/>
  <c r="U320"/>
  <c r="Y320"/>
  <c r="L320"/>
  <c r="P320"/>
  <c r="T320"/>
  <c r="X320"/>
  <c r="M318"/>
  <c r="Q318"/>
  <c r="U318"/>
  <c r="Y318"/>
  <c r="L318"/>
  <c r="P318"/>
  <c r="T318"/>
  <c r="X318"/>
  <c r="M316"/>
  <c r="Q316"/>
  <c r="U316"/>
  <c r="Y316"/>
  <c r="L316"/>
  <c r="P316"/>
  <c r="T316"/>
  <c r="X316"/>
  <c r="M314"/>
  <c r="Q314"/>
  <c r="U314"/>
  <c r="Y314"/>
  <c r="L314"/>
  <c r="P314"/>
  <c r="T314"/>
  <c r="X314"/>
  <c r="M312"/>
  <c r="Q312"/>
  <c r="U312"/>
  <c r="Y312"/>
  <c r="L312"/>
  <c r="P312"/>
  <c r="T312"/>
  <c r="X312"/>
  <c r="M310"/>
  <c r="Q310"/>
  <c r="U310"/>
  <c r="Y310"/>
  <c r="L310"/>
  <c r="P310"/>
  <c r="T310"/>
  <c r="X310"/>
  <c r="M308"/>
  <c r="Q308"/>
  <c r="U308"/>
  <c r="Y308"/>
  <c r="L308"/>
  <c r="P308"/>
  <c r="T308"/>
  <c r="X308"/>
  <c r="M306"/>
  <c r="Q306"/>
  <c r="U306"/>
  <c r="Y306"/>
  <c r="P306"/>
  <c r="T306"/>
  <c r="X306"/>
  <c r="K205"/>
  <c r="K203"/>
  <c r="K201"/>
  <c r="F292"/>
  <c r="D292"/>
  <c r="E292"/>
  <c r="C292"/>
  <c r="F288"/>
  <c r="D288"/>
  <c r="E288"/>
  <c r="C288"/>
  <c r="F284"/>
  <c r="D284"/>
  <c r="E284"/>
  <c r="C284"/>
  <c r="F280"/>
  <c r="D280"/>
  <c r="E280"/>
  <c r="C280"/>
  <c r="F276"/>
  <c r="E276"/>
  <c r="F272"/>
  <c r="D272"/>
  <c r="E272"/>
  <c r="C272"/>
  <c r="E291"/>
  <c r="C291"/>
  <c r="F291"/>
  <c r="D291"/>
  <c r="E287"/>
  <c r="C287"/>
  <c r="F287"/>
  <c r="D287"/>
  <c r="E283"/>
  <c r="C283"/>
  <c r="F283"/>
  <c r="D283"/>
  <c r="E279"/>
  <c r="C279"/>
  <c r="F279"/>
  <c r="D279"/>
  <c r="E275"/>
  <c r="F275"/>
  <c r="D275"/>
  <c r="E271"/>
  <c r="C271"/>
  <c r="F271"/>
  <c r="D271"/>
  <c r="F265"/>
  <c r="D265"/>
  <c r="B265"/>
  <c r="E265"/>
  <c r="C265"/>
  <c r="F263"/>
  <c r="D263"/>
  <c r="B263"/>
  <c r="E263"/>
  <c r="C263"/>
  <c r="F261"/>
  <c r="D261"/>
  <c r="B261"/>
  <c r="E261"/>
  <c r="C261"/>
  <c r="F259"/>
  <c r="D259"/>
  <c r="B259"/>
  <c r="E259"/>
  <c r="C259"/>
  <c r="F257"/>
  <c r="D257"/>
  <c r="B257"/>
  <c r="E257"/>
  <c r="C257"/>
  <c r="F255"/>
  <c r="D255"/>
  <c r="B255"/>
  <c r="E255"/>
  <c r="C255"/>
  <c r="F253"/>
  <c r="D253"/>
  <c r="B253"/>
  <c r="E253"/>
  <c r="C253"/>
  <c r="F251"/>
  <c r="D251"/>
  <c r="T307" s="1"/>
  <c r="B251"/>
  <c r="E251"/>
  <c r="C251"/>
  <c r="B243"/>
  <c r="C243" s="1"/>
  <c r="D273" s="1"/>
  <c r="F177"/>
  <c r="D177"/>
  <c r="E177"/>
  <c r="C177"/>
  <c r="F173"/>
  <c r="D173"/>
  <c r="E173"/>
  <c r="C173"/>
  <c r="E136"/>
  <c r="K136" s="1"/>
  <c r="C136"/>
  <c r="I136" s="1"/>
  <c r="F136"/>
  <c r="L136" s="1"/>
  <c r="D136"/>
  <c r="B136"/>
  <c r="H136" s="1"/>
  <c r="E176"/>
  <c r="C176"/>
  <c r="F176"/>
  <c r="D176"/>
  <c r="E172"/>
  <c r="C172"/>
  <c r="F172"/>
  <c r="D172"/>
  <c r="E168"/>
  <c r="C168"/>
  <c r="F168"/>
  <c r="D168"/>
  <c r="E164"/>
  <c r="C164"/>
  <c r="F164"/>
  <c r="D164"/>
  <c r="E160"/>
  <c r="F160"/>
  <c r="E156"/>
  <c r="F156"/>
  <c r="D156"/>
  <c r="D150"/>
  <c r="B150"/>
  <c r="H150" s="1"/>
  <c r="F150"/>
  <c r="L150" s="1"/>
  <c r="C150"/>
  <c r="I150" s="1"/>
  <c r="D148"/>
  <c r="B148"/>
  <c r="H148" s="1"/>
  <c r="F148"/>
  <c r="L148" s="1"/>
  <c r="C148"/>
  <c r="I148" s="1"/>
  <c r="D146"/>
  <c r="B146"/>
  <c r="H146" s="1"/>
  <c r="F146"/>
  <c r="L146" s="1"/>
  <c r="C146"/>
  <c r="I146" s="1"/>
  <c r="D144"/>
  <c r="B144"/>
  <c r="H144" s="1"/>
  <c r="F144"/>
  <c r="L144" s="1"/>
  <c r="C144"/>
  <c r="I144" s="1"/>
  <c r="D142"/>
  <c r="B142"/>
  <c r="H142" s="1"/>
  <c r="F142"/>
  <c r="L142" s="1"/>
  <c r="C142"/>
  <c r="I142" s="1"/>
  <c r="D140"/>
  <c r="B140"/>
  <c r="H140" s="1"/>
  <c r="F140"/>
  <c r="L140" s="1"/>
  <c r="C140"/>
  <c r="I140" s="1"/>
  <c r="F137"/>
  <c r="L137" s="1"/>
  <c r="D137"/>
  <c r="B137"/>
  <c r="H137" s="1"/>
  <c r="E137"/>
  <c r="K137" s="1"/>
  <c r="C137"/>
  <c r="I137" s="1"/>
  <c r="U66"/>
  <c r="U65"/>
  <c r="U64"/>
  <c r="U63"/>
  <c r="U62"/>
  <c r="U61"/>
  <c r="U60"/>
  <c r="U59"/>
  <c r="U58"/>
  <c r="U56"/>
  <c r="U55"/>
  <c r="U54"/>
  <c r="U53"/>
  <c r="U52"/>
  <c r="U51"/>
  <c r="U50"/>
  <c r="U49"/>
  <c r="V81" s="1"/>
  <c r="U48"/>
  <c r="V80" s="1"/>
  <c r="U47"/>
  <c r="V79" s="1"/>
  <c r="U46"/>
  <c r="V78" s="1"/>
  <c r="U45"/>
  <c r="V77" s="1"/>
  <c r="U44"/>
  <c r="V76" s="1"/>
  <c r="U43"/>
  <c r="V75" s="1"/>
  <c r="U42"/>
  <c r="V74" s="1"/>
  <c r="U57"/>
  <c r="O66"/>
  <c r="O65"/>
  <c r="O64"/>
  <c r="O63"/>
  <c r="O62"/>
  <c r="O61"/>
  <c r="O60"/>
  <c r="O59"/>
  <c r="O57"/>
  <c r="O56"/>
  <c r="O55"/>
  <c r="O54"/>
  <c r="O53"/>
  <c r="O52"/>
  <c r="O51"/>
  <c r="O50"/>
  <c r="O49"/>
  <c r="P81" s="1"/>
  <c r="O48"/>
  <c r="P80" s="1"/>
  <c r="O47"/>
  <c r="P79" s="1"/>
  <c r="O46"/>
  <c r="P78" s="1"/>
  <c r="O45"/>
  <c r="P77" s="1"/>
  <c r="O44"/>
  <c r="P76" s="1"/>
  <c r="O43"/>
  <c r="P75" s="1"/>
  <c r="O42"/>
  <c r="P74" s="1"/>
  <c r="O58"/>
  <c r="K66"/>
  <c r="K65"/>
  <c r="K64"/>
  <c r="K63"/>
  <c r="K62"/>
  <c r="K61"/>
  <c r="K60"/>
  <c r="K59"/>
  <c r="K57"/>
  <c r="K56"/>
  <c r="K55"/>
  <c r="K54"/>
  <c r="K53"/>
  <c r="K52"/>
  <c r="K51"/>
  <c r="K50"/>
  <c r="K49"/>
  <c r="L81" s="1"/>
  <c r="K48"/>
  <c r="L80" s="1"/>
  <c r="K47"/>
  <c r="L79" s="1"/>
  <c r="K46"/>
  <c r="L78" s="1"/>
  <c r="K45"/>
  <c r="L77" s="1"/>
  <c r="K44"/>
  <c r="L76" s="1"/>
  <c r="K43"/>
  <c r="L75" s="1"/>
  <c r="K42"/>
  <c r="L74" s="1"/>
  <c r="K58"/>
  <c r="E66"/>
  <c r="E65"/>
  <c r="E64"/>
  <c r="E63"/>
  <c r="E62"/>
  <c r="E61"/>
  <c r="E60"/>
  <c r="E59"/>
  <c r="E58"/>
  <c r="E56"/>
  <c r="E55"/>
  <c r="E54"/>
  <c r="E53"/>
  <c r="E52"/>
  <c r="E51"/>
  <c r="E50"/>
  <c r="E49"/>
  <c r="F81" s="1"/>
  <c r="E48"/>
  <c r="F80" s="1"/>
  <c r="E47"/>
  <c r="F79" s="1"/>
  <c r="E46"/>
  <c r="F78" s="1"/>
  <c r="E45"/>
  <c r="F77" s="1"/>
  <c r="E44"/>
  <c r="F76" s="1"/>
  <c r="E43"/>
  <c r="F75" s="1"/>
  <c r="E42"/>
  <c r="F74" s="1"/>
  <c r="E57"/>
  <c r="Z66"/>
  <c r="Z65"/>
  <c r="Z64"/>
  <c r="Z63"/>
  <c r="Z62"/>
  <c r="Z61"/>
  <c r="Z60"/>
  <c r="Z59"/>
  <c r="Z58"/>
  <c r="Z57"/>
  <c r="Z56"/>
  <c r="Z55"/>
  <c r="Z54"/>
  <c r="Z53"/>
  <c r="Z52"/>
  <c r="Z51"/>
  <c r="Z50"/>
  <c r="Z49"/>
  <c r="Z48"/>
  <c r="Z47"/>
  <c r="Z46"/>
  <c r="Z45"/>
  <c r="Z44"/>
  <c r="Z43"/>
  <c r="Z42"/>
  <c r="V66"/>
  <c r="V65"/>
  <c r="V64"/>
  <c r="V63"/>
  <c r="V62"/>
  <c r="V61"/>
  <c r="V60"/>
  <c r="V59"/>
  <c r="V58"/>
  <c r="V57"/>
  <c r="V56"/>
  <c r="V55"/>
  <c r="V54"/>
  <c r="V53"/>
  <c r="V52"/>
  <c r="V51"/>
  <c r="V50"/>
  <c r="V49"/>
  <c r="W81" s="1"/>
  <c r="V48"/>
  <c r="W80" s="1"/>
  <c r="V47"/>
  <c r="W79" s="1"/>
  <c r="V46"/>
  <c r="W78" s="1"/>
  <c r="V45"/>
  <c r="W77" s="1"/>
  <c r="V44"/>
  <c r="W76" s="1"/>
  <c r="V43"/>
  <c r="W75" s="1"/>
  <c r="V42"/>
  <c r="W74" s="1"/>
  <c r="R66"/>
  <c r="R65"/>
  <c r="R64"/>
  <c r="R63"/>
  <c r="R62"/>
  <c r="R61"/>
  <c r="R60"/>
  <c r="R59"/>
  <c r="R58"/>
  <c r="R57"/>
  <c r="R56"/>
  <c r="R55"/>
  <c r="R54"/>
  <c r="R53"/>
  <c r="R52"/>
  <c r="R51"/>
  <c r="R50"/>
  <c r="R49"/>
  <c r="S81" s="1"/>
  <c r="R48"/>
  <c r="S80" s="1"/>
  <c r="R47"/>
  <c r="S79" s="1"/>
  <c r="R46"/>
  <c r="S78" s="1"/>
  <c r="R45"/>
  <c r="S77" s="1"/>
  <c r="R44"/>
  <c r="S76" s="1"/>
  <c r="R43"/>
  <c r="S75" s="1"/>
  <c r="R42"/>
  <c r="S74" s="1"/>
  <c r="N66"/>
  <c r="N65"/>
  <c r="N64"/>
  <c r="N63"/>
  <c r="N62"/>
  <c r="N61"/>
  <c r="N60"/>
  <c r="N59"/>
  <c r="N58"/>
  <c r="N57"/>
  <c r="N56"/>
  <c r="N55"/>
  <c r="N54"/>
  <c r="N53"/>
  <c r="N52"/>
  <c r="N51"/>
  <c r="N50"/>
  <c r="N49"/>
  <c r="O81" s="1"/>
  <c r="N48"/>
  <c r="O80" s="1"/>
  <c r="N47"/>
  <c r="O79" s="1"/>
  <c r="N46"/>
  <c r="O78" s="1"/>
  <c r="N45"/>
  <c r="O77" s="1"/>
  <c r="N44"/>
  <c r="O76" s="1"/>
  <c r="N43"/>
  <c r="O75" s="1"/>
  <c r="N42"/>
  <c r="O74" s="1"/>
  <c r="J66"/>
  <c r="J65"/>
  <c r="J64"/>
  <c r="J63"/>
  <c r="J62"/>
  <c r="J61"/>
  <c r="J60"/>
  <c r="J59"/>
  <c r="J58"/>
  <c r="J57"/>
  <c r="J56"/>
  <c r="J55"/>
  <c r="J54"/>
  <c r="J53"/>
  <c r="J52"/>
  <c r="J51"/>
  <c r="J50"/>
  <c r="J49"/>
  <c r="K81" s="1"/>
  <c r="J48"/>
  <c r="K80" s="1"/>
  <c r="J47"/>
  <c r="K79" s="1"/>
  <c r="J46"/>
  <c r="K78" s="1"/>
  <c r="J45"/>
  <c r="K77" s="1"/>
  <c r="J44"/>
  <c r="K76" s="1"/>
  <c r="J43"/>
  <c r="K75" s="1"/>
  <c r="J42"/>
  <c r="K74" s="1"/>
  <c r="F66"/>
  <c r="F65"/>
  <c r="F64"/>
  <c r="F63"/>
  <c r="F62"/>
  <c r="F61"/>
  <c r="F60"/>
  <c r="F59"/>
  <c r="F58"/>
  <c r="F57"/>
  <c r="F56"/>
  <c r="F55"/>
  <c r="F54"/>
  <c r="F53"/>
  <c r="F52"/>
  <c r="F51"/>
  <c r="F50"/>
  <c r="F49"/>
  <c r="G81" s="1"/>
  <c r="F48"/>
  <c r="G80" s="1"/>
  <c r="F47"/>
  <c r="G79" s="1"/>
  <c r="F46"/>
  <c r="G78" s="1"/>
  <c r="F45"/>
  <c r="G77" s="1"/>
  <c r="F44"/>
  <c r="G76" s="1"/>
  <c r="F43"/>
  <c r="G75" s="1"/>
  <c r="F42"/>
  <c r="G74" s="1"/>
  <c r="B66"/>
  <c r="B65"/>
  <c r="B64"/>
  <c r="B63"/>
  <c r="B62"/>
  <c r="B61"/>
  <c r="B60"/>
  <c r="B59"/>
  <c r="B58"/>
  <c r="B57"/>
  <c r="B56"/>
  <c r="B55"/>
  <c r="B54"/>
  <c r="B53"/>
  <c r="B52"/>
  <c r="B51"/>
  <c r="B50"/>
  <c r="B49"/>
  <c r="C81" s="1"/>
  <c r="B48"/>
  <c r="C80" s="1"/>
  <c r="B47"/>
  <c r="C79" s="1"/>
  <c r="B46"/>
  <c r="C78" s="1"/>
  <c r="B45"/>
  <c r="C77" s="1"/>
  <c r="B44"/>
  <c r="C76" s="1"/>
  <c r="B43"/>
  <c r="C75" s="1"/>
  <c r="B42"/>
  <c r="C74" s="1"/>
  <c r="G66"/>
  <c r="G65"/>
  <c r="G64"/>
  <c r="G63"/>
  <c r="G62"/>
  <c r="G61"/>
  <c r="G60"/>
  <c r="G59"/>
  <c r="G57"/>
  <c r="G56"/>
  <c r="G55"/>
  <c r="G54"/>
  <c r="G53"/>
  <c r="G52"/>
  <c r="G51"/>
  <c r="G50"/>
  <c r="G49"/>
  <c r="H81" s="1"/>
  <c r="G48"/>
  <c r="H80" s="1"/>
  <c r="G47"/>
  <c r="H79" s="1"/>
  <c r="G46"/>
  <c r="H78" s="1"/>
  <c r="G45"/>
  <c r="H77" s="1"/>
  <c r="G44"/>
  <c r="H76" s="1"/>
  <c r="G43"/>
  <c r="H75" s="1"/>
  <c r="G42"/>
  <c r="H74" s="1"/>
  <c r="G58"/>
  <c r="K322"/>
  <c r="O322"/>
  <c r="S322"/>
  <c r="W322"/>
  <c r="J322"/>
  <c r="N322"/>
  <c r="R322"/>
  <c r="V322"/>
  <c r="Z322"/>
  <c r="M321"/>
  <c r="Q321"/>
  <c r="U321"/>
  <c r="Y321"/>
  <c r="L321"/>
  <c r="P321"/>
  <c r="T321"/>
  <c r="X321"/>
  <c r="K320"/>
  <c r="O320"/>
  <c r="S320"/>
  <c r="W320"/>
  <c r="J320"/>
  <c r="N320"/>
  <c r="R320"/>
  <c r="V320"/>
  <c r="Z320"/>
  <c r="M319"/>
  <c r="Q319"/>
  <c r="U319"/>
  <c r="Y319"/>
  <c r="L319"/>
  <c r="P319"/>
  <c r="T319"/>
  <c r="X319"/>
  <c r="K318"/>
  <c r="O318"/>
  <c r="S318"/>
  <c r="W318"/>
  <c r="J318"/>
  <c r="N318"/>
  <c r="R318"/>
  <c r="V318"/>
  <c r="Z318"/>
  <c r="M317"/>
  <c r="Q317"/>
  <c r="U317"/>
  <c r="Y317"/>
  <c r="L317"/>
  <c r="P317"/>
  <c r="T317"/>
  <c r="X317"/>
  <c r="K316"/>
  <c r="O316"/>
  <c r="S316"/>
  <c r="W316"/>
  <c r="J316"/>
  <c r="N316"/>
  <c r="R316"/>
  <c r="V316"/>
  <c r="Z316"/>
  <c r="M315"/>
  <c r="Q315"/>
  <c r="U315"/>
  <c r="Y315"/>
  <c r="L315"/>
  <c r="P315"/>
  <c r="T315"/>
  <c r="X315"/>
  <c r="K314"/>
  <c r="O314"/>
  <c r="S314"/>
  <c r="W314"/>
  <c r="J314"/>
  <c r="N314"/>
  <c r="R314"/>
  <c r="V314"/>
  <c r="Z314"/>
  <c r="M313"/>
  <c r="Q313"/>
  <c r="U313"/>
  <c r="Y313"/>
  <c r="L313"/>
  <c r="P313"/>
  <c r="T313"/>
  <c r="X313"/>
  <c r="K312"/>
  <c r="O312"/>
  <c r="S312"/>
  <c r="W312"/>
  <c r="J312"/>
  <c r="N312"/>
  <c r="R312"/>
  <c r="V312"/>
  <c r="Z312"/>
  <c r="M311"/>
  <c r="Q311"/>
  <c r="U311"/>
  <c r="Y311"/>
  <c r="L311"/>
  <c r="P311"/>
  <c r="T311"/>
  <c r="X311"/>
  <c r="K310"/>
  <c r="O310"/>
  <c r="S310"/>
  <c r="W310"/>
  <c r="J310"/>
  <c r="N310"/>
  <c r="R310"/>
  <c r="V310"/>
  <c r="Z310"/>
  <c r="M309"/>
  <c r="Q309"/>
  <c r="U309"/>
  <c r="Y309"/>
  <c r="L309"/>
  <c r="P309"/>
  <c r="T309"/>
  <c r="X309"/>
  <c r="K308"/>
  <c r="O308"/>
  <c r="S308"/>
  <c r="W308"/>
  <c r="N308"/>
  <c r="R308"/>
  <c r="V308"/>
  <c r="Z308"/>
  <c r="M307"/>
  <c r="Q307"/>
  <c r="U307"/>
  <c r="Y307"/>
  <c r="K306"/>
  <c r="O306"/>
  <c r="S306"/>
  <c r="W306"/>
  <c r="M206"/>
  <c r="M205"/>
  <c r="M204"/>
  <c r="M203"/>
  <c r="M202"/>
  <c r="M201"/>
  <c r="M200"/>
  <c r="B245" l="1"/>
  <c r="I245" s="1"/>
  <c r="C127"/>
  <c r="C245"/>
  <c r="C276" s="1"/>
  <c r="B244"/>
  <c r="C244" s="1"/>
  <c r="B126"/>
  <c r="H126" s="1"/>
  <c r="J137"/>
  <c r="N193"/>
  <c r="K193"/>
  <c r="L193"/>
  <c r="M193"/>
  <c r="J193"/>
  <c r="J139"/>
  <c r="N195"/>
  <c r="K195"/>
  <c r="L195"/>
  <c r="M195"/>
  <c r="J195"/>
  <c r="J141"/>
  <c r="N197"/>
  <c r="M197"/>
  <c r="L197"/>
  <c r="K197"/>
  <c r="J197"/>
  <c r="J143"/>
  <c r="J199"/>
  <c r="L199"/>
  <c r="N199"/>
  <c r="J145"/>
  <c r="L201"/>
  <c r="N201"/>
  <c r="J201"/>
  <c r="J147"/>
  <c r="J203"/>
  <c r="L203"/>
  <c r="N203"/>
  <c r="J149"/>
  <c r="L205"/>
  <c r="N205"/>
  <c r="J205"/>
  <c r="J134"/>
  <c r="M190"/>
  <c r="L190"/>
  <c r="N190"/>
  <c r="K190"/>
  <c r="J190"/>
  <c r="L306"/>
  <c r="J306"/>
  <c r="K202"/>
  <c r="K204"/>
  <c r="K206"/>
  <c r="Z307"/>
  <c r="R307"/>
  <c r="J307"/>
  <c r="S307"/>
  <c r="K307"/>
  <c r="V309"/>
  <c r="N309"/>
  <c r="W309"/>
  <c r="O309"/>
  <c r="Z311"/>
  <c r="R311"/>
  <c r="J311"/>
  <c r="S311"/>
  <c r="K311"/>
  <c r="V313"/>
  <c r="N313"/>
  <c r="W313"/>
  <c r="O313"/>
  <c r="Z315"/>
  <c r="R315"/>
  <c r="J315"/>
  <c r="S315"/>
  <c r="K315"/>
  <c r="V317"/>
  <c r="N317"/>
  <c r="W317"/>
  <c r="O317"/>
  <c r="Z319"/>
  <c r="R319"/>
  <c r="J319"/>
  <c r="S319"/>
  <c r="K319"/>
  <c r="V321"/>
  <c r="N321"/>
  <c r="W321"/>
  <c r="O321"/>
  <c r="M199"/>
  <c r="P307"/>
  <c r="X307"/>
  <c r="J308"/>
  <c r="R306"/>
  <c r="Z306"/>
  <c r="J140"/>
  <c r="K196"/>
  <c r="L196"/>
  <c r="N196"/>
  <c r="M196"/>
  <c r="J196"/>
  <c r="J142"/>
  <c r="M198"/>
  <c r="L198"/>
  <c r="N198"/>
  <c r="K198"/>
  <c r="J198"/>
  <c r="J144"/>
  <c r="J200"/>
  <c r="L200"/>
  <c r="N200"/>
  <c r="J146"/>
  <c r="N202"/>
  <c r="J202"/>
  <c r="L202"/>
  <c r="J148"/>
  <c r="J204"/>
  <c r="L204"/>
  <c r="N204"/>
  <c r="J150"/>
  <c r="N206"/>
  <c r="L206"/>
  <c r="J206"/>
  <c r="J136"/>
  <c r="M192"/>
  <c r="L192"/>
  <c r="N192"/>
  <c r="K192"/>
  <c r="J192"/>
  <c r="J135"/>
  <c r="N191"/>
  <c r="K191"/>
  <c r="L191"/>
  <c r="M191"/>
  <c r="J191"/>
  <c r="J138"/>
  <c r="M194"/>
  <c r="L194"/>
  <c r="N194"/>
  <c r="K194"/>
  <c r="J194"/>
  <c r="K200"/>
  <c r="V307"/>
  <c r="N307"/>
  <c r="W307"/>
  <c r="O307"/>
  <c r="Z309"/>
  <c r="R309"/>
  <c r="J309"/>
  <c r="S309"/>
  <c r="K309"/>
  <c r="V311"/>
  <c r="N311"/>
  <c r="W311"/>
  <c r="O311"/>
  <c r="Z313"/>
  <c r="R313"/>
  <c r="J313"/>
  <c r="S313"/>
  <c r="K313"/>
  <c r="V315"/>
  <c r="N315"/>
  <c r="W315"/>
  <c r="O315"/>
  <c r="Z317"/>
  <c r="R317"/>
  <c r="J317"/>
  <c r="S317"/>
  <c r="K317"/>
  <c r="V319"/>
  <c r="N319"/>
  <c r="W319"/>
  <c r="O319"/>
  <c r="Z321"/>
  <c r="R321"/>
  <c r="J321"/>
  <c r="S321"/>
  <c r="K321"/>
  <c r="L307"/>
  <c r="K199"/>
  <c r="N306"/>
  <c r="V306"/>
  <c r="I127" l="1"/>
  <c r="D157"/>
  <c r="C274"/>
  <c r="B246" s="1"/>
  <c r="C246" s="1"/>
  <c r="D276" s="1"/>
  <c r="B248" s="1"/>
  <c r="C248" s="1"/>
  <c r="D277" s="1"/>
  <c r="C275"/>
  <c r="B247" s="1"/>
  <c r="C247" s="1"/>
  <c r="C277" s="1"/>
  <c r="C126"/>
  <c r="B249" l="1"/>
  <c r="C249" s="1"/>
  <c r="C267" s="1"/>
  <c r="C156"/>
  <c r="B128" s="1"/>
  <c r="H128" s="1"/>
  <c r="C157"/>
  <c r="B129" s="1"/>
  <c r="C128"/>
  <c r="C159" s="1"/>
  <c r="B131" s="1"/>
  <c r="I126"/>
  <c r="Q305" l="1"/>
  <c r="W304"/>
  <c r="Y301"/>
  <c r="H131"/>
  <c r="C131"/>
  <c r="S305"/>
  <c r="U305"/>
  <c r="K304"/>
  <c r="D307"/>
  <c r="M305"/>
  <c r="P305"/>
  <c r="T305"/>
  <c r="I320"/>
  <c r="I312"/>
  <c r="I321"/>
  <c r="I317"/>
  <c r="I313"/>
  <c r="I309"/>
  <c r="I322"/>
  <c r="I314"/>
  <c r="I306"/>
  <c r="W305"/>
  <c r="Z305"/>
  <c r="L305"/>
  <c r="I305"/>
  <c r="G315"/>
  <c r="H320"/>
  <c r="H316"/>
  <c r="H312"/>
  <c r="H308"/>
  <c r="U304"/>
  <c r="H315"/>
  <c r="I304"/>
  <c r="Y304"/>
  <c r="H317"/>
  <c r="H309"/>
  <c r="T304"/>
  <c r="X304"/>
  <c r="O304"/>
  <c r="H306"/>
  <c r="S304"/>
  <c r="Z304"/>
  <c r="L304"/>
  <c r="P304"/>
  <c r="G307"/>
  <c r="G304"/>
  <c r="G321"/>
  <c r="G313"/>
  <c r="S303"/>
  <c r="X303"/>
  <c r="H303"/>
  <c r="I303"/>
  <c r="N303"/>
  <c r="G322"/>
  <c r="G318"/>
  <c r="G314"/>
  <c r="G310"/>
  <c r="O303"/>
  <c r="T303"/>
  <c r="U303"/>
  <c r="Z303"/>
  <c r="J303"/>
  <c r="G311"/>
  <c r="F321"/>
  <c r="Q302"/>
  <c r="V302"/>
  <c r="F302"/>
  <c r="K302"/>
  <c r="P302"/>
  <c r="F320"/>
  <c r="F312"/>
  <c r="F322"/>
  <c r="F314"/>
  <c r="F319"/>
  <c r="F311"/>
  <c r="F309"/>
  <c r="U302"/>
  <c r="Z302"/>
  <c r="J302"/>
  <c r="O302"/>
  <c r="T302"/>
  <c r="F303"/>
  <c r="E316"/>
  <c r="E308"/>
  <c r="M301"/>
  <c r="E321"/>
  <c r="E317"/>
  <c r="E313"/>
  <c r="E309"/>
  <c r="E322"/>
  <c r="E314"/>
  <c r="E306"/>
  <c r="I301"/>
  <c r="K301"/>
  <c r="P301"/>
  <c r="V301"/>
  <c r="F301"/>
  <c r="W301"/>
  <c r="G301"/>
  <c r="L301"/>
  <c r="R301"/>
  <c r="E302"/>
  <c r="C313"/>
  <c r="L300"/>
  <c r="D321"/>
  <c r="D313"/>
  <c r="D322"/>
  <c r="D318"/>
  <c r="D314"/>
  <c r="D310"/>
  <c r="X300"/>
  <c r="H300"/>
  <c r="D315"/>
  <c r="Y300"/>
  <c r="M300"/>
  <c r="V300"/>
  <c r="F300"/>
  <c r="K300"/>
  <c r="Q300"/>
  <c r="Z300"/>
  <c r="J300"/>
  <c r="O300"/>
  <c r="D305"/>
  <c r="D306"/>
  <c r="B321"/>
  <c r="C303"/>
  <c r="O299"/>
  <c r="X299"/>
  <c r="H299"/>
  <c r="R299"/>
  <c r="C321"/>
  <c r="U299"/>
  <c r="E299"/>
  <c r="I299"/>
  <c r="C320"/>
  <c r="C316"/>
  <c r="C312"/>
  <c r="C308"/>
  <c r="Y299"/>
  <c r="C315"/>
  <c r="C307"/>
  <c r="C302"/>
  <c r="K299"/>
  <c r="T299"/>
  <c r="D299"/>
  <c r="N299"/>
  <c r="C317"/>
  <c r="B305"/>
  <c r="B307"/>
  <c r="B302"/>
  <c r="I298"/>
  <c r="R298"/>
  <c r="B298"/>
  <c r="K298"/>
  <c r="F8"/>
  <c r="P298"/>
  <c r="B322"/>
  <c r="B314"/>
  <c r="T298"/>
  <c r="D298"/>
  <c r="B316"/>
  <c r="B317"/>
  <c r="B304"/>
  <c r="Y298"/>
  <c r="B311"/>
  <c r="M298"/>
  <c r="V298"/>
  <c r="F298"/>
  <c r="O298"/>
  <c r="B303"/>
  <c r="E305"/>
  <c r="O305"/>
  <c r="R305"/>
  <c r="V305"/>
  <c r="I316"/>
  <c r="I308"/>
  <c r="I319"/>
  <c r="I315"/>
  <c r="I311"/>
  <c r="Y305"/>
  <c r="I318"/>
  <c r="I310"/>
  <c r="I307"/>
  <c r="X305"/>
  <c r="J305"/>
  <c r="N305"/>
  <c r="K305"/>
  <c r="H322"/>
  <c r="H318"/>
  <c r="H314"/>
  <c r="H310"/>
  <c r="M304"/>
  <c r="H319"/>
  <c r="H311"/>
  <c r="Q304"/>
  <c r="H321"/>
  <c r="H313"/>
  <c r="R304"/>
  <c r="V304"/>
  <c r="H304"/>
  <c r="H307"/>
  <c r="C306"/>
  <c r="J304"/>
  <c r="N304"/>
  <c r="Y303"/>
  <c r="G306"/>
  <c r="G317"/>
  <c r="G309"/>
  <c r="K303"/>
  <c r="P303"/>
  <c r="Q303"/>
  <c r="V303"/>
  <c r="F308"/>
  <c r="G320"/>
  <c r="G316"/>
  <c r="G312"/>
  <c r="G308"/>
  <c r="W303"/>
  <c r="G303"/>
  <c r="L303"/>
  <c r="M303"/>
  <c r="R303"/>
  <c r="G319"/>
  <c r="F307"/>
  <c r="F305"/>
  <c r="F313"/>
  <c r="I302"/>
  <c r="N302"/>
  <c r="S302"/>
  <c r="X302"/>
  <c r="H302"/>
  <c r="F316"/>
  <c r="Y302"/>
  <c r="F318"/>
  <c r="F310"/>
  <c r="F315"/>
  <c r="F317"/>
  <c r="F306"/>
  <c r="M302"/>
  <c r="R302"/>
  <c r="W302"/>
  <c r="G302"/>
  <c r="L302"/>
  <c r="E320"/>
  <c r="E312"/>
  <c r="U301"/>
  <c r="E301"/>
  <c r="E319"/>
  <c r="E315"/>
  <c r="E311"/>
  <c r="E307"/>
  <c r="E318"/>
  <c r="E310"/>
  <c r="Q301"/>
  <c r="S301"/>
  <c r="X301"/>
  <c r="H301"/>
  <c r="N301"/>
  <c r="O301"/>
  <c r="T301"/>
  <c r="Z301"/>
  <c r="J301"/>
  <c r="E303"/>
  <c r="T300"/>
  <c r="D300"/>
  <c r="D317"/>
  <c r="D309"/>
  <c r="D320"/>
  <c r="D316"/>
  <c r="D312"/>
  <c r="D308"/>
  <c r="P300"/>
  <c r="D319"/>
  <c r="D311"/>
  <c r="U300"/>
  <c r="E300"/>
  <c r="N300"/>
  <c r="S300"/>
  <c r="D304"/>
  <c r="I300"/>
  <c r="R300"/>
  <c r="W300"/>
  <c r="G300"/>
  <c r="D301"/>
  <c r="C304"/>
  <c r="W299"/>
  <c r="G299"/>
  <c r="P299"/>
  <c r="Z299"/>
  <c r="J299"/>
  <c r="B299"/>
  <c r="M299"/>
  <c r="Q299"/>
  <c r="C322"/>
  <c r="C318"/>
  <c r="C314"/>
  <c r="C310"/>
  <c r="B313"/>
  <c r="C300"/>
  <c r="C319"/>
  <c r="C311"/>
  <c r="C305"/>
  <c r="S299"/>
  <c r="C299"/>
  <c r="L299"/>
  <c r="V299"/>
  <c r="F299"/>
  <c r="C309"/>
  <c r="B315"/>
  <c r="B306"/>
  <c r="Q298"/>
  <c r="Z298"/>
  <c r="Z323" s="1"/>
  <c r="J298"/>
  <c r="J323" s="1"/>
  <c r="S298"/>
  <c r="C298"/>
  <c r="X298"/>
  <c r="X323" s="1"/>
  <c r="H298"/>
  <c r="B318"/>
  <c r="B310"/>
  <c r="L298"/>
  <c r="L323" s="1"/>
  <c r="B320"/>
  <c r="B312"/>
  <c r="B309"/>
  <c r="B308"/>
  <c r="B319"/>
  <c r="U298"/>
  <c r="U323" s="1"/>
  <c r="E298"/>
  <c r="N298"/>
  <c r="N323" s="1"/>
  <c r="W298"/>
  <c r="W323" s="1"/>
  <c r="G298"/>
  <c r="Y323"/>
  <c r="Q323"/>
  <c r="I128"/>
  <c r="C158"/>
  <c r="B130" s="1"/>
  <c r="H129"/>
  <c r="C129"/>
  <c r="C160" s="1"/>
  <c r="S323" l="1"/>
  <c r="I131"/>
  <c r="C161"/>
  <c r="O323"/>
  <c r="V323"/>
  <c r="T323"/>
  <c r="I323"/>
  <c r="E249" s="1"/>
  <c r="D249" s="1"/>
  <c r="H305" s="1"/>
  <c r="H323" s="1"/>
  <c r="E248" s="1"/>
  <c r="D248" s="1"/>
  <c r="M323"/>
  <c r="P323"/>
  <c r="K323"/>
  <c r="R323"/>
  <c r="H130"/>
  <c r="C130"/>
  <c r="I129"/>
  <c r="F248" l="1"/>
  <c r="F304"/>
  <c r="F323" s="1"/>
  <c r="E246" s="1"/>
  <c r="D246" s="1"/>
  <c r="E304"/>
  <c r="E323" s="1"/>
  <c r="E245" s="1"/>
  <c r="D245" s="1"/>
  <c r="C301" s="1"/>
  <c r="C323" s="1"/>
  <c r="E243" s="1"/>
  <c r="D243" s="1"/>
  <c r="F243" s="1"/>
  <c r="I130"/>
  <c r="D160"/>
  <c r="B132" s="1"/>
  <c r="F249"/>
  <c r="G305"/>
  <c r="G323" s="1"/>
  <c r="E247" s="1"/>
  <c r="D247" s="1"/>
  <c r="F245"/>
  <c r="B301"/>
  <c r="F246"/>
  <c r="D302"/>
  <c r="H132" l="1"/>
  <c r="C132"/>
  <c r="D303"/>
  <c r="F247"/>
  <c r="D323"/>
  <c r="E244" s="1"/>
  <c r="D244" s="1"/>
  <c r="F244" s="1"/>
  <c r="I132" l="1"/>
  <c r="D161"/>
  <c r="B133" s="1"/>
  <c r="B300"/>
  <c r="B323" s="1"/>
  <c r="E242" s="1"/>
  <c r="E240"/>
  <c r="D242"/>
  <c r="F242" s="1"/>
  <c r="C133" l="1"/>
  <c r="H133"/>
  <c r="C151" l="1"/>
  <c r="I133"/>
  <c r="I203" l="1"/>
  <c r="I189"/>
  <c r="I198"/>
  <c r="H197"/>
  <c r="E189"/>
  <c r="F198"/>
  <c r="G184"/>
  <c r="H183"/>
  <c r="E186"/>
  <c r="H194"/>
  <c r="H188"/>
  <c r="G190"/>
  <c r="B196"/>
  <c r="H200"/>
  <c r="B206"/>
  <c r="D192"/>
  <c r="B183"/>
  <c r="F186"/>
  <c r="G203"/>
  <c r="E199"/>
  <c r="D203"/>
  <c r="C193"/>
  <c r="J182"/>
  <c r="G187"/>
  <c r="F195"/>
  <c r="G185"/>
  <c r="C188"/>
  <c r="B195"/>
  <c r="I202"/>
  <c r="J189"/>
  <c r="I191"/>
  <c r="H201"/>
  <c r="F189"/>
  <c r="B202"/>
  <c r="J184"/>
  <c r="E183"/>
  <c r="M186"/>
  <c r="G194"/>
  <c r="N188"/>
  <c r="F190"/>
  <c r="E198"/>
  <c r="F202"/>
  <c r="D206"/>
  <c r="C192"/>
  <c r="J183"/>
  <c r="K186"/>
  <c r="F193"/>
  <c r="F187"/>
  <c r="H185"/>
  <c r="D185"/>
  <c r="C195"/>
  <c r="B187"/>
  <c r="I187"/>
  <c r="F199"/>
  <c r="E185"/>
  <c r="D199"/>
  <c r="B199"/>
  <c r="I205"/>
  <c r="I190"/>
  <c r="M189"/>
  <c r="L188"/>
  <c r="C189"/>
  <c r="D198"/>
  <c r="H184"/>
  <c r="C183"/>
  <c r="E191"/>
  <c r="J186"/>
  <c r="H193"/>
  <c r="E190"/>
  <c r="C196"/>
  <c r="D200"/>
  <c r="H204"/>
  <c r="K184"/>
  <c r="L183"/>
  <c r="C186"/>
  <c r="H187"/>
  <c r="F197"/>
  <c r="M185"/>
  <c r="D188"/>
  <c r="C201"/>
  <c r="B197"/>
  <c r="G197"/>
  <c r="F203"/>
  <c r="J185"/>
  <c r="D201"/>
  <c r="L182"/>
  <c r="I204"/>
  <c r="K189"/>
  <c r="I196"/>
  <c r="K188"/>
  <c r="C198"/>
  <c r="N184"/>
  <c r="K183"/>
  <c r="F191"/>
  <c r="E194"/>
  <c r="I188"/>
  <c r="H190"/>
  <c r="G198"/>
  <c r="B204"/>
  <c r="D184"/>
  <c r="N183"/>
  <c r="D191"/>
  <c r="D194"/>
  <c r="M187"/>
  <c r="E204"/>
  <c r="E193"/>
  <c r="D197"/>
  <c r="M182"/>
  <c r="G182"/>
  <c r="G205"/>
  <c r="C202"/>
  <c r="E195"/>
  <c r="D193"/>
  <c r="K182"/>
  <c r="C204"/>
  <c r="I193"/>
  <c r="N189"/>
  <c r="G188"/>
  <c r="C190"/>
  <c r="E196"/>
  <c r="E184"/>
  <c r="G192"/>
  <c r="C191"/>
  <c r="G186"/>
  <c r="G206"/>
  <c r="H199"/>
  <c r="D189"/>
  <c r="B198"/>
  <c r="D204"/>
  <c r="L184"/>
  <c r="G183"/>
  <c r="B191"/>
  <c r="G204"/>
  <c r="F205"/>
  <c r="E200"/>
  <c r="D205"/>
  <c r="C182"/>
  <c r="B193"/>
  <c r="L187"/>
  <c r="E202"/>
  <c r="B190"/>
  <c r="E182"/>
  <c r="I206"/>
  <c r="I197"/>
  <c r="L189"/>
  <c r="M188"/>
  <c r="G200"/>
  <c r="F196"/>
  <c r="M184"/>
  <c r="B192"/>
  <c r="H191"/>
  <c r="B186"/>
  <c r="C200"/>
  <c r="H203"/>
  <c r="B189"/>
  <c r="B200"/>
  <c r="F204"/>
  <c r="C184"/>
  <c r="D183"/>
  <c r="I186"/>
  <c r="F194"/>
  <c r="G193"/>
  <c r="E206"/>
  <c r="K185"/>
  <c r="C187"/>
  <c r="F182"/>
  <c r="B203"/>
  <c r="G195"/>
  <c r="E201"/>
  <c r="F185"/>
  <c r="C197"/>
  <c r="F7"/>
  <c r="I201"/>
  <c r="I192"/>
  <c r="I194"/>
  <c r="H205"/>
  <c r="G196"/>
  <c r="D202"/>
  <c r="E192"/>
  <c r="M183"/>
  <c r="H186"/>
  <c r="B194"/>
  <c r="J188"/>
  <c r="G199"/>
  <c r="H198"/>
  <c r="H202"/>
  <c r="I184"/>
  <c r="F192"/>
  <c r="G191"/>
  <c r="C194"/>
  <c r="K187"/>
  <c r="E203"/>
  <c r="I185"/>
  <c r="C199"/>
  <c r="I182"/>
  <c r="H182"/>
  <c r="G201"/>
  <c r="E205"/>
  <c r="L185"/>
  <c r="C203"/>
  <c r="B201"/>
  <c r="I200"/>
  <c r="I195"/>
  <c r="I199"/>
  <c r="D190"/>
  <c r="D196"/>
  <c r="F206"/>
  <c r="H192"/>
  <c r="F183"/>
  <c r="N186"/>
  <c r="G202"/>
  <c r="H195"/>
  <c r="H196"/>
  <c r="F200"/>
  <c r="H206"/>
  <c r="F184"/>
  <c r="I183"/>
  <c r="L186"/>
  <c r="J187"/>
  <c r="F201"/>
  <c r="E187"/>
  <c r="D195"/>
  <c r="C206"/>
  <c r="D182"/>
  <c r="I151"/>
  <c r="N187"/>
  <c r="E197"/>
  <c r="N185"/>
  <c r="C205"/>
  <c r="B182"/>
  <c r="N182"/>
  <c r="B205"/>
  <c r="B188"/>
  <c r="N207" l="1"/>
  <c r="I207"/>
  <c r="E133" s="1"/>
  <c r="J207"/>
  <c r="K207"/>
  <c r="M207"/>
  <c r="L207"/>
  <c r="K133" l="1"/>
  <c r="D133"/>
  <c r="H189" l="1"/>
  <c r="H207" s="1"/>
  <c r="E132" s="1"/>
  <c r="G189"/>
  <c r="G207" s="1"/>
  <c r="E131" s="1"/>
  <c r="J133"/>
  <c r="F133"/>
  <c r="L133" s="1"/>
  <c r="D132" l="1"/>
  <c r="K132"/>
  <c r="K131"/>
  <c r="D131"/>
  <c r="F188" l="1"/>
  <c r="F207" s="1"/>
  <c r="E130" s="1"/>
  <c r="F132"/>
  <c r="L132" s="1"/>
  <c r="E188"/>
  <c r="E207" s="1"/>
  <c r="E129" s="1"/>
  <c r="J132"/>
  <c r="J131"/>
  <c r="D187"/>
  <c r="F131"/>
  <c r="L131" s="1"/>
  <c r="D129" l="1"/>
  <c r="K129"/>
  <c r="D130"/>
  <c r="K130"/>
  <c r="D186" l="1"/>
  <c r="D207" s="1"/>
  <c r="E128" s="1"/>
  <c r="F130"/>
  <c r="L130" s="1"/>
  <c r="J130"/>
  <c r="C185"/>
  <c r="C207" s="1"/>
  <c r="E127" s="1"/>
  <c r="B185"/>
  <c r="J129"/>
  <c r="F129"/>
  <c r="L129" s="1"/>
  <c r="K128" l="1"/>
  <c r="D128"/>
  <c r="D127"/>
  <c r="K127"/>
  <c r="F127" l="1"/>
  <c r="L127" s="1"/>
  <c r="J127"/>
  <c r="J128"/>
  <c r="B184"/>
  <c r="B207" s="1"/>
  <c r="E126" s="1"/>
  <c r="F128"/>
  <c r="L128" s="1"/>
  <c r="K126" l="1"/>
  <c r="D126"/>
  <c r="J126" l="1"/>
  <c r="F126"/>
  <c r="L126" s="1"/>
  <c r="H153" l="1"/>
  <c r="I153" s="1"/>
</calcChain>
</file>

<file path=xl/sharedStrings.xml><?xml version="1.0" encoding="utf-8"?>
<sst xmlns="http://schemas.openxmlformats.org/spreadsheetml/2006/main" count="107" uniqueCount="64">
  <si>
    <t>Project Management</t>
  </si>
  <si>
    <t>Crashing</t>
  </si>
  <si>
    <t>Results</t>
  </si>
  <si>
    <t>Data</t>
  </si>
  <si>
    <t>Normal time</t>
  </si>
  <si>
    <t>Minimum crash cost to meet project goal</t>
  </si>
  <si>
    <t>Project goal</t>
  </si>
  <si>
    <t>Minimum time</t>
  </si>
  <si>
    <t>Project time</t>
  </si>
  <si>
    <t>Immediate Predecessors (1 per column)</t>
  </si>
  <si>
    <t>Intermediate Computations</t>
  </si>
  <si>
    <t>Activity</t>
  </si>
  <si>
    <t>Normal Time</t>
  </si>
  <si>
    <t>Normal Cost</t>
  </si>
  <si>
    <t>Crash Time</t>
  </si>
  <si>
    <t>Crash Cost</t>
  </si>
  <si>
    <t>Pred 1</t>
  </si>
  <si>
    <t>Pred 2</t>
  </si>
  <si>
    <t>Pred 3</t>
  </si>
  <si>
    <t>Pred 4</t>
  </si>
  <si>
    <t>Crash days</t>
  </si>
  <si>
    <t>Crash cost/day</t>
  </si>
  <si>
    <t>Crash limit</t>
  </si>
  <si>
    <t>Precedence computations</t>
  </si>
  <si>
    <t>1 if col precedes row</t>
  </si>
  <si>
    <t>TimeFinish (variable)</t>
  </si>
  <si>
    <t>crash days (variable)</t>
  </si>
  <si>
    <t>limit</t>
  </si>
  <si>
    <t>Finish Times for Tasks must be greater than finish for all predecessors</t>
  </si>
  <si>
    <t>Finish A + T(row)-crash row</t>
  </si>
  <si>
    <t>Finish B + T(row)-crash row</t>
  </si>
  <si>
    <t>Finish C + T(row)-crash row</t>
  </si>
  <si>
    <t>Finish D + T(row)-crash row</t>
  </si>
  <si>
    <t>Finish E + T(row)-crash row</t>
  </si>
  <si>
    <t>Finish F + T(row)-crash row</t>
  </si>
  <si>
    <t>Finish G + T(row)-crash row</t>
  </si>
  <si>
    <t>Finish H + T(row)-crash row</t>
  </si>
  <si>
    <t>Finish I + T(row)-crash row</t>
  </si>
  <si>
    <t>Finish J + T(row)-crash row</t>
  </si>
  <si>
    <t>Finish K + T(row)-crash row</t>
  </si>
  <si>
    <t>Time</t>
  </si>
  <si>
    <t>Precedence 1</t>
  </si>
  <si>
    <t>Precedence 2</t>
  </si>
  <si>
    <t>Precedence 3</t>
  </si>
  <si>
    <t>Precedence 4</t>
  </si>
  <si>
    <t>Task</t>
  </si>
  <si>
    <t>Early Start</t>
  </si>
  <si>
    <t>Early Finish</t>
  </si>
  <si>
    <t>Late  Start</t>
  </si>
  <si>
    <t>Late Finish</t>
  </si>
  <si>
    <t>Slack</t>
  </si>
  <si>
    <t/>
  </si>
  <si>
    <t>Project</t>
  </si>
  <si>
    <t>Early start computations</t>
  </si>
  <si>
    <t>Late finish computations</t>
  </si>
  <si>
    <t>A</t>
  </si>
  <si>
    <t>B</t>
  </si>
  <si>
    <t>C</t>
  </si>
  <si>
    <t>D</t>
  </si>
  <si>
    <t>E</t>
  </si>
  <si>
    <t>F</t>
  </si>
  <si>
    <t>G</t>
  </si>
  <si>
    <t>H</t>
  </si>
  <si>
    <t>CHAPTER 3: Example 12</t>
  </si>
</sst>
</file>

<file path=xl/styles.xml><?xml version="1.0" encoding="utf-8"?>
<styleSheet xmlns="http://schemas.openxmlformats.org/spreadsheetml/2006/main">
  <numFmts count="2">
    <numFmt numFmtId="44" formatCode="_(&quot;$&quot;* #,##0.00_);_(&quot;$&quot;* \(#,##0.00\);_(&quot;$&quot;* &quot;-&quot;??_);_(@_)"/>
    <numFmt numFmtId="164" formatCode="_(&quot;$&quot;* #,##0_);_(&quot;$&quot;* \(#,##0\);_(&quot;$&quot;* &quot;-&quot;??_);_(@_)"/>
  </numFmts>
  <fonts count="14">
    <font>
      <sz val="11"/>
      <color theme="1"/>
      <name val="Calibri"/>
      <family val="2"/>
      <scheme val="minor"/>
    </font>
    <font>
      <sz val="10"/>
      <name val="Arial"/>
      <family val="2"/>
    </font>
    <font>
      <sz val="11"/>
      <name val="Calibri"/>
      <family val="2"/>
    </font>
    <font>
      <b/>
      <sz val="11"/>
      <name val="Calibri"/>
      <family val="2"/>
    </font>
    <font>
      <b/>
      <sz val="11"/>
      <color indexed="53"/>
      <name val="Calibri"/>
      <family val="2"/>
    </font>
    <font>
      <b/>
      <sz val="11"/>
      <color indexed="21"/>
      <name val="Calibri"/>
      <family val="2"/>
    </font>
    <font>
      <b/>
      <sz val="11"/>
      <color indexed="20"/>
      <name val="Calibri"/>
      <family val="2"/>
    </font>
    <font>
      <b/>
      <sz val="11"/>
      <color indexed="8"/>
      <name val="Calibri"/>
      <family val="2"/>
    </font>
    <font>
      <b/>
      <sz val="11"/>
      <color indexed="16"/>
      <name val="Calibri"/>
      <family val="2"/>
    </font>
    <font>
      <sz val="11"/>
      <color indexed="16"/>
      <name val="Calibri"/>
      <family val="2"/>
    </font>
    <font>
      <sz val="11"/>
      <color indexed="12"/>
      <name val="Calibri"/>
      <family val="2"/>
    </font>
    <font>
      <b/>
      <sz val="13"/>
      <color indexed="62"/>
      <name val="Calibri"/>
      <family val="2"/>
    </font>
    <font>
      <sz val="13"/>
      <name val="Calibri"/>
      <family val="2"/>
    </font>
    <font>
      <b/>
      <sz val="14"/>
      <color rgb="FF800000"/>
      <name val="Calibri"/>
      <family val="2"/>
    </font>
  </fonts>
  <fills count="8">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8"/>
        <bgColor indexed="64"/>
      </patternFill>
    </fill>
    <fill>
      <patternFill patternType="solid">
        <fgColor indexed="9"/>
        <bgColor indexed="64"/>
      </patternFill>
    </fill>
    <fill>
      <patternFill patternType="solid">
        <fgColor indexed="42"/>
        <bgColor indexed="64"/>
      </patternFill>
    </fill>
    <fill>
      <patternFill patternType="solid">
        <fgColor rgb="FFFFCC99"/>
        <bgColor indexed="64"/>
      </patternFill>
    </fill>
  </fills>
  <borders count="3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21"/>
      </left>
      <right/>
      <top style="medium">
        <color indexed="21"/>
      </top>
      <bottom/>
      <diagonal/>
    </border>
    <border>
      <left/>
      <right/>
      <top style="medium">
        <color indexed="21"/>
      </top>
      <bottom/>
      <diagonal/>
    </border>
    <border>
      <left/>
      <right style="medium">
        <color indexed="21"/>
      </right>
      <top style="medium">
        <color indexed="21"/>
      </top>
      <bottom/>
      <diagonal/>
    </border>
    <border>
      <left style="medium">
        <color indexed="21"/>
      </left>
      <right/>
      <top/>
      <bottom/>
      <diagonal/>
    </border>
    <border>
      <left style="medium">
        <color indexed="20"/>
      </left>
      <right/>
      <top style="medium">
        <color indexed="20"/>
      </top>
      <bottom/>
      <diagonal/>
    </border>
    <border>
      <left/>
      <right/>
      <top style="medium">
        <color indexed="20"/>
      </top>
      <bottom/>
      <diagonal/>
    </border>
    <border>
      <left/>
      <right style="medium">
        <color indexed="20"/>
      </right>
      <top style="medium">
        <color indexed="20"/>
      </top>
      <bottom/>
      <diagonal/>
    </border>
    <border>
      <left style="medium">
        <color indexed="20"/>
      </left>
      <right/>
      <top/>
      <bottom/>
      <diagonal/>
    </border>
    <border>
      <left/>
      <right style="medium">
        <color indexed="20"/>
      </right>
      <top/>
      <bottom/>
      <diagonal/>
    </border>
    <border>
      <left style="medium">
        <color indexed="20"/>
      </left>
      <right/>
      <top/>
      <bottom style="medium">
        <color indexed="20"/>
      </bottom>
      <diagonal/>
    </border>
    <border>
      <left/>
      <right/>
      <top/>
      <bottom style="medium">
        <color indexed="20"/>
      </bottom>
      <diagonal/>
    </border>
    <border>
      <left/>
      <right style="medium">
        <color indexed="20"/>
      </right>
      <top/>
      <bottom style="medium">
        <color indexed="20"/>
      </bottom>
      <diagonal/>
    </border>
    <border>
      <left style="thin">
        <color indexed="64"/>
      </left>
      <right style="thin">
        <color indexed="64"/>
      </right>
      <top style="thin">
        <color indexed="64"/>
      </top>
      <bottom style="thin">
        <color indexed="64"/>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bottom/>
      <diagonal/>
    </border>
    <border>
      <left style="thin">
        <color indexed="64"/>
      </left>
      <right style="medium">
        <color indexed="8"/>
      </right>
      <top style="thin">
        <color indexed="64"/>
      </top>
      <bottom style="thin">
        <color indexed="64"/>
      </bottom>
      <diagonal/>
    </border>
    <border>
      <left style="medium">
        <color indexed="8"/>
      </left>
      <right/>
      <top/>
      <bottom style="medium">
        <color indexed="8"/>
      </bottom>
      <diagonal/>
    </border>
    <border>
      <left style="thin">
        <color indexed="64"/>
      </left>
      <right style="thin">
        <color indexed="64"/>
      </right>
      <top style="thin">
        <color indexed="64"/>
      </top>
      <bottom style="medium">
        <color indexed="8"/>
      </bottom>
      <diagonal/>
    </border>
    <border>
      <left style="thin">
        <color indexed="64"/>
      </left>
      <right style="medium">
        <color indexed="8"/>
      </right>
      <top style="thin">
        <color indexed="64"/>
      </top>
      <bottom style="medium">
        <color indexed="8"/>
      </bottom>
      <diagonal/>
    </border>
    <border>
      <left style="medium">
        <color indexed="8"/>
      </left>
      <right style="medium">
        <color indexed="8"/>
      </right>
      <top style="medium">
        <color indexed="8"/>
      </top>
      <bottom/>
      <diagonal/>
    </border>
    <border>
      <left style="medium">
        <color indexed="8"/>
      </left>
      <right style="medium">
        <color indexed="8"/>
      </right>
      <top/>
      <bottom/>
      <diagonal/>
    </border>
    <border>
      <left style="medium">
        <color indexed="8"/>
      </left>
      <right style="medium">
        <color indexed="8"/>
      </right>
      <top/>
      <bottom style="medium">
        <color indexed="8"/>
      </bottom>
      <diagonal/>
    </border>
  </borders>
  <cellStyleXfs count="3">
    <xf numFmtId="0" fontId="0" fillId="0" borderId="0"/>
    <xf numFmtId="0" fontId="1" fillId="0" borderId="0"/>
    <xf numFmtId="44" fontId="1" fillId="0" borderId="0" applyFont="0" applyFill="0" applyBorder="0" applyAlignment="0" applyProtection="0"/>
  </cellStyleXfs>
  <cellXfs count="70">
    <xf numFmtId="0" fontId="0" fillId="0" borderId="0" xfId="0"/>
    <xf numFmtId="0" fontId="2" fillId="0" borderId="0" xfId="1" applyFont="1"/>
    <xf numFmtId="0" fontId="2" fillId="4" borderId="0" xfId="1" applyFont="1" applyFill="1"/>
    <xf numFmtId="0" fontId="2" fillId="0" borderId="0" xfId="1" applyFont="1" applyFill="1"/>
    <xf numFmtId="0" fontId="3" fillId="0" borderId="0" xfId="1" applyFont="1" applyFill="1"/>
    <xf numFmtId="0" fontId="3" fillId="0" borderId="0" xfId="1" applyFont="1" applyFill="1" applyBorder="1"/>
    <xf numFmtId="0" fontId="2" fillId="0" borderId="0" xfId="1" applyFont="1" applyFill="1" applyBorder="1"/>
    <xf numFmtId="0" fontId="4" fillId="0" borderId="0" xfId="1" applyFont="1"/>
    <xf numFmtId="0" fontId="2" fillId="2" borderId="1" xfId="1" applyFont="1" applyFill="1" applyBorder="1"/>
    <xf numFmtId="0" fontId="3" fillId="2" borderId="2" xfId="1" applyFont="1" applyFill="1" applyBorder="1" applyAlignment="1">
      <alignment horizontal="right"/>
    </xf>
    <xf numFmtId="0" fontId="3" fillId="2" borderId="3" xfId="1" applyFont="1" applyFill="1" applyBorder="1"/>
    <xf numFmtId="0" fontId="2" fillId="2" borderId="2" xfId="1" applyFont="1" applyFill="1" applyBorder="1"/>
    <xf numFmtId="44" fontId="3" fillId="2" borderId="3" xfId="2" applyFont="1" applyFill="1" applyBorder="1"/>
    <xf numFmtId="0" fontId="3" fillId="0" borderId="0" xfId="1" applyFont="1"/>
    <xf numFmtId="0" fontId="2" fillId="3" borderId="0" xfId="1" applyFont="1" applyFill="1"/>
    <xf numFmtId="0" fontId="2" fillId="2" borderId="4" xfId="1" applyFont="1" applyFill="1" applyBorder="1"/>
    <xf numFmtId="0" fontId="3" fillId="2" borderId="5" xfId="1" applyFont="1" applyFill="1" applyBorder="1" applyAlignment="1">
      <alignment horizontal="right"/>
    </xf>
    <xf numFmtId="0" fontId="3" fillId="2" borderId="6" xfId="1" applyFont="1" applyFill="1" applyBorder="1"/>
    <xf numFmtId="0" fontId="2" fillId="0" borderId="4" xfId="1" applyFont="1" applyBorder="1"/>
    <xf numFmtId="0" fontId="2" fillId="0" borderId="5" xfId="1" applyFont="1" applyBorder="1"/>
    <xf numFmtId="0" fontId="2" fillId="2" borderId="5" xfId="1" applyFont="1" applyFill="1" applyBorder="1"/>
    <xf numFmtId="0" fontId="3" fillId="0" borderId="0" xfId="1" applyFont="1" applyFill="1" applyAlignment="1">
      <alignment horizontal="right"/>
    </xf>
    <xf numFmtId="0" fontId="3" fillId="0" borderId="0" xfId="1" applyFont="1" applyBorder="1"/>
    <xf numFmtId="0" fontId="2" fillId="0" borderId="0" xfId="1" applyFont="1" applyBorder="1"/>
    <xf numFmtId="0" fontId="3" fillId="0" borderId="0" xfId="1" applyFont="1" applyBorder="1" applyAlignment="1">
      <alignment wrapText="1"/>
    </xf>
    <xf numFmtId="0" fontId="2" fillId="0" borderId="0" xfId="1" applyFont="1" applyFill="1" applyBorder="1" applyAlignment="1" applyProtection="1">
      <alignment horizontal="center"/>
      <protection locked="0"/>
    </xf>
    <xf numFmtId="164" fontId="2" fillId="0" borderId="0" xfId="2" applyNumberFormat="1" applyFont="1" applyFill="1" applyBorder="1" applyAlignment="1" applyProtection="1">
      <alignment horizontal="center"/>
      <protection locked="0"/>
    </xf>
    <xf numFmtId="1" fontId="3" fillId="2" borderId="0" xfId="1" applyNumberFormat="1" applyFont="1" applyFill="1" applyBorder="1"/>
    <xf numFmtId="0" fontId="2" fillId="5" borderId="0" xfId="1" applyFont="1" applyFill="1" applyBorder="1" applyAlignment="1" applyProtection="1">
      <alignment horizontal="center"/>
      <protection locked="0"/>
    </xf>
    <xf numFmtId="0" fontId="2" fillId="2" borderId="0" xfId="1" applyFont="1" applyFill="1"/>
    <xf numFmtId="0" fontId="2" fillId="6" borderId="0" xfId="1" applyFont="1" applyFill="1"/>
    <xf numFmtId="0" fontId="2" fillId="0" borderId="0" xfId="1" applyFont="1" applyAlignment="1">
      <alignment wrapText="1"/>
    </xf>
    <xf numFmtId="1" fontId="2" fillId="0" borderId="0" xfId="1" applyNumberFormat="1" applyFont="1"/>
    <xf numFmtId="0" fontId="5" fillId="0" borderId="0" xfId="1" applyFont="1"/>
    <xf numFmtId="0" fontId="2" fillId="0" borderId="7" xfId="1" applyFont="1" applyBorder="1"/>
    <xf numFmtId="0" fontId="2" fillId="0" borderId="8" xfId="1" applyFont="1" applyBorder="1"/>
    <xf numFmtId="0" fontId="2" fillId="0" borderId="9" xfId="1" applyFont="1" applyBorder="1"/>
    <xf numFmtId="0" fontId="2" fillId="0" borderId="10" xfId="1" applyFont="1" applyBorder="1"/>
    <xf numFmtId="0" fontId="2" fillId="0" borderId="10" xfId="1" applyNumberFormat="1" applyFont="1" applyBorder="1"/>
    <xf numFmtId="0" fontId="6" fillId="0" borderId="0" xfId="1" applyFont="1"/>
    <xf numFmtId="0" fontId="2" fillId="0" borderId="11" xfId="1" applyFont="1" applyBorder="1" applyAlignment="1">
      <alignment wrapText="1"/>
    </xf>
    <xf numFmtId="0" fontId="2" fillId="0" borderId="12" xfId="1" applyFont="1" applyBorder="1" applyAlignment="1">
      <alignment wrapText="1"/>
    </xf>
    <xf numFmtId="0" fontId="2" fillId="0" borderId="13" xfId="1" applyFont="1" applyBorder="1" applyAlignment="1">
      <alignment wrapText="1"/>
    </xf>
    <xf numFmtId="0" fontId="2" fillId="0" borderId="14" xfId="1" applyFont="1" applyBorder="1"/>
    <xf numFmtId="0" fontId="2" fillId="0" borderId="15" xfId="1" applyFont="1" applyBorder="1"/>
    <xf numFmtId="0" fontId="2" fillId="0" borderId="16" xfId="1" applyFont="1" applyBorder="1"/>
    <xf numFmtId="0" fontId="2" fillId="0" borderId="17" xfId="1" applyFont="1" applyBorder="1"/>
    <xf numFmtId="0" fontId="2" fillId="0" borderId="18" xfId="1" applyFont="1" applyBorder="1"/>
    <xf numFmtId="0" fontId="7" fillId="0" borderId="0" xfId="1" applyFont="1"/>
    <xf numFmtId="0" fontId="8" fillId="0" borderId="0" xfId="1" applyFont="1"/>
    <xf numFmtId="0" fontId="9" fillId="0" borderId="0" xfId="1" applyFont="1"/>
    <xf numFmtId="0" fontId="10" fillId="0" borderId="0" xfId="1" applyFont="1"/>
    <xf numFmtId="1" fontId="3" fillId="0" borderId="0" xfId="1" applyNumberFormat="1" applyFont="1" applyFill="1" applyBorder="1"/>
    <xf numFmtId="0" fontId="2" fillId="7" borderId="19" xfId="1" applyFont="1" applyFill="1" applyBorder="1" applyAlignment="1" applyProtection="1">
      <alignment horizontal="center"/>
      <protection locked="0"/>
    </xf>
    <xf numFmtId="164" fontId="2" fillId="7" borderId="19" xfId="2" applyNumberFormat="1" applyFont="1" applyFill="1" applyBorder="1" applyAlignment="1" applyProtection="1">
      <alignment horizontal="center"/>
      <protection locked="0"/>
    </xf>
    <xf numFmtId="0" fontId="3" fillId="0" borderId="20" xfId="1" applyFont="1" applyBorder="1" applyAlignment="1">
      <alignment horizontal="center"/>
    </xf>
    <xf numFmtId="0" fontId="3" fillId="0" borderId="21" xfId="1" applyFont="1" applyBorder="1" applyAlignment="1">
      <alignment horizontal="center" wrapText="1"/>
    </xf>
    <xf numFmtId="0" fontId="3" fillId="0" borderId="22" xfId="1" applyFont="1" applyBorder="1" applyAlignment="1">
      <alignment horizontal="center" wrapText="1"/>
    </xf>
    <xf numFmtId="0" fontId="2" fillId="0" borderId="23" xfId="1" applyFont="1" applyFill="1" applyBorder="1" applyAlignment="1" applyProtection="1">
      <alignment horizontal="center"/>
      <protection locked="0"/>
    </xf>
    <xf numFmtId="0" fontId="2" fillId="7" borderId="24" xfId="1" applyFont="1" applyFill="1" applyBorder="1" applyAlignment="1" applyProtection="1">
      <alignment horizontal="center"/>
      <protection locked="0"/>
    </xf>
    <xf numFmtId="0" fontId="2" fillId="0" borderId="25" xfId="1" applyFont="1" applyFill="1" applyBorder="1" applyAlignment="1" applyProtection="1">
      <alignment horizontal="center"/>
      <protection locked="0"/>
    </xf>
    <xf numFmtId="0" fontId="2" fillId="7" borderId="26" xfId="1" applyFont="1" applyFill="1" applyBorder="1" applyAlignment="1" applyProtection="1">
      <alignment horizontal="center"/>
      <protection locked="0"/>
    </xf>
    <xf numFmtId="164" fontId="2" fillId="7" borderId="26" xfId="2" applyNumberFormat="1" applyFont="1" applyFill="1" applyBorder="1" applyAlignment="1" applyProtection="1">
      <alignment horizontal="center"/>
      <protection locked="0"/>
    </xf>
    <xf numFmtId="0" fontId="2" fillId="7" borderId="27" xfId="1" applyFont="1" applyFill="1" applyBorder="1" applyAlignment="1" applyProtection="1">
      <alignment horizontal="center"/>
      <protection locked="0"/>
    </xf>
    <xf numFmtId="0" fontId="3" fillId="0" borderId="28" xfId="1" applyFont="1" applyBorder="1" applyAlignment="1">
      <alignment wrapText="1"/>
    </xf>
    <xf numFmtId="1" fontId="3" fillId="2" borderId="29" xfId="1" applyNumberFormat="1" applyFont="1" applyFill="1" applyBorder="1"/>
    <xf numFmtId="1" fontId="3" fillId="2" borderId="30" xfId="1" applyNumberFormat="1" applyFont="1" applyFill="1" applyBorder="1"/>
    <xf numFmtId="0" fontId="11" fillId="0" borderId="0" xfId="1" applyFont="1"/>
    <xf numFmtId="0" fontId="12" fillId="0" borderId="0" xfId="1" applyFont="1"/>
    <xf numFmtId="0" fontId="13" fillId="0" borderId="0" xfId="1" applyFont="1"/>
  </cellXfs>
  <cellStyles count="3">
    <cellStyle name="Currency 2" xfId="2"/>
    <cellStyle name="Normal" xfId="0" builtinId="0"/>
    <cellStyle name="Normal 2" xfId="1"/>
  </cellStyles>
  <dxfs count="2">
    <dxf>
      <font>
        <condense val="0"/>
        <extend val="0"/>
        <color indexed="9"/>
      </font>
    </dxf>
    <dxf>
      <font>
        <condense val="0"/>
        <extend val="0"/>
        <color indexed="9"/>
      </font>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254000</xdr:colOff>
      <xdr:row>3</xdr:row>
      <xdr:rowOff>0</xdr:rowOff>
    </xdr:from>
    <xdr:to>
      <xdr:col>12</xdr:col>
      <xdr:colOff>501650</xdr:colOff>
      <xdr:row>5</xdr:row>
      <xdr:rowOff>63500</xdr:rowOff>
    </xdr:to>
    <xdr:sp macro="" textlink="">
      <xdr:nvSpPr>
        <xdr:cNvPr id="2" name="messageTextbox"/>
        <xdr:cNvSpPr txBox="1"/>
      </xdr:nvSpPr>
      <xdr:spPr>
        <a:xfrm>
          <a:off x="254000" y="647700"/>
          <a:ext cx="7620000" cy="444500"/>
        </a:xfrm>
        <a:prstGeom prst="rect">
          <a:avLst/>
        </a:prstGeom>
        <a:solidFill>
          <a:srgbClr val="FFEB9C"/>
        </a:solidFill>
        <a:ln w="12700" cmpd="sng">
          <a:solidFill>
            <a:schemeClr val="lt1">
              <a:shade val="50000"/>
            </a:schemeClr>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horz" rtlCol="0" anchor="ctr"/>
        <a:lstStyle/>
        <a:p>
          <a:r>
            <a:rPr lang="en-US" sz="900" b="0" i="0" u="none" strike="noStrike" baseline="0">
              <a:solidFill>
                <a:srgbClr val="9C6500"/>
              </a:solidFill>
              <a:effectLst/>
              <a:latin typeface="Arial"/>
            </a:rPr>
            <a:t>Enter the data in the shaded area.  Then go to the DATA Tab on the ribbon, click on Solver in the Data Analysis Group and then click SOLVE.
If SOLVER is not on the Data Tab then please see the Help file (Solver) for instructions.</a:t>
          </a:r>
        </a:p>
      </xdr:txBody>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Sheet28"/>
  <dimension ref="A1:AC350"/>
  <sheetViews>
    <sheetView tabSelected="1" workbookViewId="0">
      <selection activeCell="E2" sqref="E2"/>
    </sheetView>
  </sheetViews>
  <sheetFormatPr defaultRowHeight="15"/>
  <cols>
    <col min="1" max="1" width="14.28515625" style="1" customWidth="1"/>
    <col min="2" max="2" width="9.7109375" style="1" customWidth="1"/>
    <col min="3" max="3" width="10" style="1" customWidth="1"/>
    <col min="4" max="4" width="9.140625" style="1"/>
    <col min="5" max="5" width="10.28515625" style="1" customWidth="1"/>
    <col min="6" max="7" width="9.140625" style="1"/>
    <col min="8" max="8" width="9.5703125" style="1" bestFit="1" customWidth="1"/>
    <col min="9" max="9" width="9.140625" style="1"/>
    <col min="10" max="10" width="1.85546875" style="1" customWidth="1"/>
    <col min="11" max="12" width="9.140625" style="1"/>
    <col min="13" max="13" width="9.85546875" style="1" customWidth="1"/>
    <col min="14" max="27" width="9.140625" style="1"/>
    <col min="28" max="28" width="9.140625" style="2" customWidth="1"/>
    <col min="29" max="256" width="9.140625" style="1"/>
    <col min="257" max="257" width="14.28515625" style="1" customWidth="1"/>
    <col min="258" max="258" width="9.7109375" style="1" customWidth="1"/>
    <col min="259" max="259" width="10" style="1" customWidth="1"/>
    <col min="260" max="260" width="9.140625" style="1"/>
    <col min="261" max="261" width="10.28515625" style="1" customWidth="1"/>
    <col min="262" max="263" width="9.140625" style="1"/>
    <col min="264" max="264" width="9.5703125" style="1" bestFit="1" customWidth="1"/>
    <col min="265" max="265" width="9.140625" style="1"/>
    <col min="266" max="266" width="1.85546875" style="1" customWidth="1"/>
    <col min="267" max="268" width="9.140625" style="1"/>
    <col min="269" max="269" width="9.85546875" style="1" customWidth="1"/>
    <col min="270" max="283" width="9.140625" style="1"/>
    <col min="284" max="284" width="9.140625" style="1" customWidth="1"/>
    <col min="285" max="512" width="9.140625" style="1"/>
    <col min="513" max="513" width="14.28515625" style="1" customWidth="1"/>
    <col min="514" max="514" width="9.7109375" style="1" customWidth="1"/>
    <col min="515" max="515" width="10" style="1" customWidth="1"/>
    <col min="516" max="516" width="9.140625" style="1"/>
    <col min="517" max="517" width="10.28515625" style="1" customWidth="1"/>
    <col min="518" max="519" width="9.140625" style="1"/>
    <col min="520" max="520" width="9.5703125" style="1" bestFit="1" customWidth="1"/>
    <col min="521" max="521" width="9.140625" style="1"/>
    <col min="522" max="522" width="1.85546875" style="1" customWidth="1"/>
    <col min="523" max="524" width="9.140625" style="1"/>
    <col min="525" max="525" width="9.85546875" style="1" customWidth="1"/>
    <col min="526" max="539" width="9.140625" style="1"/>
    <col min="540" max="540" width="9.140625" style="1" customWidth="1"/>
    <col min="541" max="768" width="9.140625" style="1"/>
    <col min="769" max="769" width="14.28515625" style="1" customWidth="1"/>
    <col min="770" max="770" width="9.7109375" style="1" customWidth="1"/>
    <col min="771" max="771" width="10" style="1" customWidth="1"/>
    <col min="772" max="772" width="9.140625" style="1"/>
    <col min="773" max="773" width="10.28515625" style="1" customWidth="1"/>
    <col min="774" max="775" width="9.140625" style="1"/>
    <col min="776" max="776" width="9.5703125" style="1" bestFit="1" customWidth="1"/>
    <col min="777" max="777" width="9.140625" style="1"/>
    <col min="778" max="778" width="1.85546875" style="1" customWidth="1"/>
    <col min="779" max="780" width="9.140625" style="1"/>
    <col min="781" max="781" width="9.85546875" style="1" customWidth="1"/>
    <col min="782" max="795" width="9.140625" style="1"/>
    <col min="796" max="796" width="9.140625" style="1" customWidth="1"/>
    <col min="797" max="1024" width="9.140625" style="1"/>
    <col min="1025" max="1025" width="14.28515625" style="1" customWidth="1"/>
    <col min="1026" max="1026" width="9.7109375" style="1" customWidth="1"/>
    <col min="1027" max="1027" width="10" style="1" customWidth="1"/>
    <col min="1028" max="1028" width="9.140625" style="1"/>
    <col min="1029" max="1029" width="10.28515625" style="1" customWidth="1"/>
    <col min="1030" max="1031" width="9.140625" style="1"/>
    <col min="1032" max="1032" width="9.5703125" style="1" bestFit="1" customWidth="1"/>
    <col min="1033" max="1033" width="9.140625" style="1"/>
    <col min="1034" max="1034" width="1.85546875" style="1" customWidth="1"/>
    <col min="1035" max="1036" width="9.140625" style="1"/>
    <col min="1037" max="1037" width="9.85546875" style="1" customWidth="1"/>
    <col min="1038" max="1051" width="9.140625" style="1"/>
    <col min="1052" max="1052" width="9.140625" style="1" customWidth="1"/>
    <col min="1053" max="1280" width="9.140625" style="1"/>
    <col min="1281" max="1281" width="14.28515625" style="1" customWidth="1"/>
    <col min="1282" max="1282" width="9.7109375" style="1" customWidth="1"/>
    <col min="1283" max="1283" width="10" style="1" customWidth="1"/>
    <col min="1284" max="1284" width="9.140625" style="1"/>
    <col min="1285" max="1285" width="10.28515625" style="1" customWidth="1"/>
    <col min="1286" max="1287" width="9.140625" style="1"/>
    <col min="1288" max="1288" width="9.5703125" style="1" bestFit="1" customWidth="1"/>
    <col min="1289" max="1289" width="9.140625" style="1"/>
    <col min="1290" max="1290" width="1.85546875" style="1" customWidth="1"/>
    <col min="1291" max="1292" width="9.140625" style="1"/>
    <col min="1293" max="1293" width="9.85546875" style="1" customWidth="1"/>
    <col min="1294" max="1307" width="9.140625" style="1"/>
    <col min="1308" max="1308" width="9.140625" style="1" customWidth="1"/>
    <col min="1309" max="1536" width="9.140625" style="1"/>
    <col min="1537" max="1537" width="14.28515625" style="1" customWidth="1"/>
    <col min="1538" max="1538" width="9.7109375" style="1" customWidth="1"/>
    <col min="1539" max="1539" width="10" style="1" customWidth="1"/>
    <col min="1540" max="1540" width="9.140625" style="1"/>
    <col min="1541" max="1541" width="10.28515625" style="1" customWidth="1"/>
    <col min="1542" max="1543" width="9.140625" style="1"/>
    <col min="1544" max="1544" width="9.5703125" style="1" bestFit="1" customWidth="1"/>
    <col min="1545" max="1545" width="9.140625" style="1"/>
    <col min="1546" max="1546" width="1.85546875" style="1" customWidth="1"/>
    <col min="1547" max="1548" width="9.140625" style="1"/>
    <col min="1549" max="1549" width="9.85546875" style="1" customWidth="1"/>
    <col min="1550" max="1563" width="9.140625" style="1"/>
    <col min="1564" max="1564" width="9.140625" style="1" customWidth="1"/>
    <col min="1565" max="1792" width="9.140625" style="1"/>
    <col min="1793" max="1793" width="14.28515625" style="1" customWidth="1"/>
    <col min="1794" max="1794" width="9.7109375" style="1" customWidth="1"/>
    <col min="1795" max="1795" width="10" style="1" customWidth="1"/>
    <col min="1796" max="1796" width="9.140625" style="1"/>
    <col min="1797" max="1797" width="10.28515625" style="1" customWidth="1"/>
    <col min="1798" max="1799" width="9.140625" style="1"/>
    <col min="1800" max="1800" width="9.5703125" style="1" bestFit="1" customWidth="1"/>
    <col min="1801" max="1801" width="9.140625" style="1"/>
    <col min="1802" max="1802" width="1.85546875" style="1" customWidth="1"/>
    <col min="1803" max="1804" width="9.140625" style="1"/>
    <col min="1805" max="1805" width="9.85546875" style="1" customWidth="1"/>
    <col min="1806" max="1819" width="9.140625" style="1"/>
    <col min="1820" max="1820" width="9.140625" style="1" customWidth="1"/>
    <col min="1821" max="2048" width="9.140625" style="1"/>
    <col min="2049" max="2049" width="14.28515625" style="1" customWidth="1"/>
    <col min="2050" max="2050" width="9.7109375" style="1" customWidth="1"/>
    <col min="2051" max="2051" width="10" style="1" customWidth="1"/>
    <col min="2052" max="2052" width="9.140625" style="1"/>
    <col min="2053" max="2053" width="10.28515625" style="1" customWidth="1"/>
    <col min="2054" max="2055" width="9.140625" style="1"/>
    <col min="2056" max="2056" width="9.5703125" style="1" bestFit="1" customWidth="1"/>
    <col min="2057" max="2057" width="9.140625" style="1"/>
    <col min="2058" max="2058" width="1.85546875" style="1" customWidth="1"/>
    <col min="2059" max="2060" width="9.140625" style="1"/>
    <col min="2061" max="2061" width="9.85546875" style="1" customWidth="1"/>
    <col min="2062" max="2075" width="9.140625" style="1"/>
    <col min="2076" max="2076" width="9.140625" style="1" customWidth="1"/>
    <col min="2077" max="2304" width="9.140625" style="1"/>
    <col min="2305" max="2305" width="14.28515625" style="1" customWidth="1"/>
    <col min="2306" max="2306" width="9.7109375" style="1" customWidth="1"/>
    <col min="2307" max="2307" width="10" style="1" customWidth="1"/>
    <col min="2308" max="2308" width="9.140625" style="1"/>
    <col min="2309" max="2309" width="10.28515625" style="1" customWidth="1"/>
    <col min="2310" max="2311" width="9.140625" style="1"/>
    <col min="2312" max="2312" width="9.5703125" style="1" bestFit="1" customWidth="1"/>
    <col min="2313" max="2313" width="9.140625" style="1"/>
    <col min="2314" max="2314" width="1.85546875" style="1" customWidth="1"/>
    <col min="2315" max="2316" width="9.140625" style="1"/>
    <col min="2317" max="2317" width="9.85546875" style="1" customWidth="1"/>
    <col min="2318" max="2331" width="9.140625" style="1"/>
    <col min="2332" max="2332" width="9.140625" style="1" customWidth="1"/>
    <col min="2333" max="2560" width="9.140625" style="1"/>
    <col min="2561" max="2561" width="14.28515625" style="1" customWidth="1"/>
    <col min="2562" max="2562" width="9.7109375" style="1" customWidth="1"/>
    <col min="2563" max="2563" width="10" style="1" customWidth="1"/>
    <col min="2564" max="2564" width="9.140625" style="1"/>
    <col min="2565" max="2565" width="10.28515625" style="1" customWidth="1"/>
    <col min="2566" max="2567" width="9.140625" style="1"/>
    <col min="2568" max="2568" width="9.5703125" style="1" bestFit="1" customWidth="1"/>
    <col min="2569" max="2569" width="9.140625" style="1"/>
    <col min="2570" max="2570" width="1.85546875" style="1" customWidth="1"/>
    <col min="2571" max="2572" width="9.140625" style="1"/>
    <col min="2573" max="2573" width="9.85546875" style="1" customWidth="1"/>
    <col min="2574" max="2587" width="9.140625" style="1"/>
    <col min="2588" max="2588" width="9.140625" style="1" customWidth="1"/>
    <col min="2589" max="2816" width="9.140625" style="1"/>
    <col min="2817" max="2817" width="14.28515625" style="1" customWidth="1"/>
    <col min="2818" max="2818" width="9.7109375" style="1" customWidth="1"/>
    <col min="2819" max="2819" width="10" style="1" customWidth="1"/>
    <col min="2820" max="2820" width="9.140625" style="1"/>
    <col min="2821" max="2821" width="10.28515625" style="1" customWidth="1"/>
    <col min="2822" max="2823" width="9.140625" style="1"/>
    <col min="2824" max="2824" width="9.5703125" style="1" bestFit="1" customWidth="1"/>
    <col min="2825" max="2825" width="9.140625" style="1"/>
    <col min="2826" max="2826" width="1.85546875" style="1" customWidth="1"/>
    <col min="2827" max="2828" width="9.140625" style="1"/>
    <col min="2829" max="2829" width="9.85546875" style="1" customWidth="1"/>
    <col min="2830" max="2843" width="9.140625" style="1"/>
    <col min="2844" max="2844" width="9.140625" style="1" customWidth="1"/>
    <col min="2845" max="3072" width="9.140625" style="1"/>
    <col min="3073" max="3073" width="14.28515625" style="1" customWidth="1"/>
    <col min="3074" max="3074" width="9.7109375" style="1" customWidth="1"/>
    <col min="3075" max="3075" width="10" style="1" customWidth="1"/>
    <col min="3076" max="3076" width="9.140625" style="1"/>
    <col min="3077" max="3077" width="10.28515625" style="1" customWidth="1"/>
    <col min="3078" max="3079" width="9.140625" style="1"/>
    <col min="3080" max="3080" width="9.5703125" style="1" bestFit="1" customWidth="1"/>
    <col min="3081" max="3081" width="9.140625" style="1"/>
    <col min="3082" max="3082" width="1.85546875" style="1" customWidth="1"/>
    <col min="3083" max="3084" width="9.140625" style="1"/>
    <col min="3085" max="3085" width="9.85546875" style="1" customWidth="1"/>
    <col min="3086" max="3099" width="9.140625" style="1"/>
    <col min="3100" max="3100" width="9.140625" style="1" customWidth="1"/>
    <col min="3101" max="3328" width="9.140625" style="1"/>
    <col min="3329" max="3329" width="14.28515625" style="1" customWidth="1"/>
    <col min="3330" max="3330" width="9.7109375" style="1" customWidth="1"/>
    <col min="3331" max="3331" width="10" style="1" customWidth="1"/>
    <col min="3332" max="3332" width="9.140625" style="1"/>
    <col min="3333" max="3333" width="10.28515625" style="1" customWidth="1"/>
    <col min="3334" max="3335" width="9.140625" style="1"/>
    <col min="3336" max="3336" width="9.5703125" style="1" bestFit="1" customWidth="1"/>
    <col min="3337" max="3337" width="9.140625" style="1"/>
    <col min="3338" max="3338" width="1.85546875" style="1" customWidth="1"/>
    <col min="3339" max="3340" width="9.140625" style="1"/>
    <col min="3341" max="3341" width="9.85546875" style="1" customWidth="1"/>
    <col min="3342" max="3355" width="9.140625" style="1"/>
    <col min="3356" max="3356" width="9.140625" style="1" customWidth="1"/>
    <col min="3357" max="3584" width="9.140625" style="1"/>
    <col min="3585" max="3585" width="14.28515625" style="1" customWidth="1"/>
    <col min="3586" max="3586" width="9.7109375" style="1" customWidth="1"/>
    <col min="3587" max="3587" width="10" style="1" customWidth="1"/>
    <col min="3588" max="3588" width="9.140625" style="1"/>
    <col min="3589" max="3589" width="10.28515625" style="1" customWidth="1"/>
    <col min="3590" max="3591" width="9.140625" style="1"/>
    <col min="3592" max="3592" width="9.5703125" style="1" bestFit="1" customWidth="1"/>
    <col min="3593" max="3593" width="9.140625" style="1"/>
    <col min="3594" max="3594" width="1.85546875" style="1" customWidth="1"/>
    <col min="3595" max="3596" width="9.140625" style="1"/>
    <col min="3597" max="3597" width="9.85546875" style="1" customWidth="1"/>
    <col min="3598" max="3611" width="9.140625" style="1"/>
    <col min="3612" max="3612" width="9.140625" style="1" customWidth="1"/>
    <col min="3613" max="3840" width="9.140625" style="1"/>
    <col min="3841" max="3841" width="14.28515625" style="1" customWidth="1"/>
    <col min="3842" max="3842" width="9.7109375" style="1" customWidth="1"/>
    <col min="3843" max="3843" width="10" style="1" customWidth="1"/>
    <col min="3844" max="3844" width="9.140625" style="1"/>
    <col min="3845" max="3845" width="10.28515625" style="1" customWidth="1"/>
    <col min="3846" max="3847" width="9.140625" style="1"/>
    <col min="3848" max="3848" width="9.5703125" style="1" bestFit="1" customWidth="1"/>
    <col min="3849" max="3849" width="9.140625" style="1"/>
    <col min="3850" max="3850" width="1.85546875" style="1" customWidth="1"/>
    <col min="3851" max="3852" width="9.140625" style="1"/>
    <col min="3853" max="3853" width="9.85546875" style="1" customWidth="1"/>
    <col min="3854" max="3867" width="9.140625" style="1"/>
    <col min="3868" max="3868" width="9.140625" style="1" customWidth="1"/>
    <col min="3869" max="4096" width="9.140625" style="1"/>
    <col min="4097" max="4097" width="14.28515625" style="1" customWidth="1"/>
    <col min="4098" max="4098" width="9.7109375" style="1" customWidth="1"/>
    <col min="4099" max="4099" width="10" style="1" customWidth="1"/>
    <col min="4100" max="4100" width="9.140625" style="1"/>
    <col min="4101" max="4101" width="10.28515625" style="1" customWidth="1"/>
    <col min="4102" max="4103" width="9.140625" style="1"/>
    <col min="4104" max="4104" width="9.5703125" style="1" bestFit="1" customWidth="1"/>
    <col min="4105" max="4105" width="9.140625" style="1"/>
    <col min="4106" max="4106" width="1.85546875" style="1" customWidth="1"/>
    <col min="4107" max="4108" width="9.140625" style="1"/>
    <col min="4109" max="4109" width="9.85546875" style="1" customWidth="1"/>
    <col min="4110" max="4123" width="9.140625" style="1"/>
    <col min="4124" max="4124" width="9.140625" style="1" customWidth="1"/>
    <col min="4125" max="4352" width="9.140625" style="1"/>
    <col min="4353" max="4353" width="14.28515625" style="1" customWidth="1"/>
    <col min="4354" max="4354" width="9.7109375" style="1" customWidth="1"/>
    <col min="4355" max="4355" width="10" style="1" customWidth="1"/>
    <col min="4356" max="4356" width="9.140625" style="1"/>
    <col min="4357" max="4357" width="10.28515625" style="1" customWidth="1"/>
    <col min="4358" max="4359" width="9.140625" style="1"/>
    <col min="4360" max="4360" width="9.5703125" style="1" bestFit="1" customWidth="1"/>
    <col min="4361" max="4361" width="9.140625" style="1"/>
    <col min="4362" max="4362" width="1.85546875" style="1" customWidth="1"/>
    <col min="4363" max="4364" width="9.140625" style="1"/>
    <col min="4365" max="4365" width="9.85546875" style="1" customWidth="1"/>
    <col min="4366" max="4379" width="9.140625" style="1"/>
    <col min="4380" max="4380" width="9.140625" style="1" customWidth="1"/>
    <col min="4381" max="4608" width="9.140625" style="1"/>
    <col min="4609" max="4609" width="14.28515625" style="1" customWidth="1"/>
    <col min="4610" max="4610" width="9.7109375" style="1" customWidth="1"/>
    <col min="4611" max="4611" width="10" style="1" customWidth="1"/>
    <col min="4612" max="4612" width="9.140625" style="1"/>
    <col min="4613" max="4613" width="10.28515625" style="1" customWidth="1"/>
    <col min="4614" max="4615" width="9.140625" style="1"/>
    <col min="4616" max="4616" width="9.5703125" style="1" bestFit="1" customWidth="1"/>
    <col min="4617" max="4617" width="9.140625" style="1"/>
    <col min="4618" max="4618" width="1.85546875" style="1" customWidth="1"/>
    <col min="4619" max="4620" width="9.140625" style="1"/>
    <col min="4621" max="4621" width="9.85546875" style="1" customWidth="1"/>
    <col min="4622" max="4635" width="9.140625" style="1"/>
    <col min="4636" max="4636" width="9.140625" style="1" customWidth="1"/>
    <col min="4637" max="4864" width="9.140625" style="1"/>
    <col min="4865" max="4865" width="14.28515625" style="1" customWidth="1"/>
    <col min="4866" max="4866" width="9.7109375" style="1" customWidth="1"/>
    <col min="4867" max="4867" width="10" style="1" customWidth="1"/>
    <col min="4868" max="4868" width="9.140625" style="1"/>
    <col min="4869" max="4869" width="10.28515625" style="1" customWidth="1"/>
    <col min="4870" max="4871" width="9.140625" style="1"/>
    <col min="4872" max="4872" width="9.5703125" style="1" bestFit="1" customWidth="1"/>
    <col min="4873" max="4873" width="9.140625" style="1"/>
    <col min="4874" max="4874" width="1.85546875" style="1" customWidth="1"/>
    <col min="4875" max="4876" width="9.140625" style="1"/>
    <col min="4877" max="4877" width="9.85546875" style="1" customWidth="1"/>
    <col min="4878" max="4891" width="9.140625" style="1"/>
    <col min="4892" max="4892" width="9.140625" style="1" customWidth="1"/>
    <col min="4893" max="5120" width="9.140625" style="1"/>
    <col min="5121" max="5121" width="14.28515625" style="1" customWidth="1"/>
    <col min="5122" max="5122" width="9.7109375" style="1" customWidth="1"/>
    <col min="5123" max="5123" width="10" style="1" customWidth="1"/>
    <col min="5124" max="5124" width="9.140625" style="1"/>
    <col min="5125" max="5125" width="10.28515625" style="1" customWidth="1"/>
    <col min="5126" max="5127" width="9.140625" style="1"/>
    <col min="5128" max="5128" width="9.5703125" style="1" bestFit="1" customWidth="1"/>
    <col min="5129" max="5129" width="9.140625" style="1"/>
    <col min="5130" max="5130" width="1.85546875" style="1" customWidth="1"/>
    <col min="5131" max="5132" width="9.140625" style="1"/>
    <col min="5133" max="5133" width="9.85546875" style="1" customWidth="1"/>
    <col min="5134" max="5147" width="9.140625" style="1"/>
    <col min="5148" max="5148" width="9.140625" style="1" customWidth="1"/>
    <col min="5149" max="5376" width="9.140625" style="1"/>
    <col min="5377" max="5377" width="14.28515625" style="1" customWidth="1"/>
    <col min="5378" max="5378" width="9.7109375" style="1" customWidth="1"/>
    <col min="5379" max="5379" width="10" style="1" customWidth="1"/>
    <col min="5380" max="5380" width="9.140625" style="1"/>
    <col min="5381" max="5381" width="10.28515625" style="1" customWidth="1"/>
    <col min="5382" max="5383" width="9.140625" style="1"/>
    <col min="5384" max="5384" width="9.5703125" style="1" bestFit="1" customWidth="1"/>
    <col min="5385" max="5385" width="9.140625" style="1"/>
    <col min="5386" max="5386" width="1.85546875" style="1" customWidth="1"/>
    <col min="5387" max="5388" width="9.140625" style="1"/>
    <col min="5389" max="5389" width="9.85546875" style="1" customWidth="1"/>
    <col min="5390" max="5403" width="9.140625" style="1"/>
    <col min="5404" max="5404" width="9.140625" style="1" customWidth="1"/>
    <col min="5405" max="5632" width="9.140625" style="1"/>
    <col min="5633" max="5633" width="14.28515625" style="1" customWidth="1"/>
    <col min="5634" max="5634" width="9.7109375" style="1" customWidth="1"/>
    <col min="5635" max="5635" width="10" style="1" customWidth="1"/>
    <col min="5636" max="5636" width="9.140625" style="1"/>
    <col min="5637" max="5637" width="10.28515625" style="1" customWidth="1"/>
    <col min="5638" max="5639" width="9.140625" style="1"/>
    <col min="5640" max="5640" width="9.5703125" style="1" bestFit="1" customWidth="1"/>
    <col min="5641" max="5641" width="9.140625" style="1"/>
    <col min="5642" max="5642" width="1.85546875" style="1" customWidth="1"/>
    <col min="5643" max="5644" width="9.140625" style="1"/>
    <col min="5645" max="5645" width="9.85546875" style="1" customWidth="1"/>
    <col min="5646" max="5659" width="9.140625" style="1"/>
    <col min="5660" max="5660" width="9.140625" style="1" customWidth="1"/>
    <col min="5661" max="5888" width="9.140625" style="1"/>
    <col min="5889" max="5889" width="14.28515625" style="1" customWidth="1"/>
    <col min="5890" max="5890" width="9.7109375" style="1" customWidth="1"/>
    <col min="5891" max="5891" width="10" style="1" customWidth="1"/>
    <col min="5892" max="5892" width="9.140625" style="1"/>
    <col min="5893" max="5893" width="10.28515625" style="1" customWidth="1"/>
    <col min="5894" max="5895" width="9.140625" style="1"/>
    <col min="5896" max="5896" width="9.5703125" style="1" bestFit="1" customWidth="1"/>
    <col min="5897" max="5897" width="9.140625" style="1"/>
    <col min="5898" max="5898" width="1.85546875" style="1" customWidth="1"/>
    <col min="5899" max="5900" width="9.140625" style="1"/>
    <col min="5901" max="5901" width="9.85546875" style="1" customWidth="1"/>
    <col min="5902" max="5915" width="9.140625" style="1"/>
    <col min="5916" max="5916" width="9.140625" style="1" customWidth="1"/>
    <col min="5917" max="6144" width="9.140625" style="1"/>
    <col min="6145" max="6145" width="14.28515625" style="1" customWidth="1"/>
    <col min="6146" max="6146" width="9.7109375" style="1" customWidth="1"/>
    <col min="6147" max="6147" width="10" style="1" customWidth="1"/>
    <col min="6148" max="6148" width="9.140625" style="1"/>
    <col min="6149" max="6149" width="10.28515625" style="1" customWidth="1"/>
    <col min="6150" max="6151" width="9.140625" style="1"/>
    <col min="6152" max="6152" width="9.5703125" style="1" bestFit="1" customWidth="1"/>
    <col min="6153" max="6153" width="9.140625" style="1"/>
    <col min="6154" max="6154" width="1.85546875" style="1" customWidth="1"/>
    <col min="6155" max="6156" width="9.140625" style="1"/>
    <col min="6157" max="6157" width="9.85546875" style="1" customWidth="1"/>
    <col min="6158" max="6171" width="9.140625" style="1"/>
    <col min="6172" max="6172" width="9.140625" style="1" customWidth="1"/>
    <col min="6173" max="6400" width="9.140625" style="1"/>
    <col min="6401" max="6401" width="14.28515625" style="1" customWidth="1"/>
    <col min="6402" max="6402" width="9.7109375" style="1" customWidth="1"/>
    <col min="6403" max="6403" width="10" style="1" customWidth="1"/>
    <col min="6404" max="6404" width="9.140625" style="1"/>
    <col min="6405" max="6405" width="10.28515625" style="1" customWidth="1"/>
    <col min="6406" max="6407" width="9.140625" style="1"/>
    <col min="6408" max="6408" width="9.5703125" style="1" bestFit="1" customWidth="1"/>
    <col min="6409" max="6409" width="9.140625" style="1"/>
    <col min="6410" max="6410" width="1.85546875" style="1" customWidth="1"/>
    <col min="6411" max="6412" width="9.140625" style="1"/>
    <col min="6413" max="6413" width="9.85546875" style="1" customWidth="1"/>
    <col min="6414" max="6427" width="9.140625" style="1"/>
    <col min="6428" max="6428" width="9.140625" style="1" customWidth="1"/>
    <col min="6429" max="6656" width="9.140625" style="1"/>
    <col min="6657" max="6657" width="14.28515625" style="1" customWidth="1"/>
    <col min="6658" max="6658" width="9.7109375" style="1" customWidth="1"/>
    <col min="6659" max="6659" width="10" style="1" customWidth="1"/>
    <col min="6660" max="6660" width="9.140625" style="1"/>
    <col min="6661" max="6661" width="10.28515625" style="1" customWidth="1"/>
    <col min="6662" max="6663" width="9.140625" style="1"/>
    <col min="6664" max="6664" width="9.5703125" style="1" bestFit="1" customWidth="1"/>
    <col min="6665" max="6665" width="9.140625" style="1"/>
    <col min="6666" max="6666" width="1.85546875" style="1" customWidth="1"/>
    <col min="6667" max="6668" width="9.140625" style="1"/>
    <col min="6669" max="6669" width="9.85546875" style="1" customWidth="1"/>
    <col min="6670" max="6683" width="9.140625" style="1"/>
    <col min="6684" max="6684" width="9.140625" style="1" customWidth="1"/>
    <col min="6685" max="6912" width="9.140625" style="1"/>
    <col min="6913" max="6913" width="14.28515625" style="1" customWidth="1"/>
    <col min="6914" max="6914" width="9.7109375" style="1" customWidth="1"/>
    <col min="6915" max="6915" width="10" style="1" customWidth="1"/>
    <col min="6916" max="6916" width="9.140625" style="1"/>
    <col min="6917" max="6917" width="10.28515625" style="1" customWidth="1"/>
    <col min="6918" max="6919" width="9.140625" style="1"/>
    <col min="6920" max="6920" width="9.5703125" style="1" bestFit="1" customWidth="1"/>
    <col min="6921" max="6921" width="9.140625" style="1"/>
    <col min="6922" max="6922" width="1.85546875" style="1" customWidth="1"/>
    <col min="6923" max="6924" width="9.140625" style="1"/>
    <col min="6925" max="6925" width="9.85546875" style="1" customWidth="1"/>
    <col min="6926" max="6939" width="9.140625" style="1"/>
    <col min="6940" max="6940" width="9.140625" style="1" customWidth="1"/>
    <col min="6941" max="7168" width="9.140625" style="1"/>
    <col min="7169" max="7169" width="14.28515625" style="1" customWidth="1"/>
    <col min="7170" max="7170" width="9.7109375" style="1" customWidth="1"/>
    <col min="7171" max="7171" width="10" style="1" customWidth="1"/>
    <col min="7172" max="7172" width="9.140625" style="1"/>
    <col min="7173" max="7173" width="10.28515625" style="1" customWidth="1"/>
    <col min="7174" max="7175" width="9.140625" style="1"/>
    <col min="7176" max="7176" width="9.5703125" style="1" bestFit="1" customWidth="1"/>
    <col min="7177" max="7177" width="9.140625" style="1"/>
    <col min="7178" max="7178" width="1.85546875" style="1" customWidth="1"/>
    <col min="7179" max="7180" width="9.140625" style="1"/>
    <col min="7181" max="7181" width="9.85546875" style="1" customWidth="1"/>
    <col min="7182" max="7195" width="9.140625" style="1"/>
    <col min="7196" max="7196" width="9.140625" style="1" customWidth="1"/>
    <col min="7197" max="7424" width="9.140625" style="1"/>
    <col min="7425" max="7425" width="14.28515625" style="1" customWidth="1"/>
    <col min="7426" max="7426" width="9.7109375" style="1" customWidth="1"/>
    <col min="7427" max="7427" width="10" style="1" customWidth="1"/>
    <col min="7428" max="7428" width="9.140625" style="1"/>
    <col min="7429" max="7429" width="10.28515625" style="1" customWidth="1"/>
    <col min="7430" max="7431" width="9.140625" style="1"/>
    <col min="7432" max="7432" width="9.5703125" style="1" bestFit="1" customWidth="1"/>
    <col min="7433" max="7433" width="9.140625" style="1"/>
    <col min="7434" max="7434" width="1.85546875" style="1" customWidth="1"/>
    <col min="7435" max="7436" width="9.140625" style="1"/>
    <col min="7437" max="7437" width="9.85546875" style="1" customWidth="1"/>
    <col min="7438" max="7451" width="9.140625" style="1"/>
    <col min="7452" max="7452" width="9.140625" style="1" customWidth="1"/>
    <col min="7453" max="7680" width="9.140625" style="1"/>
    <col min="7681" max="7681" width="14.28515625" style="1" customWidth="1"/>
    <col min="7682" max="7682" width="9.7109375" style="1" customWidth="1"/>
    <col min="7683" max="7683" width="10" style="1" customWidth="1"/>
    <col min="7684" max="7684" width="9.140625" style="1"/>
    <col min="7685" max="7685" width="10.28515625" style="1" customWidth="1"/>
    <col min="7686" max="7687" width="9.140625" style="1"/>
    <col min="7688" max="7688" width="9.5703125" style="1" bestFit="1" customWidth="1"/>
    <col min="7689" max="7689" width="9.140625" style="1"/>
    <col min="7690" max="7690" width="1.85546875" style="1" customWidth="1"/>
    <col min="7691" max="7692" width="9.140625" style="1"/>
    <col min="7693" max="7693" width="9.85546875" style="1" customWidth="1"/>
    <col min="7694" max="7707" width="9.140625" style="1"/>
    <col min="7708" max="7708" width="9.140625" style="1" customWidth="1"/>
    <col min="7709" max="7936" width="9.140625" style="1"/>
    <col min="7937" max="7937" width="14.28515625" style="1" customWidth="1"/>
    <col min="7938" max="7938" width="9.7109375" style="1" customWidth="1"/>
    <col min="7939" max="7939" width="10" style="1" customWidth="1"/>
    <col min="7940" max="7940" width="9.140625" style="1"/>
    <col min="7941" max="7941" width="10.28515625" style="1" customWidth="1"/>
    <col min="7942" max="7943" width="9.140625" style="1"/>
    <col min="7944" max="7944" width="9.5703125" style="1" bestFit="1" customWidth="1"/>
    <col min="7945" max="7945" width="9.140625" style="1"/>
    <col min="7946" max="7946" width="1.85546875" style="1" customWidth="1"/>
    <col min="7947" max="7948" width="9.140625" style="1"/>
    <col min="7949" max="7949" width="9.85546875" style="1" customWidth="1"/>
    <col min="7950" max="7963" width="9.140625" style="1"/>
    <col min="7964" max="7964" width="9.140625" style="1" customWidth="1"/>
    <col min="7965" max="8192" width="9.140625" style="1"/>
    <col min="8193" max="8193" width="14.28515625" style="1" customWidth="1"/>
    <col min="8194" max="8194" width="9.7109375" style="1" customWidth="1"/>
    <col min="8195" max="8195" width="10" style="1" customWidth="1"/>
    <col min="8196" max="8196" width="9.140625" style="1"/>
    <col min="8197" max="8197" width="10.28515625" style="1" customWidth="1"/>
    <col min="8198" max="8199" width="9.140625" style="1"/>
    <col min="8200" max="8200" width="9.5703125" style="1" bestFit="1" customWidth="1"/>
    <col min="8201" max="8201" width="9.140625" style="1"/>
    <col min="8202" max="8202" width="1.85546875" style="1" customWidth="1"/>
    <col min="8203" max="8204" width="9.140625" style="1"/>
    <col min="8205" max="8205" width="9.85546875" style="1" customWidth="1"/>
    <col min="8206" max="8219" width="9.140625" style="1"/>
    <col min="8220" max="8220" width="9.140625" style="1" customWidth="1"/>
    <col min="8221" max="8448" width="9.140625" style="1"/>
    <col min="8449" max="8449" width="14.28515625" style="1" customWidth="1"/>
    <col min="8450" max="8450" width="9.7109375" style="1" customWidth="1"/>
    <col min="8451" max="8451" width="10" style="1" customWidth="1"/>
    <col min="8452" max="8452" width="9.140625" style="1"/>
    <col min="8453" max="8453" width="10.28515625" style="1" customWidth="1"/>
    <col min="8454" max="8455" width="9.140625" style="1"/>
    <col min="8456" max="8456" width="9.5703125" style="1" bestFit="1" customWidth="1"/>
    <col min="8457" max="8457" width="9.140625" style="1"/>
    <col min="8458" max="8458" width="1.85546875" style="1" customWidth="1"/>
    <col min="8459" max="8460" width="9.140625" style="1"/>
    <col min="8461" max="8461" width="9.85546875" style="1" customWidth="1"/>
    <col min="8462" max="8475" width="9.140625" style="1"/>
    <col min="8476" max="8476" width="9.140625" style="1" customWidth="1"/>
    <col min="8477" max="8704" width="9.140625" style="1"/>
    <col min="8705" max="8705" width="14.28515625" style="1" customWidth="1"/>
    <col min="8706" max="8706" width="9.7109375" style="1" customWidth="1"/>
    <col min="8707" max="8707" width="10" style="1" customWidth="1"/>
    <col min="8708" max="8708" width="9.140625" style="1"/>
    <col min="8709" max="8709" width="10.28515625" style="1" customWidth="1"/>
    <col min="8710" max="8711" width="9.140625" style="1"/>
    <col min="8712" max="8712" width="9.5703125" style="1" bestFit="1" customWidth="1"/>
    <col min="8713" max="8713" width="9.140625" style="1"/>
    <col min="8714" max="8714" width="1.85546875" style="1" customWidth="1"/>
    <col min="8715" max="8716" width="9.140625" style="1"/>
    <col min="8717" max="8717" width="9.85546875" style="1" customWidth="1"/>
    <col min="8718" max="8731" width="9.140625" style="1"/>
    <col min="8732" max="8732" width="9.140625" style="1" customWidth="1"/>
    <col min="8733" max="8960" width="9.140625" style="1"/>
    <col min="8961" max="8961" width="14.28515625" style="1" customWidth="1"/>
    <col min="8962" max="8962" width="9.7109375" style="1" customWidth="1"/>
    <col min="8963" max="8963" width="10" style="1" customWidth="1"/>
    <col min="8964" max="8964" width="9.140625" style="1"/>
    <col min="8965" max="8965" width="10.28515625" style="1" customWidth="1"/>
    <col min="8966" max="8967" width="9.140625" style="1"/>
    <col min="8968" max="8968" width="9.5703125" style="1" bestFit="1" customWidth="1"/>
    <col min="8969" max="8969" width="9.140625" style="1"/>
    <col min="8970" max="8970" width="1.85546875" style="1" customWidth="1"/>
    <col min="8971" max="8972" width="9.140625" style="1"/>
    <col min="8973" max="8973" width="9.85546875" style="1" customWidth="1"/>
    <col min="8974" max="8987" width="9.140625" style="1"/>
    <col min="8988" max="8988" width="9.140625" style="1" customWidth="1"/>
    <col min="8989" max="9216" width="9.140625" style="1"/>
    <col min="9217" max="9217" width="14.28515625" style="1" customWidth="1"/>
    <col min="9218" max="9218" width="9.7109375" style="1" customWidth="1"/>
    <col min="9219" max="9219" width="10" style="1" customWidth="1"/>
    <col min="9220" max="9220" width="9.140625" style="1"/>
    <col min="9221" max="9221" width="10.28515625" style="1" customWidth="1"/>
    <col min="9222" max="9223" width="9.140625" style="1"/>
    <col min="9224" max="9224" width="9.5703125" style="1" bestFit="1" customWidth="1"/>
    <col min="9225" max="9225" width="9.140625" style="1"/>
    <col min="9226" max="9226" width="1.85546875" style="1" customWidth="1"/>
    <col min="9227" max="9228" width="9.140625" style="1"/>
    <col min="9229" max="9229" width="9.85546875" style="1" customWidth="1"/>
    <col min="9230" max="9243" width="9.140625" style="1"/>
    <col min="9244" max="9244" width="9.140625" style="1" customWidth="1"/>
    <col min="9245" max="9472" width="9.140625" style="1"/>
    <col min="9473" max="9473" width="14.28515625" style="1" customWidth="1"/>
    <col min="9474" max="9474" width="9.7109375" style="1" customWidth="1"/>
    <col min="9475" max="9475" width="10" style="1" customWidth="1"/>
    <col min="9476" max="9476" width="9.140625" style="1"/>
    <col min="9477" max="9477" width="10.28515625" style="1" customWidth="1"/>
    <col min="9478" max="9479" width="9.140625" style="1"/>
    <col min="9480" max="9480" width="9.5703125" style="1" bestFit="1" customWidth="1"/>
    <col min="9481" max="9481" width="9.140625" style="1"/>
    <col min="9482" max="9482" width="1.85546875" style="1" customWidth="1"/>
    <col min="9483" max="9484" width="9.140625" style="1"/>
    <col min="9485" max="9485" width="9.85546875" style="1" customWidth="1"/>
    <col min="9486" max="9499" width="9.140625" style="1"/>
    <col min="9500" max="9500" width="9.140625" style="1" customWidth="1"/>
    <col min="9501" max="9728" width="9.140625" style="1"/>
    <col min="9729" max="9729" width="14.28515625" style="1" customWidth="1"/>
    <col min="9730" max="9730" width="9.7109375" style="1" customWidth="1"/>
    <col min="9731" max="9731" width="10" style="1" customWidth="1"/>
    <col min="9732" max="9732" width="9.140625" style="1"/>
    <col min="9733" max="9733" width="10.28515625" style="1" customWidth="1"/>
    <col min="9734" max="9735" width="9.140625" style="1"/>
    <col min="9736" max="9736" width="9.5703125" style="1" bestFit="1" customWidth="1"/>
    <col min="9737" max="9737" width="9.140625" style="1"/>
    <col min="9738" max="9738" width="1.85546875" style="1" customWidth="1"/>
    <col min="9739" max="9740" width="9.140625" style="1"/>
    <col min="9741" max="9741" width="9.85546875" style="1" customWidth="1"/>
    <col min="9742" max="9755" width="9.140625" style="1"/>
    <col min="9756" max="9756" width="9.140625" style="1" customWidth="1"/>
    <col min="9757" max="9984" width="9.140625" style="1"/>
    <col min="9985" max="9985" width="14.28515625" style="1" customWidth="1"/>
    <col min="9986" max="9986" width="9.7109375" style="1" customWidth="1"/>
    <col min="9987" max="9987" width="10" style="1" customWidth="1"/>
    <col min="9988" max="9988" width="9.140625" style="1"/>
    <col min="9989" max="9989" width="10.28515625" style="1" customWidth="1"/>
    <col min="9990" max="9991" width="9.140625" style="1"/>
    <col min="9992" max="9992" width="9.5703125" style="1" bestFit="1" customWidth="1"/>
    <col min="9993" max="9993" width="9.140625" style="1"/>
    <col min="9994" max="9994" width="1.85546875" style="1" customWidth="1"/>
    <col min="9995" max="9996" width="9.140625" style="1"/>
    <col min="9997" max="9997" width="9.85546875" style="1" customWidth="1"/>
    <col min="9998" max="10011" width="9.140625" style="1"/>
    <col min="10012" max="10012" width="9.140625" style="1" customWidth="1"/>
    <col min="10013" max="10240" width="9.140625" style="1"/>
    <col min="10241" max="10241" width="14.28515625" style="1" customWidth="1"/>
    <col min="10242" max="10242" width="9.7109375" style="1" customWidth="1"/>
    <col min="10243" max="10243" width="10" style="1" customWidth="1"/>
    <col min="10244" max="10244" width="9.140625" style="1"/>
    <col min="10245" max="10245" width="10.28515625" style="1" customWidth="1"/>
    <col min="10246" max="10247" width="9.140625" style="1"/>
    <col min="10248" max="10248" width="9.5703125" style="1" bestFit="1" customWidth="1"/>
    <col min="10249" max="10249" width="9.140625" style="1"/>
    <col min="10250" max="10250" width="1.85546875" style="1" customWidth="1"/>
    <col min="10251" max="10252" width="9.140625" style="1"/>
    <col min="10253" max="10253" width="9.85546875" style="1" customWidth="1"/>
    <col min="10254" max="10267" width="9.140625" style="1"/>
    <col min="10268" max="10268" width="9.140625" style="1" customWidth="1"/>
    <col min="10269" max="10496" width="9.140625" style="1"/>
    <col min="10497" max="10497" width="14.28515625" style="1" customWidth="1"/>
    <col min="10498" max="10498" width="9.7109375" style="1" customWidth="1"/>
    <col min="10499" max="10499" width="10" style="1" customWidth="1"/>
    <col min="10500" max="10500" width="9.140625" style="1"/>
    <col min="10501" max="10501" width="10.28515625" style="1" customWidth="1"/>
    <col min="10502" max="10503" width="9.140625" style="1"/>
    <col min="10504" max="10504" width="9.5703125" style="1" bestFit="1" customWidth="1"/>
    <col min="10505" max="10505" width="9.140625" style="1"/>
    <col min="10506" max="10506" width="1.85546875" style="1" customWidth="1"/>
    <col min="10507" max="10508" width="9.140625" style="1"/>
    <col min="10509" max="10509" width="9.85546875" style="1" customWidth="1"/>
    <col min="10510" max="10523" width="9.140625" style="1"/>
    <col min="10524" max="10524" width="9.140625" style="1" customWidth="1"/>
    <col min="10525" max="10752" width="9.140625" style="1"/>
    <col min="10753" max="10753" width="14.28515625" style="1" customWidth="1"/>
    <col min="10754" max="10754" width="9.7109375" style="1" customWidth="1"/>
    <col min="10755" max="10755" width="10" style="1" customWidth="1"/>
    <col min="10756" max="10756" width="9.140625" style="1"/>
    <col min="10757" max="10757" width="10.28515625" style="1" customWidth="1"/>
    <col min="10758" max="10759" width="9.140625" style="1"/>
    <col min="10760" max="10760" width="9.5703125" style="1" bestFit="1" customWidth="1"/>
    <col min="10761" max="10761" width="9.140625" style="1"/>
    <col min="10762" max="10762" width="1.85546875" style="1" customWidth="1"/>
    <col min="10763" max="10764" width="9.140625" style="1"/>
    <col min="10765" max="10765" width="9.85546875" style="1" customWidth="1"/>
    <col min="10766" max="10779" width="9.140625" style="1"/>
    <col min="10780" max="10780" width="9.140625" style="1" customWidth="1"/>
    <col min="10781" max="11008" width="9.140625" style="1"/>
    <col min="11009" max="11009" width="14.28515625" style="1" customWidth="1"/>
    <col min="11010" max="11010" width="9.7109375" style="1" customWidth="1"/>
    <col min="11011" max="11011" width="10" style="1" customWidth="1"/>
    <col min="11012" max="11012" width="9.140625" style="1"/>
    <col min="11013" max="11013" width="10.28515625" style="1" customWidth="1"/>
    <col min="11014" max="11015" width="9.140625" style="1"/>
    <col min="11016" max="11016" width="9.5703125" style="1" bestFit="1" customWidth="1"/>
    <col min="11017" max="11017" width="9.140625" style="1"/>
    <col min="11018" max="11018" width="1.85546875" style="1" customWidth="1"/>
    <col min="11019" max="11020" width="9.140625" style="1"/>
    <col min="11021" max="11021" width="9.85546875" style="1" customWidth="1"/>
    <col min="11022" max="11035" width="9.140625" style="1"/>
    <col min="11036" max="11036" width="9.140625" style="1" customWidth="1"/>
    <col min="11037" max="11264" width="9.140625" style="1"/>
    <col min="11265" max="11265" width="14.28515625" style="1" customWidth="1"/>
    <col min="11266" max="11266" width="9.7109375" style="1" customWidth="1"/>
    <col min="11267" max="11267" width="10" style="1" customWidth="1"/>
    <col min="11268" max="11268" width="9.140625" style="1"/>
    <col min="11269" max="11269" width="10.28515625" style="1" customWidth="1"/>
    <col min="11270" max="11271" width="9.140625" style="1"/>
    <col min="11272" max="11272" width="9.5703125" style="1" bestFit="1" customWidth="1"/>
    <col min="11273" max="11273" width="9.140625" style="1"/>
    <col min="11274" max="11274" width="1.85546875" style="1" customWidth="1"/>
    <col min="11275" max="11276" width="9.140625" style="1"/>
    <col min="11277" max="11277" width="9.85546875" style="1" customWidth="1"/>
    <col min="11278" max="11291" width="9.140625" style="1"/>
    <col min="11292" max="11292" width="9.140625" style="1" customWidth="1"/>
    <col min="11293" max="11520" width="9.140625" style="1"/>
    <col min="11521" max="11521" width="14.28515625" style="1" customWidth="1"/>
    <col min="11522" max="11522" width="9.7109375" style="1" customWidth="1"/>
    <col min="11523" max="11523" width="10" style="1" customWidth="1"/>
    <col min="11524" max="11524" width="9.140625" style="1"/>
    <col min="11525" max="11525" width="10.28515625" style="1" customWidth="1"/>
    <col min="11526" max="11527" width="9.140625" style="1"/>
    <col min="11528" max="11528" width="9.5703125" style="1" bestFit="1" customWidth="1"/>
    <col min="11529" max="11529" width="9.140625" style="1"/>
    <col min="11530" max="11530" width="1.85546875" style="1" customWidth="1"/>
    <col min="11531" max="11532" width="9.140625" style="1"/>
    <col min="11533" max="11533" width="9.85546875" style="1" customWidth="1"/>
    <col min="11534" max="11547" width="9.140625" style="1"/>
    <col min="11548" max="11548" width="9.140625" style="1" customWidth="1"/>
    <col min="11549" max="11776" width="9.140625" style="1"/>
    <col min="11777" max="11777" width="14.28515625" style="1" customWidth="1"/>
    <col min="11778" max="11778" width="9.7109375" style="1" customWidth="1"/>
    <col min="11779" max="11779" width="10" style="1" customWidth="1"/>
    <col min="11780" max="11780" width="9.140625" style="1"/>
    <col min="11781" max="11781" width="10.28515625" style="1" customWidth="1"/>
    <col min="11782" max="11783" width="9.140625" style="1"/>
    <col min="11784" max="11784" width="9.5703125" style="1" bestFit="1" customWidth="1"/>
    <col min="11785" max="11785" width="9.140625" style="1"/>
    <col min="11786" max="11786" width="1.85546875" style="1" customWidth="1"/>
    <col min="11787" max="11788" width="9.140625" style="1"/>
    <col min="11789" max="11789" width="9.85546875" style="1" customWidth="1"/>
    <col min="11790" max="11803" width="9.140625" style="1"/>
    <col min="11804" max="11804" width="9.140625" style="1" customWidth="1"/>
    <col min="11805" max="12032" width="9.140625" style="1"/>
    <col min="12033" max="12033" width="14.28515625" style="1" customWidth="1"/>
    <col min="12034" max="12034" width="9.7109375" style="1" customWidth="1"/>
    <col min="12035" max="12035" width="10" style="1" customWidth="1"/>
    <col min="12036" max="12036" width="9.140625" style="1"/>
    <col min="12037" max="12037" width="10.28515625" style="1" customWidth="1"/>
    <col min="12038" max="12039" width="9.140625" style="1"/>
    <col min="12040" max="12040" width="9.5703125" style="1" bestFit="1" customWidth="1"/>
    <col min="12041" max="12041" width="9.140625" style="1"/>
    <col min="12042" max="12042" width="1.85546875" style="1" customWidth="1"/>
    <col min="12043" max="12044" width="9.140625" style="1"/>
    <col min="12045" max="12045" width="9.85546875" style="1" customWidth="1"/>
    <col min="12046" max="12059" width="9.140625" style="1"/>
    <col min="12060" max="12060" width="9.140625" style="1" customWidth="1"/>
    <col min="12061" max="12288" width="9.140625" style="1"/>
    <col min="12289" max="12289" width="14.28515625" style="1" customWidth="1"/>
    <col min="12290" max="12290" width="9.7109375" style="1" customWidth="1"/>
    <col min="12291" max="12291" width="10" style="1" customWidth="1"/>
    <col min="12292" max="12292" width="9.140625" style="1"/>
    <col min="12293" max="12293" width="10.28515625" style="1" customWidth="1"/>
    <col min="12294" max="12295" width="9.140625" style="1"/>
    <col min="12296" max="12296" width="9.5703125" style="1" bestFit="1" customWidth="1"/>
    <col min="12297" max="12297" width="9.140625" style="1"/>
    <col min="12298" max="12298" width="1.85546875" style="1" customWidth="1"/>
    <col min="12299" max="12300" width="9.140625" style="1"/>
    <col min="12301" max="12301" width="9.85546875" style="1" customWidth="1"/>
    <col min="12302" max="12315" width="9.140625" style="1"/>
    <col min="12316" max="12316" width="9.140625" style="1" customWidth="1"/>
    <col min="12317" max="12544" width="9.140625" style="1"/>
    <col min="12545" max="12545" width="14.28515625" style="1" customWidth="1"/>
    <col min="12546" max="12546" width="9.7109375" style="1" customWidth="1"/>
    <col min="12547" max="12547" width="10" style="1" customWidth="1"/>
    <col min="12548" max="12548" width="9.140625" style="1"/>
    <col min="12549" max="12549" width="10.28515625" style="1" customWidth="1"/>
    <col min="12550" max="12551" width="9.140625" style="1"/>
    <col min="12552" max="12552" width="9.5703125" style="1" bestFit="1" customWidth="1"/>
    <col min="12553" max="12553" width="9.140625" style="1"/>
    <col min="12554" max="12554" width="1.85546875" style="1" customWidth="1"/>
    <col min="12555" max="12556" width="9.140625" style="1"/>
    <col min="12557" max="12557" width="9.85546875" style="1" customWidth="1"/>
    <col min="12558" max="12571" width="9.140625" style="1"/>
    <col min="12572" max="12572" width="9.140625" style="1" customWidth="1"/>
    <col min="12573" max="12800" width="9.140625" style="1"/>
    <col min="12801" max="12801" width="14.28515625" style="1" customWidth="1"/>
    <col min="12802" max="12802" width="9.7109375" style="1" customWidth="1"/>
    <col min="12803" max="12803" width="10" style="1" customWidth="1"/>
    <col min="12804" max="12804" width="9.140625" style="1"/>
    <col min="12805" max="12805" width="10.28515625" style="1" customWidth="1"/>
    <col min="12806" max="12807" width="9.140625" style="1"/>
    <col min="12808" max="12808" width="9.5703125" style="1" bestFit="1" customWidth="1"/>
    <col min="12809" max="12809" width="9.140625" style="1"/>
    <col min="12810" max="12810" width="1.85546875" style="1" customWidth="1"/>
    <col min="12811" max="12812" width="9.140625" style="1"/>
    <col min="12813" max="12813" width="9.85546875" style="1" customWidth="1"/>
    <col min="12814" max="12827" width="9.140625" style="1"/>
    <col min="12828" max="12828" width="9.140625" style="1" customWidth="1"/>
    <col min="12829" max="13056" width="9.140625" style="1"/>
    <col min="13057" max="13057" width="14.28515625" style="1" customWidth="1"/>
    <col min="13058" max="13058" width="9.7109375" style="1" customWidth="1"/>
    <col min="13059" max="13059" width="10" style="1" customWidth="1"/>
    <col min="13060" max="13060" width="9.140625" style="1"/>
    <col min="13061" max="13061" width="10.28515625" style="1" customWidth="1"/>
    <col min="13062" max="13063" width="9.140625" style="1"/>
    <col min="13064" max="13064" width="9.5703125" style="1" bestFit="1" customWidth="1"/>
    <col min="13065" max="13065" width="9.140625" style="1"/>
    <col min="13066" max="13066" width="1.85546875" style="1" customWidth="1"/>
    <col min="13067" max="13068" width="9.140625" style="1"/>
    <col min="13069" max="13069" width="9.85546875" style="1" customWidth="1"/>
    <col min="13070" max="13083" width="9.140625" style="1"/>
    <col min="13084" max="13084" width="9.140625" style="1" customWidth="1"/>
    <col min="13085" max="13312" width="9.140625" style="1"/>
    <col min="13313" max="13313" width="14.28515625" style="1" customWidth="1"/>
    <col min="13314" max="13314" width="9.7109375" style="1" customWidth="1"/>
    <col min="13315" max="13315" width="10" style="1" customWidth="1"/>
    <col min="13316" max="13316" width="9.140625" style="1"/>
    <col min="13317" max="13317" width="10.28515625" style="1" customWidth="1"/>
    <col min="13318" max="13319" width="9.140625" style="1"/>
    <col min="13320" max="13320" width="9.5703125" style="1" bestFit="1" customWidth="1"/>
    <col min="13321" max="13321" width="9.140625" style="1"/>
    <col min="13322" max="13322" width="1.85546875" style="1" customWidth="1"/>
    <col min="13323" max="13324" width="9.140625" style="1"/>
    <col min="13325" max="13325" width="9.85546875" style="1" customWidth="1"/>
    <col min="13326" max="13339" width="9.140625" style="1"/>
    <col min="13340" max="13340" width="9.140625" style="1" customWidth="1"/>
    <col min="13341" max="13568" width="9.140625" style="1"/>
    <col min="13569" max="13569" width="14.28515625" style="1" customWidth="1"/>
    <col min="13570" max="13570" width="9.7109375" style="1" customWidth="1"/>
    <col min="13571" max="13571" width="10" style="1" customWidth="1"/>
    <col min="13572" max="13572" width="9.140625" style="1"/>
    <col min="13573" max="13573" width="10.28515625" style="1" customWidth="1"/>
    <col min="13574" max="13575" width="9.140625" style="1"/>
    <col min="13576" max="13576" width="9.5703125" style="1" bestFit="1" customWidth="1"/>
    <col min="13577" max="13577" width="9.140625" style="1"/>
    <col min="13578" max="13578" width="1.85546875" style="1" customWidth="1"/>
    <col min="13579" max="13580" width="9.140625" style="1"/>
    <col min="13581" max="13581" width="9.85546875" style="1" customWidth="1"/>
    <col min="13582" max="13595" width="9.140625" style="1"/>
    <col min="13596" max="13596" width="9.140625" style="1" customWidth="1"/>
    <col min="13597" max="13824" width="9.140625" style="1"/>
    <col min="13825" max="13825" width="14.28515625" style="1" customWidth="1"/>
    <col min="13826" max="13826" width="9.7109375" style="1" customWidth="1"/>
    <col min="13827" max="13827" width="10" style="1" customWidth="1"/>
    <col min="13828" max="13828" width="9.140625" style="1"/>
    <col min="13829" max="13829" width="10.28515625" style="1" customWidth="1"/>
    <col min="13830" max="13831" width="9.140625" style="1"/>
    <col min="13832" max="13832" width="9.5703125" style="1" bestFit="1" customWidth="1"/>
    <col min="13833" max="13833" width="9.140625" style="1"/>
    <col min="13834" max="13834" width="1.85546875" style="1" customWidth="1"/>
    <col min="13835" max="13836" width="9.140625" style="1"/>
    <col min="13837" max="13837" width="9.85546875" style="1" customWidth="1"/>
    <col min="13838" max="13851" width="9.140625" style="1"/>
    <col min="13852" max="13852" width="9.140625" style="1" customWidth="1"/>
    <col min="13853" max="14080" width="9.140625" style="1"/>
    <col min="14081" max="14081" width="14.28515625" style="1" customWidth="1"/>
    <col min="14082" max="14082" width="9.7109375" style="1" customWidth="1"/>
    <col min="14083" max="14083" width="10" style="1" customWidth="1"/>
    <col min="14084" max="14084" width="9.140625" style="1"/>
    <col min="14085" max="14085" width="10.28515625" style="1" customWidth="1"/>
    <col min="14086" max="14087" width="9.140625" style="1"/>
    <col min="14088" max="14088" width="9.5703125" style="1" bestFit="1" customWidth="1"/>
    <col min="14089" max="14089" width="9.140625" style="1"/>
    <col min="14090" max="14090" width="1.85546875" style="1" customWidth="1"/>
    <col min="14091" max="14092" width="9.140625" style="1"/>
    <col min="14093" max="14093" width="9.85546875" style="1" customWidth="1"/>
    <col min="14094" max="14107" width="9.140625" style="1"/>
    <col min="14108" max="14108" width="9.140625" style="1" customWidth="1"/>
    <col min="14109" max="14336" width="9.140625" style="1"/>
    <col min="14337" max="14337" width="14.28515625" style="1" customWidth="1"/>
    <col min="14338" max="14338" width="9.7109375" style="1" customWidth="1"/>
    <col min="14339" max="14339" width="10" style="1" customWidth="1"/>
    <col min="14340" max="14340" width="9.140625" style="1"/>
    <col min="14341" max="14341" width="10.28515625" style="1" customWidth="1"/>
    <col min="14342" max="14343" width="9.140625" style="1"/>
    <col min="14344" max="14344" width="9.5703125" style="1" bestFit="1" customWidth="1"/>
    <col min="14345" max="14345" width="9.140625" style="1"/>
    <col min="14346" max="14346" width="1.85546875" style="1" customWidth="1"/>
    <col min="14347" max="14348" width="9.140625" style="1"/>
    <col min="14349" max="14349" width="9.85546875" style="1" customWidth="1"/>
    <col min="14350" max="14363" width="9.140625" style="1"/>
    <col min="14364" max="14364" width="9.140625" style="1" customWidth="1"/>
    <col min="14365" max="14592" width="9.140625" style="1"/>
    <col min="14593" max="14593" width="14.28515625" style="1" customWidth="1"/>
    <col min="14594" max="14594" width="9.7109375" style="1" customWidth="1"/>
    <col min="14595" max="14595" width="10" style="1" customWidth="1"/>
    <col min="14596" max="14596" width="9.140625" style="1"/>
    <col min="14597" max="14597" width="10.28515625" style="1" customWidth="1"/>
    <col min="14598" max="14599" width="9.140625" style="1"/>
    <col min="14600" max="14600" width="9.5703125" style="1" bestFit="1" customWidth="1"/>
    <col min="14601" max="14601" width="9.140625" style="1"/>
    <col min="14602" max="14602" width="1.85546875" style="1" customWidth="1"/>
    <col min="14603" max="14604" width="9.140625" style="1"/>
    <col min="14605" max="14605" width="9.85546875" style="1" customWidth="1"/>
    <col min="14606" max="14619" width="9.140625" style="1"/>
    <col min="14620" max="14620" width="9.140625" style="1" customWidth="1"/>
    <col min="14621" max="14848" width="9.140625" style="1"/>
    <col min="14849" max="14849" width="14.28515625" style="1" customWidth="1"/>
    <col min="14850" max="14850" width="9.7109375" style="1" customWidth="1"/>
    <col min="14851" max="14851" width="10" style="1" customWidth="1"/>
    <col min="14852" max="14852" width="9.140625" style="1"/>
    <col min="14853" max="14853" width="10.28515625" style="1" customWidth="1"/>
    <col min="14854" max="14855" width="9.140625" style="1"/>
    <col min="14856" max="14856" width="9.5703125" style="1" bestFit="1" customWidth="1"/>
    <col min="14857" max="14857" width="9.140625" style="1"/>
    <col min="14858" max="14858" width="1.85546875" style="1" customWidth="1"/>
    <col min="14859" max="14860" width="9.140625" style="1"/>
    <col min="14861" max="14861" width="9.85546875" style="1" customWidth="1"/>
    <col min="14862" max="14875" width="9.140625" style="1"/>
    <col min="14876" max="14876" width="9.140625" style="1" customWidth="1"/>
    <col min="14877" max="15104" width="9.140625" style="1"/>
    <col min="15105" max="15105" width="14.28515625" style="1" customWidth="1"/>
    <col min="15106" max="15106" width="9.7109375" style="1" customWidth="1"/>
    <col min="15107" max="15107" width="10" style="1" customWidth="1"/>
    <col min="15108" max="15108" width="9.140625" style="1"/>
    <col min="15109" max="15109" width="10.28515625" style="1" customWidth="1"/>
    <col min="15110" max="15111" width="9.140625" style="1"/>
    <col min="15112" max="15112" width="9.5703125" style="1" bestFit="1" customWidth="1"/>
    <col min="15113" max="15113" width="9.140625" style="1"/>
    <col min="15114" max="15114" width="1.85546875" style="1" customWidth="1"/>
    <col min="15115" max="15116" width="9.140625" style="1"/>
    <col min="15117" max="15117" width="9.85546875" style="1" customWidth="1"/>
    <col min="15118" max="15131" width="9.140625" style="1"/>
    <col min="15132" max="15132" width="9.140625" style="1" customWidth="1"/>
    <col min="15133" max="15360" width="9.140625" style="1"/>
    <col min="15361" max="15361" width="14.28515625" style="1" customWidth="1"/>
    <col min="15362" max="15362" width="9.7109375" style="1" customWidth="1"/>
    <col min="15363" max="15363" width="10" style="1" customWidth="1"/>
    <col min="15364" max="15364" width="9.140625" style="1"/>
    <col min="15365" max="15365" width="10.28515625" style="1" customWidth="1"/>
    <col min="15366" max="15367" width="9.140625" style="1"/>
    <col min="15368" max="15368" width="9.5703125" style="1" bestFit="1" customWidth="1"/>
    <col min="15369" max="15369" width="9.140625" style="1"/>
    <col min="15370" max="15370" width="1.85546875" style="1" customWidth="1"/>
    <col min="15371" max="15372" width="9.140625" style="1"/>
    <col min="15373" max="15373" width="9.85546875" style="1" customWidth="1"/>
    <col min="15374" max="15387" width="9.140625" style="1"/>
    <col min="15388" max="15388" width="9.140625" style="1" customWidth="1"/>
    <col min="15389" max="15616" width="9.140625" style="1"/>
    <col min="15617" max="15617" width="14.28515625" style="1" customWidth="1"/>
    <col min="15618" max="15618" width="9.7109375" style="1" customWidth="1"/>
    <col min="15619" max="15619" width="10" style="1" customWidth="1"/>
    <col min="15620" max="15620" width="9.140625" style="1"/>
    <col min="15621" max="15621" width="10.28515625" style="1" customWidth="1"/>
    <col min="15622" max="15623" width="9.140625" style="1"/>
    <col min="15624" max="15624" width="9.5703125" style="1" bestFit="1" customWidth="1"/>
    <col min="15625" max="15625" width="9.140625" style="1"/>
    <col min="15626" max="15626" width="1.85546875" style="1" customWidth="1"/>
    <col min="15627" max="15628" width="9.140625" style="1"/>
    <col min="15629" max="15629" width="9.85546875" style="1" customWidth="1"/>
    <col min="15630" max="15643" width="9.140625" style="1"/>
    <col min="15644" max="15644" width="9.140625" style="1" customWidth="1"/>
    <col min="15645" max="15872" width="9.140625" style="1"/>
    <col min="15873" max="15873" width="14.28515625" style="1" customWidth="1"/>
    <col min="15874" max="15874" width="9.7109375" style="1" customWidth="1"/>
    <col min="15875" max="15875" width="10" style="1" customWidth="1"/>
    <col min="15876" max="15876" width="9.140625" style="1"/>
    <col min="15877" max="15877" width="10.28515625" style="1" customWidth="1"/>
    <col min="15878" max="15879" width="9.140625" style="1"/>
    <col min="15880" max="15880" width="9.5703125" style="1" bestFit="1" customWidth="1"/>
    <col min="15881" max="15881" width="9.140625" style="1"/>
    <col min="15882" max="15882" width="1.85546875" style="1" customWidth="1"/>
    <col min="15883" max="15884" width="9.140625" style="1"/>
    <col min="15885" max="15885" width="9.85546875" style="1" customWidth="1"/>
    <col min="15886" max="15899" width="9.140625" style="1"/>
    <col min="15900" max="15900" width="9.140625" style="1" customWidth="1"/>
    <col min="15901" max="16128" width="9.140625" style="1"/>
    <col min="16129" max="16129" width="14.28515625" style="1" customWidth="1"/>
    <col min="16130" max="16130" width="9.7109375" style="1" customWidth="1"/>
    <col min="16131" max="16131" width="10" style="1" customWidth="1"/>
    <col min="16132" max="16132" width="9.140625" style="1"/>
    <col min="16133" max="16133" width="10.28515625" style="1" customWidth="1"/>
    <col min="16134" max="16135" width="9.140625" style="1"/>
    <col min="16136" max="16136" width="9.5703125" style="1" bestFit="1" customWidth="1"/>
    <col min="16137" max="16137" width="9.140625" style="1"/>
    <col min="16138" max="16138" width="1.85546875" style="1" customWidth="1"/>
    <col min="16139" max="16140" width="9.140625" style="1"/>
    <col min="16141" max="16141" width="9.85546875" style="1" customWidth="1"/>
    <col min="16142" max="16155" width="9.140625" style="1"/>
    <col min="16156" max="16156" width="9.140625" style="1" customWidth="1"/>
    <col min="16157" max="16384" width="9.140625" style="1"/>
  </cols>
  <sheetData>
    <row r="1" spans="1:13" ht="18.75">
      <c r="A1" s="69" t="s">
        <v>63</v>
      </c>
    </row>
    <row r="3" spans="1:13" ht="17.25">
      <c r="A3" s="67" t="s">
        <v>0</v>
      </c>
      <c r="B3" s="67"/>
      <c r="C3" s="67"/>
      <c r="D3" s="67" t="s">
        <v>1</v>
      </c>
      <c r="E3" s="67"/>
      <c r="F3" s="67"/>
      <c r="G3" s="68"/>
      <c r="H3" s="68"/>
    </row>
    <row r="5" spans="1:13">
      <c r="D5" s="3"/>
      <c r="E5" s="4"/>
      <c r="F5" s="4"/>
      <c r="H5" s="3"/>
      <c r="I5" s="3"/>
      <c r="J5" s="3"/>
      <c r="L5" s="3"/>
      <c r="M5" s="3"/>
    </row>
    <row r="6" spans="1:13" ht="15.75" thickBot="1">
      <c r="D6" s="5" t="s">
        <v>2</v>
      </c>
      <c r="E6" s="4"/>
      <c r="F6" s="4"/>
      <c r="H6" s="6"/>
      <c r="I6" s="6"/>
      <c r="J6" s="6"/>
      <c r="L6" s="6"/>
      <c r="M6" s="6"/>
    </row>
    <row r="7" spans="1:13">
      <c r="A7" s="7" t="s">
        <v>3</v>
      </c>
      <c r="D7" s="8"/>
      <c r="E7" s="9" t="s">
        <v>4</v>
      </c>
      <c r="F7" s="10">
        <f>C151</f>
        <v>15</v>
      </c>
      <c r="H7" s="8"/>
      <c r="I7" s="11"/>
      <c r="J7" s="11"/>
      <c r="K7" s="11"/>
      <c r="L7" s="9" t="s">
        <v>5</v>
      </c>
      <c r="M7" s="12">
        <f>MMULT(B70:L70,L12:L22)</f>
        <v>0</v>
      </c>
    </row>
    <row r="8" spans="1:13" ht="15.75" thickBot="1">
      <c r="A8" s="13" t="s">
        <v>6</v>
      </c>
      <c r="B8" s="14">
        <v>13</v>
      </c>
      <c r="D8" s="15"/>
      <c r="E8" s="16" t="s">
        <v>7</v>
      </c>
      <c r="F8" s="17">
        <f>C267</f>
        <v>7</v>
      </c>
      <c r="H8" s="18"/>
      <c r="I8" s="19"/>
      <c r="J8" s="19"/>
      <c r="K8" s="20"/>
      <c r="L8" s="16" t="s">
        <v>8</v>
      </c>
      <c r="M8" s="17"/>
    </row>
    <row r="10" spans="1:13" ht="15.75" thickBot="1">
      <c r="F10" s="13" t="s">
        <v>9</v>
      </c>
      <c r="G10" s="21"/>
      <c r="H10" s="4"/>
      <c r="L10" s="22" t="s">
        <v>10</v>
      </c>
      <c r="M10" s="23"/>
    </row>
    <row r="11" spans="1:13" ht="30">
      <c r="A11" s="55" t="s">
        <v>11</v>
      </c>
      <c r="B11" s="56" t="s">
        <v>12</v>
      </c>
      <c r="C11" s="56" t="s">
        <v>13</v>
      </c>
      <c r="D11" s="56" t="s">
        <v>14</v>
      </c>
      <c r="E11" s="56" t="s">
        <v>15</v>
      </c>
      <c r="F11" s="56" t="s">
        <v>16</v>
      </c>
      <c r="G11" s="56" t="s">
        <v>17</v>
      </c>
      <c r="H11" s="56" t="s">
        <v>18</v>
      </c>
      <c r="I11" s="57" t="s">
        <v>19</v>
      </c>
      <c r="J11" s="23"/>
      <c r="K11" s="64" t="s">
        <v>20</v>
      </c>
      <c r="L11" s="24" t="s">
        <v>21</v>
      </c>
      <c r="M11" s="24" t="s">
        <v>22</v>
      </c>
    </row>
    <row r="12" spans="1:13">
      <c r="A12" s="58" t="s">
        <v>55</v>
      </c>
      <c r="B12" s="53">
        <v>2</v>
      </c>
      <c r="C12" s="54">
        <v>22000</v>
      </c>
      <c r="D12" s="53">
        <v>1</v>
      </c>
      <c r="E12" s="54">
        <v>22750</v>
      </c>
      <c r="F12" s="53"/>
      <c r="G12" s="53"/>
      <c r="H12" s="53"/>
      <c r="I12" s="59"/>
      <c r="J12" s="23"/>
      <c r="K12" s="65">
        <f t="array" ref="K12:K36">TRANSPOSE(B70:Z70)</f>
        <v>0</v>
      </c>
      <c r="L12" s="23">
        <f t="shared" ref="L12:L36" si="0">IF(ISBLANK(A12),0,IF(B12&lt;&gt;D12,(E12-C12)/(B12-D12),0))</f>
        <v>750</v>
      </c>
      <c r="M12" s="23">
        <f t="shared" ref="M12:M36" si="1">IF(ISBLANK(A12),0,B12-D12)</f>
        <v>1</v>
      </c>
    </row>
    <row r="13" spans="1:13">
      <c r="A13" s="58" t="s">
        <v>56</v>
      </c>
      <c r="B13" s="53">
        <v>3</v>
      </c>
      <c r="C13" s="54">
        <v>30000</v>
      </c>
      <c r="D13" s="53">
        <v>1</v>
      </c>
      <c r="E13" s="54">
        <v>34000</v>
      </c>
      <c r="F13" s="53"/>
      <c r="G13" s="53"/>
      <c r="H13" s="53"/>
      <c r="I13" s="59"/>
      <c r="J13" s="23"/>
      <c r="K13" s="65">
        <v>0</v>
      </c>
      <c r="L13" s="23">
        <f t="shared" si="0"/>
        <v>2000</v>
      </c>
      <c r="M13" s="23">
        <f t="shared" si="1"/>
        <v>2</v>
      </c>
    </row>
    <row r="14" spans="1:13">
      <c r="A14" s="58" t="s">
        <v>57</v>
      </c>
      <c r="B14" s="53">
        <v>2</v>
      </c>
      <c r="C14" s="54">
        <v>26000</v>
      </c>
      <c r="D14" s="53">
        <v>1</v>
      </c>
      <c r="E14" s="54">
        <v>27000</v>
      </c>
      <c r="F14" s="53" t="s">
        <v>55</v>
      </c>
      <c r="G14" s="53"/>
      <c r="H14" s="53"/>
      <c r="I14" s="59"/>
      <c r="J14" s="23"/>
      <c r="K14" s="65">
        <v>0</v>
      </c>
      <c r="L14" s="23">
        <f t="shared" si="0"/>
        <v>1000</v>
      </c>
      <c r="M14" s="23">
        <f t="shared" si="1"/>
        <v>1</v>
      </c>
    </row>
    <row r="15" spans="1:13">
      <c r="A15" s="58" t="s">
        <v>58</v>
      </c>
      <c r="B15" s="53">
        <v>4</v>
      </c>
      <c r="C15" s="54">
        <v>48000</v>
      </c>
      <c r="D15" s="53">
        <v>3</v>
      </c>
      <c r="E15" s="54">
        <v>49000</v>
      </c>
      <c r="F15" s="53" t="s">
        <v>55</v>
      </c>
      <c r="G15" s="53" t="s">
        <v>56</v>
      </c>
      <c r="H15" s="53"/>
      <c r="I15" s="59"/>
      <c r="J15" s="23"/>
      <c r="K15" s="65">
        <v>0</v>
      </c>
      <c r="L15" s="23">
        <f t="shared" si="0"/>
        <v>1000</v>
      </c>
      <c r="M15" s="23">
        <f t="shared" si="1"/>
        <v>1</v>
      </c>
    </row>
    <row r="16" spans="1:13">
      <c r="A16" s="58" t="s">
        <v>59</v>
      </c>
      <c r="B16" s="53">
        <v>4</v>
      </c>
      <c r="C16" s="54">
        <v>56000</v>
      </c>
      <c r="D16" s="53">
        <v>2</v>
      </c>
      <c r="E16" s="54">
        <v>58000</v>
      </c>
      <c r="F16" s="53" t="s">
        <v>57</v>
      </c>
      <c r="G16" s="53"/>
      <c r="H16" s="53"/>
      <c r="I16" s="59"/>
      <c r="J16" s="23"/>
      <c r="K16" s="65">
        <v>0</v>
      </c>
      <c r="L16" s="23">
        <f t="shared" si="0"/>
        <v>1000</v>
      </c>
      <c r="M16" s="23">
        <f t="shared" si="1"/>
        <v>2</v>
      </c>
    </row>
    <row r="17" spans="1:13">
      <c r="A17" s="58" t="s">
        <v>60</v>
      </c>
      <c r="B17" s="53">
        <v>3</v>
      </c>
      <c r="C17" s="54">
        <v>30000</v>
      </c>
      <c r="D17" s="53">
        <v>2</v>
      </c>
      <c r="E17" s="54">
        <v>30500</v>
      </c>
      <c r="F17" s="53" t="s">
        <v>57</v>
      </c>
      <c r="G17" s="53"/>
      <c r="H17" s="53"/>
      <c r="I17" s="59"/>
      <c r="J17" s="23"/>
      <c r="K17" s="65">
        <v>0</v>
      </c>
      <c r="L17" s="23">
        <f t="shared" si="0"/>
        <v>500</v>
      </c>
      <c r="M17" s="23">
        <f t="shared" si="1"/>
        <v>1</v>
      </c>
    </row>
    <row r="18" spans="1:13">
      <c r="A18" s="58" t="s">
        <v>61</v>
      </c>
      <c r="B18" s="53">
        <v>5</v>
      </c>
      <c r="C18" s="54">
        <v>80000</v>
      </c>
      <c r="D18" s="53">
        <v>2</v>
      </c>
      <c r="E18" s="54">
        <v>84500</v>
      </c>
      <c r="F18" s="53" t="s">
        <v>58</v>
      </c>
      <c r="G18" s="53" t="s">
        <v>59</v>
      </c>
      <c r="H18" s="53"/>
      <c r="I18" s="59"/>
      <c r="J18" s="23"/>
      <c r="K18" s="65">
        <v>0</v>
      </c>
      <c r="L18" s="23">
        <f t="shared" si="0"/>
        <v>1500</v>
      </c>
      <c r="M18" s="23">
        <f t="shared" si="1"/>
        <v>3</v>
      </c>
    </row>
    <row r="19" spans="1:13" ht="15.75" thickBot="1">
      <c r="A19" s="60" t="s">
        <v>62</v>
      </c>
      <c r="B19" s="61">
        <v>2</v>
      </c>
      <c r="C19" s="62">
        <v>16000</v>
      </c>
      <c r="D19" s="61">
        <v>1</v>
      </c>
      <c r="E19" s="62">
        <v>19000</v>
      </c>
      <c r="F19" s="61" t="s">
        <v>60</v>
      </c>
      <c r="G19" s="61" t="s">
        <v>61</v>
      </c>
      <c r="H19" s="61"/>
      <c r="I19" s="63"/>
      <c r="J19" s="23"/>
      <c r="K19" s="66">
        <v>0</v>
      </c>
      <c r="L19" s="23">
        <f t="shared" si="0"/>
        <v>3000</v>
      </c>
      <c r="M19" s="23">
        <f t="shared" si="1"/>
        <v>1</v>
      </c>
    </row>
    <row r="20" spans="1:13">
      <c r="A20" s="25"/>
      <c r="B20" s="25"/>
      <c r="C20" s="26"/>
      <c r="D20" s="25"/>
      <c r="E20" s="26"/>
      <c r="F20" s="25"/>
      <c r="G20" s="25"/>
      <c r="H20" s="25"/>
      <c r="I20" s="25"/>
      <c r="J20" s="6"/>
      <c r="K20" s="52">
        <v>0</v>
      </c>
      <c r="L20" s="6">
        <f t="shared" si="0"/>
        <v>0</v>
      </c>
      <c r="M20" s="6">
        <f t="shared" si="1"/>
        <v>0</v>
      </c>
    </row>
    <row r="21" spans="1:13" hidden="1">
      <c r="A21" s="25"/>
      <c r="B21" s="25"/>
      <c r="C21" s="26"/>
      <c r="D21" s="25"/>
      <c r="E21" s="26"/>
      <c r="F21" s="25"/>
      <c r="G21" s="25"/>
      <c r="H21" s="25"/>
      <c r="I21" s="25"/>
      <c r="J21" s="6"/>
      <c r="K21" s="52">
        <v>0</v>
      </c>
      <c r="L21" s="6">
        <f t="shared" si="0"/>
        <v>0</v>
      </c>
      <c r="M21" s="6">
        <f t="shared" si="1"/>
        <v>0</v>
      </c>
    </row>
    <row r="22" spans="1:13" hidden="1">
      <c r="A22" s="25"/>
      <c r="B22" s="25"/>
      <c r="C22" s="26"/>
      <c r="D22" s="25"/>
      <c r="E22" s="26"/>
      <c r="F22" s="25"/>
      <c r="G22" s="25"/>
      <c r="H22" s="25"/>
      <c r="I22" s="25"/>
      <c r="J22" s="6"/>
      <c r="K22" s="52">
        <v>0</v>
      </c>
      <c r="L22" s="6">
        <f t="shared" si="0"/>
        <v>0</v>
      </c>
      <c r="M22" s="6">
        <f t="shared" si="1"/>
        <v>0</v>
      </c>
    </row>
    <row r="23" spans="1:13" hidden="1">
      <c r="A23" s="25"/>
      <c r="B23" s="25"/>
      <c r="C23" s="26"/>
      <c r="D23" s="25"/>
      <c r="E23" s="26"/>
      <c r="F23" s="25"/>
      <c r="G23" s="25"/>
      <c r="H23" s="25"/>
      <c r="I23" s="25"/>
      <c r="J23" s="6"/>
      <c r="K23" s="52">
        <v>0</v>
      </c>
      <c r="L23" s="6">
        <f t="shared" si="0"/>
        <v>0</v>
      </c>
      <c r="M23" s="6">
        <f t="shared" si="1"/>
        <v>0</v>
      </c>
    </row>
    <row r="24" spans="1:13" hidden="1">
      <c r="A24" s="25"/>
      <c r="B24" s="25"/>
      <c r="C24" s="26"/>
      <c r="D24" s="25"/>
      <c r="E24" s="26"/>
      <c r="F24" s="25"/>
      <c r="G24" s="25"/>
      <c r="H24" s="25"/>
      <c r="I24" s="25"/>
      <c r="J24" s="6"/>
      <c r="K24" s="52">
        <v>0</v>
      </c>
      <c r="L24" s="6">
        <f t="shared" si="0"/>
        <v>0</v>
      </c>
      <c r="M24" s="6">
        <f t="shared" si="1"/>
        <v>0</v>
      </c>
    </row>
    <row r="25" spans="1:13" hidden="1">
      <c r="A25" s="25"/>
      <c r="B25" s="25"/>
      <c r="C25" s="26"/>
      <c r="D25" s="25"/>
      <c r="E25" s="26"/>
      <c r="F25" s="25"/>
      <c r="G25" s="25"/>
      <c r="H25" s="25"/>
      <c r="I25" s="25"/>
      <c r="J25" s="6"/>
      <c r="K25" s="52">
        <v>0</v>
      </c>
      <c r="L25" s="6">
        <f t="shared" si="0"/>
        <v>0</v>
      </c>
      <c r="M25" s="6">
        <f t="shared" si="1"/>
        <v>0</v>
      </c>
    </row>
    <row r="26" spans="1:13" hidden="1">
      <c r="A26" s="25"/>
      <c r="B26" s="25"/>
      <c r="C26" s="26"/>
      <c r="D26" s="25"/>
      <c r="E26" s="26"/>
      <c r="F26" s="25"/>
      <c r="G26" s="25"/>
      <c r="H26" s="25"/>
      <c r="I26" s="25"/>
      <c r="J26" s="6"/>
      <c r="K26" s="52">
        <v>0</v>
      </c>
      <c r="L26" s="6">
        <f t="shared" si="0"/>
        <v>0</v>
      </c>
      <c r="M26" s="6">
        <f t="shared" si="1"/>
        <v>0</v>
      </c>
    </row>
    <row r="27" spans="1:13" hidden="1">
      <c r="A27" s="25"/>
      <c r="B27" s="25"/>
      <c r="C27" s="26"/>
      <c r="D27" s="25"/>
      <c r="E27" s="26"/>
      <c r="F27" s="25"/>
      <c r="G27" s="25"/>
      <c r="H27" s="25"/>
      <c r="I27" s="25"/>
      <c r="J27" s="6"/>
      <c r="K27" s="52">
        <v>0</v>
      </c>
      <c r="L27" s="6">
        <f t="shared" si="0"/>
        <v>0</v>
      </c>
      <c r="M27" s="6">
        <f t="shared" si="1"/>
        <v>0</v>
      </c>
    </row>
    <row r="28" spans="1:13" hidden="1">
      <c r="A28" s="25"/>
      <c r="B28" s="25"/>
      <c r="C28" s="26"/>
      <c r="D28" s="25"/>
      <c r="E28" s="26"/>
      <c r="F28" s="25"/>
      <c r="G28" s="25"/>
      <c r="H28" s="25"/>
      <c r="I28" s="25"/>
      <c r="J28" s="6"/>
      <c r="K28" s="52">
        <v>0</v>
      </c>
      <c r="L28" s="6">
        <f t="shared" si="0"/>
        <v>0</v>
      </c>
      <c r="M28" s="6">
        <f t="shared" si="1"/>
        <v>0</v>
      </c>
    </row>
    <row r="29" spans="1:13" hidden="1">
      <c r="A29" s="25"/>
      <c r="B29" s="25"/>
      <c r="C29" s="26"/>
      <c r="D29" s="25"/>
      <c r="E29" s="26"/>
      <c r="F29" s="25"/>
      <c r="G29" s="25"/>
      <c r="H29" s="25"/>
      <c r="I29" s="25"/>
      <c r="J29" s="6"/>
      <c r="K29" s="52">
        <v>0</v>
      </c>
      <c r="L29" s="6">
        <f t="shared" si="0"/>
        <v>0</v>
      </c>
      <c r="M29" s="6">
        <f t="shared" si="1"/>
        <v>0</v>
      </c>
    </row>
    <row r="30" spans="1:13" hidden="1">
      <c r="A30" s="25"/>
      <c r="B30" s="25"/>
      <c r="C30" s="26"/>
      <c r="D30" s="25"/>
      <c r="E30" s="26"/>
      <c r="F30" s="25"/>
      <c r="G30" s="25"/>
      <c r="H30" s="25"/>
      <c r="I30" s="25"/>
      <c r="J30" s="6"/>
      <c r="K30" s="52">
        <v>0</v>
      </c>
      <c r="L30" s="6">
        <f t="shared" si="0"/>
        <v>0</v>
      </c>
      <c r="M30" s="6">
        <f t="shared" si="1"/>
        <v>0</v>
      </c>
    </row>
    <row r="31" spans="1:13" hidden="1">
      <c r="A31" s="25"/>
      <c r="B31" s="25"/>
      <c r="C31" s="26"/>
      <c r="D31" s="25"/>
      <c r="E31" s="26"/>
      <c r="F31" s="25"/>
      <c r="G31" s="25"/>
      <c r="H31" s="25"/>
      <c r="I31" s="25"/>
      <c r="J31" s="6"/>
      <c r="K31" s="52">
        <v>0</v>
      </c>
      <c r="L31" s="6">
        <f t="shared" si="0"/>
        <v>0</v>
      </c>
      <c r="M31" s="6">
        <f t="shared" si="1"/>
        <v>0</v>
      </c>
    </row>
    <row r="32" spans="1:13" hidden="1">
      <c r="A32" s="25"/>
      <c r="B32" s="25"/>
      <c r="C32" s="26"/>
      <c r="D32" s="25"/>
      <c r="E32" s="26"/>
      <c r="F32" s="25"/>
      <c r="G32" s="25"/>
      <c r="H32" s="25"/>
      <c r="I32" s="25"/>
      <c r="J32" s="6"/>
      <c r="K32" s="52">
        <v>0</v>
      </c>
      <c r="L32" s="6">
        <f t="shared" si="0"/>
        <v>0</v>
      </c>
      <c r="M32" s="6">
        <f t="shared" si="1"/>
        <v>0</v>
      </c>
    </row>
    <row r="33" spans="1:27" hidden="1">
      <c r="A33" s="25"/>
      <c r="B33" s="25"/>
      <c r="C33" s="26"/>
      <c r="D33" s="25"/>
      <c r="E33" s="26"/>
      <c r="F33" s="25"/>
      <c r="G33" s="25"/>
      <c r="H33" s="25"/>
      <c r="I33" s="25"/>
      <c r="J33" s="6"/>
      <c r="K33" s="52">
        <v>0</v>
      </c>
      <c r="L33" s="6">
        <f t="shared" si="0"/>
        <v>0</v>
      </c>
      <c r="M33" s="6">
        <f t="shared" si="1"/>
        <v>0</v>
      </c>
    </row>
    <row r="34" spans="1:27" hidden="1">
      <c r="A34" s="25"/>
      <c r="B34" s="25"/>
      <c r="C34" s="26"/>
      <c r="D34" s="25"/>
      <c r="E34" s="26"/>
      <c r="F34" s="25"/>
      <c r="G34" s="25"/>
      <c r="H34" s="25"/>
      <c r="I34" s="25"/>
      <c r="J34" s="6"/>
      <c r="K34" s="52">
        <v>0</v>
      </c>
      <c r="L34" s="6">
        <f t="shared" si="0"/>
        <v>0</v>
      </c>
      <c r="M34" s="6">
        <f t="shared" si="1"/>
        <v>0</v>
      </c>
    </row>
    <row r="35" spans="1:27" s="2" customFormat="1" hidden="1">
      <c r="A35" s="25"/>
      <c r="B35" s="25"/>
      <c r="C35" s="26"/>
      <c r="D35" s="25"/>
      <c r="E35" s="26"/>
      <c r="F35" s="25"/>
      <c r="G35" s="25"/>
      <c r="H35" s="25"/>
      <c r="I35" s="25"/>
      <c r="J35" s="6"/>
      <c r="K35" s="52">
        <v>0</v>
      </c>
      <c r="L35" s="6">
        <f t="shared" si="0"/>
        <v>0</v>
      </c>
      <c r="M35" s="6">
        <f t="shared" si="1"/>
        <v>0</v>
      </c>
      <c r="N35" s="1"/>
      <c r="O35" s="1"/>
      <c r="P35" s="1"/>
      <c r="Q35" s="1"/>
      <c r="R35" s="1"/>
      <c r="S35" s="1"/>
      <c r="T35" s="1"/>
      <c r="U35" s="1"/>
      <c r="V35" s="1"/>
      <c r="W35" s="1"/>
      <c r="X35" s="1"/>
      <c r="Y35" s="1"/>
      <c r="Z35" s="1"/>
      <c r="AA35" s="1"/>
    </row>
    <row r="36" spans="1:27" s="2" customFormat="1" hidden="1">
      <c r="A36" s="25"/>
      <c r="B36" s="25"/>
      <c r="C36" s="26"/>
      <c r="D36" s="25"/>
      <c r="E36" s="26"/>
      <c r="F36" s="25"/>
      <c r="G36" s="25"/>
      <c r="H36" s="25"/>
      <c r="I36" s="25"/>
      <c r="J36" s="23"/>
      <c r="K36" s="27">
        <v>0</v>
      </c>
      <c r="L36" s="23">
        <f t="shared" si="0"/>
        <v>0</v>
      </c>
      <c r="M36" s="23">
        <f t="shared" si="1"/>
        <v>0</v>
      </c>
      <c r="N36" s="1"/>
      <c r="O36" s="1"/>
      <c r="P36" s="1"/>
      <c r="Q36" s="1"/>
      <c r="R36" s="1"/>
      <c r="S36" s="1"/>
      <c r="T36" s="1"/>
      <c r="U36" s="1"/>
      <c r="V36" s="1"/>
      <c r="W36" s="1"/>
      <c r="X36" s="1"/>
      <c r="Y36" s="1"/>
      <c r="Z36" s="1"/>
      <c r="AA36" s="1"/>
    </row>
    <row r="37" spans="1:27" s="2" customFormat="1" hidden="1">
      <c r="A37" s="28"/>
      <c r="B37" s="28"/>
      <c r="C37" s="28"/>
      <c r="D37" s="28"/>
      <c r="E37" s="28"/>
      <c r="F37" s="28"/>
      <c r="G37" s="28"/>
      <c r="H37" s="28"/>
      <c r="I37" s="28"/>
      <c r="J37" s="1"/>
      <c r="K37" s="4"/>
      <c r="L37" s="1"/>
      <c r="M37" s="1"/>
      <c r="N37" s="1"/>
      <c r="O37" s="1"/>
      <c r="P37" s="1"/>
      <c r="Q37" s="1"/>
      <c r="R37" s="1"/>
      <c r="S37" s="1"/>
      <c r="T37" s="1"/>
      <c r="U37" s="1"/>
      <c r="V37" s="1"/>
      <c r="W37" s="1"/>
      <c r="X37" s="1"/>
      <c r="Y37" s="1"/>
      <c r="Z37" s="1"/>
      <c r="AA37" s="1"/>
    </row>
    <row r="38" spans="1:27" s="2" customFormat="1" hidden="1">
      <c r="A38" s="25"/>
      <c r="B38" s="25"/>
      <c r="C38" s="25"/>
      <c r="D38" s="25"/>
      <c r="E38" s="25"/>
      <c r="F38" s="25"/>
      <c r="G38" s="25"/>
      <c r="H38" s="25"/>
      <c r="I38" s="25"/>
      <c r="J38" s="1"/>
      <c r="K38" s="1"/>
      <c r="L38" s="1"/>
      <c r="M38" s="1"/>
      <c r="N38" s="1"/>
      <c r="O38" s="1"/>
      <c r="P38" s="1"/>
      <c r="Q38" s="1"/>
      <c r="R38" s="1"/>
      <c r="S38" s="1"/>
      <c r="T38" s="1"/>
      <c r="U38" s="1"/>
      <c r="V38" s="1"/>
      <c r="W38" s="1"/>
      <c r="X38" s="1"/>
      <c r="Y38" s="1"/>
      <c r="Z38" s="1"/>
      <c r="AA38" s="1"/>
    </row>
    <row r="39" spans="1:27" s="29" customFormat="1" hidden="1"/>
    <row r="40" spans="1:27" s="2" customFormat="1" hidden="1">
      <c r="A40" s="13" t="s">
        <v>23</v>
      </c>
      <c r="B40" s="1">
        <v>1</v>
      </c>
      <c r="C40" s="1">
        <v>2</v>
      </c>
      <c r="D40" s="1">
        <v>3</v>
      </c>
      <c r="E40" s="1">
        <v>4</v>
      </c>
      <c r="F40" s="1">
        <v>5</v>
      </c>
      <c r="G40" s="1">
        <v>6</v>
      </c>
      <c r="H40" s="1">
        <v>7</v>
      </c>
      <c r="I40" s="1">
        <v>8</v>
      </c>
      <c r="J40" s="1">
        <v>9</v>
      </c>
      <c r="K40" s="1">
        <v>10</v>
      </c>
      <c r="L40" s="1">
        <v>11</v>
      </c>
      <c r="M40" s="1">
        <v>12</v>
      </c>
      <c r="N40" s="1">
        <v>13</v>
      </c>
      <c r="O40" s="1">
        <v>14</v>
      </c>
      <c r="P40" s="1">
        <v>15</v>
      </c>
      <c r="Q40" s="1">
        <v>16</v>
      </c>
      <c r="R40" s="1">
        <v>17</v>
      </c>
      <c r="S40" s="1">
        <v>18</v>
      </c>
      <c r="T40" s="1">
        <v>19</v>
      </c>
      <c r="U40" s="1">
        <v>20</v>
      </c>
      <c r="V40" s="1">
        <v>21</v>
      </c>
      <c r="W40" s="1">
        <v>22</v>
      </c>
      <c r="X40" s="1">
        <v>23</v>
      </c>
      <c r="Y40" s="1">
        <v>24</v>
      </c>
      <c r="Z40" s="1">
        <v>25</v>
      </c>
      <c r="AA40" s="1">
        <v>26</v>
      </c>
    </row>
    <row r="41" spans="1:27" s="2" customFormat="1" hidden="1">
      <c r="A41" s="1" t="s">
        <v>24</v>
      </c>
      <c r="B41" s="1" t="str">
        <f t="array" ref="B41:Z41">TRANSPOSE(A42:A66)</f>
        <v>A</v>
      </c>
      <c r="C41" s="1" t="str">
        <v>B</v>
      </c>
      <c r="D41" s="1" t="str">
        <v>C</v>
      </c>
      <c r="E41" s="1" t="str">
        <v>D</v>
      </c>
      <c r="F41" s="1" t="str">
        <v>E</v>
      </c>
      <c r="G41" s="1" t="str">
        <v>F</v>
      </c>
      <c r="H41" s="1" t="str">
        <v>G</v>
      </c>
      <c r="I41" s="1" t="str">
        <v>H</v>
      </c>
      <c r="J41" s="1" t="str">
        <v>xxxxx</v>
      </c>
      <c r="K41" s="1" t="str">
        <v>xxxxx</v>
      </c>
      <c r="L41" s="1" t="str">
        <v>xxxxx</v>
      </c>
      <c r="M41" s="1" t="str">
        <v>xxxxx</v>
      </c>
      <c r="N41" s="1" t="str">
        <v>xxxxx</v>
      </c>
      <c r="O41" s="1" t="str">
        <v>xxxxx</v>
      </c>
      <c r="P41" s="1" t="str">
        <v>xxxxx</v>
      </c>
      <c r="Q41" s="1" t="str">
        <v>xxxxx</v>
      </c>
      <c r="R41" s="1" t="str">
        <v>xxxxx</v>
      </c>
      <c r="S41" s="1" t="str">
        <v>xxxxx</v>
      </c>
      <c r="T41" s="1" t="str">
        <v>xxxxx</v>
      </c>
      <c r="U41" s="1" t="str">
        <v>xxxxx</v>
      </c>
      <c r="V41" s="1" t="str">
        <v>xxxxx</v>
      </c>
      <c r="W41" s="1" t="str">
        <v>xxxxx</v>
      </c>
      <c r="X41" s="1" t="str">
        <v>xxxxx</v>
      </c>
      <c r="Y41" s="1" t="str">
        <v>xxxxx</v>
      </c>
      <c r="Z41" s="1" t="str">
        <v>xxxxx</v>
      </c>
      <c r="AA41" s="1"/>
    </row>
    <row r="42" spans="1:27" s="2" customFormat="1" hidden="1">
      <c r="A42" s="1" t="str">
        <f t="shared" ref="A42:A66" si="2">IF(ISBLANK(A12),"xxxxx",A12)</f>
        <v>A</v>
      </c>
      <c r="B42" s="1">
        <f t="shared" ref="B42:Z52" si="3">IF(OR($F12=B$41,$G12=B$41,$H12=B$41,$I12=B$41),1,0)</f>
        <v>0</v>
      </c>
      <c r="C42" s="1">
        <f t="shared" si="3"/>
        <v>0</v>
      </c>
      <c r="D42" s="1">
        <f t="shared" si="3"/>
        <v>0</v>
      </c>
      <c r="E42" s="1">
        <f t="shared" si="3"/>
        <v>0</v>
      </c>
      <c r="F42" s="1">
        <f t="shared" si="3"/>
        <v>0</v>
      </c>
      <c r="G42" s="1">
        <f t="shared" si="3"/>
        <v>0</v>
      </c>
      <c r="H42" s="1">
        <f t="shared" si="3"/>
        <v>0</v>
      </c>
      <c r="I42" s="1">
        <f t="shared" si="3"/>
        <v>0</v>
      </c>
      <c r="J42" s="1">
        <f t="shared" si="3"/>
        <v>0</v>
      </c>
      <c r="K42" s="1">
        <f t="shared" si="3"/>
        <v>0</v>
      </c>
      <c r="L42" s="1">
        <f t="shared" si="3"/>
        <v>0</v>
      </c>
      <c r="M42" s="1">
        <f t="shared" si="3"/>
        <v>0</v>
      </c>
      <c r="N42" s="1">
        <f t="shared" si="3"/>
        <v>0</v>
      </c>
      <c r="O42" s="1">
        <f t="shared" si="3"/>
        <v>0</v>
      </c>
      <c r="P42" s="1">
        <f t="shared" si="3"/>
        <v>0</v>
      </c>
      <c r="Q42" s="1">
        <f t="shared" si="3"/>
        <v>0</v>
      </c>
      <c r="R42" s="1">
        <f t="shared" si="3"/>
        <v>0</v>
      </c>
      <c r="S42" s="1">
        <f t="shared" si="3"/>
        <v>0</v>
      </c>
      <c r="T42" s="1">
        <f t="shared" si="3"/>
        <v>0</v>
      </c>
      <c r="U42" s="1">
        <f t="shared" si="3"/>
        <v>0</v>
      </c>
      <c r="V42" s="1">
        <f t="shared" si="3"/>
        <v>0</v>
      </c>
      <c r="W42" s="1">
        <f t="shared" si="3"/>
        <v>0</v>
      </c>
      <c r="X42" s="1">
        <f t="shared" si="3"/>
        <v>0</v>
      </c>
      <c r="Y42" s="1">
        <f t="shared" si="3"/>
        <v>0</v>
      </c>
      <c r="Z42" s="1">
        <f t="shared" si="3"/>
        <v>0</v>
      </c>
      <c r="AA42" s="1"/>
    </row>
    <row r="43" spans="1:27" s="2" customFormat="1" hidden="1">
      <c r="A43" s="1" t="str">
        <f t="shared" si="2"/>
        <v>B</v>
      </c>
      <c r="B43" s="1">
        <f t="shared" si="3"/>
        <v>0</v>
      </c>
      <c r="C43" s="1">
        <f t="shared" si="3"/>
        <v>0</v>
      </c>
      <c r="D43" s="1">
        <f t="shared" si="3"/>
        <v>0</v>
      </c>
      <c r="E43" s="1">
        <f t="shared" si="3"/>
        <v>0</v>
      </c>
      <c r="F43" s="1">
        <f t="shared" si="3"/>
        <v>0</v>
      </c>
      <c r="G43" s="1">
        <f t="shared" si="3"/>
        <v>0</v>
      </c>
      <c r="H43" s="1">
        <f t="shared" si="3"/>
        <v>0</v>
      </c>
      <c r="I43" s="1">
        <f t="shared" si="3"/>
        <v>0</v>
      </c>
      <c r="J43" s="1">
        <f t="shared" si="3"/>
        <v>0</v>
      </c>
      <c r="K43" s="1">
        <f t="shared" si="3"/>
        <v>0</v>
      </c>
      <c r="L43" s="1">
        <f t="shared" si="3"/>
        <v>0</v>
      </c>
      <c r="M43" s="1">
        <f t="shared" si="3"/>
        <v>0</v>
      </c>
      <c r="N43" s="1">
        <f t="shared" si="3"/>
        <v>0</v>
      </c>
      <c r="O43" s="1">
        <f t="shared" si="3"/>
        <v>0</v>
      </c>
      <c r="P43" s="1">
        <f t="shared" si="3"/>
        <v>0</v>
      </c>
      <c r="Q43" s="1">
        <f t="shared" si="3"/>
        <v>0</v>
      </c>
      <c r="R43" s="1">
        <f t="shared" si="3"/>
        <v>0</v>
      </c>
      <c r="S43" s="1">
        <f t="shared" si="3"/>
        <v>0</v>
      </c>
      <c r="T43" s="1">
        <f t="shared" si="3"/>
        <v>0</v>
      </c>
      <c r="U43" s="1">
        <f t="shared" si="3"/>
        <v>0</v>
      </c>
      <c r="V43" s="1">
        <f t="shared" si="3"/>
        <v>0</v>
      </c>
      <c r="W43" s="1">
        <f t="shared" si="3"/>
        <v>0</v>
      </c>
      <c r="X43" s="1">
        <f t="shared" si="3"/>
        <v>0</v>
      </c>
      <c r="Y43" s="1">
        <f t="shared" si="3"/>
        <v>0</v>
      </c>
      <c r="Z43" s="1">
        <f t="shared" si="3"/>
        <v>0</v>
      </c>
      <c r="AA43" s="1"/>
    </row>
    <row r="44" spans="1:27" s="2" customFormat="1" hidden="1">
      <c r="A44" s="1" t="str">
        <f t="shared" si="2"/>
        <v>C</v>
      </c>
      <c r="B44" s="1">
        <f t="shared" si="3"/>
        <v>1</v>
      </c>
      <c r="C44" s="1">
        <f t="shared" si="3"/>
        <v>0</v>
      </c>
      <c r="D44" s="1">
        <f t="shared" si="3"/>
        <v>0</v>
      </c>
      <c r="E44" s="1">
        <f t="shared" si="3"/>
        <v>0</v>
      </c>
      <c r="F44" s="1">
        <f t="shared" si="3"/>
        <v>0</v>
      </c>
      <c r="G44" s="1">
        <f t="shared" si="3"/>
        <v>0</v>
      </c>
      <c r="H44" s="1">
        <f t="shared" si="3"/>
        <v>0</v>
      </c>
      <c r="I44" s="1">
        <f t="shared" si="3"/>
        <v>0</v>
      </c>
      <c r="J44" s="1">
        <f t="shared" si="3"/>
        <v>0</v>
      </c>
      <c r="K44" s="1">
        <f t="shared" si="3"/>
        <v>0</v>
      </c>
      <c r="L44" s="1">
        <f t="shared" si="3"/>
        <v>0</v>
      </c>
      <c r="M44" s="1">
        <f t="shared" si="3"/>
        <v>0</v>
      </c>
      <c r="N44" s="1">
        <f t="shared" si="3"/>
        <v>0</v>
      </c>
      <c r="O44" s="1">
        <f t="shared" si="3"/>
        <v>0</v>
      </c>
      <c r="P44" s="1">
        <f t="shared" si="3"/>
        <v>0</v>
      </c>
      <c r="Q44" s="1">
        <f t="shared" si="3"/>
        <v>0</v>
      </c>
      <c r="R44" s="1">
        <f t="shared" si="3"/>
        <v>0</v>
      </c>
      <c r="S44" s="1">
        <f t="shared" si="3"/>
        <v>0</v>
      </c>
      <c r="T44" s="1">
        <f t="shared" si="3"/>
        <v>0</v>
      </c>
      <c r="U44" s="1">
        <f t="shared" si="3"/>
        <v>0</v>
      </c>
      <c r="V44" s="1">
        <f t="shared" si="3"/>
        <v>0</v>
      </c>
      <c r="W44" s="1">
        <f t="shared" si="3"/>
        <v>0</v>
      </c>
      <c r="X44" s="1">
        <f t="shared" si="3"/>
        <v>0</v>
      </c>
      <c r="Y44" s="1">
        <f t="shared" si="3"/>
        <v>0</v>
      </c>
      <c r="Z44" s="1">
        <f t="shared" si="3"/>
        <v>0</v>
      </c>
      <c r="AA44" s="1"/>
    </row>
    <row r="45" spans="1:27" s="2" customFormat="1" hidden="1">
      <c r="A45" s="1" t="str">
        <f t="shared" si="2"/>
        <v>D</v>
      </c>
      <c r="B45" s="1">
        <f t="shared" si="3"/>
        <v>1</v>
      </c>
      <c r="C45" s="1">
        <f t="shared" si="3"/>
        <v>1</v>
      </c>
      <c r="D45" s="1">
        <f t="shared" si="3"/>
        <v>0</v>
      </c>
      <c r="E45" s="1">
        <f t="shared" si="3"/>
        <v>0</v>
      </c>
      <c r="F45" s="1">
        <f t="shared" si="3"/>
        <v>0</v>
      </c>
      <c r="G45" s="1">
        <f t="shared" si="3"/>
        <v>0</v>
      </c>
      <c r="H45" s="1">
        <f t="shared" si="3"/>
        <v>0</v>
      </c>
      <c r="I45" s="1">
        <f t="shared" si="3"/>
        <v>0</v>
      </c>
      <c r="J45" s="1">
        <f t="shared" si="3"/>
        <v>0</v>
      </c>
      <c r="K45" s="1">
        <f t="shared" si="3"/>
        <v>0</v>
      </c>
      <c r="L45" s="1">
        <f t="shared" si="3"/>
        <v>0</v>
      </c>
      <c r="M45" s="1">
        <f t="shared" si="3"/>
        <v>0</v>
      </c>
      <c r="N45" s="1">
        <f t="shared" si="3"/>
        <v>0</v>
      </c>
      <c r="O45" s="1">
        <f t="shared" si="3"/>
        <v>0</v>
      </c>
      <c r="P45" s="1">
        <f t="shared" si="3"/>
        <v>0</v>
      </c>
      <c r="Q45" s="1">
        <f t="shared" si="3"/>
        <v>0</v>
      </c>
      <c r="R45" s="1">
        <f t="shared" si="3"/>
        <v>0</v>
      </c>
      <c r="S45" s="1">
        <f t="shared" si="3"/>
        <v>0</v>
      </c>
      <c r="T45" s="1">
        <f t="shared" si="3"/>
        <v>0</v>
      </c>
      <c r="U45" s="1">
        <f t="shared" si="3"/>
        <v>0</v>
      </c>
      <c r="V45" s="1">
        <f t="shared" si="3"/>
        <v>0</v>
      </c>
      <c r="W45" s="1">
        <f t="shared" si="3"/>
        <v>0</v>
      </c>
      <c r="X45" s="1">
        <f t="shared" si="3"/>
        <v>0</v>
      </c>
      <c r="Y45" s="1">
        <f t="shared" si="3"/>
        <v>0</v>
      </c>
      <c r="Z45" s="1">
        <f t="shared" si="3"/>
        <v>0</v>
      </c>
      <c r="AA45" s="1"/>
    </row>
    <row r="46" spans="1:27" s="2" customFormat="1" hidden="1">
      <c r="A46" s="1" t="str">
        <f t="shared" si="2"/>
        <v>E</v>
      </c>
      <c r="B46" s="1">
        <f t="shared" si="3"/>
        <v>0</v>
      </c>
      <c r="C46" s="1">
        <f t="shared" si="3"/>
        <v>0</v>
      </c>
      <c r="D46" s="1">
        <f t="shared" si="3"/>
        <v>1</v>
      </c>
      <c r="E46" s="1">
        <f t="shared" si="3"/>
        <v>0</v>
      </c>
      <c r="F46" s="1">
        <f t="shared" si="3"/>
        <v>0</v>
      </c>
      <c r="G46" s="1">
        <f t="shared" si="3"/>
        <v>0</v>
      </c>
      <c r="H46" s="1">
        <f t="shared" si="3"/>
        <v>0</v>
      </c>
      <c r="I46" s="1">
        <f t="shared" si="3"/>
        <v>0</v>
      </c>
      <c r="J46" s="1">
        <f t="shared" si="3"/>
        <v>0</v>
      </c>
      <c r="K46" s="1">
        <f t="shared" si="3"/>
        <v>0</v>
      </c>
      <c r="L46" s="1">
        <f t="shared" si="3"/>
        <v>0</v>
      </c>
      <c r="M46" s="1">
        <f t="shared" si="3"/>
        <v>0</v>
      </c>
      <c r="N46" s="1">
        <f t="shared" si="3"/>
        <v>0</v>
      </c>
      <c r="O46" s="1">
        <f t="shared" si="3"/>
        <v>0</v>
      </c>
      <c r="P46" s="1">
        <f t="shared" si="3"/>
        <v>0</v>
      </c>
      <c r="Q46" s="1">
        <f t="shared" si="3"/>
        <v>0</v>
      </c>
      <c r="R46" s="1">
        <f t="shared" si="3"/>
        <v>0</v>
      </c>
      <c r="S46" s="1">
        <f t="shared" si="3"/>
        <v>0</v>
      </c>
      <c r="T46" s="1">
        <f t="shared" si="3"/>
        <v>0</v>
      </c>
      <c r="U46" s="1">
        <f t="shared" si="3"/>
        <v>0</v>
      </c>
      <c r="V46" s="1">
        <f t="shared" si="3"/>
        <v>0</v>
      </c>
      <c r="W46" s="1">
        <f t="shared" si="3"/>
        <v>0</v>
      </c>
      <c r="X46" s="1">
        <f t="shared" si="3"/>
        <v>0</v>
      </c>
      <c r="Y46" s="1">
        <f t="shared" si="3"/>
        <v>0</v>
      </c>
      <c r="Z46" s="1">
        <f t="shared" si="3"/>
        <v>0</v>
      </c>
      <c r="AA46" s="1"/>
    </row>
    <row r="47" spans="1:27" s="2" customFormat="1" hidden="1">
      <c r="A47" s="1" t="str">
        <f t="shared" si="2"/>
        <v>F</v>
      </c>
      <c r="B47" s="1">
        <f t="shared" si="3"/>
        <v>0</v>
      </c>
      <c r="C47" s="1">
        <f t="shared" si="3"/>
        <v>0</v>
      </c>
      <c r="D47" s="1">
        <f t="shared" si="3"/>
        <v>1</v>
      </c>
      <c r="E47" s="1">
        <f t="shared" si="3"/>
        <v>0</v>
      </c>
      <c r="F47" s="1">
        <f t="shared" si="3"/>
        <v>0</v>
      </c>
      <c r="G47" s="1">
        <f t="shared" si="3"/>
        <v>0</v>
      </c>
      <c r="H47" s="1">
        <f t="shared" si="3"/>
        <v>0</v>
      </c>
      <c r="I47" s="1">
        <f t="shared" si="3"/>
        <v>0</v>
      </c>
      <c r="J47" s="1">
        <f t="shared" si="3"/>
        <v>0</v>
      </c>
      <c r="K47" s="1">
        <f t="shared" si="3"/>
        <v>0</v>
      </c>
      <c r="L47" s="1">
        <f t="shared" si="3"/>
        <v>0</v>
      </c>
      <c r="M47" s="1">
        <f t="shared" si="3"/>
        <v>0</v>
      </c>
      <c r="N47" s="1">
        <f t="shared" si="3"/>
        <v>0</v>
      </c>
      <c r="O47" s="1">
        <f t="shared" si="3"/>
        <v>0</v>
      </c>
      <c r="P47" s="1">
        <f t="shared" si="3"/>
        <v>0</v>
      </c>
      <c r="Q47" s="1">
        <f t="shared" si="3"/>
        <v>0</v>
      </c>
      <c r="R47" s="1">
        <f t="shared" si="3"/>
        <v>0</v>
      </c>
      <c r="S47" s="1">
        <f t="shared" si="3"/>
        <v>0</v>
      </c>
      <c r="T47" s="1">
        <f t="shared" si="3"/>
        <v>0</v>
      </c>
      <c r="U47" s="1">
        <f t="shared" si="3"/>
        <v>0</v>
      </c>
      <c r="V47" s="1">
        <f t="shared" si="3"/>
        <v>0</v>
      </c>
      <c r="W47" s="1">
        <f t="shared" si="3"/>
        <v>0</v>
      </c>
      <c r="X47" s="1">
        <f t="shared" si="3"/>
        <v>0</v>
      </c>
      <c r="Y47" s="1">
        <f t="shared" si="3"/>
        <v>0</v>
      </c>
      <c r="Z47" s="1">
        <f t="shared" si="3"/>
        <v>0</v>
      </c>
      <c r="AA47" s="1"/>
    </row>
    <row r="48" spans="1:27" s="2" customFormat="1" hidden="1">
      <c r="A48" s="1" t="str">
        <f t="shared" si="2"/>
        <v>G</v>
      </c>
      <c r="B48" s="1">
        <f t="shared" si="3"/>
        <v>0</v>
      </c>
      <c r="C48" s="1">
        <f t="shared" si="3"/>
        <v>0</v>
      </c>
      <c r="D48" s="1">
        <f t="shared" si="3"/>
        <v>0</v>
      </c>
      <c r="E48" s="1">
        <f t="shared" si="3"/>
        <v>1</v>
      </c>
      <c r="F48" s="1">
        <f t="shared" si="3"/>
        <v>1</v>
      </c>
      <c r="G48" s="1">
        <f t="shared" si="3"/>
        <v>0</v>
      </c>
      <c r="H48" s="1">
        <f t="shared" si="3"/>
        <v>0</v>
      </c>
      <c r="I48" s="1">
        <f t="shared" si="3"/>
        <v>0</v>
      </c>
      <c r="J48" s="1">
        <f t="shared" si="3"/>
        <v>0</v>
      </c>
      <c r="K48" s="1">
        <f t="shared" si="3"/>
        <v>0</v>
      </c>
      <c r="L48" s="1">
        <f t="shared" si="3"/>
        <v>0</v>
      </c>
      <c r="M48" s="1">
        <f t="shared" si="3"/>
        <v>0</v>
      </c>
      <c r="N48" s="1">
        <f t="shared" si="3"/>
        <v>0</v>
      </c>
      <c r="O48" s="1">
        <f t="shared" si="3"/>
        <v>0</v>
      </c>
      <c r="P48" s="1">
        <f t="shared" si="3"/>
        <v>0</v>
      </c>
      <c r="Q48" s="1">
        <f t="shared" si="3"/>
        <v>0</v>
      </c>
      <c r="R48" s="1">
        <f t="shared" si="3"/>
        <v>0</v>
      </c>
      <c r="S48" s="1">
        <f t="shared" si="3"/>
        <v>0</v>
      </c>
      <c r="T48" s="1">
        <f t="shared" si="3"/>
        <v>0</v>
      </c>
      <c r="U48" s="1">
        <f t="shared" si="3"/>
        <v>0</v>
      </c>
      <c r="V48" s="1">
        <f t="shared" si="3"/>
        <v>0</v>
      </c>
      <c r="W48" s="1">
        <f t="shared" si="3"/>
        <v>0</v>
      </c>
      <c r="X48" s="1">
        <f t="shared" si="3"/>
        <v>0</v>
      </c>
      <c r="Y48" s="1">
        <f t="shared" si="3"/>
        <v>0</v>
      </c>
      <c r="Z48" s="1">
        <f t="shared" si="3"/>
        <v>0</v>
      </c>
      <c r="AA48" s="1"/>
    </row>
    <row r="49" spans="1:27" s="2" customFormat="1" hidden="1">
      <c r="A49" s="1" t="str">
        <f t="shared" si="2"/>
        <v>H</v>
      </c>
      <c r="B49" s="1">
        <f t="shared" si="3"/>
        <v>0</v>
      </c>
      <c r="C49" s="1">
        <f t="shared" si="3"/>
        <v>0</v>
      </c>
      <c r="D49" s="1">
        <f t="shared" si="3"/>
        <v>0</v>
      </c>
      <c r="E49" s="1">
        <f t="shared" si="3"/>
        <v>0</v>
      </c>
      <c r="F49" s="1">
        <f t="shared" si="3"/>
        <v>0</v>
      </c>
      <c r="G49" s="1">
        <f t="shared" si="3"/>
        <v>1</v>
      </c>
      <c r="H49" s="1">
        <f t="shared" si="3"/>
        <v>1</v>
      </c>
      <c r="I49" s="1">
        <f t="shared" si="3"/>
        <v>0</v>
      </c>
      <c r="J49" s="1">
        <f t="shared" si="3"/>
        <v>0</v>
      </c>
      <c r="K49" s="1">
        <f t="shared" si="3"/>
        <v>0</v>
      </c>
      <c r="L49" s="1">
        <f t="shared" si="3"/>
        <v>0</v>
      </c>
      <c r="M49" s="1">
        <f t="shared" si="3"/>
        <v>0</v>
      </c>
      <c r="N49" s="1">
        <f t="shared" si="3"/>
        <v>0</v>
      </c>
      <c r="O49" s="1">
        <f t="shared" si="3"/>
        <v>0</v>
      </c>
      <c r="P49" s="1">
        <f t="shared" si="3"/>
        <v>0</v>
      </c>
      <c r="Q49" s="1">
        <f t="shared" si="3"/>
        <v>0</v>
      </c>
      <c r="R49" s="1">
        <f t="shared" si="3"/>
        <v>0</v>
      </c>
      <c r="S49" s="1">
        <f t="shared" si="3"/>
        <v>0</v>
      </c>
      <c r="T49" s="1">
        <f t="shared" si="3"/>
        <v>0</v>
      </c>
      <c r="U49" s="1">
        <f t="shared" si="3"/>
        <v>0</v>
      </c>
      <c r="V49" s="1">
        <f t="shared" si="3"/>
        <v>0</v>
      </c>
      <c r="W49" s="1">
        <f t="shared" si="3"/>
        <v>0</v>
      </c>
      <c r="X49" s="1">
        <f t="shared" si="3"/>
        <v>0</v>
      </c>
      <c r="Y49" s="1">
        <f t="shared" si="3"/>
        <v>0</v>
      </c>
      <c r="Z49" s="1">
        <f t="shared" si="3"/>
        <v>0</v>
      </c>
      <c r="AA49" s="1"/>
    </row>
    <row r="50" spans="1:27" s="2" customFormat="1" hidden="1">
      <c r="A50" s="1" t="str">
        <f t="shared" si="2"/>
        <v>xxxxx</v>
      </c>
      <c r="B50" s="1">
        <f t="shared" si="3"/>
        <v>0</v>
      </c>
      <c r="C50" s="1">
        <f t="shared" si="3"/>
        <v>0</v>
      </c>
      <c r="D50" s="1">
        <f t="shared" si="3"/>
        <v>0</v>
      </c>
      <c r="E50" s="1">
        <f t="shared" si="3"/>
        <v>0</v>
      </c>
      <c r="F50" s="1">
        <f t="shared" si="3"/>
        <v>0</v>
      </c>
      <c r="G50" s="1">
        <f t="shared" si="3"/>
        <v>0</v>
      </c>
      <c r="H50" s="1">
        <f t="shared" si="3"/>
        <v>0</v>
      </c>
      <c r="I50" s="1">
        <f t="shared" si="3"/>
        <v>0</v>
      </c>
      <c r="J50" s="1">
        <f t="shared" si="3"/>
        <v>0</v>
      </c>
      <c r="K50" s="1">
        <f t="shared" si="3"/>
        <v>0</v>
      </c>
      <c r="L50" s="1">
        <f t="shared" si="3"/>
        <v>0</v>
      </c>
      <c r="M50" s="1">
        <f t="shared" si="3"/>
        <v>0</v>
      </c>
      <c r="N50" s="1">
        <f t="shared" si="3"/>
        <v>0</v>
      </c>
      <c r="O50" s="1">
        <f t="shared" si="3"/>
        <v>0</v>
      </c>
      <c r="P50" s="1">
        <f t="shared" si="3"/>
        <v>0</v>
      </c>
      <c r="Q50" s="1">
        <f t="shared" si="3"/>
        <v>0</v>
      </c>
      <c r="R50" s="1">
        <f t="shared" si="3"/>
        <v>0</v>
      </c>
      <c r="S50" s="1">
        <f t="shared" si="3"/>
        <v>0</v>
      </c>
      <c r="T50" s="1">
        <f t="shared" si="3"/>
        <v>0</v>
      </c>
      <c r="U50" s="1">
        <f t="shared" si="3"/>
        <v>0</v>
      </c>
      <c r="V50" s="1">
        <f t="shared" si="3"/>
        <v>0</v>
      </c>
      <c r="W50" s="1">
        <f t="shared" si="3"/>
        <v>0</v>
      </c>
      <c r="X50" s="1">
        <f t="shared" si="3"/>
        <v>0</v>
      </c>
      <c r="Y50" s="1">
        <f t="shared" si="3"/>
        <v>0</v>
      </c>
      <c r="Z50" s="1">
        <f t="shared" si="3"/>
        <v>0</v>
      </c>
      <c r="AA50" s="1"/>
    </row>
    <row r="51" spans="1:27" hidden="1">
      <c r="A51" s="1" t="str">
        <f t="shared" si="2"/>
        <v>xxxxx</v>
      </c>
      <c r="B51" s="1">
        <f t="shared" si="3"/>
        <v>0</v>
      </c>
      <c r="C51" s="1">
        <f t="shared" si="3"/>
        <v>0</v>
      </c>
      <c r="D51" s="1">
        <f t="shared" si="3"/>
        <v>0</v>
      </c>
      <c r="E51" s="1">
        <f t="shared" si="3"/>
        <v>0</v>
      </c>
      <c r="F51" s="1">
        <f t="shared" si="3"/>
        <v>0</v>
      </c>
      <c r="G51" s="1">
        <f t="shared" si="3"/>
        <v>0</v>
      </c>
      <c r="H51" s="1">
        <f t="shared" si="3"/>
        <v>0</v>
      </c>
      <c r="I51" s="1">
        <f t="shared" si="3"/>
        <v>0</v>
      </c>
      <c r="J51" s="1">
        <f t="shared" si="3"/>
        <v>0</v>
      </c>
      <c r="K51" s="1">
        <f t="shared" si="3"/>
        <v>0</v>
      </c>
      <c r="L51" s="1">
        <f t="shared" si="3"/>
        <v>0</v>
      </c>
      <c r="M51" s="1">
        <f t="shared" si="3"/>
        <v>0</v>
      </c>
      <c r="N51" s="1">
        <f t="shared" si="3"/>
        <v>0</v>
      </c>
      <c r="O51" s="1">
        <f t="shared" si="3"/>
        <v>0</v>
      </c>
      <c r="P51" s="1">
        <f t="shared" si="3"/>
        <v>0</v>
      </c>
      <c r="Q51" s="1">
        <f t="shared" si="3"/>
        <v>0</v>
      </c>
      <c r="R51" s="1">
        <f t="shared" si="3"/>
        <v>0</v>
      </c>
      <c r="S51" s="1">
        <f t="shared" si="3"/>
        <v>0</v>
      </c>
      <c r="T51" s="1">
        <f t="shared" si="3"/>
        <v>0</v>
      </c>
      <c r="U51" s="1">
        <f t="shared" si="3"/>
        <v>0</v>
      </c>
      <c r="V51" s="1">
        <f t="shared" si="3"/>
        <v>0</v>
      </c>
      <c r="W51" s="1">
        <f t="shared" si="3"/>
        <v>0</v>
      </c>
      <c r="X51" s="1">
        <f t="shared" si="3"/>
        <v>0</v>
      </c>
      <c r="Y51" s="1">
        <f t="shared" si="3"/>
        <v>0</v>
      </c>
      <c r="Z51" s="1">
        <f t="shared" si="3"/>
        <v>0</v>
      </c>
    </row>
    <row r="52" spans="1:27" hidden="1">
      <c r="A52" s="1" t="str">
        <f t="shared" si="2"/>
        <v>xxxxx</v>
      </c>
      <c r="B52" s="1">
        <f t="shared" si="3"/>
        <v>0</v>
      </c>
      <c r="C52" s="1">
        <f t="shared" si="3"/>
        <v>0</v>
      </c>
      <c r="D52" s="1">
        <f t="shared" si="3"/>
        <v>0</v>
      </c>
      <c r="E52" s="1">
        <f t="shared" si="3"/>
        <v>0</v>
      </c>
      <c r="F52" s="1">
        <f t="shared" si="3"/>
        <v>0</v>
      </c>
      <c r="G52" s="1">
        <f t="shared" ref="G52:AE52" si="4">IF(OR($F22=G$41,$G22=G$41,$H22=G$41,$I22=G$41),1,0)</f>
        <v>0</v>
      </c>
      <c r="H52" s="1">
        <f t="shared" si="4"/>
        <v>0</v>
      </c>
      <c r="I52" s="1">
        <f t="shared" si="4"/>
        <v>0</v>
      </c>
      <c r="J52" s="1">
        <f t="shared" si="4"/>
        <v>0</v>
      </c>
      <c r="K52" s="1">
        <f t="shared" si="4"/>
        <v>0</v>
      </c>
      <c r="L52" s="1">
        <f t="shared" si="4"/>
        <v>0</v>
      </c>
      <c r="M52" s="1">
        <f t="shared" si="4"/>
        <v>0</v>
      </c>
      <c r="N52" s="1">
        <f t="shared" si="4"/>
        <v>0</v>
      </c>
      <c r="O52" s="1">
        <f t="shared" si="4"/>
        <v>0</v>
      </c>
      <c r="P52" s="1">
        <f t="shared" si="4"/>
        <v>0</v>
      </c>
      <c r="Q52" s="1">
        <f t="shared" si="4"/>
        <v>0</v>
      </c>
      <c r="R52" s="1">
        <f t="shared" si="4"/>
        <v>0</v>
      </c>
      <c r="S52" s="1">
        <f t="shared" si="4"/>
        <v>0</v>
      </c>
      <c r="T52" s="1">
        <f t="shared" si="4"/>
        <v>0</v>
      </c>
      <c r="U52" s="1">
        <f t="shared" si="4"/>
        <v>0</v>
      </c>
      <c r="V52" s="1">
        <f t="shared" si="4"/>
        <v>0</v>
      </c>
      <c r="W52" s="1">
        <f t="shared" si="4"/>
        <v>0</v>
      </c>
      <c r="X52" s="1">
        <f t="shared" si="4"/>
        <v>0</v>
      </c>
      <c r="Y52" s="1">
        <f t="shared" si="4"/>
        <v>0</v>
      </c>
      <c r="Z52" s="1">
        <f t="shared" si="4"/>
        <v>0</v>
      </c>
    </row>
    <row r="53" spans="1:27" hidden="1">
      <c r="A53" s="1" t="str">
        <f t="shared" si="2"/>
        <v>xxxxx</v>
      </c>
      <c r="B53" s="1">
        <f t="shared" ref="B53:Z63" si="5">IF(OR($F23=B$41,$G23=B$41,$H23=B$41,$I23=B$41),1,0)</f>
        <v>0</v>
      </c>
      <c r="C53" s="1">
        <f t="shared" si="5"/>
        <v>0</v>
      </c>
      <c r="D53" s="1">
        <f t="shared" si="5"/>
        <v>0</v>
      </c>
      <c r="E53" s="1">
        <f t="shared" si="5"/>
        <v>0</v>
      </c>
      <c r="F53" s="1">
        <f t="shared" si="5"/>
        <v>0</v>
      </c>
      <c r="G53" s="1">
        <f t="shared" si="5"/>
        <v>0</v>
      </c>
      <c r="H53" s="1">
        <f t="shared" si="5"/>
        <v>0</v>
      </c>
      <c r="I53" s="1">
        <f t="shared" si="5"/>
        <v>0</v>
      </c>
      <c r="J53" s="1">
        <f t="shared" si="5"/>
        <v>0</v>
      </c>
      <c r="K53" s="1">
        <f t="shared" si="5"/>
        <v>0</v>
      </c>
      <c r="L53" s="1">
        <f t="shared" si="5"/>
        <v>0</v>
      </c>
      <c r="M53" s="1">
        <f t="shared" si="5"/>
        <v>0</v>
      </c>
      <c r="N53" s="1">
        <f t="shared" si="5"/>
        <v>0</v>
      </c>
      <c r="O53" s="1">
        <f t="shared" si="5"/>
        <v>0</v>
      </c>
      <c r="P53" s="1">
        <f t="shared" si="5"/>
        <v>0</v>
      </c>
      <c r="Q53" s="1">
        <f t="shared" si="5"/>
        <v>0</v>
      </c>
      <c r="R53" s="1">
        <f t="shared" si="5"/>
        <v>0</v>
      </c>
      <c r="S53" s="1">
        <f t="shared" si="5"/>
        <v>0</v>
      </c>
      <c r="T53" s="1">
        <f t="shared" si="5"/>
        <v>0</v>
      </c>
      <c r="U53" s="1">
        <f t="shared" si="5"/>
        <v>0</v>
      </c>
      <c r="V53" s="1">
        <f t="shared" si="5"/>
        <v>0</v>
      </c>
      <c r="W53" s="1">
        <f t="shared" si="5"/>
        <v>0</v>
      </c>
      <c r="X53" s="1">
        <f t="shared" si="5"/>
        <v>0</v>
      </c>
      <c r="Y53" s="1">
        <f t="shared" si="5"/>
        <v>0</v>
      </c>
      <c r="Z53" s="1">
        <f t="shared" si="5"/>
        <v>0</v>
      </c>
    </row>
    <row r="54" spans="1:27" hidden="1">
      <c r="A54" s="1" t="str">
        <f t="shared" si="2"/>
        <v>xxxxx</v>
      </c>
      <c r="B54" s="1">
        <f t="shared" si="5"/>
        <v>0</v>
      </c>
      <c r="C54" s="1">
        <f t="shared" si="5"/>
        <v>0</v>
      </c>
      <c r="D54" s="1">
        <f t="shared" si="5"/>
        <v>0</v>
      </c>
      <c r="E54" s="1">
        <f t="shared" si="5"/>
        <v>0</v>
      </c>
      <c r="F54" s="1">
        <f t="shared" si="5"/>
        <v>0</v>
      </c>
      <c r="G54" s="1">
        <f t="shared" si="5"/>
        <v>0</v>
      </c>
      <c r="H54" s="1">
        <f t="shared" si="5"/>
        <v>0</v>
      </c>
      <c r="I54" s="1">
        <f t="shared" si="5"/>
        <v>0</v>
      </c>
      <c r="J54" s="1">
        <f t="shared" si="5"/>
        <v>0</v>
      </c>
      <c r="K54" s="1">
        <f t="shared" si="5"/>
        <v>0</v>
      </c>
      <c r="L54" s="1">
        <f t="shared" si="5"/>
        <v>0</v>
      </c>
      <c r="M54" s="1">
        <f t="shared" si="5"/>
        <v>0</v>
      </c>
      <c r="N54" s="1">
        <f t="shared" si="5"/>
        <v>0</v>
      </c>
      <c r="O54" s="1">
        <f t="shared" si="5"/>
        <v>0</v>
      </c>
      <c r="P54" s="1">
        <f t="shared" si="5"/>
        <v>0</v>
      </c>
      <c r="Q54" s="1">
        <f t="shared" si="5"/>
        <v>0</v>
      </c>
      <c r="R54" s="1">
        <f t="shared" si="5"/>
        <v>0</v>
      </c>
      <c r="S54" s="1">
        <f t="shared" si="5"/>
        <v>0</v>
      </c>
      <c r="T54" s="1">
        <f t="shared" si="5"/>
        <v>0</v>
      </c>
      <c r="U54" s="1">
        <f t="shared" si="5"/>
        <v>0</v>
      </c>
      <c r="V54" s="1">
        <f t="shared" si="5"/>
        <v>0</v>
      </c>
      <c r="W54" s="1">
        <f t="shared" si="5"/>
        <v>0</v>
      </c>
      <c r="X54" s="1">
        <f t="shared" si="5"/>
        <v>0</v>
      </c>
      <c r="Y54" s="1">
        <f t="shared" si="5"/>
        <v>0</v>
      </c>
      <c r="Z54" s="1">
        <f t="shared" si="5"/>
        <v>0</v>
      </c>
    </row>
    <row r="55" spans="1:27" hidden="1">
      <c r="A55" s="1" t="str">
        <f t="shared" si="2"/>
        <v>xxxxx</v>
      </c>
      <c r="B55" s="1">
        <f t="shared" si="5"/>
        <v>0</v>
      </c>
      <c r="C55" s="1">
        <f t="shared" si="5"/>
        <v>0</v>
      </c>
      <c r="D55" s="1">
        <f t="shared" si="5"/>
        <v>0</v>
      </c>
      <c r="E55" s="1">
        <f t="shared" si="5"/>
        <v>0</v>
      </c>
      <c r="F55" s="1">
        <f t="shared" si="5"/>
        <v>0</v>
      </c>
      <c r="G55" s="1">
        <f t="shared" si="5"/>
        <v>0</v>
      </c>
      <c r="H55" s="1">
        <f t="shared" si="5"/>
        <v>0</v>
      </c>
      <c r="I55" s="1">
        <f t="shared" si="5"/>
        <v>0</v>
      </c>
      <c r="J55" s="1">
        <f t="shared" si="5"/>
        <v>0</v>
      </c>
      <c r="K55" s="1">
        <f t="shared" si="5"/>
        <v>0</v>
      </c>
      <c r="L55" s="1">
        <f t="shared" si="5"/>
        <v>0</v>
      </c>
      <c r="M55" s="1">
        <f t="shared" si="5"/>
        <v>0</v>
      </c>
      <c r="N55" s="1">
        <f t="shared" si="5"/>
        <v>0</v>
      </c>
      <c r="O55" s="1">
        <f t="shared" si="5"/>
        <v>0</v>
      </c>
      <c r="P55" s="1">
        <f t="shared" si="5"/>
        <v>0</v>
      </c>
      <c r="Q55" s="1">
        <f t="shared" si="5"/>
        <v>0</v>
      </c>
      <c r="R55" s="1">
        <f t="shared" si="5"/>
        <v>0</v>
      </c>
      <c r="S55" s="1">
        <f t="shared" si="5"/>
        <v>0</v>
      </c>
      <c r="T55" s="1">
        <f t="shared" si="5"/>
        <v>0</v>
      </c>
      <c r="U55" s="1">
        <f t="shared" si="5"/>
        <v>0</v>
      </c>
      <c r="V55" s="1">
        <f t="shared" si="5"/>
        <v>0</v>
      </c>
      <c r="W55" s="1">
        <f t="shared" si="5"/>
        <v>0</v>
      </c>
      <c r="X55" s="1">
        <f t="shared" si="5"/>
        <v>0</v>
      </c>
      <c r="Y55" s="1">
        <f t="shared" si="5"/>
        <v>0</v>
      </c>
      <c r="Z55" s="1">
        <f t="shared" si="5"/>
        <v>0</v>
      </c>
    </row>
    <row r="56" spans="1:27" hidden="1">
      <c r="A56" s="1" t="str">
        <f t="shared" si="2"/>
        <v>xxxxx</v>
      </c>
      <c r="B56" s="1">
        <f t="shared" si="5"/>
        <v>0</v>
      </c>
      <c r="C56" s="1">
        <f t="shared" si="5"/>
        <v>0</v>
      </c>
      <c r="D56" s="1">
        <f t="shared" si="5"/>
        <v>0</v>
      </c>
      <c r="E56" s="1">
        <f t="shared" si="5"/>
        <v>0</v>
      </c>
      <c r="F56" s="1">
        <f t="shared" si="5"/>
        <v>0</v>
      </c>
      <c r="G56" s="1">
        <f t="shared" si="5"/>
        <v>0</v>
      </c>
      <c r="H56" s="1">
        <f t="shared" si="5"/>
        <v>0</v>
      </c>
      <c r="I56" s="1">
        <f t="shared" si="5"/>
        <v>0</v>
      </c>
      <c r="J56" s="1">
        <f t="shared" si="5"/>
        <v>0</v>
      </c>
      <c r="K56" s="1">
        <f t="shared" si="5"/>
        <v>0</v>
      </c>
      <c r="L56" s="1">
        <f t="shared" si="5"/>
        <v>0</v>
      </c>
      <c r="M56" s="1">
        <f t="shared" si="5"/>
        <v>0</v>
      </c>
      <c r="N56" s="1">
        <f t="shared" si="5"/>
        <v>0</v>
      </c>
      <c r="O56" s="1">
        <f t="shared" si="5"/>
        <v>0</v>
      </c>
      <c r="P56" s="1">
        <f t="shared" si="5"/>
        <v>0</v>
      </c>
      <c r="Q56" s="1">
        <f t="shared" si="5"/>
        <v>0</v>
      </c>
      <c r="R56" s="1">
        <f t="shared" si="5"/>
        <v>0</v>
      </c>
      <c r="S56" s="1">
        <f t="shared" si="5"/>
        <v>0</v>
      </c>
      <c r="T56" s="1">
        <f t="shared" si="5"/>
        <v>0</v>
      </c>
      <c r="U56" s="1">
        <f t="shared" si="5"/>
        <v>0</v>
      </c>
      <c r="V56" s="1">
        <f t="shared" si="5"/>
        <v>0</v>
      </c>
      <c r="W56" s="1">
        <f t="shared" si="5"/>
        <v>0</v>
      </c>
      <c r="X56" s="1">
        <f t="shared" si="5"/>
        <v>0</v>
      </c>
      <c r="Y56" s="1">
        <f t="shared" si="5"/>
        <v>0</v>
      </c>
      <c r="Z56" s="1">
        <f t="shared" si="5"/>
        <v>0</v>
      </c>
    </row>
    <row r="57" spans="1:27" hidden="1">
      <c r="A57" s="1" t="str">
        <f t="shared" si="2"/>
        <v>xxxxx</v>
      </c>
      <c r="B57" s="1">
        <f t="shared" si="5"/>
        <v>0</v>
      </c>
      <c r="C57" s="1">
        <f t="shared" si="5"/>
        <v>0</v>
      </c>
      <c r="D57" s="1">
        <f t="shared" si="5"/>
        <v>0</v>
      </c>
      <c r="E57" s="1">
        <f t="shared" si="5"/>
        <v>0</v>
      </c>
      <c r="F57" s="1">
        <f t="shared" si="5"/>
        <v>0</v>
      </c>
      <c r="G57" s="1">
        <f t="shared" si="5"/>
        <v>0</v>
      </c>
      <c r="H57" s="1">
        <f t="shared" si="5"/>
        <v>0</v>
      </c>
      <c r="I57" s="1">
        <f t="shared" si="5"/>
        <v>0</v>
      </c>
      <c r="J57" s="1">
        <f t="shared" si="5"/>
        <v>0</v>
      </c>
      <c r="K57" s="1">
        <f t="shared" si="5"/>
        <v>0</v>
      </c>
      <c r="L57" s="1">
        <f t="shared" si="5"/>
        <v>0</v>
      </c>
      <c r="M57" s="1">
        <f t="shared" si="5"/>
        <v>0</v>
      </c>
      <c r="N57" s="1">
        <f t="shared" si="5"/>
        <v>0</v>
      </c>
      <c r="O57" s="1">
        <f t="shared" si="5"/>
        <v>0</v>
      </c>
      <c r="P57" s="1">
        <f t="shared" si="5"/>
        <v>0</v>
      </c>
      <c r="Q57" s="1">
        <f t="shared" si="5"/>
        <v>0</v>
      </c>
      <c r="R57" s="1">
        <f t="shared" si="5"/>
        <v>0</v>
      </c>
      <c r="S57" s="1">
        <f t="shared" si="5"/>
        <v>0</v>
      </c>
      <c r="T57" s="1">
        <f t="shared" si="5"/>
        <v>0</v>
      </c>
      <c r="U57" s="1">
        <f t="shared" si="5"/>
        <v>0</v>
      </c>
      <c r="V57" s="1">
        <f t="shared" si="5"/>
        <v>0</v>
      </c>
      <c r="W57" s="1">
        <f t="shared" si="5"/>
        <v>0</v>
      </c>
      <c r="X57" s="1">
        <f t="shared" si="5"/>
        <v>0</v>
      </c>
      <c r="Y57" s="1">
        <f t="shared" si="5"/>
        <v>0</v>
      </c>
      <c r="Z57" s="1">
        <f t="shared" si="5"/>
        <v>0</v>
      </c>
    </row>
    <row r="58" spans="1:27" hidden="1">
      <c r="A58" s="1" t="str">
        <f t="shared" si="2"/>
        <v>xxxxx</v>
      </c>
      <c r="B58" s="1">
        <f t="shared" si="5"/>
        <v>0</v>
      </c>
      <c r="C58" s="1">
        <f t="shared" si="5"/>
        <v>0</v>
      </c>
      <c r="D58" s="1">
        <f t="shared" si="5"/>
        <v>0</v>
      </c>
      <c r="E58" s="1">
        <f t="shared" si="5"/>
        <v>0</v>
      </c>
      <c r="F58" s="1">
        <f t="shared" si="5"/>
        <v>0</v>
      </c>
      <c r="G58" s="1">
        <f t="shared" si="5"/>
        <v>0</v>
      </c>
      <c r="H58" s="1">
        <f t="shared" si="5"/>
        <v>0</v>
      </c>
      <c r="I58" s="1">
        <f t="shared" si="5"/>
        <v>0</v>
      </c>
      <c r="J58" s="1">
        <f t="shared" si="5"/>
        <v>0</v>
      </c>
      <c r="K58" s="1">
        <f t="shared" si="5"/>
        <v>0</v>
      </c>
      <c r="L58" s="1">
        <f t="shared" si="5"/>
        <v>0</v>
      </c>
      <c r="M58" s="1">
        <f t="shared" si="5"/>
        <v>0</v>
      </c>
      <c r="N58" s="1">
        <f t="shared" si="5"/>
        <v>0</v>
      </c>
      <c r="O58" s="1">
        <f t="shared" si="5"/>
        <v>0</v>
      </c>
      <c r="P58" s="1">
        <f t="shared" si="5"/>
        <v>0</v>
      </c>
      <c r="Q58" s="1">
        <f t="shared" si="5"/>
        <v>0</v>
      </c>
      <c r="R58" s="1">
        <f t="shared" si="5"/>
        <v>0</v>
      </c>
      <c r="S58" s="1">
        <f t="shared" si="5"/>
        <v>0</v>
      </c>
      <c r="T58" s="1">
        <f t="shared" si="5"/>
        <v>0</v>
      </c>
      <c r="U58" s="1">
        <f t="shared" si="5"/>
        <v>0</v>
      </c>
      <c r="V58" s="1">
        <f t="shared" si="5"/>
        <v>0</v>
      </c>
      <c r="W58" s="1">
        <f t="shared" si="5"/>
        <v>0</v>
      </c>
      <c r="X58" s="1">
        <f t="shared" si="5"/>
        <v>0</v>
      </c>
      <c r="Y58" s="1">
        <f t="shared" si="5"/>
        <v>0</v>
      </c>
      <c r="Z58" s="1">
        <f t="shared" si="5"/>
        <v>0</v>
      </c>
    </row>
    <row r="59" spans="1:27" hidden="1">
      <c r="A59" s="1" t="str">
        <f t="shared" si="2"/>
        <v>xxxxx</v>
      </c>
      <c r="B59" s="1">
        <f t="shared" si="5"/>
        <v>0</v>
      </c>
      <c r="C59" s="1">
        <f t="shared" si="5"/>
        <v>0</v>
      </c>
      <c r="D59" s="1">
        <f t="shared" si="5"/>
        <v>0</v>
      </c>
      <c r="E59" s="1">
        <f t="shared" si="5"/>
        <v>0</v>
      </c>
      <c r="F59" s="1">
        <f t="shared" si="5"/>
        <v>0</v>
      </c>
      <c r="G59" s="1">
        <f t="shared" si="5"/>
        <v>0</v>
      </c>
      <c r="H59" s="1">
        <f t="shared" si="5"/>
        <v>0</v>
      </c>
      <c r="I59" s="1">
        <f t="shared" si="5"/>
        <v>0</v>
      </c>
      <c r="J59" s="1">
        <f t="shared" si="5"/>
        <v>0</v>
      </c>
      <c r="K59" s="1">
        <f t="shared" si="5"/>
        <v>0</v>
      </c>
      <c r="L59" s="1">
        <f t="shared" si="5"/>
        <v>0</v>
      </c>
      <c r="M59" s="1">
        <f t="shared" si="5"/>
        <v>0</v>
      </c>
      <c r="N59" s="1">
        <f t="shared" si="5"/>
        <v>0</v>
      </c>
      <c r="O59" s="1">
        <f t="shared" si="5"/>
        <v>0</v>
      </c>
      <c r="P59" s="1">
        <f t="shared" si="5"/>
        <v>0</v>
      </c>
      <c r="Q59" s="1">
        <f t="shared" si="5"/>
        <v>0</v>
      </c>
      <c r="R59" s="1">
        <f t="shared" si="5"/>
        <v>0</v>
      </c>
      <c r="S59" s="1">
        <f t="shared" si="5"/>
        <v>0</v>
      </c>
      <c r="T59" s="1">
        <f t="shared" si="5"/>
        <v>0</v>
      </c>
      <c r="U59" s="1">
        <f t="shared" si="5"/>
        <v>0</v>
      </c>
      <c r="V59" s="1">
        <f t="shared" si="5"/>
        <v>0</v>
      </c>
      <c r="W59" s="1">
        <f t="shared" si="5"/>
        <v>0</v>
      </c>
      <c r="X59" s="1">
        <f t="shared" si="5"/>
        <v>0</v>
      </c>
      <c r="Y59" s="1">
        <f t="shared" si="5"/>
        <v>0</v>
      </c>
      <c r="Z59" s="1">
        <f t="shared" si="5"/>
        <v>0</v>
      </c>
    </row>
    <row r="60" spans="1:27" hidden="1">
      <c r="A60" s="1" t="str">
        <f t="shared" si="2"/>
        <v>xxxxx</v>
      </c>
      <c r="B60" s="1">
        <f t="shared" si="5"/>
        <v>0</v>
      </c>
      <c r="C60" s="1">
        <f t="shared" si="5"/>
        <v>0</v>
      </c>
      <c r="D60" s="1">
        <f t="shared" si="5"/>
        <v>0</v>
      </c>
      <c r="E60" s="1">
        <f t="shared" si="5"/>
        <v>0</v>
      </c>
      <c r="F60" s="1">
        <f t="shared" si="5"/>
        <v>0</v>
      </c>
      <c r="G60" s="1">
        <f t="shared" si="5"/>
        <v>0</v>
      </c>
      <c r="H60" s="1">
        <f t="shared" si="5"/>
        <v>0</v>
      </c>
      <c r="I60" s="1">
        <f t="shared" si="5"/>
        <v>0</v>
      </c>
      <c r="J60" s="1">
        <f t="shared" si="5"/>
        <v>0</v>
      </c>
      <c r="K60" s="1">
        <f t="shared" si="5"/>
        <v>0</v>
      </c>
      <c r="L60" s="1">
        <f t="shared" si="5"/>
        <v>0</v>
      </c>
      <c r="M60" s="1">
        <f t="shared" si="5"/>
        <v>0</v>
      </c>
      <c r="N60" s="1">
        <f t="shared" si="5"/>
        <v>0</v>
      </c>
      <c r="O60" s="1">
        <f t="shared" si="5"/>
        <v>0</v>
      </c>
      <c r="P60" s="1">
        <f t="shared" si="5"/>
        <v>0</v>
      </c>
      <c r="Q60" s="1">
        <f t="shared" si="5"/>
        <v>0</v>
      </c>
      <c r="R60" s="1">
        <f t="shared" si="5"/>
        <v>0</v>
      </c>
      <c r="S60" s="1">
        <f t="shared" si="5"/>
        <v>0</v>
      </c>
      <c r="T60" s="1">
        <f t="shared" si="5"/>
        <v>0</v>
      </c>
      <c r="U60" s="1">
        <f t="shared" si="5"/>
        <v>0</v>
      </c>
      <c r="V60" s="1">
        <f t="shared" si="5"/>
        <v>0</v>
      </c>
      <c r="W60" s="1">
        <f t="shared" si="5"/>
        <v>0</v>
      </c>
      <c r="X60" s="1">
        <f t="shared" si="5"/>
        <v>0</v>
      </c>
      <c r="Y60" s="1">
        <f t="shared" si="5"/>
        <v>0</v>
      </c>
      <c r="Z60" s="1">
        <f t="shared" si="5"/>
        <v>0</v>
      </c>
    </row>
    <row r="61" spans="1:27" hidden="1">
      <c r="A61" s="1" t="str">
        <f t="shared" si="2"/>
        <v>xxxxx</v>
      </c>
      <c r="B61" s="1">
        <f t="shared" si="5"/>
        <v>0</v>
      </c>
      <c r="C61" s="1">
        <f t="shared" si="5"/>
        <v>0</v>
      </c>
      <c r="D61" s="1">
        <f t="shared" si="5"/>
        <v>0</v>
      </c>
      <c r="E61" s="1">
        <f t="shared" si="5"/>
        <v>0</v>
      </c>
      <c r="F61" s="1">
        <f t="shared" si="5"/>
        <v>0</v>
      </c>
      <c r="G61" s="1">
        <f t="shared" si="5"/>
        <v>0</v>
      </c>
      <c r="H61" s="1">
        <f t="shared" si="5"/>
        <v>0</v>
      </c>
      <c r="I61" s="1">
        <f t="shared" si="5"/>
        <v>0</v>
      </c>
      <c r="J61" s="1">
        <f t="shared" si="5"/>
        <v>0</v>
      </c>
      <c r="K61" s="1">
        <f t="shared" si="5"/>
        <v>0</v>
      </c>
      <c r="L61" s="1">
        <f t="shared" si="5"/>
        <v>0</v>
      </c>
      <c r="M61" s="1">
        <f t="shared" si="5"/>
        <v>0</v>
      </c>
      <c r="N61" s="1">
        <f t="shared" si="5"/>
        <v>0</v>
      </c>
      <c r="O61" s="1">
        <f t="shared" si="5"/>
        <v>0</v>
      </c>
      <c r="P61" s="1">
        <f t="shared" si="5"/>
        <v>0</v>
      </c>
      <c r="Q61" s="1">
        <f t="shared" si="5"/>
        <v>0</v>
      </c>
      <c r="R61" s="1">
        <f t="shared" si="5"/>
        <v>0</v>
      </c>
      <c r="S61" s="1">
        <f t="shared" si="5"/>
        <v>0</v>
      </c>
      <c r="T61" s="1">
        <f t="shared" si="5"/>
        <v>0</v>
      </c>
      <c r="U61" s="1">
        <f t="shared" si="5"/>
        <v>0</v>
      </c>
      <c r="V61" s="1">
        <f t="shared" si="5"/>
        <v>0</v>
      </c>
      <c r="W61" s="1">
        <f t="shared" si="5"/>
        <v>0</v>
      </c>
      <c r="X61" s="1">
        <f t="shared" si="5"/>
        <v>0</v>
      </c>
      <c r="Y61" s="1">
        <f t="shared" si="5"/>
        <v>0</v>
      </c>
      <c r="Z61" s="1">
        <f t="shared" si="5"/>
        <v>0</v>
      </c>
    </row>
    <row r="62" spans="1:27" hidden="1">
      <c r="A62" s="1" t="str">
        <f t="shared" si="2"/>
        <v>xxxxx</v>
      </c>
      <c r="B62" s="1">
        <f t="shared" si="5"/>
        <v>0</v>
      </c>
      <c r="C62" s="1">
        <f t="shared" si="5"/>
        <v>0</v>
      </c>
      <c r="D62" s="1">
        <f t="shared" si="5"/>
        <v>0</v>
      </c>
      <c r="E62" s="1">
        <f t="shared" si="5"/>
        <v>0</v>
      </c>
      <c r="F62" s="1">
        <f t="shared" si="5"/>
        <v>0</v>
      </c>
      <c r="G62" s="1">
        <f t="shared" si="5"/>
        <v>0</v>
      </c>
      <c r="H62" s="1">
        <f t="shared" si="5"/>
        <v>0</v>
      </c>
      <c r="I62" s="1">
        <f t="shared" si="5"/>
        <v>0</v>
      </c>
      <c r="J62" s="1">
        <f t="shared" si="5"/>
        <v>0</v>
      </c>
      <c r="K62" s="1">
        <f t="shared" si="5"/>
        <v>0</v>
      </c>
      <c r="L62" s="1">
        <f t="shared" si="5"/>
        <v>0</v>
      </c>
      <c r="M62" s="1">
        <f t="shared" si="5"/>
        <v>0</v>
      </c>
      <c r="N62" s="1">
        <f t="shared" si="5"/>
        <v>0</v>
      </c>
      <c r="O62" s="1">
        <f t="shared" si="5"/>
        <v>0</v>
      </c>
      <c r="P62" s="1">
        <f t="shared" si="5"/>
        <v>0</v>
      </c>
      <c r="Q62" s="1">
        <f t="shared" si="5"/>
        <v>0</v>
      </c>
      <c r="R62" s="1">
        <f t="shared" si="5"/>
        <v>0</v>
      </c>
      <c r="S62" s="1">
        <f t="shared" si="5"/>
        <v>0</v>
      </c>
      <c r="T62" s="1">
        <f t="shared" si="5"/>
        <v>0</v>
      </c>
      <c r="U62" s="1">
        <f t="shared" si="5"/>
        <v>0</v>
      </c>
      <c r="V62" s="1">
        <f t="shared" si="5"/>
        <v>0</v>
      </c>
      <c r="W62" s="1">
        <f t="shared" si="5"/>
        <v>0</v>
      </c>
      <c r="X62" s="1">
        <f t="shared" si="5"/>
        <v>0</v>
      </c>
      <c r="Y62" s="1">
        <f t="shared" si="5"/>
        <v>0</v>
      </c>
      <c r="Z62" s="1">
        <f t="shared" si="5"/>
        <v>0</v>
      </c>
    </row>
    <row r="63" spans="1:27" hidden="1">
      <c r="A63" s="1" t="str">
        <f t="shared" si="2"/>
        <v>xxxxx</v>
      </c>
      <c r="B63" s="1">
        <f t="shared" si="5"/>
        <v>0</v>
      </c>
      <c r="C63" s="1">
        <f t="shared" si="5"/>
        <v>0</v>
      </c>
      <c r="D63" s="1">
        <f t="shared" si="5"/>
        <v>0</v>
      </c>
      <c r="E63" s="1">
        <f t="shared" si="5"/>
        <v>0</v>
      </c>
      <c r="F63" s="1">
        <f t="shared" si="5"/>
        <v>0</v>
      </c>
      <c r="G63" s="1">
        <f t="shared" ref="G63:AE63" si="6">IF(OR($F33=G$41,$G33=G$41,$H33=G$41,$I33=G$41),1,0)</f>
        <v>0</v>
      </c>
      <c r="H63" s="1">
        <f t="shared" si="6"/>
        <v>0</v>
      </c>
      <c r="I63" s="1">
        <f t="shared" si="6"/>
        <v>0</v>
      </c>
      <c r="J63" s="1">
        <f t="shared" si="6"/>
        <v>0</v>
      </c>
      <c r="K63" s="1">
        <f t="shared" si="6"/>
        <v>0</v>
      </c>
      <c r="L63" s="1">
        <f t="shared" si="6"/>
        <v>0</v>
      </c>
      <c r="M63" s="1">
        <f t="shared" si="6"/>
        <v>0</v>
      </c>
      <c r="N63" s="1">
        <f t="shared" si="6"/>
        <v>0</v>
      </c>
      <c r="O63" s="1">
        <f t="shared" si="6"/>
        <v>0</v>
      </c>
      <c r="P63" s="1">
        <f t="shared" si="6"/>
        <v>0</v>
      </c>
      <c r="Q63" s="1">
        <f t="shared" si="6"/>
        <v>0</v>
      </c>
      <c r="R63" s="1">
        <f t="shared" si="6"/>
        <v>0</v>
      </c>
      <c r="S63" s="1">
        <f t="shared" si="6"/>
        <v>0</v>
      </c>
      <c r="T63" s="1">
        <f t="shared" si="6"/>
        <v>0</v>
      </c>
      <c r="U63" s="1">
        <f t="shared" si="6"/>
        <v>0</v>
      </c>
      <c r="V63" s="1">
        <f t="shared" si="6"/>
        <v>0</v>
      </c>
      <c r="W63" s="1">
        <f t="shared" si="6"/>
        <v>0</v>
      </c>
      <c r="X63" s="1">
        <f t="shared" si="6"/>
        <v>0</v>
      </c>
      <c r="Y63" s="1">
        <f t="shared" si="6"/>
        <v>0</v>
      </c>
      <c r="Z63" s="1">
        <f t="shared" si="6"/>
        <v>0</v>
      </c>
    </row>
    <row r="64" spans="1:27" hidden="1">
      <c r="A64" s="1" t="str">
        <f t="shared" si="2"/>
        <v>xxxxx</v>
      </c>
      <c r="B64" s="1">
        <f t="shared" ref="B64:Z66" si="7">IF(OR($F34=B$41,$G34=B$41,$H34=B$41,$I34=B$41),1,0)</f>
        <v>0</v>
      </c>
      <c r="C64" s="1">
        <f t="shared" si="7"/>
        <v>0</v>
      </c>
      <c r="D64" s="1">
        <f t="shared" si="7"/>
        <v>0</v>
      </c>
      <c r="E64" s="1">
        <f t="shared" si="7"/>
        <v>0</v>
      </c>
      <c r="F64" s="1">
        <f t="shared" si="7"/>
        <v>0</v>
      </c>
      <c r="G64" s="1">
        <f t="shared" si="7"/>
        <v>0</v>
      </c>
      <c r="H64" s="1">
        <f t="shared" si="7"/>
        <v>0</v>
      </c>
      <c r="I64" s="1">
        <f t="shared" si="7"/>
        <v>0</v>
      </c>
      <c r="J64" s="1">
        <f t="shared" si="7"/>
        <v>0</v>
      </c>
      <c r="K64" s="1">
        <f t="shared" si="7"/>
        <v>0</v>
      </c>
      <c r="L64" s="1">
        <f t="shared" si="7"/>
        <v>0</v>
      </c>
      <c r="M64" s="1">
        <f t="shared" si="7"/>
        <v>0</v>
      </c>
      <c r="N64" s="1">
        <f t="shared" si="7"/>
        <v>0</v>
      </c>
      <c r="O64" s="1">
        <f t="shared" si="7"/>
        <v>0</v>
      </c>
      <c r="P64" s="1">
        <f t="shared" si="7"/>
        <v>0</v>
      </c>
      <c r="Q64" s="1">
        <f t="shared" si="7"/>
        <v>0</v>
      </c>
      <c r="R64" s="1">
        <f t="shared" si="7"/>
        <v>0</v>
      </c>
      <c r="S64" s="1">
        <f t="shared" si="7"/>
        <v>0</v>
      </c>
      <c r="T64" s="1">
        <f t="shared" si="7"/>
        <v>0</v>
      </c>
      <c r="U64" s="1">
        <f t="shared" si="7"/>
        <v>0</v>
      </c>
      <c r="V64" s="1">
        <f t="shared" si="7"/>
        <v>0</v>
      </c>
      <c r="W64" s="1">
        <f t="shared" si="7"/>
        <v>0</v>
      </c>
      <c r="X64" s="1">
        <f t="shared" si="7"/>
        <v>0</v>
      </c>
      <c r="Y64" s="1">
        <f t="shared" si="7"/>
        <v>0</v>
      </c>
      <c r="Z64" s="1">
        <f t="shared" si="7"/>
        <v>0</v>
      </c>
    </row>
    <row r="65" spans="1:28" hidden="1">
      <c r="A65" s="1" t="str">
        <f t="shared" si="2"/>
        <v>xxxxx</v>
      </c>
      <c r="B65" s="1">
        <f t="shared" si="7"/>
        <v>0</v>
      </c>
      <c r="C65" s="1">
        <f t="shared" si="7"/>
        <v>0</v>
      </c>
      <c r="D65" s="1">
        <f t="shared" si="7"/>
        <v>0</v>
      </c>
      <c r="E65" s="1">
        <f t="shared" si="7"/>
        <v>0</v>
      </c>
      <c r="F65" s="1">
        <f t="shared" si="7"/>
        <v>0</v>
      </c>
      <c r="G65" s="1">
        <f t="shared" si="7"/>
        <v>0</v>
      </c>
      <c r="H65" s="1">
        <f t="shared" si="7"/>
        <v>0</v>
      </c>
      <c r="I65" s="1">
        <f t="shared" si="7"/>
        <v>0</v>
      </c>
      <c r="J65" s="1">
        <f t="shared" si="7"/>
        <v>0</v>
      </c>
      <c r="K65" s="1">
        <f t="shared" si="7"/>
        <v>0</v>
      </c>
      <c r="L65" s="1">
        <f t="shared" si="7"/>
        <v>0</v>
      </c>
      <c r="M65" s="1">
        <f t="shared" si="7"/>
        <v>0</v>
      </c>
      <c r="N65" s="1">
        <f t="shared" si="7"/>
        <v>0</v>
      </c>
      <c r="O65" s="1">
        <f t="shared" si="7"/>
        <v>0</v>
      </c>
      <c r="P65" s="1">
        <f t="shared" si="7"/>
        <v>0</v>
      </c>
      <c r="Q65" s="1">
        <f t="shared" si="7"/>
        <v>0</v>
      </c>
      <c r="R65" s="1">
        <f t="shared" si="7"/>
        <v>0</v>
      </c>
      <c r="S65" s="1">
        <f t="shared" si="7"/>
        <v>0</v>
      </c>
      <c r="T65" s="1">
        <f t="shared" si="7"/>
        <v>0</v>
      </c>
      <c r="U65" s="1">
        <f t="shared" si="7"/>
        <v>0</v>
      </c>
      <c r="V65" s="1">
        <f t="shared" si="7"/>
        <v>0</v>
      </c>
      <c r="W65" s="1">
        <f t="shared" si="7"/>
        <v>0</v>
      </c>
      <c r="X65" s="1">
        <f t="shared" si="7"/>
        <v>0</v>
      </c>
      <c r="Y65" s="1">
        <f t="shared" si="7"/>
        <v>0</v>
      </c>
      <c r="Z65" s="1">
        <f t="shared" si="7"/>
        <v>0</v>
      </c>
    </row>
    <row r="66" spans="1:28" hidden="1">
      <c r="A66" s="1" t="str">
        <f t="shared" si="2"/>
        <v>xxxxx</v>
      </c>
      <c r="B66" s="1">
        <f t="shared" si="7"/>
        <v>0</v>
      </c>
      <c r="C66" s="1">
        <f t="shared" si="7"/>
        <v>0</v>
      </c>
      <c r="D66" s="1">
        <f t="shared" si="7"/>
        <v>0</v>
      </c>
      <c r="E66" s="1">
        <f t="shared" si="7"/>
        <v>0</v>
      </c>
      <c r="F66" s="1">
        <f t="shared" si="7"/>
        <v>0</v>
      </c>
      <c r="G66" s="1">
        <f t="shared" si="7"/>
        <v>0</v>
      </c>
      <c r="H66" s="1">
        <f t="shared" si="7"/>
        <v>0</v>
      </c>
      <c r="I66" s="1">
        <f t="shared" si="7"/>
        <v>0</v>
      </c>
      <c r="J66" s="1">
        <f t="shared" si="7"/>
        <v>0</v>
      </c>
      <c r="K66" s="1">
        <f t="shared" si="7"/>
        <v>0</v>
      </c>
      <c r="L66" s="1">
        <f t="shared" si="7"/>
        <v>0</v>
      </c>
      <c r="M66" s="1">
        <f t="shared" si="7"/>
        <v>0</v>
      </c>
      <c r="N66" s="1">
        <f t="shared" si="7"/>
        <v>0</v>
      </c>
      <c r="O66" s="1">
        <f t="shared" si="7"/>
        <v>0</v>
      </c>
      <c r="P66" s="1">
        <f t="shared" si="7"/>
        <v>0</v>
      </c>
      <c r="Q66" s="1">
        <f t="shared" si="7"/>
        <v>0</v>
      </c>
      <c r="R66" s="1">
        <f t="shared" si="7"/>
        <v>0</v>
      </c>
      <c r="S66" s="1">
        <f t="shared" si="7"/>
        <v>0</v>
      </c>
      <c r="T66" s="1">
        <f t="shared" si="7"/>
        <v>0</v>
      </c>
      <c r="U66" s="1">
        <f t="shared" si="7"/>
        <v>0</v>
      </c>
      <c r="V66" s="1">
        <f t="shared" si="7"/>
        <v>0</v>
      </c>
      <c r="W66" s="1">
        <f t="shared" si="7"/>
        <v>0</v>
      </c>
      <c r="X66" s="1">
        <f t="shared" si="7"/>
        <v>0</v>
      </c>
      <c r="Y66" s="1">
        <f t="shared" si="7"/>
        <v>0</v>
      </c>
      <c r="Z66" s="1">
        <f t="shared" si="7"/>
        <v>0</v>
      </c>
    </row>
    <row r="67" spans="1:28" s="29" customFormat="1" hidden="1">
      <c r="AB67" s="2"/>
    </row>
    <row r="68" spans="1:28" hidden="1">
      <c r="A68" s="1" t="s">
        <v>4</v>
      </c>
      <c r="B68" s="1">
        <f t="array" ref="B68:U68">TRANSPOSE($B$12:$B$37)</f>
        <v>2</v>
      </c>
      <c r="C68" s="1">
        <v>3</v>
      </c>
      <c r="D68" s="1">
        <v>2</v>
      </c>
      <c r="E68" s="1">
        <v>4</v>
      </c>
      <c r="F68" s="1">
        <v>4</v>
      </c>
      <c r="G68" s="1">
        <v>3</v>
      </c>
      <c r="H68" s="1">
        <v>5</v>
      </c>
      <c r="I68" s="1">
        <v>2</v>
      </c>
      <c r="J68" s="1">
        <v>0</v>
      </c>
      <c r="K68" s="1">
        <v>0</v>
      </c>
      <c r="L68" s="1">
        <v>0</v>
      </c>
      <c r="M68" s="1">
        <v>0</v>
      </c>
      <c r="N68" s="1">
        <v>0</v>
      </c>
      <c r="O68" s="1">
        <v>0</v>
      </c>
      <c r="P68" s="1">
        <v>0</v>
      </c>
      <c r="Q68" s="1">
        <v>0</v>
      </c>
      <c r="R68" s="1">
        <v>0</v>
      </c>
      <c r="S68" s="1">
        <v>0</v>
      </c>
      <c r="T68" s="1">
        <v>0</v>
      </c>
      <c r="U68" s="1">
        <v>0</v>
      </c>
    </row>
    <row r="69" spans="1:28" hidden="1">
      <c r="A69" s="1" t="s">
        <v>25</v>
      </c>
      <c r="B69" s="30">
        <v>0</v>
      </c>
      <c r="C69" s="30">
        <v>0</v>
      </c>
      <c r="D69" s="30">
        <v>0</v>
      </c>
      <c r="E69" s="30">
        <v>0</v>
      </c>
      <c r="F69" s="30">
        <v>0</v>
      </c>
      <c r="G69" s="30">
        <v>0</v>
      </c>
      <c r="H69" s="30">
        <v>0</v>
      </c>
      <c r="I69" s="30">
        <v>0</v>
      </c>
      <c r="J69" s="30">
        <v>0</v>
      </c>
      <c r="K69" s="30">
        <v>0</v>
      </c>
      <c r="L69" s="30">
        <v>0</v>
      </c>
      <c r="M69" s="30">
        <v>0</v>
      </c>
      <c r="N69" s="30">
        <v>0</v>
      </c>
      <c r="O69" s="30">
        <v>0</v>
      </c>
      <c r="P69" s="30">
        <v>0</v>
      </c>
      <c r="Q69" s="30">
        <v>0</v>
      </c>
      <c r="R69" s="30">
        <v>0</v>
      </c>
      <c r="S69" s="30">
        <v>0</v>
      </c>
      <c r="T69" s="30">
        <v>0</v>
      </c>
      <c r="U69" s="30">
        <v>0</v>
      </c>
      <c r="V69" s="30">
        <v>0</v>
      </c>
      <c r="W69" s="30">
        <v>0</v>
      </c>
      <c r="X69" s="30">
        <v>0</v>
      </c>
      <c r="Y69" s="30">
        <v>0</v>
      </c>
      <c r="Z69" s="30">
        <v>0</v>
      </c>
      <c r="AA69" s="30">
        <v>0</v>
      </c>
    </row>
    <row r="70" spans="1:28" hidden="1">
      <c r="A70" s="1" t="s">
        <v>26</v>
      </c>
      <c r="B70" s="30">
        <v>0</v>
      </c>
      <c r="C70" s="30">
        <v>0</v>
      </c>
      <c r="D70" s="30">
        <v>0</v>
      </c>
      <c r="E70" s="30">
        <v>0</v>
      </c>
      <c r="F70" s="30">
        <v>0</v>
      </c>
      <c r="G70" s="30">
        <v>0</v>
      </c>
      <c r="H70" s="30">
        <v>0</v>
      </c>
      <c r="I70" s="30">
        <v>0</v>
      </c>
      <c r="J70" s="30">
        <v>0</v>
      </c>
      <c r="K70" s="30">
        <v>0</v>
      </c>
      <c r="L70" s="30">
        <v>0</v>
      </c>
      <c r="M70" s="30">
        <v>0</v>
      </c>
      <c r="N70" s="30">
        <v>0</v>
      </c>
      <c r="O70" s="30">
        <v>0</v>
      </c>
      <c r="P70" s="30">
        <v>0</v>
      </c>
      <c r="Q70" s="30">
        <v>0</v>
      </c>
      <c r="R70" s="30">
        <v>0</v>
      </c>
      <c r="S70" s="30">
        <v>0</v>
      </c>
      <c r="T70" s="30">
        <v>0</v>
      </c>
      <c r="U70" s="30">
        <v>0</v>
      </c>
      <c r="V70" s="30">
        <v>0</v>
      </c>
      <c r="W70" s="30">
        <v>0</v>
      </c>
      <c r="X70" s="30">
        <v>0</v>
      </c>
      <c r="Y70" s="30">
        <v>0</v>
      </c>
      <c r="Z70" s="30">
        <v>0</v>
      </c>
      <c r="AA70" s="30">
        <v>0</v>
      </c>
    </row>
    <row r="71" spans="1:28" hidden="1">
      <c r="A71" s="1" t="s">
        <v>27</v>
      </c>
      <c r="B71" s="3">
        <f t="array" ref="B71:Z71">TRANSPOSE(M12:M36)</f>
        <v>1</v>
      </c>
      <c r="C71" s="3">
        <v>2</v>
      </c>
      <c r="D71" s="3">
        <v>1</v>
      </c>
      <c r="E71" s="1">
        <v>1</v>
      </c>
      <c r="F71" s="1">
        <v>2</v>
      </c>
      <c r="G71" s="1">
        <v>1</v>
      </c>
      <c r="H71" s="1">
        <v>3</v>
      </c>
      <c r="I71" s="1">
        <v>1</v>
      </c>
      <c r="J71" s="1">
        <v>0</v>
      </c>
      <c r="K71" s="1">
        <v>0</v>
      </c>
      <c r="L71" s="1">
        <v>0</v>
      </c>
      <c r="M71" s="1">
        <v>0</v>
      </c>
      <c r="N71" s="1">
        <v>0</v>
      </c>
      <c r="O71" s="1">
        <v>0</v>
      </c>
      <c r="P71" s="1">
        <v>0</v>
      </c>
      <c r="Q71" s="1">
        <v>0</v>
      </c>
      <c r="R71" s="1">
        <v>0</v>
      </c>
      <c r="S71" s="1">
        <v>0</v>
      </c>
      <c r="T71" s="1">
        <v>0</v>
      </c>
      <c r="U71" s="1">
        <v>0</v>
      </c>
      <c r="V71" s="1">
        <v>0</v>
      </c>
      <c r="W71" s="1">
        <v>0</v>
      </c>
      <c r="X71" s="1">
        <v>0</v>
      </c>
      <c r="Y71" s="1">
        <v>0</v>
      </c>
      <c r="Z71" s="1">
        <v>0</v>
      </c>
    </row>
    <row r="72" spans="1:28" hidden="1">
      <c r="A72" s="1" t="s">
        <v>8</v>
      </c>
      <c r="B72" s="1">
        <f t="shared" ref="B72:Z72" si="8">$M$8</f>
        <v>0</v>
      </c>
      <c r="C72" s="1">
        <f t="shared" si="8"/>
        <v>0</v>
      </c>
      <c r="D72" s="1">
        <f t="shared" si="8"/>
        <v>0</v>
      </c>
      <c r="E72" s="1">
        <f t="shared" si="8"/>
        <v>0</v>
      </c>
      <c r="F72" s="1">
        <f t="shared" si="8"/>
        <v>0</v>
      </c>
      <c r="G72" s="1">
        <f t="shared" si="8"/>
        <v>0</v>
      </c>
      <c r="H72" s="1">
        <f t="shared" si="8"/>
        <v>0</v>
      </c>
      <c r="I72" s="1">
        <f t="shared" si="8"/>
        <v>0</v>
      </c>
      <c r="J72" s="1">
        <f t="shared" si="8"/>
        <v>0</v>
      </c>
      <c r="K72" s="1">
        <f t="shared" si="8"/>
        <v>0</v>
      </c>
      <c r="L72" s="1">
        <f t="shared" si="8"/>
        <v>0</v>
      </c>
      <c r="M72" s="1">
        <f t="shared" si="8"/>
        <v>0</v>
      </c>
      <c r="N72" s="1">
        <f t="shared" si="8"/>
        <v>0</v>
      </c>
      <c r="O72" s="1">
        <f t="shared" si="8"/>
        <v>0</v>
      </c>
      <c r="P72" s="1">
        <f t="shared" si="8"/>
        <v>0</v>
      </c>
      <c r="Q72" s="1">
        <f t="shared" si="8"/>
        <v>0</v>
      </c>
      <c r="R72" s="1">
        <f t="shared" si="8"/>
        <v>0</v>
      </c>
      <c r="S72" s="1">
        <f t="shared" si="8"/>
        <v>0</v>
      </c>
      <c r="T72" s="1">
        <f t="shared" si="8"/>
        <v>0</v>
      </c>
      <c r="U72" s="1">
        <f t="shared" si="8"/>
        <v>0</v>
      </c>
      <c r="V72" s="1">
        <f t="shared" si="8"/>
        <v>0</v>
      </c>
      <c r="W72" s="1">
        <f t="shared" si="8"/>
        <v>0</v>
      </c>
      <c r="X72" s="1">
        <f t="shared" si="8"/>
        <v>0</v>
      </c>
      <c r="Y72" s="1">
        <f t="shared" si="8"/>
        <v>0</v>
      </c>
      <c r="Z72" s="1">
        <f t="shared" si="8"/>
        <v>0</v>
      </c>
    </row>
    <row r="73" spans="1:28" ht="330" hidden="1">
      <c r="A73" s="1" t="s">
        <v>20</v>
      </c>
      <c r="B73" s="31" t="s">
        <v>28</v>
      </c>
      <c r="C73" s="31" t="s">
        <v>29</v>
      </c>
      <c r="D73" s="31" t="s">
        <v>30</v>
      </c>
      <c r="E73" s="31" t="s">
        <v>31</v>
      </c>
      <c r="F73" s="31" t="s">
        <v>32</v>
      </c>
      <c r="G73" s="31" t="s">
        <v>33</v>
      </c>
      <c r="H73" s="31" t="s">
        <v>34</v>
      </c>
      <c r="I73" s="31" t="s">
        <v>35</v>
      </c>
      <c r="J73" s="31" t="s">
        <v>36</v>
      </c>
      <c r="K73" s="31" t="s">
        <v>37</v>
      </c>
      <c r="L73" s="31" t="s">
        <v>38</v>
      </c>
      <c r="M73" s="31" t="s">
        <v>39</v>
      </c>
      <c r="N73" s="31" t="s">
        <v>31</v>
      </c>
    </row>
    <row r="74" spans="1:28" hidden="1">
      <c r="A74" s="32">
        <f t="array" ref="A74:A93">TRANSPOSE(B70:U70)</f>
        <v>0</v>
      </c>
      <c r="B74" s="1">
        <f t="array" ref="B74:B93">TRANSPOSE(B69:U69)</f>
        <v>0</v>
      </c>
      <c r="C74" s="1">
        <f t="shared" ref="C74:Z84" si="9">IF(ISBLANK($A12),0,B42*B$69+$B12-$A74)</f>
        <v>2</v>
      </c>
      <c r="D74" s="1">
        <f t="shared" si="9"/>
        <v>2</v>
      </c>
      <c r="E74" s="1">
        <f t="shared" si="9"/>
        <v>2</v>
      </c>
      <c r="F74" s="1">
        <f t="shared" si="9"/>
        <v>2</v>
      </c>
      <c r="G74" s="1">
        <f t="shared" si="9"/>
        <v>2</v>
      </c>
      <c r="H74" s="1">
        <f t="shared" si="9"/>
        <v>2</v>
      </c>
      <c r="I74" s="1">
        <f t="shared" si="9"/>
        <v>2</v>
      </c>
      <c r="J74" s="1">
        <f t="shared" si="9"/>
        <v>2</v>
      </c>
      <c r="K74" s="1">
        <f t="shared" si="9"/>
        <v>2</v>
      </c>
      <c r="L74" s="1">
        <f t="shared" si="9"/>
        <v>2</v>
      </c>
      <c r="M74" s="1">
        <f t="shared" si="9"/>
        <v>2</v>
      </c>
      <c r="N74" s="1">
        <f t="shared" si="9"/>
        <v>2</v>
      </c>
      <c r="O74" s="1">
        <f t="shared" si="9"/>
        <v>2</v>
      </c>
      <c r="P74" s="1">
        <f t="shared" si="9"/>
        <v>2</v>
      </c>
      <c r="Q74" s="1">
        <f t="shared" si="9"/>
        <v>2</v>
      </c>
      <c r="R74" s="1">
        <f t="shared" si="9"/>
        <v>2</v>
      </c>
      <c r="S74" s="1">
        <f t="shared" si="9"/>
        <v>2</v>
      </c>
      <c r="T74" s="1">
        <f t="shared" si="9"/>
        <v>2</v>
      </c>
      <c r="U74" s="1">
        <f t="shared" si="9"/>
        <v>2</v>
      </c>
      <c r="V74" s="1">
        <f t="shared" si="9"/>
        <v>2</v>
      </c>
      <c r="W74" s="1">
        <f t="shared" si="9"/>
        <v>2</v>
      </c>
      <c r="X74" s="1">
        <f t="shared" si="9"/>
        <v>2</v>
      </c>
      <c r="Y74" s="1">
        <f t="shared" si="9"/>
        <v>2</v>
      </c>
      <c r="Z74" s="1">
        <f t="shared" si="9"/>
        <v>2</v>
      </c>
    </row>
    <row r="75" spans="1:28" hidden="1">
      <c r="A75" s="32">
        <v>0</v>
      </c>
      <c r="B75" s="1">
        <v>0</v>
      </c>
      <c r="C75" s="1">
        <f t="shared" si="9"/>
        <v>3</v>
      </c>
      <c r="D75" s="1">
        <f t="shared" si="9"/>
        <v>3</v>
      </c>
      <c r="E75" s="1">
        <f t="shared" si="9"/>
        <v>3</v>
      </c>
      <c r="F75" s="1">
        <f t="shared" si="9"/>
        <v>3</v>
      </c>
      <c r="G75" s="1">
        <f t="shared" si="9"/>
        <v>3</v>
      </c>
      <c r="H75" s="1">
        <f t="shared" si="9"/>
        <v>3</v>
      </c>
      <c r="I75" s="1">
        <f t="shared" si="9"/>
        <v>3</v>
      </c>
      <c r="J75" s="1">
        <f t="shared" si="9"/>
        <v>3</v>
      </c>
      <c r="K75" s="1">
        <f t="shared" si="9"/>
        <v>3</v>
      </c>
      <c r="L75" s="1">
        <f t="shared" si="9"/>
        <v>3</v>
      </c>
      <c r="M75" s="1">
        <f t="shared" si="9"/>
        <v>3</v>
      </c>
      <c r="N75" s="1">
        <f t="shared" si="9"/>
        <v>3</v>
      </c>
      <c r="O75" s="1">
        <f t="shared" si="9"/>
        <v>3</v>
      </c>
      <c r="P75" s="1">
        <f t="shared" si="9"/>
        <v>3</v>
      </c>
      <c r="Q75" s="1">
        <f t="shared" si="9"/>
        <v>3</v>
      </c>
      <c r="R75" s="1">
        <f t="shared" si="9"/>
        <v>3</v>
      </c>
      <c r="S75" s="1">
        <f t="shared" si="9"/>
        <v>3</v>
      </c>
      <c r="T75" s="1">
        <f t="shared" si="9"/>
        <v>3</v>
      </c>
      <c r="U75" s="1">
        <f t="shared" si="9"/>
        <v>3</v>
      </c>
      <c r="V75" s="1">
        <f t="shared" si="9"/>
        <v>3</v>
      </c>
      <c r="W75" s="1">
        <f t="shared" si="9"/>
        <v>3</v>
      </c>
      <c r="X75" s="1">
        <f t="shared" si="9"/>
        <v>3</v>
      </c>
      <c r="Y75" s="1">
        <f t="shared" si="9"/>
        <v>3</v>
      </c>
      <c r="Z75" s="1">
        <f t="shared" si="9"/>
        <v>3</v>
      </c>
    </row>
    <row r="76" spans="1:28" hidden="1">
      <c r="A76" s="32">
        <v>0</v>
      </c>
      <c r="B76" s="1">
        <v>0</v>
      </c>
      <c r="C76" s="1">
        <f t="shared" si="9"/>
        <v>2</v>
      </c>
      <c r="D76" s="1">
        <f t="shared" si="9"/>
        <v>2</v>
      </c>
      <c r="E76" s="1">
        <f t="shared" si="9"/>
        <v>2</v>
      </c>
      <c r="F76" s="1">
        <f t="shared" si="9"/>
        <v>2</v>
      </c>
      <c r="G76" s="1">
        <f t="shared" si="9"/>
        <v>2</v>
      </c>
      <c r="H76" s="1">
        <f t="shared" si="9"/>
        <v>2</v>
      </c>
      <c r="I76" s="1">
        <f t="shared" si="9"/>
        <v>2</v>
      </c>
      <c r="J76" s="1">
        <f t="shared" si="9"/>
        <v>2</v>
      </c>
      <c r="K76" s="1">
        <f t="shared" si="9"/>
        <v>2</v>
      </c>
      <c r="L76" s="1">
        <f t="shared" si="9"/>
        <v>2</v>
      </c>
      <c r="M76" s="1">
        <f t="shared" si="9"/>
        <v>2</v>
      </c>
      <c r="N76" s="1">
        <f t="shared" si="9"/>
        <v>2</v>
      </c>
      <c r="O76" s="1">
        <f t="shared" si="9"/>
        <v>2</v>
      </c>
      <c r="P76" s="1">
        <f t="shared" si="9"/>
        <v>2</v>
      </c>
      <c r="Q76" s="1">
        <f t="shared" si="9"/>
        <v>2</v>
      </c>
      <c r="R76" s="1">
        <f t="shared" si="9"/>
        <v>2</v>
      </c>
      <c r="S76" s="1">
        <f t="shared" si="9"/>
        <v>2</v>
      </c>
      <c r="T76" s="1">
        <f t="shared" si="9"/>
        <v>2</v>
      </c>
      <c r="U76" s="1">
        <f t="shared" si="9"/>
        <v>2</v>
      </c>
      <c r="V76" s="1">
        <f t="shared" si="9"/>
        <v>2</v>
      </c>
      <c r="W76" s="1">
        <f t="shared" si="9"/>
        <v>2</v>
      </c>
      <c r="X76" s="1">
        <f t="shared" si="9"/>
        <v>2</v>
      </c>
      <c r="Y76" s="1">
        <f t="shared" si="9"/>
        <v>2</v>
      </c>
      <c r="Z76" s="1">
        <f t="shared" si="9"/>
        <v>2</v>
      </c>
    </row>
    <row r="77" spans="1:28" hidden="1">
      <c r="A77" s="32">
        <v>0</v>
      </c>
      <c r="B77" s="1">
        <v>0</v>
      </c>
      <c r="C77" s="1">
        <f t="shared" si="9"/>
        <v>4</v>
      </c>
      <c r="D77" s="1">
        <f t="shared" si="9"/>
        <v>4</v>
      </c>
      <c r="E77" s="1">
        <f t="shared" si="9"/>
        <v>4</v>
      </c>
      <c r="F77" s="1">
        <f t="shared" si="9"/>
        <v>4</v>
      </c>
      <c r="G77" s="1">
        <f t="shared" si="9"/>
        <v>4</v>
      </c>
      <c r="H77" s="1">
        <f t="shared" si="9"/>
        <v>4</v>
      </c>
      <c r="I77" s="1">
        <f t="shared" si="9"/>
        <v>4</v>
      </c>
      <c r="J77" s="1">
        <f t="shared" si="9"/>
        <v>4</v>
      </c>
      <c r="K77" s="1">
        <f t="shared" si="9"/>
        <v>4</v>
      </c>
      <c r="L77" s="1">
        <f t="shared" si="9"/>
        <v>4</v>
      </c>
      <c r="M77" s="1">
        <f t="shared" si="9"/>
        <v>4</v>
      </c>
      <c r="N77" s="1">
        <f t="shared" si="9"/>
        <v>4</v>
      </c>
      <c r="O77" s="1">
        <f t="shared" si="9"/>
        <v>4</v>
      </c>
      <c r="P77" s="1">
        <f t="shared" si="9"/>
        <v>4</v>
      </c>
      <c r="Q77" s="1">
        <f t="shared" si="9"/>
        <v>4</v>
      </c>
      <c r="R77" s="1">
        <f t="shared" si="9"/>
        <v>4</v>
      </c>
      <c r="S77" s="1">
        <f t="shared" si="9"/>
        <v>4</v>
      </c>
      <c r="T77" s="1">
        <f t="shared" si="9"/>
        <v>4</v>
      </c>
      <c r="U77" s="1">
        <f t="shared" si="9"/>
        <v>4</v>
      </c>
      <c r="V77" s="1">
        <f t="shared" si="9"/>
        <v>4</v>
      </c>
      <c r="W77" s="1">
        <f t="shared" si="9"/>
        <v>4</v>
      </c>
      <c r="X77" s="1">
        <f t="shared" si="9"/>
        <v>4</v>
      </c>
      <c r="Y77" s="1">
        <f t="shared" si="9"/>
        <v>4</v>
      </c>
      <c r="Z77" s="1">
        <f t="shared" si="9"/>
        <v>4</v>
      </c>
    </row>
    <row r="78" spans="1:28" hidden="1">
      <c r="A78" s="32">
        <v>0</v>
      </c>
      <c r="B78" s="1">
        <v>0</v>
      </c>
      <c r="C78" s="1">
        <f t="shared" si="9"/>
        <v>4</v>
      </c>
      <c r="D78" s="1">
        <f t="shared" si="9"/>
        <v>4</v>
      </c>
      <c r="E78" s="1">
        <f t="shared" si="9"/>
        <v>4</v>
      </c>
      <c r="F78" s="1">
        <f t="shared" si="9"/>
        <v>4</v>
      </c>
      <c r="G78" s="1">
        <f t="shared" si="9"/>
        <v>4</v>
      </c>
      <c r="H78" s="1">
        <f t="shared" si="9"/>
        <v>4</v>
      </c>
      <c r="I78" s="1">
        <f t="shared" si="9"/>
        <v>4</v>
      </c>
      <c r="J78" s="1">
        <f t="shared" si="9"/>
        <v>4</v>
      </c>
      <c r="K78" s="1">
        <f t="shared" si="9"/>
        <v>4</v>
      </c>
      <c r="L78" s="1">
        <f t="shared" si="9"/>
        <v>4</v>
      </c>
      <c r="M78" s="1">
        <f t="shared" si="9"/>
        <v>4</v>
      </c>
      <c r="N78" s="1">
        <f t="shared" si="9"/>
        <v>4</v>
      </c>
      <c r="O78" s="1">
        <f t="shared" si="9"/>
        <v>4</v>
      </c>
      <c r="P78" s="1">
        <f t="shared" si="9"/>
        <v>4</v>
      </c>
      <c r="Q78" s="1">
        <f t="shared" si="9"/>
        <v>4</v>
      </c>
      <c r="R78" s="1">
        <f t="shared" si="9"/>
        <v>4</v>
      </c>
      <c r="S78" s="1">
        <f t="shared" si="9"/>
        <v>4</v>
      </c>
      <c r="T78" s="1">
        <f t="shared" si="9"/>
        <v>4</v>
      </c>
      <c r="U78" s="1">
        <f t="shared" si="9"/>
        <v>4</v>
      </c>
      <c r="V78" s="1">
        <f t="shared" si="9"/>
        <v>4</v>
      </c>
      <c r="W78" s="1">
        <f t="shared" si="9"/>
        <v>4</v>
      </c>
      <c r="X78" s="1">
        <f t="shared" si="9"/>
        <v>4</v>
      </c>
      <c r="Y78" s="1">
        <f t="shared" si="9"/>
        <v>4</v>
      </c>
      <c r="Z78" s="1">
        <f t="shared" si="9"/>
        <v>4</v>
      </c>
    </row>
    <row r="79" spans="1:28" hidden="1">
      <c r="A79" s="32">
        <v>0</v>
      </c>
      <c r="B79" s="1">
        <v>0</v>
      </c>
      <c r="C79" s="1">
        <f t="shared" si="9"/>
        <v>3</v>
      </c>
      <c r="D79" s="1">
        <f t="shared" si="9"/>
        <v>3</v>
      </c>
      <c r="E79" s="1">
        <f t="shared" si="9"/>
        <v>3</v>
      </c>
      <c r="F79" s="1">
        <f t="shared" si="9"/>
        <v>3</v>
      </c>
      <c r="G79" s="1">
        <f t="shared" si="9"/>
        <v>3</v>
      </c>
      <c r="H79" s="1">
        <f t="shared" si="9"/>
        <v>3</v>
      </c>
      <c r="I79" s="1">
        <f t="shared" si="9"/>
        <v>3</v>
      </c>
      <c r="J79" s="1">
        <f t="shared" si="9"/>
        <v>3</v>
      </c>
      <c r="K79" s="1">
        <f t="shared" si="9"/>
        <v>3</v>
      </c>
      <c r="L79" s="1">
        <f t="shared" si="9"/>
        <v>3</v>
      </c>
      <c r="M79" s="1">
        <f t="shared" si="9"/>
        <v>3</v>
      </c>
      <c r="N79" s="1">
        <f t="shared" si="9"/>
        <v>3</v>
      </c>
      <c r="O79" s="1">
        <f t="shared" si="9"/>
        <v>3</v>
      </c>
      <c r="P79" s="1">
        <f t="shared" si="9"/>
        <v>3</v>
      </c>
      <c r="Q79" s="1">
        <f t="shared" si="9"/>
        <v>3</v>
      </c>
      <c r="R79" s="1">
        <f t="shared" si="9"/>
        <v>3</v>
      </c>
      <c r="S79" s="1">
        <f t="shared" si="9"/>
        <v>3</v>
      </c>
      <c r="T79" s="1">
        <f t="shared" si="9"/>
        <v>3</v>
      </c>
      <c r="U79" s="1">
        <f t="shared" si="9"/>
        <v>3</v>
      </c>
      <c r="V79" s="1">
        <f t="shared" si="9"/>
        <v>3</v>
      </c>
      <c r="W79" s="1">
        <f t="shared" si="9"/>
        <v>3</v>
      </c>
      <c r="X79" s="1">
        <f t="shared" si="9"/>
        <v>3</v>
      </c>
      <c r="Y79" s="1">
        <f t="shared" si="9"/>
        <v>3</v>
      </c>
      <c r="Z79" s="1">
        <f t="shared" si="9"/>
        <v>3</v>
      </c>
    </row>
    <row r="80" spans="1:28" hidden="1">
      <c r="A80" s="32">
        <v>0</v>
      </c>
      <c r="B80" s="1">
        <v>0</v>
      </c>
      <c r="C80" s="1">
        <f t="shared" si="9"/>
        <v>5</v>
      </c>
      <c r="D80" s="1">
        <f t="shared" si="9"/>
        <v>5</v>
      </c>
      <c r="E80" s="1">
        <f t="shared" si="9"/>
        <v>5</v>
      </c>
      <c r="F80" s="1">
        <f t="shared" si="9"/>
        <v>5</v>
      </c>
      <c r="G80" s="1">
        <f t="shared" si="9"/>
        <v>5</v>
      </c>
      <c r="H80" s="1">
        <f t="shared" si="9"/>
        <v>5</v>
      </c>
      <c r="I80" s="1">
        <f t="shared" si="9"/>
        <v>5</v>
      </c>
      <c r="J80" s="1">
        <f t="shared" si="9"/>
        <v>5</v>
      </c>
      <c r="K80" s="1">
        <f t="shared" si="9"/>
        <v>5</v>
      </c>
      <c r="L80" s="1">
        <f t="shared" si="9"/>
        <v>5</v>
      </c>
      <c r="M80" s="1">
        <f t="shared" si="9"/>
        <v>5</v>
      </c>
      <c r="N80" s="1">
        <f t="shared" si="9"/>
        <v>5</v>
      </c>
      <c r="O80" s="1">
        <f t="shared" si="9"/>
        <v>5</v>
      </c>
      <c r="P80" s="1">
        <f t="shared" si="9"/>
        <v>5</v>
      </c>
      <c r="Q80" s="1">
        <f t="shared" si="9"/>
        <v>5</v>
      </c>
      <c r="R80" s="1">
        <f t="shared" si="9"/>
        <v>5</v>
      </c>
      <c r="S80" s="1">
        <f t="shared" si="9"/>
        <v>5</v>
      </c>
      <c r="T80" s="1">
        <f t="shared" si="9"/>
        <v>5</v>
      </c>
      <c r="U80" s="1">
        <f t="shared" si="9"/>
        <v>5</v>
      </c>
      <c r="V80" s="1">
        <f t="shared" si="9"/>
        <v>5</v>
      </c>
      <c r="W80" s="1">
        <f t="shared" si="9"/>
        <v>5</v>
      </c>
      <c r="X80" s="1">
        <f t="shared" si="9"/>
        <v>5</v>
      </c>
      <c r="Y80" s="1">
        <f t="shared" si="9"/>
        <v>5</v>
      </c>
      <c r="Z80" s="1">
        <f t="shared" si="9"/>
        <v>5</v>
      </c>
    </row>
    <row r="81" spans="1:26" hidden="1">
      <c r="A81" s="32">
        <v>0</v>
      </c>
      <c r="B81" s="1">
        <v>0</v>
      </c>
      <c r="C81" s="1">
        <f t="shared" si="9"/>
        <v>2</v>
      </c>
      <c r="D81" s="1">
        <f t="shared" si="9"/>
        <v>2</v>
      </c>
      <c r="E81" s="1">
        <f t="shared" si="9"/>
        <v>2</v>
      </c>
      <c r="F81" s="1">
        <f t="shared" si="9"/>
        <v>2</v>
      </c>
      <c r="G81" s="1">
        <f t="shared" si="9"/>
        <v>2</v>
      </c>
      <c r="H81" s="1">
        <f t="shared" si="9"/>
        <v>2</v>
      </c>
      <c r="I81" s="1">
        <f t="shared" si="9"/>
        <v>2</v>
      </c>
      <c r="J81" s="1">
        <f t="shared" si="9"/>
        <v>2</v>
      </c>
      <c r="K81" s="1">
        <f t="shared" si="9"/>
        <v>2</v>
      </c>
      <c r="L81" s="1">
        <f t="shared" si="9"/>
        <v>2</v>
      </c>
      <c r="M81" s="1">
        <f t="shared" si="9"/>
        <v>2</v>
      </c>
      <c r="N81" s="1">
        <f t="shared" si="9"/>
        <v>2</v>
      </c>
      <c r="O81" s="1">
        <f t="shared" si="9"/>
        <v>2</v>
      </c>
      <c r="P81" s="1">
        <f t="shared" si="9"/>
        <v>2</v>
      </c>
      <c r="Q81" s="1">
        <f t="shared" si="9"/>
        <v>2</v>
      </c>
      <c r="R81" s="1">
        <f t="shared" si="9"/>
        <v>2</v>
      </c>
      <c r="S81" s="1">
        <f t="shared" si="9"/>
        <v>2</v>
      </c>
      <c r="T81" s="1">
        <f t="shared" si="9"/>
        <v>2</v>
      </c>
      <c r="U81" s="1">
        <f t="shared" si="9"/>
        <v>2</v>
      </c>
      <c r="V81" s="1">
        <f t="shared" si="9"/>
        <v>2</v>
      </c>
      <c r="W81" s="1">
        <f t="shared" si="9"/>
        <v>2</v>
      </c>
      <c r="X81" s="1">
        <f t="shared" si="9"/>
        <v>2</v>
      </c>
      <c r="Y81" s="1">
        <f t="shared" si="9"/>
        <v>2</v>
      </c>
      <c r="Z81" s="1">
        <f t="shared" si="9"/>
        <v>2</v>
      </c>
    </row>
    <row r="82" spans="1:26" hidden="1">
      <c r="A82" s="32">
        <v>0</v>
      </c>
      <c r="B82" s="1">
        <v>0</v>
      </c>
      <c r="C82" s="1">
        <f t="shared" si="9"/>
        <v>0</v>
      </c>
      <c r="D82" s="1">
        <f t="shared" si="9"/>
        <v>0</v>
      </c>
      <c r="E82" s="1">
        <f t="shared" si="9"/>
        <v>0</v>
      </c>
      <c r="F82" s="1">
        <f t="shared" si="9"/>
        <v>0</v>
      </c>
      <c r="G82" s="1">
        <f t="shared" si="9"/>
        <v>0</v>
      </c>
      <c r="H82" s="1">
        <f t="shared" si="9"/>
        <v>0</v>
      </c>
      <c r="I82" s="1">
        <f t="shared" si="9"/>
        <v>0</v>
      </c>
      <c r="J82" s="1">
        <f t="shared" si="9"/>
        <v>0</v>
      </c>
      <c r="K82" s="1">
        <f t="shared" si="9"/>
        <v>0</v>
      </c>
      <c r="L82" s="1">
        <f t="shared" si="9"/>
        <v>0</v>
      </c>
      <c r="M82" s="1">
        <f t="shared" si="9"/>
        <v>0</v>
      </c>
      <c r="N82" s="1">
        <f t="shared" si="9"/>
        <v>0</v>
      </c>
      <c r="O82" s="1">
        <f t="shared" si="9"/>
        <v>0</v>
      </c>
      <c r="P82" s="1">
        <f t="shared" si="9"/>
        <v>0</v>
      </c>
      <c r="Q82" s="1">
        <f t="shared" si="9"/>
        <v>0</v>
      </c>
      <c r="R82" s="1">
        <f t="shared" si="9"/>
        <v>0</v>
      </c>
      <c r="S82" s="1">
        <f t="shared" si="9"/>
        <v>0</v>
      </c>
      <c r="T82" s="1">
        <f t="shared" si="9"/>
        <v>0</v>
      </c>
      <c r="U82" s="1">
        <f t="shared" si="9"/>
        <v>0</v>
      </c>
      <c r="V82" s="1">
        <f t="shared" si="9"/>
        <v>0</v>
      </c>
      <c r="W82" s="1">
        <f t="shared" si="9"/>
        <v>0</v>
      </c>
      <c r="X82" s="1">
        <f t="shared" si="9"/>
        <v>0</v>
      </c>
      <c r="Y82" s="1">
        <f t="shared" si="9"/>
        <v>0</v>
      </c>
      <c r="Z82" s="1">
        <f t="shared" si="9"/>
        <v>0</v>
      </c>
    </row>
    <row r="83" spans="1:26" hidden="1">
      <c r="A83" s="32">
        <v>0</v>
      </c>
      <c r="B83" s="1">
        <v>0</v>
      </c>
      <c r="C83" s="1">
        <f t="shared" si="9"/>
        <v>0</v>
      </c>
      <c r="D83" s="1">
        <f t="shared" si="9"/>
        <v>0</v>
      </c>
      <c r="E83" s="1">
        <f t="shared" si="9"/>
        <v>0</v>
      </c>
      <c r="F83" s="1">
        <f t="shared" si="9"/>
        <v>0</v>
      </c>
      <c r="G83" s="1">
        <f t="shared" si="9"/>
        <v>0</v>
      </c>
      <c r="H83" s="1">
        <f t="shared" si="9"/>
        <v>0</v>
      </c>
      <c r="I83" s="1">
        <f t="shared" si="9"/>
        <v>0</v>
      </c>
      <c r="J83" s="1">
        <f t="shared" si="9"/>
        <v>0</v>
      </c>
      <c r="K83" s="1">
        <f t="shared" si="9"/>
        <v>0</v>
      </c>
      <c r="L83" s="1">
        <f t="shared" si="9"/>
        <v>0</v>
      </c>
      <c r="M83" s="1">
        <f t="shared" si="9"/>
        <v>0</v>
      </c>
      <c r="N83" s="1">
        <f t="shared" si="9"/>
        <v>0</v>
      </c>
      <c r="O83" s="1">
        <f t="shared" si="9"/>
        <v>0</v>
      </c>
      <c r="P83" s="1">
        <f t="shared" si="9"/>
        <v>0</v>
      </c>
      <c r="Q83" s="1">
        <f t="shared" si="9"/>
        <v>0</v>
      </c>
      <c r="R83" s="1">
        <f t="shared" si="9"/>
        <v>0</v>
      </c>
      <c r="S83" s="1">
        <f t="shared" si="9"/>
        <v>0</v>
      </c>
      <c r="T83" s="1">
        <f t="shared" si="9"/>
        <v>0</v>
      </c>
      <c r="U83" s="1">
        <f t="shared" si="9"/>
        <v>0</v>
      </c>
      <c r="V83" s="1">
        <f t="shared" si="9"/>
        <v>0</v>
      </c>
      <c r="W83" s="1">
        <f t="shared" si="9"/>
        <v>0</v>
      </c>
      <c r="X83" s="1">
        <f t="shared" si="9"/>
        <v>0</v>
      </c>
      <c r="Y83" s="1">
        <f t="shared" si="9"/>
        <v>0</v>
      </c>
      <c r="Z83" s="1">
        <f t="shared" si="9"/>
        <v>0</v>
      </c>
    </row>
    <row r="84" spans="1:26" hidden="1">
      <c r="A84" s="32">
        <v>0</v>
      </c>
      <c r="B84" s="1">
        <v>0</v>
      </c>
      <c r="C84" s="1">
        <f t="shared" si="9"/>
        <v>0</v>
      </c>
      <c r="D84" s="1">
        <f t="shared" si="9"/>
        <v>0</v>
      </c>
      <c r="E84" s="1">
        <f t="shared" si="9"/>
        <v>0</v>
      </c>
      <c r="F84" s="1">
        <f t="shared" si="9"/>
        <v>0</v>
      </c>
      <c r="G84" s="1">
        <f t="shared" si="9"/>
        <v>0</v>
      </c>
      <c r="H84" s="1">
        <f t="shared" si="9"/>
        <v>0</v>
      </c>
      <c r="I84" s="1">
        <f t="shared" si="9"/>
        <v>0</v>
      </c>
      <c r="J84" s="1">
        <f t="shared" si="9"/>
        <v>0</v>
      </c>
      <c r="K84" s="1">
        <f t="shared" si="9"/>
        <v>0</v>
      </c>
      <c r="L84" s="1">
        <f t="shared" si="9"/>
        <v>0</v>
      </c>
      <c r="M84" s="1">
        <f t="shared" si="9"/>
        <v>0</v>
      </c>
      <c r="N84" s="1">
        <f t="shared" si="9"/>
        <v>0</v>
      </c>
      <c r="O84" s="1">
        <f t="shared" si="9"/>
        <v>0</v>
      </c>
      <c r="P84" s="1">
        <f t="shared" si="9"/>
        <v>0</v>
      </c>
      <c r="Q84" s="1">
        <f t="shared" si="9"/>
        <v>0</v>
      </c>
      <c r="R84" s="1">
        <f t="shared" ref="R84:Z84" si="10">IF(ISBLANK($A22),0,Q52*Q$69+$B22-$A84)</f>
        <v>0</v>
      </c>
      <c r="S84" s="1">
        <f t="shared" si="10"/>
        <v>0</v>
      </c>
      <c r="T84" s="1">
        <f t="shared" si="10"/>
        <v>0</v>
      </c>
      <c r="U84" s="1">
        <f t="shared" si="10"/>
        <v>0</v>
      </c>
      <c r="V84" s="1">
        <f t="shared" si="10"/>
        <v>0</v>
      </c>
      <c r="W84" s="1">
        <f t="shared" si="10"/>
        <v>0</v>
      </c>
      <c r="X84" s="1">
        <f t="shared" si="10"/>
        <v>0</v>
      </c>
      <c r="Y84" s="1">
        <f t="shared" si="10"/>
        <v>0</v>
      </c>
      <c r="Z84" s="1">
        <f t="shared" si="10"/>
        <v>0</v>
      </c>
    </row>
    <row r="85" spans="1:26" hidden="1">
      <c r="A85" s="32">
        <v>0</v>
      </c>
      <c r="B85" s="1">
        <v>0</v>
      </c>
      <c r="C85" s="1">
        <f t="shared" ref="C85:Z94" si="11">IF(ISBLANK($A23),0,B53*B$69+$B23-$A85)</f>
        <v>0</v>
      </c>
      <c r="D85" s="1">
        <f t="shared" si="11"/>
        <v>0</v>
      </c>
      <c r="E85" s="1">
        <f t="shared" si="11"/>
        <v>0</v>
      </c>
      <c r="F85" s="1">
        <f t="shared" si="11"/>
        <v>0</v>
      </c>
      <c r="G85" s="1">
        <f t="shared" si="11"/>
        <v>0</v>
      </c>
      <c r="H85" s="1">
        <f t="shared" si="11"/>
        <v>0</v>
      </c>
      <c r="I85" s="1">
        <f t="shared" si="11"/>
        <v>0</v>
      </c>
      <c r="J85" s="1">
        <f t="shared" si="11"/>
        <v>0</v>
      </c>
      <c r="K85" s="1">
        <f t="shared" si="11"/>
        <v>0</v>
      </c>
      <c r="L85" s="1">
        <f t="shared" si="11"/>
        <v>0</v>
      </c>
      <c r="M85" s="1">
        <f t="shared" si="11"/>
        <v>0</v>
      </c>
      <c r="N85" s="1">
        <f t="shared" si="11"/>
        <v>0</v>
      </c>
      <c r="O85" s="1">
        <f t="shared" si="11"/>
        <v>0</v>
      </c>
      <c r="P85" s="1">
        <f t="shared" si="11"/>
        <v>0</v>
      </c>
      <c r="Q85" s="1">
        <f t="shared" si="11"/>
        <v>0</v>
      </c>
      <c r="R85" s="1">
        <f t="shared" si="11"/>
        <v>0</v>
      </c>
      <c r="S85" s="1">
        <f t="shared" si="11"/>
        <v>0</v>
      </c>
      <c r="T85" s="1">
        <f t="shared" si="11"/>
        <v>0</v>
      </c>
      <c r="U85" s="1">
        <f t="shared" si="11"/>
        <v>0</v>
      </c>
      <c r="V85" s="1">
        <f t="shared" si="11"/>
        <v>0</v>
      </c>
      <c r="W85" s="1">
        <f t="shared" si="11"/>
        <v>0</v>
      </c>
      <c r="X85" s="1">
        <f t="shared" si="11"/>
        <v>0</v>
      </c>
      <c r="Y85" s="1">
        <f t="shared" si="11"/>
        <v>0</v>
      </c>
      <c r="Z85" s="1">
        <f t="shared" si="11"/>
        <v>0</v>
      </c>
    </row>
    <row r="86" spans="1:26" hidden="1">
      <c r="A86" s="32">
        <v>0</v>
      </c>
      <c r="B86" s="1">
        <v>0</v>
      </c>
      <c r="C86" s="1">
        <f t="shared" si="11"/>
        <v>0</v>
      </c>
      <c r="D86" s="1">
        <f t="shared" si="11"/>
        <v>0</v>
      </c>
      <c r="E86" s="1">
        <f t="shared" si="11"/>
        <v>0</v>
      </c>
      <c r="F86" s="1">
        <f t="shared" si="11"/>
        <v>0</v>
      </c>
      <c r="G86" s="1">
        <f t="shared" si="11"/>
        <v>0</v>
      </c>
      <c r="H86" s="1">
        <f t="shared" si="11"/>
        <v>0</v>
      </c>
      <c r="I86" s="1">
        <f t="shared" si="11"/>
        <v>0</v>
      </c>
      <c r="J86" s="1">
        <f t="shared" si="11"/>
        <v>0</v>
      </c>
      <c r="K86" s="1">
        <f t="shared" si="11"/>
        <v>0</v>
      </c>
      <c r="L86" s="1">
        <f t="shared" si="11"/>
        <v>0</v>
      </c>
      <c r="M86" s="1">
        <f t="shared" si="11"/>
        <v>0</v>
      </c>
      <c r="N86" s="1">
        <f t="shared" si="11"/>
        <v>0</v>
      </c>
      <c r="O86" s="1">
        <f t="shared" si="11"/>
        <v>0</v>
      </c>
      <c r="P86" s="1">
        <f t="shared" si="11"/>
        <v>0</v>
      </c>
      <c r="Q86" s="1">
        <f t="shared" si="11"/>
        <v>0</v>
      </c>
      <c r="R86" s="1">
        <f t="shared" si="11"/>
        <v>0</v>
      </c>
      <c r="S86" s="1">
        <f t="shared" si="11"/>
        <v>0</v>
      </c>
      <c r="T86" s="1">
        <f t="shared" si="11"/>
        <v>0</v>
      </c>
      <c r="U86" s="1">
        <f t="shared" si="11"/>
        <v>0</v>
      </c>
      <c r="V86" s="1">
        <f t="shared" si="11"/>
        <v>0</v>
      </c>
      <c r="W86" s="1">
        <f t="shared" si="11"/>
        <v>0</v>
      </c>
      <c r="X86" s="1">
        <f t="shared" si="11"/>
        <v>0</v>
      </c>
      <c r="Y86" s="1">
        <f t="shared" si="11"/>
        <v>0</v>
      </c>
      <c r="Z86" s="1">
        <f t="shared" si="11"/>
        <v>0</v>
      </c>
    </row>
    <row r="87" spans="1:26" hidden="1">
      <c r="A87" s="32">
        <v>0</v>
      </c>
      <c r="B87" s="1">
        <v>0</v>
      </c>
      <c r="C87" s="1">
        <f t="shared" si="11"/>
        <v>0</v>
      </c>
      <c r="D87" s="1">
        <f t="shared" si="11"/>
        <v>0</v>
      </c>
      <c r="E87" s="1">
        <f t="shared" si="11"/>
        <v>0</v>
      </c>
      <c r="F87" s="1">
        <f t="shared" si="11"/>
        <v>0</v>
      </c>
      <c r="G87" s="1">
        <f t="shared" si="11"/>
        <v>0</v>
      </c>
      <c r="H87" s="1">
        <f t="shared" si="11"/>
        <v>0</v>
      </c>
      <c r="I87" s="1">
        <f t="shared" si="11"/>
        <v>0</v>
      </c>
      <c r="J87" s="1">
        <f t="shared" si="11"/>
        <v>0</v>
      </c>
      <c r="K87" s="1">
        <f t="shared" si="11"/>
        <v>0</v>
      </c>
      <c r="L87" s="1">
        <f t="shared" si="11"/>
        <v>0</v>
      </c>
      <c r="M87" s="1">
        <f t="shared" si="11"/>
        <v>0</v>
      </c>
      <c r="N87" s="1">
        <f t="shared" si="11"/>
        <v>0</v>
      </c>
      <c r="O87" s="1">
        <f t="shared" si="11"/>
        <v>0</v>
      </c>
      <c r="P87" s="1">
        <f t="shared" si="11"/>
        <v>0</v>
      </c>
      <c r="Q87" s="1">
        <f t="shared" si="11"/>
        <v>0</v>
      </c>
      <c r="R87" s="1">
        <f t="shared" si="11"/>
        <v>0</v>
      </c>
      <c r="S87" s="1">
        <f t="shared" si="11"/>
        <v>0</v>
      </c>
      <c r="T87" s="1">
        <f t="shared" si="11"/>
        <v>0</v>
      </c>
      <c r="U87" s="1">
        <f t="shared" si="11"/>
        <v>0</v>
      </c>
      <c r="V87" s="1">
        <f t="shared" si="11"/>
        <v>0</v>
      </c>
      <c r="W87" s="1">
        <f t="shared" si="11"/>
        <v>0</v>
      </c>
      <c r="X87" s="1">
        <f t="shared" si="11"/>
        <v>0</v>
      </c>
      <c r="Y87" s="1">
        <f t="shared" si="11"/>
        <v>0</v>
      </c>
      <c r="Z87" s="1">
        <f t="shared" si="11"/>
        <v>0</v>
      </c>
    </row>
    <row r="88" spans="1:26" hidden="1">
      <c r="A88" s="32">
        <v>0</v>
      </c>
      <c r="B88" s="1">
        <v>0</v>
      </c>
      <c r="C88" s="1">
        <f t="shared" si="11"/>
        <v>0</v>
      </c>
      <c r="D88" s="1">
        <f t="shared" si="11"/>
        <v>0</v>
      </c>
      <c r="E88" s="1">
        <f t="shared" si="11"/>
        <v>0</v>
      </c>
      <c r="F88" s="1">
        <f t="shared" si="11"/>
        <v>0</v>
      </c>
      <c r="G88" s="1">
        <f t="shared" si="11"/>
        <v>0</v>
      </c>
      <c r="H88" s="1">
        <f t="shared" si="11"/>
        <v>0</v>
      </c>
      <c r="I88" s="1">
        <f t="shared" si="11"/>
        <v>0</v>
      </c>
      <c r="J88" s="1">
        <f t="shared" si="11"/>
        <v>0</v>
      </c>
      <c r="K88" s="1">
        <f t="shared" si="11"/>
        <v>0</v>
      </c>
      <c r="L88" s="1">
        <f t="shared" si="11"/>
        <v>0</v>
      </c>
      <c r="M88" s="1">
        <f t="shared" si="11"/>
        <v>0</v>
      </c>
      <c r="N88" s="1">
        <f t="shared" si="11"/>
        <v>0</v>
      </c>
      <c r="O88" s="1">
        <f t="shared" si="11"/>
        <v>0</v>
      </c>
      <c r="P88" s="1">
        <f t="shared" si="11"/>
        <v>0</v>
      </c>
      <c r="Q88" s="1">
        <f t="shared" si="11"/>
        <v>0</v>
      </c>
      <c r="R88" s="1">
        <f t="shared" si="11"/>
        <v>0</v>
      </c>
      <c r="S88" s="1">
        <f t="shared" si="11"/>
        <v>0</v>
      </c>
      <c r="T88" s="1">
        <f t="shared" si="11"/>
        <v>0</v>
      </c>
      <c r="U88" s="1">
        <f t="shared" si="11"/>
        <v>0</v>
      </c>
      <c r="V88" s="1">
        <f t="shared" si="11"/>
        <v>0</v>
      </c>
      <c r="W88" s="1">
        <f t="shared" si="11"/>
        <v>0</v>
      </c>
      <c r="X88" s="1">
        <f t="shared" si="11"/>
        <v>0</v>
      </c>
      <c r="Y88" s="1">
        <f t="shared" si="11"/>
        <v>0</v>
      </c>
      <c r="Z88" s="1">
        <f t="shared" si="11"/>
        <v>0</v>
      </c>
    </row>
    <row r="89" spans="1:26" hidden="1">
      <c r="A89" s="32">
        <v>0</v>
      </c>
      <c r="B89" s="1">
        <v>0</v>
      </c>
      <c r="C89" s="1">
        <f t="shared" si="11"/>
        <v>0</v>
      </c>
      <c r="D89" s="1">
        <f t="shared" si="11"/>
        <v>0</v>
      </c>
      <c r="E89" s="1">
        <f t="shared" si="11"/>
        <v>0</v>
      </c>
      <c r="F89" s="1">
        <f t="shared" si="11"/>
        <v>0</v>
      </c>
      <c r="G89" s="1">
        <f t="shared" si="11"/>
        <v>0</v>
      </c>
      <c r="H89" s="1">
        <f t="shared" si="11"/>
        <v>0</v>
      </c>
      <c r="I89" s="1">
        <f t="shared" si="11"/>
        <v>0</v>
      </c>
      <c r="J89" s="1">
        <f t="shared" si="11"/>
        <v>0</v>
      </c>
      <c r="K89" s="1">
        <f t="shared" si="11"/>
        <v>0</v>
      </c>
      <c r="L89" s="1">
        <f t="shared" si="11"/>
        <v>0</v>
      </c>
      <c r="M89" s="1">
        <f t="shared" si="11"/>
        <v>0</v>
      </c>
      <c r="N89" s="1">
        <f t="shared" si="11"/>
        <v>0</v>
      </c>
      <c r="O89" s="1">
        <f t="shared" si="11"/>
        <v>0</v>
      </c>
      <c r="P89" s="1">
        <f t="shared" si="11"/>
        <v>0</v>
      </c>
      <c r="Q89" s="1">
        <f t="shared" si="11"/>
        <v>0</v>
      </c>
      <c r="R89" s="1">
        <f t="shared" si="11"/>
        <v>0</v>
      </c>
      <c r="S89" s="1">
        <f t="shared" si="11"/>
        <v>0</v>
      </c>
      <c r="T89" s="1">
        <f t="shared" si="11"/>
        <v>0</v>
      </c>
      <c r="U89" s="1">
        <f t="shared" si="11"/>
        <v>0</v>
      </c>
      <c r="V89" s="1">
        <f t="shared" si="11"/>
        <v>0</v>
      </c>
      <c r="W89" s="1">
        <f t="shared" si="11"/>
        <v>0</v>
      </c>
      <c r="X89" s="1">
        <f t="shared" si="11"/>
        <v>0</v>
      </c>
      <c r="Y89" s="1">
        <f t="shared" si="11"/>
        <v>0</v>
      </c>
      <c r="Z89" s="1">
        <f t="shared" si="11"/>
        <v>0</v>
      </c>
    </row>
    <row r="90" spans="1:26" hidden="1">
      <c r="A90" s="32">
        <v>0</v>
      </c>
      <c r="B90" s="1">
        <v>0</v>
      </c>
      <c r="C90" s="1">
        <f t="shared" si="11"/>
        <v>0</v>
      </c>
      <c r="D90" s="1">
        <f t="shared" si="11"/>
        <v>0</v>
      </c>
      <c r="E90" s="1">
        <f t="shared" si="11"/>
        <v>0</v>
      </c>
      <c r="F90" s="1">
        <f t="shared" si="11"/>
        <v>0</v>
      </c>
      <c r="G90" s="1">
        <f t="shared" si="11"/>
        <v>0</v>
      </c>
      <c r="H90" s="1">
        <f t="shared" si="11"/>
        <v>0</v>
      </c>
      <c r="I90" s="1">
        <f t="shared" si="11"/>
        <v>0</v>
      </c>
      <c r="J90" s="1">
        <f t="shared" si="11"/>
        <v>0</v>
      </c>
      <c r="K90" s="1">
        <f t="shared" si="11"/>
        <v>0</v>
      </c>
      <c r="L90" s="1">
        <f t="shared" si="11"/>
        <v>0</v>
      </c>
      <c r="M90" s="1">
        <f t="shared" si="11"/>
        <v>0</v>
      </c>
      <c r="N90" s="1">
        <f t="shared" si="11"/>
        <v>0</v>
      </c>
      <c r="O90" s="1">
        <f t="shared" si="11"/>
        <v>0</v>
      </c>
      <c r="P90" s="1">
        <f t="shared" si="11"/>
        <v>0</v>
      </c>
      <c r="Q90" s="1">
        <f t="shared" si="11"/>
        <v>0</v>
      </c>
      <c r="R90" s="1">
        <f t="shared" si="11"/>
        <v>0</v>
      </c>
      <c r="S90" s="1">
        <f t="shared" si="11"/>
        <v>0</v>
      </c>
      <c r="T90" s="1">
        <f t="shared" si="11"/>
        <v>0</v>
      </c>
      <c r="U90" s="1">
        <f t="shared" si="11"/>
        <v>0</v>
      </c>
      <c r="V90" s="1">
        <f t="shared" si="11"/>
        <v>0</v>
      </c>
      <c r="W90" s="1">
        <f t="shared" si="11"/>
        <v>0</v>
      </c>
      <c r="X90" s="1">
        <f t="shared" si="11"/>
        <v>0</v>
      </c>
      <c r="Y90" s="1">
        <f t="shared" si="11"/>
        <v>0</v>
      </c>
      <c r="Z90" s="1">
        <f t="shared" si="11"/>
        <v>0</v>
      </c>
    </row>
    <row r="91" spans="1:26" hidden="1">
      <c r="A91" s="32">
        <v>0</v>
      </c>
      <c r="B91" s="1">
        <v>0</v>
      </c>
      <c r="C91" s="1">
        <f t="shared" si="11"/>
        <v>0</v>
      </c>
      <c r="D91" s="1">
        <f t="shared" si="11"/>
        <v>0</v>
      </c>
      <c r="E91" s="1">
        <f t="shared" si="11"/>
        <v>0</v>
      </c>
      <c r="F91" s="1">
        <f t="shared" si="11"/>
        <v>0</v>
      </c>
      <c r="G91" s="1">
        <f t="shared" si="11"/>
        <v>0</v>
      </c>
      <c r="H91" s="1">
        <f t="shared" si="11"/>
        <v>0</v>
      </c>
      <c r="I91" s="1">
        <f t="shared" si="11"/>
        <v>0</v>
      </c>
      <c r="J91" s="1">
        <f t="shared" si="11"/>
        <v>0</v>
      </c>
      <c r="K91" s="1">
        <f t="shared" si="11"/>
        <v>0</v>
      </c>
      <c r="L91" s="1">
        <f t="shared" si="11"/>
        <v>0</v>
      </c>
      <c r="M91" s="1">
        <f t="shared" si="11"/>
        <v>0</v>
      </c>
      <c r="N91" s="1">
        <f t="shared" si="11"/>
        <v>0</v>
      </c>
      <c r="O91" s="1">
        <f t="shared" si="11"/>
        <v>0</v>
      </c>
      <c r="P91" s="1">
        <f t="shared" si="11"/>
        <v>0</v>
      </c>
      <c r="Q91" s="1">
        <f t="shared" si="11"/>
        <v>0</v>
      </c>
      <c r="R91" s="1">
        <f t="shared" si="11"/>
        <v>0</v>
      </c>
      <c r="S91" s="1">
        <f t="shared" si="11"/>
        <v>0</v>
      </c>
      <c r="T91" s="1">
        <f t="shared" si="11"/>
        <v>0</v>
      </c>
      <c r="U91" s="1">
        <f t="shared" si="11"/>
        <v>0</v>
      </c>
      <c r="V91" s="1">
        <f t="shared" si="11"/>
        <v>0</v>
      </c>
      <c r="W91" s="1">
        <f t="shared" si="11"/>
        <v>0</v>
      </c>
      <c r="X91" s="1">
        <f t="shared" si="11"/>
        <v>0</v>
      </c>
      <c r="Y91" s="1">
        <f t="shared" si="11"/>
        <v>0</v>
      </c>
      <c r="Z91" s="1">
        <f t="shared" si="11"/>
        <v>0</v>
      </c>
    </row>
    <row r="92" spans="1:26" hidden="1">
      <c r="A92" s="32">
        <v>0</v>
      </c>
      <c r="B92" s="1">
        <v>0</v>
      </c>
      <c r="C92" s="1">
        <f t="shared" si="11"/>
        <v>0</v>
      </c>
      <c r="D92" s="1">
        <f t="shared" si="11"/>
        <v>0</v>
      </c>
      <c r="E92" s="1">
        <f t="shared" si="11"/>
        <v>0</v>
      </c>
      <c r="F92" s="1">
        <f t="shared" si="11"/>
        <v>0</v>
      </c>
      <c r="G92" s="1">
        <f t="shared" si="11"/>
        <v>0</v>
      </c>
      <c r="H92" s="1">
        <f t="shared" si="11"/>
        <v>0</v>
      </c>
      <c r="I92" s="1">
        <f t="shared" si="11"/>
        <v>0</v>
      </c>
      <c r="J92" s="1">
        <f t="shared" si="11"/>
        <v>0</v>
      </c>
      <c r="K92" s="1">
        <f t="shared" si="11"/>
        <v>0</v>
      </c>
      <c r="L92" s="1">
        <f t="shared" si="11"/>
        <v>0</v>
      </c>
      <c r="M92" s="1">
        <f t="shared" si="11"/>
        <v>0</v>
      </c>
      <c r="N92" s="1">
        <f t="shared" si="11"/>
        <v>0</v>
      </c>
      <c r="O92" s="1">
        <f t="shared" si="11"/>
        <v>0</v>
      </c>
      <c r="P92" s="1">
        <f t="shared" si="11"/>
        <v>0</v>
      </c>
      <c r="Q92" s="1">
        <f t="shared" si="11"/>
        <v>0</v>
      </c>
      <c r="R92" s="1">
        <f t="shared" si="11"/>
        <v>0</v>
      </c>
      <c r="S92" s="1">
        <f t="shared" si="11"/>
        <v>0</v>
      </c>
      <c r="T92" s="1">
        <f t="shared" si="11"/>
        <v>0</v>
      </c>
      <c r="U92" s="1">
        <f t="shared" si="11"/>
        <v>0</v>
      </c>
      <c r="V92" s="1">
        <f t="shared" si="11"/>
        <v>0</v>
      </c>
      <c r="W92" s="1">
        <f t="shared" si="11"/>
        <v>0</v>
      </c>
      <c r="X92" s="1">
        <f t="shared" si="11"/>
        <v>0</v>
      </c>
      <c r="Y92" s="1">
        <f t="shared" si="11"/>
        <v>0</v>
      </c>
      <c r="Z92" s="1">
        <f t="shared" si="11"/>
        <v>0</v>
      </c>
    </row>
    <row r="93" spans="1:26" hidden="1">
      <c r="A93" s="32">
        <v>0</v>
      </c>
      <c r="B93" s="1">
        <v>0</v>
      </c>
      <c r="C93" s="1">
        <f t="shared" si="11"/>
        <v>0</v>
      </c>
      <c r="D93" s="1">
        <f t="shared" si="11"/>
        <v>0</v>
      </c>
      <c r="E93" s="1">
        <f t="shared" si="11"/>
        <v>0</v>
      </c>
      <c r="F93" s="1">
        <f t="shared" si="11"/>
        <v>0</v>
      </c>
      <c r="G93" s="1">
        <f t="shared" si="11"/>
        <v>0</v>
      </c>
      <c r="H93" s="1">
        <f t="shared" si="11"/>
        <v>0</v>
      </c>
      <c r="I93" s="1">
        <f t="shared" si="11"/>
        <v>0</v>
      </c>
      <c r="J93" s="1">
        <f t="shared" si="11"/>
        <v>0</v>
      </c>
      <c r="K93" s="1">
        <f t="shared" si="11"/>
        <v>0</v>
      </c>
      <c r="L93" s="1">
        <f t="shared" si="11"/>
        <v>0</v>
      </c>
      <c r="M93" s="1">
        <f t="shared" si="11"/>
        <v>0</v>
      </c>
      <c r="N93" s="1">
        <f t="shared" si="11"/>
        <v>0</v>
      </c>
      <c r="O93" s="1">
        <f t="shared" si="11"/>
        <v>0</v>
      </c>
      <c r="P93" s="1">
        <f t="shared" si="11"/>
        <v>0</v>
      </c>
      <c r="Q93" s="1">
        <f t="shared" si="11"/>
        <v>0</v>
      </c>
      <c r="R93" s="1">
        <f t="shared" si="11"/>
        <v>0</v>
      </c>
      <c r="S93" s="1">
        <f t="shared" si="11"/>
        <v>0</v>
      </c>
      <c r="T93" s="1">
        <f t="shared" si="11"/>
        <v>0</v>
      </c>
      <c r="U93" s="1">
        <f t="shared" si="11"/>
        <v>0</v>
      </c>
      <c r="V93" s="1">
        <f t="shared" si="11"/>
        <v>0</v>
      </c>
      <c r="W93" s="1">
        <f t="shared" si="11"/>
        <v>0</v>
      </c>
      <c r="X93" s="1">
        <f t="shared" si="11"/>
        <v>0</v>
      </c>
      <c r="Y93" s="1">
        <f t="shared" si="11"/>
        <v>0</v>
      </c>
      <c r="Z93" s="1">
        <f t="shared" si="11"/>
        <v>0</v>
      </c>
    </row>
    <row r="94" spans="1:26" hidden="1">
      <c r="C94" s="1">
        <f t="shared" si="11"/>
        <v>0</v>
      </c>
      <c r="D94" s="1">
        <f t="shared" si="11"/>
        <v>0</v>
      </c>
      <c r="E94" s="1">
        <f t="shared" si="11"/>
        <v>0</v>
      </c>
      <c r="F94" s="1">
        <f t="shared" si="11"/>
        <v>0</v>
      </c>
      <c r="G94" s="1">
        <f t="shared" si="11"/>
        <v>0</v>
      </c>
      <c r="H94" s="1">
        <f t="shared" si="11"/>
        <v>0</v>
      </c>
      <c r="I94" s="1">
        <f t="shared" si="11"/>
        <v>0</v>
      </c>
      <c r="J94" s="1">
        <f t="shared" si="11"/>
        <v>0</v>
      </c>
      <c r="K94" s="1">
        <f t="shared" si="11"/>
        <v>0</v>
      </c>
      <c r="L94" s="1">
        <f t="shared" si="11"/>
        <v>0</v>
      </c>
      <c r="M94" s="1">
        <f t="shared" si="11"/>
        <v>0</v>
      </c>
      <c r="N94" s="1">
        <f t="shared" si="11"/>
        <v>0</v>
      </c>
      <c r="O94" s="1">
        <f t="shared" si="11"/>
        <v>0</v>
      </c>
      <c r="P94" s="1">
        <f t="shared" si="11"/>
        <v>0</v>
      </c>
      <c r="Q94" s="1">
        <f t="shared" si="11"/>
        <v>0</v>
      </c>
      <c r="R94" s="1">
        <f t="shared" si="11"/>
        <v>0</v>
      </c>
      <c r="S94" s="1">
        <f t="shared" si="11"/>
        <v>0</v>
      </c>
      <c r="T94" s="1">
        <f t="shared" si="11"/>
        <v>0</v>
      </c>
      <c r="U94" s="1">
        <f t="shared" si="11"/>
        <v>0</v>
      </c>
      <c r="V94" s="1">
        <f t="shared" si="11"/>
        <v>0</v>
      </c>
      <c r="W94" s="1">
        <f t="shared" si="11"/>
        <v>0</v>
      </c>
      <c r="X94" s="1">
        <f t="shared" si="11"/>
        <v>0</v>
      </c>
      <c r="Y94" s="1">
        <f t="shared" si="11"/>
        <v>0</v>
      </c>
      <c r="Z94" s="1">
        <f t="shared" si="11"/>
        <v>0</v>
      </c>
    </row>
    <row r="95" spans="1:26" s="29" customFormat="1" hidden="1"/>
    <row r="96" spans="1:26" ht="15.75" hidden="1" thickBot="1">
      <c r="A96" s="33" t="s">
        <v>3</v>
      </c>
    </row>
    <row r="97" spans="1:6" hidden="1">
      <c r="A97" s="34"/>
      <c r="B97" s="35" t="s">
        <v>40</v>
      </c>
      <c r="C97" s="35" t="s">
        <v>41</v>
      </c>
      <c r="D97" s="35" t="s">
        <v>42</v>
      </c>
      <c r="E97" s="35" t="s">
        <v>43</v>
      </c>
      <c r="F97" s="36" t="s">
        <v>44</v>
      </c>
    </row>
    <row r="98" spans="1:6" hidden="1">
      <c r="A98" s="37" t="str">
        <f t="shared" ref="A98:B113" si="12">IF($A12&lt;&gt;"",A12,"")</f>
        <v>A</v>
      </c>
      <c r="B98" s="37">
        <f t="shared" si="12"/>
        <v>2</v>
      </c>
      <c r="C98" s="38">
        <f t="shared" ref="C98:F113" si="13">IF($A12&lt;&gt;"",F12,"")</f>
        <v>0</v>
      </c>
      <c r="D98" s="37">
        <f t="shared" si="13"/>
        <v>0</v>
      </c>
      <c r="E98" s="37">
        <f t="shared" si="13"/>
        <v>0</v>
      </c>
      <c r="F98" s="37">
        <f t="shared" si="13"/>
        <v>0</v>
      </c>
    </row>
    <row r="99" spans="1:6" hidden="1">
      <c r="A99" s="37" t="str">
        <f t="shared" si="12"/>
        <v>B</v>
      </c>
      <c r="B99" s="37">
        <f t="shared" si="12"/>
        <v>3</v>
      </c>
      <c r="C99" s="38">
        <f t="shared" si="13"/>
        <v>0</v>
      </c>
      <c r="D99" s="37">
        <f t="shared" si="13"/>
        <v>0</v>
      </c>
      <c r="E99" s="37">
        <f t="shared" si="13"/>
        <v>0</v>
      </c>
      <c r="F99" s="37">
        <f t="shared" si="13"/>
        <v>0</v>
      </c>
    </row>
    <row r="100" spans="1:6" hidden="1">
      <c r="A100" s="37" t="str">
        <f t="shared" si="12"/>
        <v>C</v>
      </c>
      <c r="B100" s="37">
        <f t="shared" si="12"/>
        <v>2</v>
      </c>
      <c r="C100" s="38" t="str">
        <f t="shared" si="13"/>
        <v>A</v>
      </c>
      <c r="D100" s="37">
        <f t="shared" si="13"/>
        <v>0</v>
      </c>
      <c r="E100" s="37">
        <f t="shared" si="13"/>
        <v>0</v>
      </c>
      <c r="F100" s="37">
        <f t="shared" si="13"/>
        <v>0</v>
      </c>
    </row>
    <row r="101" spans="1:6" hidden="1">
      <c r="A101" s="37" t="str">
        <f t="shared" si="12"/>
        <v>D</v>
      </c>
      <c r="B101" s="37">
        <f t="shared" si="12"/>
        <v>4</v>
      </c>
      <c r="C101" s="38" t="str">
        <f t="shared" si="13"/>
        <v>A</v>
      </c>
      <c r="D101" s="37" t="str">
        <f t="shared" si="13"/>
        <v>B</v>
      </c>
      <c r="E101" s="37">
        <f t="shared" si="13"/>
        <v>0</v>
      </c>
      <c r="F101" s="37">
        <f t="shared" si="13"/>
        <v>0</v>
      </c>
    </row>
    <row r="102" spans="1:6" hidden="1">
      <c r="A102" s="37" t="str">
        <f t="shared" si="12"/>
        <v>E</v>
      </c>
      <c r="B102" s="37">
        <f t="shared" si="12"/>
        <v>4</v>
      </c>
      <c r="C102" s="38" t="str">
        <f t="shared" si="13"/>
        <v>C</v>
      </c>
      <c r="D102" s="37">
        <f t="shared" si="13"/>
        <v>0</v>
      </c>
      <c r="E102" s="37">
        <f t="shared" si="13"/>
        <v>0</v>
      </c>
      <c r="F102" s="37">
        <f t="shared" si="13"/>
        <v>0</v>
      </c>
    </row>
    <row r="103" spans="1:6" hidden="1">
      <c r="A103" s="37" t="str">
        <f t="shared" si="12"/>
        <v>F</v>
      </c>
      <c r="B103" s="37">
        <f t="shared" si="12"/>
        <v>3</v>
      </c>
      <c r="C103" s="38" t="str">
        <f t="shared" si="13"/>
        <v>C</v>
      </c>
      <c r="D103" s="37">
        <f t="shared" si="13"/>
        <v>0</v>
      </c>
      <c r="E103" s="37">
        <f t="shared" si="13"/>
        <v>0</v>
      </c>
      <c r="F103" s="37">
        <f t="shared" si="13"/>
        <v>0</v>
      </c>
    </row>
    <row r="104" spans="1:6" hidden="1">
      <c r="A104" s="37" t="str">
        <f t="shared" si="12"/>
        <v>G</v>
      </c>
      <c r="B104" s="37">
        <f t="shared" si="12"/>
        <v>5</v>
      </c>
      <c r="C104" s="38" t="str">
        <f t="shared" si="13"/>
        <v>D</v>
      </c>
      <c r="D104" s="37" t="str">
        <f t="shared" si="13"/>
        <v>E</v>
      </c>
      <c r="E104" s="37">
        <f t="shared" si="13"/>
        <v>0</v>
      </c>
      <c r="F104" s="37">
        <f t="shared" si="13"/>
        <v>0</v>
      </c>
    </row>
    <row r="105" spans="1:6" hidden="1">
      <c r="A105" s="37" t="str">
        <f t="shared" si="12"/>
        <v>H</v>
      </c>
      <c r="B105" s="37">
        <f t="shared" si="12"/>
        <v>2</v>
      </c>
      <c r="C105" s="38" t="str">
        <f t="shared" si="13"/>
        <v>F</v>
      </c>
      <c r="D105" s="37" t="str">
        <f t="shared" si="13"/>
        <v>G</v>
      </c>
      <c r="E105" s="37">
        <f t="shared" si="13"/>
        <v>0</v>
      </c>
      <c r="F105" s="37">
        <f t="shared" si="13"/>
        <v>0</v>
      </c>
    </row>
    <row r="106" spans="1:6" hidden="1">
      <c r="A106" s="37" t="str">
        <f t="shared" si="12"/>
        <v/>
      </c>
      <c r="B106" s="37" t="str">
        <f t="shared" si="12"/>
        <v/>
      </c>
      <c r="C106" s="38" t="str">
        <f t="shared" si="13"/>
        <v/>
      </c>
      <c r="D106" s="37" t="str">
        <f t="shared" si="13"/>
        <v/>
      </c>
      <c r="E106" s="37" t="str">
        <f t="shared" si="13"/>
        <v/>
      </c>
      <c r="F106" s="37" t="str">
        <f t="shared" si="13"/>
        <v/>
      </c>
    </row>
    <row r="107" spans="1:6" hidden="1">
      <c r="A107" s="37" t="str">
        <f t="shared" si="12"/>
        <v/>
      </c>
      <c r="B107" s="37" t="str">
        <f t="shared" si="12"/>
        <v/>
      </c>
      <c r="C107" s="38" t="str">
        <f t="shared" si="13"/>
        <v/>
      </c>
      <c r="D107" s="37" t="str">
        <f t="shared" si="13"/>
        <v/>
      </c>
      <c r="E107" s="37" t="str">
        <f t="shared" si="13"/>
        <v/>
      </c>
      <c r="F107" s="37" t="str">
        <f t="shared" si="13"/>
        <v/>
      </c>
    </row>
    <row r="108" spans="1:6" hidden="1">
      <c r="A108" s="37" t="str">
        <f t="shared" si="12"/>
        <v/>
      </c>
      <c r="B108" s="37" t="str">
        <f t="shared" si="12"/>
        <v/>
      </c>
      <c r="C108" s="38" t="str">
        <f t="shared" si="13"/>
        <v/>
      </c>
      <c r="D108" s="37" t="str">
        <f t="shared" si="13"/>
        <v/>
      </c>
      <c r="E108" s="37" t="str">
        <f t="shared" si="13"/>
        <v/>
      </c>
      <c r="F108" s="37" t="str">
        <f t="shared" si="13"/>
        <v/>
      </c>
    </row>
    <row r="109" spans="1:6" hidden="1">
      <c r="A109" s="37" t="str">
        <f t="shared" si="12"/>
        <v/>
      </c>
      <c r="B109" s="37" t="str">
        <f t="shared" si="12"/>
        <v/>
      </c>
      <c r="C109" s="38" t="str">
        <f t="shared" si="13"/>
        <v/>
      </c>
      <c r="D109" s="37" t="str">
        <f t="shared" si="13"/>
        <v/>
      </c>
      <c r="E109" s="37" t="str">
        <f t="shared" si="13"/>
        <v/>
      </c>
      <c r="F109" s="37" t="str">
        <f t="shared" si="13"/>
        <v/>
      </c>
    </row>
    <row r="110" spans="1:6" hidden="1">
      <c r="A110" s="37" t="str">
        <f t="shared" si="12"/>
        <v/>
      </c>
      <c r="B110" s="37" t="str">
        <f t="shared" si="12"/>
        <v/>
      </c>
      <c r="C110" s="38" t="str">
        <f t="shared" si="13"/>
        <v/>
      </c>
      <c r="D110" s="37" t="str">
        <f t="shared" si="13"/>
        <v/>
      </c>
      <c r="E110" s="37" t="str">
        <f t="shared" si="13"/>
        <v/>
      </c>
      <c r="F110" s="37" t="str">
        <f t="shared" si="13"/>
        <v/>
      </c>
    </row>
    <row r="111" spans="1:6" hidden="1">
      <c r="A111" s="37" t="str">
        <f t="shared" si="12"/>
        <v/>
      </c>
      <c r="B111" s="37" t="str">
        <f t="shared" si="12"/>
        <v/>
      </c>
      <c r="C111" s="38" t="str">
        <f t="shared" si="13"/>
        <v/>
      </c>
      <c r="D111" s="37" t="str">
        <f t="shared" si="13"/>
        <v/>
      </c>
      <c r="E111" s="37" t="str">
        <f t="shared" si="13"/>
        <v/>
      </c>
      <c r="F111" s="37" t="str">
        <f t="shared" si="13"/>
        <v/>
      </c>
    </row>
    <row r="112" spans="1:6" hidden="1">
      <c r="A112" s="37" t="str">
        <f t="shared" si="12"/>
        <v/>
      </c>
      <c r="B112" s="37" t="str">
        <f t="shared" si="12"/>
        <v/>
      </c>
      <c r="C112" s="38" t="str">
        <f t="shared" si="13"/>
        <v/>
      </c>
      <c r="D112" s="37" t="str">
        <f t="shared" si="13"/>
        <v/>
      </c>
      <c r="E112" s="37" t="str">
        <f t="shared" si="13"/>
        <v/>
      </c>
      <c r="F112" s="37" t="str">
        <f t="shared" si="13"/>
        <v/>
      </c>
    </row>
    <row r="113" spans="1:14" hidden="1">
      <c r="A113" s="37" t="str">
        <f t="shared" si="12"/>
        <v/>
      </c>
      <c r="B113" s="37" t="str">
        <f t="shared" si="12"/>
        <v/>
      </c>
      <c r="C113" s="38" t="str">
        <f t="shared" si="13"/>
        <v/>
      </c>
      <c r="D113" s="37" t="str">
        <f t="shared" si="13"/>
        <v/>
      </c>
      <c r="E113" s="37" t="str">
        <f t="shared" si="13"/>
        <v/>
      </c>
      <c r="F113" s="37" t="str">
        <f t="shared" si="13"/>
        <v/>
      </c>
    </row>
    <row r="114" spans="1:14" hidden="1">
      <c r="A114" s="37" t="str">
        <f t="shared" ref="A114:B122" si="14">IF($A28&lt;&gt;"",A28,"")</f>
        <v/>
      </c>
      <c r="B114" s="37" t="str">
        <f t="shared" si="14"/>
        <v/>
      </c>
      <c r="C114" s="38" t="str">
        <f t="shared" ref="C114:F122" si="15">IF($A28&lt;&gt;"",F28,"")</f>
        <v/>
      </c>
      <c r="D114" s="37" t="str">
        <f t="shared" si="15"/>
        <v/>
      </c>
      <c r="E114" s="37" t="str">
        <f t="shared" si="15"/>
        <v/>
      </c>
      <c r="F114" s="37" t="str">
        <f t="shared" si="15"/>
        <v/>
      </c>
    </row>
    <row r="115" spans="1:14" hidden="1">
      <c r="A115" s="37" t="str">
        <f t="shared" si="14"/>
        <v/>
      </c>
      <c r="B115" s="37" t="str">
        <f t="shared" si="14"/>
        <v/>
      </c>
      <c r="C115" s="38" t="str">
        <f t="shared" si="15"/>
        <v/>
      </c>
      <c r="D115" s="37" t="str">
        <f t="shared" si="15"/>
        <v/>
      </c>
      <c r="E115" s="37" t="str">
        <f t="shared" si="15"/>
        <v/>
      </c>
      <c r="F115" s="37" t="str">
        <f t="shared" si="15"/>
        <v/>
      </c>
    </row>
    <row r="116" spans="1:14" hidden="1">
      <c r="A116" s="37" t="str">
        <f t="shared" si="14"/>
        <v/>
      </c>
      <c r="B116" s="37" t="str">
        <f t="shared" si="14"/>
        <v/>
      </c>
      <c r="C116" s="38" t="str">
        <f t="shared" si="15"/>
        <v/>
      </c>
      <c r="D116" s="37" t="str">
        <f t="shared" si="15"/>
        <v/>
      </c>
      <c r="E116" s="37" t="str">
        <f t="shared" si="15"/>
        <v/>
      </c>
      <c r="F116" s="37" t="str">
        <f t="shared" si="15"/>
        <v/>
      </c>
    </row>
    <row r="117" spans="1:14" hidden="1">
      <c r="A117" s="37" t="str">
        <f t="shared" si="14"/>
        <v/>
      </c>
      <c r="B117" s="37" t="str">
        <f t="shared" si="14"/>
        <v/>
      </c>
      <c r="C117" s="38" t="str">
        <f t="shared" si="15"/>
        <v/>
      </c>
      <c r="D117" s="37" t="str">
        <f t="shared" si="15"/>
        <v/>
      </c>
      <c r="E117" s="37" t="str">
        <f t="shared" si="15"/>
        <v/>
      </c>
      <c r="F117" s="37" t="str">
        <f t="shared" si="15"/>
        <v/>
      </c>
    </row>
    <row r="118" spans="1:14" hidden="1">
      <c r="A118" s="37" t="str">
        <f t="shared" si="14"/>
        <v/>
      </c>
      <c r="B118" s="37" t="str">
        <f t="shared" si="14"/>
        <v/>
      </c>
      <c r="C118" s="38" t="str">
        <f t="shared" si="15"/>
        <v/>
      </c>
      <c r="D118" s="37" t="str">
        <f t="shared" si="15"/>
        <v/>
      </c>
      <c r="E118" s="37" t="str">
        <f t="shared" si="15"/>
        <v/>
      </c>
      <c r="F118" s="37" t="str">
        <f t="shared" si="15"/>
        <v/>
      </c>
    </row>
    <row r="119" spans="1:14" hidden="1">
      <c r="A119" s="37" t="str">
        <f t="shared" si="14"/>
        <v/>
      </c>
      <c r="B119" s="37" t="str">
        <f t="shared" si="14"/>
        <v/>
      </c>
      <c r="C119" s="38" t="str">
        <f t="shared" si="15"/>
        <v/>
      </c>
      <c r="D119" s="37" t="str">
        <f t="shared" si="15"/>
        <v/>
      </c>
      <c r="E119" s="37" t="str">
        <f t="shared" si="15"/>
        <v/>
      </c>
      <c r="F119" s="37" t="str">
        <f t="shared" si="15"/>
        <v/>
      </c>
    </row>
    <row r="120" spans="1:14" hidden="1">
      <c r="A120" s="37" t="str">
        <f t="shared" si="14"/>
        <v/>
      </c>
      <c r="B120" s="37" t="str">
        <f t="shared" si="14"/>
        <v/>
      </c>
      <c r="C120" s="38" t="str">
        <f t="shared" si="15"/>
        <v/>
      </c>
      <c r="D120" s="37" t="str">
        <f t="shared" si="15"/>
        <v/>
      </c>
      <c r="E120" s="37" t="str">
        <f t="shared" si="15"/>
        <v/>
      </c>
      <c r="F120" s="37" t="str">
        <f t="shared" si="15"/>
        <v/>
      </c>
    </row>
    <row r="121" spans="1:14" hidden="1">
      <c r="A121" s="37" t="str">
        <f t="shared" si="14"/>
        <v/>
      </c>
      <c r="B121" s="37" t="str">
        <f t="shared" si="14"/>
        <v/>
      </c>
      <c r="C121" s="38" t="str">
        <f t="shared" si="15"/>
        <v/>
      </c>
      <c r="D121" s="37" t="str">
        <f t="shared" si="15"/>
        <v/>
      </c>
      <c r="E121" s="37" t="str">
        <f t="shared" si="15"/>
        <v/>
      </c>
      <c r="F121" s="37" t="str">
        <f t="shared" si="15"/>
        <v/>
      </c>
    </row>
    <row r="122" spans="1:14" hidden="1">
      <c r="A122" s="37" t="str">
        <f t="shared" si="14"/>
        <v/>
      </c>
      <c r="B122" s="37" t="str">
        <f t="shared" si="14"/>
        <v/>
      </c>
      <c r="C122" s="38" t="str">
        <f t="shared" si="15"/>
        <v/>
      </c>
      <c r="D122" s="37" t="str">
        <f t="shared" si="15"/>
        <v/>
      </c>
      <c r="E122" s="37" t="str">
        <f t="shared" si="15"/>
        <v/>
      </c>
      <c r="F122" s="37" t="str">
        <f t="shared" si="15"/>
        <v/>
      </c>
    </row>
    <row r="123" spans="1:14" hidden="1"/>
    <row r="124" spans="1:14" ht="15.75" hidden="1" thickBot="1">
      <c r="A124" s="39" t="s">
        <v>2</v>
      </c>
    </row>
    <row r="125" spans="1:14" ht="30" hidden="1">
      <c r="A125" s="40" t="s">
        <v>45</v>
      </c>
      <c r="B125" s="41" t="s">
        <v>46</v>
      </c>
      <c r="C125" s="41" t="s">
        <v>47</v>
      </c>
      <c r="D125" s="41" t="s">
        <v>48</v>
      </c>
      <c r="E125" s="41" t="s">
        <v>49</v>
      </c>
      <c r="F125" s="42" t="s">
        <v>50</v>
      </c>
      <c r="G125" s="31"/>
      <c r="H125" s="31"/>
      <c r="I125" s="31"/>
      <c r="J125" s="31"/>
      <c r="K125" s="31"/>
      <c r="L125" s="31"/>
      <c r="M125" s="31"/>
      <c r="N125" s="31"/>
    </row>
    <row r="126" spans="1:14" hidden="1">
      <c r="A126" s="43" t="str">
        <f t="shared" ref="A126:A150" si="16">A98</f>
        <v>A</v>
      </c>
      <c r="B126" s="23">
        <f t="shared" ref="B126:B150" si="17">IF(A126&lt;&gt;"",MAX(C154:F154),"")</f>
        <v>0</v>
      </c>
      <c r="C126" s="23">
        <f t="shared" ref="C126:C150" si="18">IF(A126&lt;&gt;"",B98+B126,"")</f>
        <v>2</v>
      </c>
      <c r="D126" s="23">
        <f t="shared" ref="D126:D150" si="19">IF(A126&lt;&gt;"",E126-B98,"")</f>
        <v>0</v>
      </c>
      <c r="E126" s="23">
        <f>IF(A126&lt;&gt;"",B$207,"")</f>
        <v>2</v>
      </c>
      <c r="F126" s="44">
        <f t="shared" ref="F126:F150" si="20">IF(A126&lt;&gt;"",D126-B126,"")</f>
        <v>0</v>
      </c>
      <c r="H126" s="1">
        <f t="shared" ref="H126:L151" si="21">IF(ISNUMBER(B126),B126-INT(B126),0)</f>
        <v>0</v>
      </c>
      <c r="I126" s="1">
        <f t="shared" si="21"/>
        <v>0</v>
      </c>
      <c r="J126" s="1">
        <f t="shared" si="21"/>
        <v>0</v>
      </c>
      <c r="K126" s="1">
        <f t="shared" si="21"/>
        <v>0</v>
      </c>
      <c r="L126" s="1">
        <f t="shared" si="21"/>
        <v>0</v>
      </c>
    </row>
    <row r="127" spans="1:14" hidden="1">
      <c r="A127" s="43" t="str">
        <f t="shared" si="16"/>
        <v>B</v>
      </c>
      <c r="B127" s="23">
        <f t="shared" si="17"/>
        <v>0</v>
      </c>
      <c r="C127" s="23">
        <f t="shared" si="18"/>
        <v>3</v>
      </c>
      <c r="D127" s="23">
        <f t="shared" si="19"/>
        <v>1</v>
      </c>
      <c r="E127" s="23">
        <f>IF(A127&lt;&gt;"",C$207,"")</f>
        <v>4</v>
      </c>
      <c r="F127" s="44">
        <f t="shared" si="20"/>
        <v>1</v>
      </c>
      <c r="H127" s="1">
        <f t="shared" si="21"/>
        <v>0</v>
      </c>
      <c r="I127" s="1">
        <f t="shared" si="21"/>
        <v>0</v>
      </c>
      <c r="J127" s="1">
        <f t="shared" si="21"/>
        <v>0</v>
      </c>
      <c r="K127" s="1">
        <f t="shared" si="21"/>
        <v>0</v>
      </c>
      <c r="L127" s="1">
        <f t="shared" si="21"/>
        <v>0</v>
      </c>
    </row>
    <row r="128" spans="1:14" hidden="1">
      <c r="A128" s="43" t="str">
        <f t="shared" si="16"/>
        <v>C</v>
      </c>
      <c r="B128" s="23">
        <f t="shared" si="17"/>
        <v>2</v>
      </c>
      <c r="C128" s="23">
        <f t="shared" si="18"/>
        <v>4</v>
      </c>
      <c r="D128" s="23">
        <f t="shared" si="19"/>
        <v>2</v>
      </c>
      <c r="E128" s="23">
        <f>IF(A128&lt;&gt;"",D$207,"")</f>
        <v>4</v>
      </c>
      <c r="F128" s="44">
        <f t="shared" si="20"/>
        <v>0</v>
      </c>
      <c r="H128" s="1">
        <f t="shared" si="21"/>
        <v>0</v>
      </c>
      <c r="I128" s="1">
        <f t="shared" si="21"/>
        <v>0</v>
      </c>
      <c r="J128" s="1">
        <f t="shared" si="21"/>
        <v>0</v>
      </c>
      <c r="K128" s="1">
        <f t="shared" si="21"/>
        <v>0</v>
      </c>
      <c r="L128" s="1">
        <f t="shared" si="21"/>
        <v>0</v>
      </c>
    </row>
    <row r="129" spans="1:12" hidden="1">
      <c r="A129" s="43" t="str">
        <f t="shared" si="16"/>
        <v>D</v>
      </c>
      <c r="B129" s="23">
        <f t="shared" si="17"/>
        <v>3</v>
      </c>
      <c r="C129" s="23">
        <f t="shared" si="18"/>
        <v>7</v>
      </c>
      <c r="D129" s="23">
        <f t="shared" si="19"/>
        <v>4</v>
      </c>
      <c r="E129" s="23">
        <f>IF(A129&lt;&gt;"",E$207,"")</f>
        <v>8</v>
      </c>
      <c r="F129" s="44">
        <f t="shared" si="20"/>
        <v>1</v>
      </c>
      <c r="H129" s="1">
        <f t="shared" si="21"/>
        <v>0</v>
      </c>
      <c r="I129" s="1">
        <f t="shared" si="21"/>
        <v>0</v>
      </c>
      <c r="J129" s="1">
        <f t="shared" si="21"/>
        <v>0</v>
      </c>
      <c r="K129" s="1">
        <f t="shared" si="21"/>
        <v>0</v>
      </c>
      <c r="L129" s="1">
        <f t="shared" si="21"/>
        <v>0</v>
      </c>
    </row>
    <row r="130" spans="1:12" hidden="1">
      <c r="A130" s="43" t="str">
        <f t="shared" si="16"/>
        <v>E</v>
      </c>
      <c r="B130" s="23">
        <f t="shared" si="17"/>
        <v>4</v>
      </c>
      <c r="C130" s="23">
        <f t="shared" si="18"/>
        <v>8</v>
      </c>
      <c r="D130" s="23">
        <f t="shared" si="19"/>
        <v>4</v>
      </c>
      <c r="E130" s="23">
        <f>IF(A130&lt;&gt;"",F$207,"")</f>
        <v>8</v>
      </c>
      <c r="F130" s="44">
        <f t="shared" si="20"/>
        <v>0</v>
      </c>
      <c r="H130" s="1">
        <f t="shared" si="21"/>
        <v>0</v>
      </c>
      <c r="I130" s="1">
        <f t="shared" si="21"/>
        <v>0</v>
      </c>
      <c r="J130" s="1">
        <f t="shared" si="21"/>
        <v>0</v>
      </c>
      <c r="K130" s="1">
        <f t="shared" si="21"/>
        <v>0</v>
      </c>
      <c r="L130" s="1">
        <f t="shared" si="21"/>
        <v>0</v>
      </c>
    </row>
    <row r="131" spans="1:12" hidden="1">
      <c r="A131" s="43" t="str">
        <f t="shared" si="16"/>
        <v>F</v>
      </c>
      <c r="B131" s="23">
        <f t="shared" si="17"/>
        <v>4</v>
      </c>
      <c r="C131" s="23">
        <f t="shared" si="18"/>
        <v>7</v>
      </c>
      <c r="D131" s="23">
        <f t="shared" si="19"/>
        <v>10</v>
      </c>
      <c r="E131" s="23">
        <f>IF(A131&lt;&gt;"",G$207,"")</f>
        <v>13</v>
      </c>
      <c r="F131" s="44">
        <f t="shared" si="20"/>
        <v>6</v>
      </c>
      <c r="H131" s="1">
        <f t="shared" si="21"/>
        <v>0</v>
      </c>
      <c r="I131" s="1">
        <f t="shared" si="21"/>
        <v>0</v>
      </c>
      <c r="J131" s="1">
        <f t="shared" si="21"/>
        <v>0</v>
      </c>
      <c r="K131" s="1">
        <f t="shared" si="21"/>
        <v>0</v>
      </c>
      <c r="L131" s="1">
        <f t="shared" si="21"/>
        <v>0</v>
      </c>
    </row>
    <row r="132" spans="1:12" hidden="1">
      <c r="A132" s="43" t="str">
        <f t="shared" si="16"/>
        <v>G</v>
      </c>
      <c r="B132" s="23">
        <f t="shared" si="17"/>
        <v>8</v>
      </c>
      <c r="C132" s="23">
        <f t="shared" si="18"/>
        <v>13</v>
      </c>
      <c r="D132" s="23">
        <f t="shared" si="19"/>
        <v>8</v>
      </c>
      <c r="E132" s="23">
        <f>IF(A132&lt;&gt;"",H$207,"")</f>
        <v>13</v>
      </c>
      <c r="F132" s="44">
        <f t="shared" si="20"/>
        <v>0</v>
      </c>
      <c r="H132" s="1">
        <f t="shared" si="21"/>
        <v>0</v>
      </c>
      <c r="I132" s="1">
        <f t="shared" si="21"/>
        <v>0</v>
      </c>
      <c r="J132" s="1">
        <f t="shared" si="21"/>
        <v>0</v>
      </c>
      <c r="K132" s="1">
        <f t="shared" si="21"/>
        <v>0</v>
      </c>
      <c r="L132" s="1">
        <f t="shared" si="21"/>
        <v>0</v>
      </c>
    </row>
    <row r="133" spans="1:12" hidden="1">
      <c r="A133" s="43" t="str">
        <f t="shared" si="16"/>
        <v>H</v>
      </c>
      <c r="B133" s="23">
        <f t="shared" si="17"/>
        <v>13</v>
      </c>
      <c r="C133" s="23">
        <f t="shared" si="18"/>
        <v>15</v>
      </c>
      <c r="D133" s="23">
        <f t="shared" si="19"/>
        <v>13</v>
      </c>
      <c r="E133" s="23">
        <f>IF(A133&lt;&gt;"",I$207,"")</f>
        <v>15</v>
      </c>
      <c r="F133" s="44">
        <f t="shared" si="20"/>
        <v>0</v>
      </c>
      <c r="H133" s="1">
        <f t="shared" si="21"/>
        <v>0</v>
      </c>
      <c r="I133" s="1">
        <f t="shared" si="21"/>
        <v>0</v>
      </c>
      <c r="J133" s="1">
        <f t="shared" si="21"/>
        <v>0</v>
      </c>
      <c r="K133" s="1">
        <f t="shared" si="21"/>
        <v>0</v>
      </c>
      <c r="L133" s="1">
        <f t="shared" si="21"/>
        <v>0</v>
      </c>
    </row>
    <row r="134" spans="1:12" hidden="1">
      <c r="A134" s="43" t="str">
        <f t="shared" si="16"/>
        <v/>
      </c>
      <c r="B134" s="23" t="str">
        <f t="shared" si="17"/>
        <v/>
      </c>
      <c r="C134" s="23" t="str">
        <f t="shared" si="18"/>
        <v/>
      </c>
      <c r="D134" s="23" t="str">
        <f t="shared" si="19"/>
        <v/>
      </c>
      <c r="E134" s="23" t="str">
        <f>IF(A134&lt;&gt;"",J$207,"")</f>
        <v/>
      </c>
      <c r="F134" s="44" t="str">
        <f t="shared" si="20"/>
        <v/>
      </c>
      <c r="H134" s="1">
        <f t="shared" si="21"/>
        <v>0</v>
      </c>
      <c r="I134" s="1">
        <f t="shared" si="21"/>
        <v>0</v>
      </c>
      <c r="J134" s="1">
        <f t="shared" si="21"/>
        <v>0</v>
      </c>
      <c r="K134" s="1">
        <f t="shared" si="21"/>
        <v>0</v>
      </c>
      <c r="L134" s="1">
        <f t="shared" si="21"/>
        <v>0</v>
      </c>
    </row>
    <row r="135" spans="1:12" hidden="1">
      <c r="A135" s="43" t="str">
        <f t="shared" si="16"/>
        <v/>
      </c>
      <c r="B135" s="23" t="str">
        <f t="shared" si="17"/>
        <v/>
      </c>
      <c r="C135" s="23" t="str">
        <f t="shared" si="18"/>
        <v/>
      </c>
      <c r="D135" s="23" t="str">
        <f t="shared" si="19"/>
        <v/>
      </c>
      <c r="E135" s="23" t="str">
        <f>IF(A135&lt;&gt;"",K$207,"")</f>
        <v/>
      </c>
      <c r="F135" s="44" t="str">
        <f t="shared" si="20"/>
        <v/>
      </c>
      <c r="H135" s="1">
        <f t="shared" si="21"/>
        <v>0</v>
      </c>
      <c r="I135" s="1">
        <f t="shared" si="21"/>
        <v>0</v>
      </c>
      <c r="J135" s="1">
        <f t="shared" si="21"/>
        <v>0</v>
      </c>
      <c r="K135" s="1">
        <f t="shared" si="21"/>
        <v>0</v>
      </c>
      <c r="L135" s="1">
        <f t="shared" si="21"/>
        <v>0</v>
      </c>
    </row>
    <row r="136" spans="1:12" hidden="1">
      <c r="A136" s="43" t="str">
        <f t="shared" si="16"/>
        <v/>
      </c>
      <c r="B136" s="23" t="str">
        <f t="shared" si="17"/>
        <v/>
      </c>
      <c r="C136" s="23" t="str">
        <f t="shared" si="18"/>
        <v/>
      </c>
      <c r="D136" s="23" t="str">
        <f t="shared" si="19"/>
        <v/>
      </c>
      <c r="E136" s="23" t="str">
        <f>IF(A136&lt;&gt;"",L$207,"")</f>
        <v/>
      </c>
      <c r="F136" s="44" t="str">
        <f t="shared" si="20"/>
        <v/>
      </c>
      <c r="H136" s="1">
        <f t="shared" si="21"/>
        <v>0</v>
      </c>
      <c r="I136" s="1">
        <f t="shared" si="21"/>
        <v>0</v>
      </c>
      <c r="J136" s="1">
        <f t="shared" si="21"/>
        <v>0</v>
      </c>
      <c r="K136" s="1">
        <f t="shared" si="21"/>
        <v>0</v>
      </c>
      <c r="L136" s="1">
        <f t="shared" si="21"/>
        <v>0</v>
      </c>
    </row>
    <row r="137" spans="1:12" hidden="1">
      <c r="A137" s="43" t="str">
        <f t="shared" si="16"/>
        <v/>
      </c>
      <c r="B137" s="23" t="str">
        <f t="shared" si="17"/>
        <v/>
      </c>
      <c r="C137" s="23" t="str">
        <f t="shared" si="18"/>
        <v/>
      </c>
      <c r="D137" s="23" t="str">
        <f t="shared" si="19"/>
        <v/>
      </c>
      <c r="E137" s="23" t="str">
        <f>IF(A137&lt;&gt;"",M$207,"")</f>
        <v/>
      </c>
      <c r="F137" s="44" t="str">
        <f t="shared" si="20"/>
        <v/>
      </c>
      <c r="H137" s="1">
        <f t="shared" si="21"/>
        <v>0</v>
      </c>
      <c r="I137" s="1">
        <f t="shared" si="21"/>
        <v>0</v>
      </c>
      <c r="J137" s="1">
        <f t="shared" si="21"/>
        <v>0</v>
      </c>
      <c r="K137" s="1">
        <f t="shared" si="21"/>
        <v>0</v>
      </c>
      <c r="L137" s="1">
        <f t="shared" si="21"/>
        <v>0</v>
      </c>
    </row>
    <row r="138" spans="1:12" hidden="1">
      <c r="A138" s="43" t="str">
        <f t="shared" si="16"/>
        <v/>
      </c>
      <c r="B138" s="23" t="str">
        <f t="shared" si="17"/>
        <v/>
      </c>
      <c r="C138" s="23" t="str">
        <f t="shared" si="18"/>
        <v/>
      </c>
      <c r="D138" s="23" t="str">
        <f t="shared" si="19"/>
        <v/>
      </c>
      <c r="E138" s="23" t="str">
        <f>IF(A138&lt;&gt;"",N$207,"")</f>
        <v/>
      </c>
      <c r="F138" s="44" t="str">
        <f t="shared" si="20"/>
        <v/>
      </c>
      <c r="H138" s="1">
        <f t="shared" si="21"/>
        <v>0</v>
      </c>
      <c r="I138" s="1">
        <f t="shared" si="21"/>
        <v>0</v>
      </c>
      <c r="J138" s="1">
        <f t="shared" si="21"/>
        <v>0</v>
      </c>
      <c r="K138" s="1">
        <f t="shared" si="21"/>
        <v>0</v>
      </c>
      <c r="L138" s="1">
        <f t="shared" si="21"/>
        <v>0</v>
      </c>
    </row>
    <row r="139" spans="1:12" hidden="1">
      <c r="A139" s="43" t="str">
        <f t="shared" si="16"/>
        <v/>
      </c>
      <c r="B139" s="23" t="str">
        <f t="shared" si="17"/>
        <v/>
      </c>
      <c r="C139" s="23" t="str">
        <f t="shared" si="18"/>
        <v/>
      </c>
      <c r="D139" s="23" t="str">
        <f t="shared" si="19"/>
        <v/>
      </c>
      <c r="E139" s="23" t="s">
        <v>51</v>
      </c>
      <c r="F139" s="44" t="str">
        <f t="shared" si="20"/>
        <v/>
      </c>
      <c r="H139" s="1">
        <f t="shared" si="21"/>
        <v>0</v>
      </c>
      <c r="I139" s="1">
        <f t="shared" si="21"/>
        <v>0</v>
      </c>
      <c r="J139" s="1">
        <f t="shared" si="21"/>
        <v>0</v>
      </c>
      <c r="K139" s="1">
        <f t="shared" si="21"/>
        <v>0</v>
      </c>
      <c r="L139" s="1">
        <f t="shared" si="21"/>
        <v>0</v>
      </c>
    </row>
    <row r="140" spans="1:12" hidden="1">
      <c r="A140" s="43" t="str">
        <f t="shared" si="16"/>
        <v/>
      </c>
      <c r="B140" s="23" t="str">
        <f t="shared" si="17"/>
        <v/>
      </c>
      <c r="C140" s="23" t="str">
        <f t="shared" si="18"/>
        <v/>
      </c>
      <c r="D140" s="23" t="str">
        <f t="shared" si="19"/>
        <v/>
      </c>
      <c r="E140" s="23" t="s">
        <v>51</v>
      </c>
      <c r="F140" s="44" t="str">
        <f t="shared" si="20"/>
        <v/>
      </c>
      <c r="H140" s="1">
        <f t="shared" si="21"/>
        <v>0</v>
      </c>
      <c r="I140" s="1">
        <f t="shared" si="21"/>
        <v>0</v>
      </c>
      <c r="J140" s="1">
        <f t="shared" si="21"/>
        <v>0</v>
      </c>
      <c r="K140" s="1">
        <f t="shared" si="21"/>
        <v>0</v>
      </c>
      <c r="L140" s="1">
        <f t="shared" si="21"/>
        <v>0</v>
      </c>
    </row>
    <row r="141" spans="1:12" hidden="1">
      <c r="A141" s="43" t="str">
        <f t="shared" si="16"/>
        <v/>
      </c>
      <c r="B141" s="23" t="str">
        <f t="shared" si="17"/>
        <v/>
      </c>
      <c r="C141" s="23" t="str">
        <f t="shared" si="18"/>
        <v/>
      </c>
      <c r="D141" s="23" t="str">
        <f t="shared" si="19"/>
        <v/>
      </c>
      <c r="E141" s="23" t="s">
        <v>51</v>
      </c>
      <c r="F141" s="44" t="str">
        <f t="shared" si="20"/>
        <v/>
      </c>
      <c r="H141" s="1">
        <f t="shared" si="21"/>
        <v>0</v>
      </c>
      <c r="I141" s="1">
        <f t="shared" si="21"/>
        <v>0</v>
      </c>
      <c r="J141" s="1">
        <f t="shared" si="21"/>
        <v>0</v>
      </c>
      <c r="K141" s="1">
        <f t="shared" si="21"/>
        <v>0</v>
      </c>
      <c r="L141" s="1">
        <f t="shared" si="21"/>
        <v>0</v>
      </c>
    </row>
    <row r="142" spans="1:12" hidden="1">
      <c r="A142" s="43" t="str">
        <f t="shared" si="16"/>
        <v/>
      </c>
      <c r="B142" s="23" t="str">
        <f t="shared" si="17"/>
        <v/>
      </c>
      <c r="C142" s="23" t="str">
        <f t="shared" si="18"/>
        <v/>
      </c>
      <c r="D142" s="23" t="str">
        <f t="shared" si="19"/>
        <v/>
      </c>
      <c r="E142" s="23" t="s">
        <v>51</v>
      </c>
      <c r="F142" s="44" t="str">
        <f t="shared" si="20"/>
        <v/>
      </c>
      <c r="H142" s="1">
        <f t="shared" si="21"/>
        <v>0</v>
      </c>
      <c r="I142" s="1">
        <f t="shared" si="21"/>
        <v>0</v>
      </c>
      <c r="J142" s="1">
        <f t="shared" si="21"/>
        <v>0</v>
      </c>
      <c r="K142" s="1">
        <f t="shared" si="21"/>
        <v>0</v>
      </c>
      <c r="L142" s="1">
        <f t="shared" si="21"/>
        <v>0</v>
      </c>
    </row>
    <row r="143" spans="1:12" hidden="1">
      <c r="A143" s="43" t="str">
        <f t="shared" si="16"/>
        <v/>
      </c>
      <c r="B143" s="23" t="str">
        <f t="shared" si="17"/>
        <v/>
      </c>
      <c r="C143" s="23" t="str">
        <f t="shared" si="18"/>
        <v/>
      </c>
      <c r="D143" s="23" t="str">
        <f t="shared" si="19"/>
        <v/>
      </c>
      <c r="E143" s="23" t="s">
        <v>51</v>
      </c>
      <c r="F143" s="44" t="str">
        <f t="shared" si="20"/>
        <v/>
      </c>
      <c r="H143" s="1">
        <f t="shared" si="21"/>
        <v>0</v>
      </c>
      <c r="I143" s="1">
        <f t="shared" si="21"/>
        <v>0</v>
      </c>
      <c r="J143" s="1">
        <f t="shared" si="21"/>
        <v>0</v>
      </c>
      <c r="K143" s="1">
        <f t="shared" si="21"/>
        <v>0</v>
      </c>
      <c r="L143" s="1">
        <f t="shared" si="21"/>
        <v>0</v>
      </c>
    </row>
    <row r="144" spans="1:12" hidden="1">
      <c r="A144" s="43" t="str">
        <f t="shared" si="16"/>
        <v/>
      </c>
      <c r="B144" s="23" t="str">
        <f t="shared" si="17"/>
        <v/>
      </c>
      <c r="C144" s="23" t="str">
        <f t="shared" si="18"/>
        <v/>
      </c>
      <c r="D144" s="23" t="str">
        <f t="shared" si="19"/>
        <v/>
      </c>
      <c r="E144" s="23" t="s">
        <v>51</v>
      </c>
      <c r="F144" s="44" t="str">
        <f t="shared" si="20"/>
        <v/>
      </c>
      <c r="H144" s="1">
        <f t="shared" si="21"/>
        <v>0</v>
      </c>
      <c r="I144" s="1">
        <f t="shared" si="21"/>
        <v>0</v>
      </c>
      <c r="J144" s="1">
        <f t="shared" si="21"/>
        <v>0</v>
      </c>
      <c r="K144" s="1">
        <f t="shared" si="21"/>
        <v>0</v>
      </c>
      <c r="L144" s="1">
        <f t="shared" si="21"/>
        <v>0</v>
      </c>
    </row>
    <row r="145" spans="1:12" hidden="1">
      <c r="A145" s="43" t="str">
        <f t="shared" si="16"/>
        <v/>
      </c>
      <c r="B145" s="23" t="str">
        <f t="shared" si="17"/>
        <v/>
      </c>
      <c r="C145" s="23" t="str">
        <f t="shared" si="18"/>
        <v/>
      </c>
      <c r="D145" s="23" t="str">
        <f t="shared" si="19"/>
        <v/>
      </c>
      <c r="E145" s="23" t="s">
        <v>51</v>
      </c>
      <c r="F145" s="44" t="str">
        <f t="shared" si="20"/>
        <v/>
      </c>
      <c r="H145" s="1">
        <f t="shared" si="21"/>
        <v>0</v>
      </c>
      <c r="I145" s="1">
        <f t="shared" si="21"/>
        <v>0</v>
      </c>
      <c r="J145" s="1">
        <f t="shared" si="21"/>
        <v>0</v>
      </c>
      <c r="K145" s="1">
        <f t="shared" si="21"/>
        <v>0</v>
      </c>
      <c r="L145" s="1">
        <f t="shared" si="21"/>
        <v>0</v>
      </c>
    </row>
    <row r="146" spans="1:12" hidden="1">
      <c r="A146" s="43" t="str">
        <f t="shared" si="16"/>
        <v/>
      </c>
      <c r="B146" s="23" t="str">
        <f t="shared" si="17"/>
        <v/>
      </c>
      <c r="C146" s="23" t="str">
        <f t="shared" si="18"/>
        <v/>
      </c>
      <c r="D146" s="23" t="str">
        <f t="shared" si="19"/>
        <v/>
      </c>
      <c r="E146" s="23" t="s">
        <v>51</v>
      </c>
      <c r="F146" s="44" t="str">
        <f t="shared" si="20"/>
        <v/>
      </c>
      <c r="H146" s="1">
        <f t="shared" si="21"/>
        <v>0</v>
      </c>
      <c r="I146" s="1">
        <f t="shared" si="21"/>
        <v>0</v>
      </c>
      <c r="J146" s="1">
        <f t="shared" si="21"/>
        <v>0</v>
      </c>
      <c r="K146" s="1">
        <f t="shared" si="21"/>
        <v>0</v>
      </c>
      <c r="L146" s="1">
        <f t="shared" si="21"/>
        <v>0</v>
      </c>
    </row>
    <row r="147" spans="1:12" hidden="1">
      <c r="A147" s="43" t="str">
        <f t="shared" si="16"/>
        <v/>
      </c>
      <c r="B147" s="23" t="str">
        <f t="shared" si="17"/>
        <v/>
      </c>
      <c r="C147" s="23" t="str">
        <f t="shared" si="18"/>
        <v/>
      </c>
      <c r="D147" s="23" t="str">
        <f t="shared" si="19"/>
        <v/>
      </c>
      <c r="E147" s="23" t="s">
        <v>51</v>
      </c>
      <c r="F147" s="44" t="str">
        <f t="shared" si="20"/>
        <v/>
      </c>
      <c r="H147" s="1">
        <f t="shared" si="21"/>
        <v>0</v>
      </c>
      <c r="I147" s="1">
        <f t="shared" si="21"/>
        <v>0</v>
      </c>
      <c r="J147" s="1">
        <f t="shared" si="21"/>
        <v>0</v>
      </c>
      <c r="K147" s="1">
        <f t="shared" si="21"/>
        <v>0</v>
      </c>
      <c r="L147" s="1">
        <f t="shared" si="21"/>
        <v>0</v>
      </c>
    </row>
    <row r="148" spans="1:12" hidden="1">
      <c r="A148" s="43" t="str">
        <f t="shared" si="16"/>
        <v/>
      </c>
      <c r="B148" s="23" t="str">
        <f t="shared" si="17"/>
        <v/>
      </c>
      <c r="C148" s="23" t="str">
        <f t="shared" si="18"/>
        <v/>
      </c>
      <c r="D148" s="23" t="str">
        <f t="shared" si="19"/>
        <v/>
      </c>
      <c r="E148" s="23" t="s">
        <v>51</v>
      </c>
      <c r="F148" s="44" t="str">
        <f t="shared" si="20"/>
        <v/>
      </c>
      <c r="H148" s="1">
        <f t="shared" si="21"/>
        <v>0</v>
      </c>
      <c r="I148" s="1">
        <f t="shared" si="21"/>
        <v>0</v>
      </c>
      <c r="J148" s="1">
        <f t="shared" si="21"/>
        <v>0</v>
      </c>
      <c r="K148" s="1">
        <f t="shared" si="21"/>
        <v>0</v>
      </c>
      <c r="L148" s="1">
        <f t="shared" si="21"/>
        <v>0</v>
      </c>
    </row>
    <row r="149" spans="1:12" hidden="1">
      <c r="A149" s="43" t="str">
        <f t="shared" si="16"/>
        <v/>
      </c>
      <c r="B149" s="23" t="str">
        <f t="shared" si="17"/>
        <v/>
      </c>
      <c r="C149" s="23" t="str">
        <f t="shared" si="18"/>
        <v/>
      </c>
      <c r="D149" s="23" t="str">
        <f t="shared" si="19"/>
        <v/>
      </c>
      <c r="E149" s="23" t="s">
        <v>51</v>
      </c>
      <c r="F149" s="44" t="str">
        <f t="shared" si="20"/>
        <v/>
      </c>
      <c r="H149" s="1">
        <f t="shared" si="21"/>
        <v>0</v>
      </c>
      <c r="I149" s="1">
        <f t="shared" si="21"/>
        <v>0</v>
      </c>
      <c r="J149" s="1">
        <f t="shared" si="21"/>
        <v>0</v>
      </c>
      <c r="K149" s="1">
        <f t="shared" si="21"/>
        <v>0</v>
      </c>
      <c r="L149" s="1">
        <f t="shared" si="21"/>
        <v>0</v>
      </c>
    </row>
    <row r="150" spans="1:12" hidden="1">
      <c r="A150" s="43" t="str">
        <f t="shared" si="16"/>
        <v/>
      </c>
      <c r="B150" s="23" t="str">
        <f t="shared" si="17"/>
        <v/>
      </c>
      <c r="C150" s="23" t="str">
        <f t="shared" si="18"/>
        <v/>
      </c>
      <c r="D150" s="23" t="str">
        <f t="shared" si="19"/>
        <v/>
      </c>
      <c r="E150" s="23" t="s">
        <v>51</v>
      </c>
      <c r="F150" s="44" t="str">
        <f t="shared" si="20"/>
        <v/>
      </c>
      <c r="H150" s="1">
        <f t="shared" si="21"/>
        <v>0</v>
      </c>
      <c r="I150" s="1">
        <f t="shared" si="21"/>
        <v>0</v>
      </c>
      <c r="J150" s="1">
        <f t="shared" si="21"/>
        <v>0</v>
      </c>
      <c r="K150" s="1">
        <f t="shared" si="21"/>
        <v>0</v>
      </c>
      <c r="L150" s="1">
        <f t="shared" si="21"/>
        <v>0</v>
      </c>
    </row>
    <row r="151" spans="1:12" ht="15.75" hidden="1" thickBot="1">
      <c r="A151" s="45"/>
      <c r="B151" s="46" t="s">
        <v>52</v>
      </c>
      <c r="C151" s="46">
        <f>MAX(C126:C150)</f>
        <v>15</v>
      </c>
      <c r="D151" s="46"/>
      <c r="E151" s="46"/>
      <c r="F151" s="47"/>
      <c r="H151" s="1">
        <f t="shared" si="21"/>
        <v>0</v>
      </c>
      <c r="I151" s="1">
        <f t="shared" si="21"/>
        <v>0</v>
      </c>
      <c r="J151" s="1">
        <f t="shared" si="21"/>
        <v>0</v>
      </c>
      <c r="K151" s="1">
        <f t="shared" si="21"/>
        <v>0</v>
      </c>
      <c r="L151" s="1">
        <f t="shared" si="21"/>
        <v>0</v>
      </c>
    </row>
    <row r="152" spans="1:12" hidden="1"/>
    <row r="153" spans="1:12" hidden="1">
      <c r="A153" s="48" t="s">
        <v>53</v>
      </c>
      <c r="H153" s="1">
        <f>SUM(H126:L151)</f>
        <v>0</v>
      </c>
      <c r="I153" s="1">
        <f>IF(H153&gt;0.001,2,0)</f>
        <v>0</v>
      </c>
    </row>
    <row r="154" spans="1:12" hidden="1">
      <c r="A154" s="1" t="str">
        <f t="shared" ref="A154:A178" si="22">A98</f>
        <v>A</v>
      </c>
      <c r="C154" s="1">
        <f t="shared" ref="C154:F169" si="23">IF($A154&lt;&gt;"",IF(ISNUMBER(VLOOKUP(C98,$A$126:$C$150,3,FALSE)),VLOOKUP(C98,$A$126:$C$150,3,FALSE),0),"")</f>
        <v>0</v>
      </c>
      <c r="D154" s="1">
        <f t="shared" si="23"/>
        <v>0</v>
      </c>
      <c r="E154" s="1">
        <f t="shared" si="23"/>
        <v>0</v>
      </c>
      <c r="F154" s="1">
        <f t="shared" si="23"/>
        <v>0</v>
      </c>
    </row>
    <row r="155" spans="1:12" hidden="1">
      <c r="A155" s="1" t="str">
        <f t="shared" si="22"/>
        <v>B</v>
      </c>
      <c r="C155" s="1">
        <f t="shared" si="23"/>
        <v>0</v>
      </c>
      <c r="D155" s="1">
        <f t="shared" si="23"/>
        <v>0</v>
      </c>
      <c r="E155" s="1">
        <f t="shared" si="23"/>
        <v>0</v>
      </c>
      <c r="F155" s="1">
        <f t="shared" si="23"/>
        <v>0</v>
      </c>
    </row>
    <row r="156" spans="1:12" hidden="1">
      <c r="A156" s="1" t="str">
        <f t="shared" si="22"/>
        <v>C</v>
      </c>
      <c r="C156" s="1">
        <f t="shared" si="23"/>
        <v>2</v>
      </c>
      <c r="D156" s="1">
        <f t="shared" si="23"/>
        <v>0</v>
      </c>
      <c r="E156" s="1">
        <f t="shared" si="23"/>
        <v>0</v>
      </c>
      <c r="F156" s="1">
        <f t="shared" si="23"/>
        <v>0</v>
      </c>
    </row>
    <row r="157" spans="1:12" hidden="1">
      <c r="A157" s="1" t="str">
        <f t="shared" si="22"/>
        <v>D</v>
      </c>
      <c r="C157" s="1">
        <f t="shared" si="23"/>
        <v>2</v>
      </c>
      <c r="D157" s="1">
        <f t="shared" si="23"/>
        <v>3</v>
      </c>
      <c r="E157" s="1">
        <f t="shared" si="23"/>
        <v>0</v>
      </c>
      <c r="F157" s="1">
        <f t="shared" si="23"/>
        <v>0</v>
      </c>
    </row>
    <row r="158" spans="1:12" hidden="1">
      <c r="A158" s="1" t="str">
        <f t="shared" si="22"/>
        <v>E</v>
      </c>
      <c r="C158" s="1">
        <f t="shared" si="23"/>
        <v>4</v>
      </c>
      <c r="D158" s="1">
        <f t="shared" si="23"/>
        <v>0</v>
      </c>
      <c r="E158" s="1">
        <f t="shared" si="23"/>
        <v>0</v>
      </c>
      <c r="F158" s="1">
        <f t="shared" si="23"/>
        <v>0</v>
      </c>
    </row>
    <row r="159" spans="1:12" hidden="1">
      <c r="A159" s="1" t="str">
        <f t="shared" si="22"/>
        <v>F</v>
      </c>
      <c r="C159" s="1">
        <f t="shared" si="23"/>
        <v>4</v>
      </c>
      <c r="D159" s="1">
        <f t="shared" si="23"/>
        <v>0</v>
      </c>
      <c r="E159" s="1">
        <f t="shared" si="23"/>
        <v>0</v>
      </c>
      <c r="F159" s="1">
        <f t="shared" si="23"/>
        <v>0</v>
      </c>
    </row>
    <row r="160" spans="1:12" hidden="1">
      <c r="A160" s="1" t="str">
        <f t="shared" si="22"/>
        <v>G</v>
      </c>
      <c r="C160" s="1">
        <f t="shared" si="23"/>
        <v>7</v>
      </c>
      <c r="D160" s="1">
        <f t="shared" si="23"/>
        <v>8</v>
      </c>
      <c r="E160" s="1">
        <f t="shared" si="23"/>
        <v>0</v>
      </c>
      <c r="F160" s="1">
        <f t="shared" si="23"/>
        <v>0</v>
      </c>
    </row>
    <row r="161" spans="1:6" hidden="1">
      <c r="A161" s="1" t="str">
        <f t="shared" si="22"/>
        <v>H</v>
      </c>
      <c r="C161" s="1">
        <f t="shared" si="23"/>
        <v>7</v>
      </c>
      <c r="D161" s="1">
        <f t="shared" si="23"/>
        <v>13</v>
      </c>
      <c r="E161" s="1">
        <f t="shared" si="23"/>
        <v>0</v>
      </c>
      <c r="F161" s="1">
        <f t="shared" si="23"/>
        <v>0</v>
      </c>
    </row>
    <row r="162" spans="1:6" hidden="1">
      <c r="A162" s="1" t="str">
        <f t="shared" si="22"/>
        <v/>
      </c>
      <c r="C162" s="1" t="str">
        <f t="shared" si="23"/>
        <v/>
      </c>
      <c r="D162" s="1" t="str">
        <f t="shared" si="23"/>
        <v/>
      </c>
      <c r="E162" s="1" t="str">
        <f t="shared" si="23"/>
        <v/>
      </c>
      <c r="F162" s="1" t="str">
        <f t="shared" si="23"/>
        <v/>
      </c>
    </row>
    <row r="163" spans="1:6" hidden="1">
      <c r="A163" s="1" t="str">
        <f t="shared" si="22"/>
        <v/>
      </c>
      <c r="C163" s="1" t="str">
        <f t="shared" si="23"/>
        <v/>
      </c>
      <c r="D163" s="1" t="str">
        <f t="shared" si="23"/>
        <v/>
      </c>
      <c r="E163" s="1" t="str">
        <f t="shared" si="23"/>
        <v/>
      </c>
      <c r="F163" s="1" t="str">
        <f t="shared" si="23"/>
        <v/>
      </c>
    </row>
    <row r="164" spans="1:6" hidden="1">
      <c r="A164" s="1" t="str">
        <f t="shared" si="22"/>
        <v/>
      </c>
      <c r="C164" s="1" t="str">
        <f t="shared" si="23"/>
        <v/>
      </c>
      <c r="D164" s="1" t="str">
        <f t="shared" si="23"/>
        <v/>
      </c>
      <c r="E164" s="1" t="str">
        <f t="shared" si="23"/>
        <v/>
      </c>
      <c r="F164" s="1" t="str">
        <f t="shared" si="23"/>
        <v/>
      </c>
    </row>
    <row r="165" spans="1:6" hidden="1">
      <c r="A165" s="1" t="str">
        <f t="shared" si="22"/>
        <v/>
      </c>
      <c r="C165" s="1" t="str">
        <f t="shared" si="23"/>
        <v/>
      </c>
      <c r="D165" s="1" t="str">
        <f t="shared" si="23"/>
        <v/>
      </c>
      <c r="E165" s="1" t="str">
        <f t="shared" si="23"/>
        <v/>
      </c>
      <c r="F165" s="1" t="str">
        <f t="shared" si="23"/>
        <v/>
      </c>
    </row>
    <row r="166" spans="1:6" hidden="1">
      <c r="A166" s="1" t="str">
        <f t="shared" si="22"/>
        <v/>
      </c>
      <c r="C166" s="1" t="str">
        <f t="shared" si="23"/>
        <v/>
      </c>
      <c r="D166" s="1" t="str">
        <f t="shared" si="23"/>
        <v/>
      </c>
      <c r="E166" s="1" t="str">
        <f t="shared" si="23"/>
        <v/>
      </c>
      <c r="F166" s="1" t="str">
        <f t="shared" si="23"/>
        <v/>
      </c>
    </row>
    <row r="167" spans="1:6" hidden="1">
      <c r="A167" s="1" t="str">
        <f t="shared" si="22"/>
        <v/>
      </c>
      <c r="C167" s="1" t="str">
        <f t="shared" si="23"/>
        <v/>
      </c>
      <c r="D167" s="1" t="str">
        <f t="shared" si="23"/>
        <v/>
      </c>
      <c r="E167" s="1" t="str">
        <f t="shared" si="23"/>
        <v/>
      </c>
      <c r="F167" s="1" t="str">
        <f t="shared" si="23"/>
        <v/>
      </c>
    </row>
    <row r="168" spans="1:6" hidden="1">
      <c r="A168" s="1" t="str">
        <f t="shared" si="22"/>
        <v/>
      </c>
      <c r="C168" s="1" t="str">
        <f t="shared" si="23"/>
        <v/>
      </c>
      <c r="D168" s="1" t="str">
        <f t="shared" si="23"/>
        <v/>
      </c>
      <c r="E168" s="1" t="str">
        <f t="shared" si="23"/>
        <v/>
      </c>
      <c r="F168" s="1" t="str">
        <f t="shared" si="23"/>
        <v/>
      </c>
    </row>
    <row r="169" spans="1:6" hidden="1">
      <c r="A169" s="1" t="str">
        <f t="shared" si="22"/>
        <v/>
      </c>
      <c r="C169" s="1" t="str">
        <f t="shared" si="23"/>
        <v/>
      </c>
      <c r="D169" s="1" t="str">
        <f t="shared" si="23"/>
        <v/>
      </c>
      <c r="E169" s="1" t="str">
        <f t="shared" si="23"/>
        <v/>
      </c>
      <c r="F169" s="1" t="str">
        <f t="shared" si="23"/>
        <v/>
      </c>
    </row>
    <row r="170" spans="1:6" hidden="1">
      <c r="A170" s="1" t="str">
        <f t="shared" si="22"/>
        <v/>
      </c>
      <c r="C170" s="1" t="str">
        <f t="shared" ref="C170:F179" si="24">IF($A170&lt;&gt;"",IF(ISNUMBER(VLOOKUP(C114,$A$126:$C$150,3,FALSE)),VLOOKUP(C114,$A$126:$C$150,3,FALSE),0),"")</f>
        <v/>
      </c>
      <c r="D170" s="1" t="str">
        <f t="shared" si="24"/>
        <v/>
      </c>
      <c r="E170" s="1" t="str">
        <f t="shared" si="24"/>
        <v/>
      </c>
      <c r="F170" s="1" t="str">
        <f t="shared" si="24"/>
        <v/>
      </c>
    </row>
    <row r="171" spans="1:6" hidden="1">
      <c r="A171" s="1" t="str">
        <f t="shared" si="22"/>
        <v/>
      </c>
      <c r="C171" s="1" t="str">
        <f t="shared" si="24"/>
        <v/>
      </c>
      <c r="D171" s="1" t="str">
        <f t="shared" si="24"/>
        <v/>
      </c>
      <c r="E171" s="1" t="str">
        <f t="shared" si="24"/>
        <v/>
      </c>
      <c r="F171" s="1" t="str">
        <f t="shared" si="24"/>
        <v/>
      </c>
    </row>
    <row r="172" spans="1:6" hidden="1">
      <c r="A172" s="1" t="str">
        <f t="shared" si="22"/>
        <v/>
      </c>
      <c r="C172" s="1" t="str">
        <f t="shared" si="24"/>
        <v/>
      </c>
      <c r="D172" s="1" t="str">
        <f t="shared" si="24"/>
        <v/>
      </c>
      <c r="E172" s="1" t="str">
        <f t="shared" si="24"/>
        <v/>
      </c>
      <c r="F172" s="1" t="str">
        <f t="shared" si="24"/>
        <v/>
      </c>
    </row>
    <row r="173" spans="1:6" hidden="1">
      <c r="A173" s="1" t="str">
        <f t="shared" si="22"/>
        <v/>
      </c>
      <c r="C173" s="1" t="str">
        <f t="shared" si="24"/>
        <v/>
      </c>
      <c r="D173" s="1" t="str">
        <f t="shared" si="24"/>
        <v/>
      </c>
      <c r="E173" s="1" t="str">
        <f t="shared" si="24"/>
        <v/>
      </c>
      <c r="F173" s="1" t="str">
        <f t="shared" si="24"/>
        <v/>
      </c>
    </row>
    <row r="174" spans="1:6" hidden="1">
      <c r="A174" s="1" t="str">
        <f t="shared" si="22"/>
        <v/>
      </c>
      <c r="C174" s="1" t="str">
        <f t="shared" si="24"/>
        <v/>
      </c>
      <c r="D174" s="1" t="str">
        <f t="shared" si="24"/>
        <v/>
      </c>
      <c r="E174" s="1" t="str">
        <f t="shared" si="24"/>
        <v/>
      </c>
      <c r="F174" s="1" t="str">
        <f t="shared" si="24"/>
        <v/>
      </c>
    </row>
    <row r="175" spans="1:6" hidden="1">
      <c r="A175" s="1" t="str">
        <f t="shared" si="22"/>
        <v/>
      </c>
      <c r="C175" s="1" t="str">
        <f t="shared" si="24"/>
        <v/>
      </c>
      <c r="D175" s="1" t="str">
        <f t="shared" si="24"/>
        <v/>
      </c>
      <c r="E175" s="1" t="str">
        <f t="shared" si="24"/>
        <v/>
      </c>
      <c r="F175" s="1" t="str">
        <f t="shared" si="24"/>
        <v/>
      </c>
    </row>
    <row r="176" spans="1:6" hidden="1">
      <c r="A176" s="1" t="str">
        <f t="shared" si="22"/>
        <v/>
      </c>
      <c r="C176" s="1" t="str">
        <f t="shared" si="24"/>
        <v/>
      </c>
      <c r="D176" s="1" t="str">
        <f t="shared" si="24"/>
        <v/>
      </c>
      <c r="E176" s="1" t="str">
        <f t="shared" si="24"/>
        <v/>
      </c>
      <c r="F176" s="1" t="str">
        <f t="shared" si="24"/>
        <v/>
      </c>
    </row>
    <row r="177" spans="1:14" hidden="1">
      <c r="A177" s="1" t="str">
        <f t="shared" si="22"/>
        <v/>
      </c>
      <c r="C177" s="1" t="str">
        <f t="shared" si="24"/>
        <v/>
      </c>
      <c r="D177" s="1" t="str">
        <f t="shared" si="24"/>
        <v/>
      </c>
      <c r="E177" s="1" t="str">
        <f t="shared" si="24"/>
        <v/>
      </c>
      <c r="F177" s="1" t="str">
        <f t="shared" si="24"/>
        <v/>
      </c>
    </row>
    <row r="178" spans="1:14" hidden="1">
      <c r="A178" s="1" t="str">
        <f t="shared" si="22"/>
        <v/>
      </c>
      <c r="C178" s="1" t="str">
        <f t="shared" si="24"/>
        <v/>
      </c>
      <c r="D178" s="1" t="str">
        <f t="shared" si="24"/>
        <v/>
      </c>
      <c r="E178" s="1" t="str">
        <f t="shared" si="24"/>
        <v/>
      </c>
      <c r="F178" s="1" t="str">
        <f t="shared" si="24"/>
        <v/>
      </c>
    </row>
    <row r="179" spans="1:14" hidden="1">
      <c r="C179" s="1" t="str">
        <f t="shared" si="24"/>
        <v/>
      </c>
      <c r="D179" s="1" t="str">
        <f t="shared" si="24"/>
        <v/>
      </c>
      <c r="E179" s="1" t="str">
        <f t="shared" si="24"/>
        <v/>
      </c>
      <c r="F179" s="1" t="str">
        <f t="shared" si="24"/>
        <v/>
      </c>
    </row>
    <row r="180" spans="1:14" hidden="1">
      <c r="A180" s="48" t="s">
        <v>54</v>
      </c>
    </row>
    <row r="181" spans="1:14" hidden="1">
      <c r="B181" s="1" t="str">
        <f>A98</f>
        <v>A</v>
      </c>
      <c r="C181" s="1" t="str">
        <f>A99</f>
        <v>B</v>
      </c>
      <c r="D181" s="1" t="str">
        <f>A100</f>
        <v>C</v>
      </c>
      <c r="E181" s="1" t="str">
        <f>A101</f>
        <v>D</v>
      </c>
      <c r="F181" s="1" t="str">
        <f>A102</f>
        <v>E</v>
      </c>
      <c r="G181" s="1" t="str">
        <f>A103</f>
        <v>F</v>
      </c>
      <c r="H181" s="1" t="str">
        <f>A104</f>
        <v>G</v>
      </c>
      <c r="I181" s="1" t="str">
        <f>A105</f>
        <v>H</v>
      </c>
      <c r="J181" s="1" t="str">
        <f>A106</f>
        <v/>
      </c>
      <c r="K181" s="1" t="str">
        <f>A107</f>
        <v/>
      </c>
      <c r="L181" s="1" t="str">
        <f>A108</f>
        <v/>
      </c>
      <c r="M181" s="1" t="str">
        <f>A109</f>
        <v/>
      </c>
      <c r="N181" s="1" t="str">
        <f>A110</f>
        <v/>
      </c>
    </row>
    <row r="182" spans="1:14" hidden="1">
      <c r="A182" s="1" t="str">
        <f t="shared" ref="A182:A206" si="25">A98</f>
        <v>A</v>
      </c>
      <c r="B182" s="1">
        <f t="shared" ref="B182:N197" si="26">IF($F98=B$181,$D126,IF($E98=B$181,$D126,IF($D98=B$181,$D126,IF($C98=B$181,$D126,$C$151))))</f>
        <v>15</v>
      </c>
      <c r="C182" s="1">
        <f t="shared" si="26"/>
        <v>15</v>
      </c>
      <c r="D182" s="1">
        <f t="shared" si="26"/>
        <v>15</v>
      </c>
      <c r="E182" s="1">
        <f t="shared" si="26"/>
        <v>15</v>
      </c>
      <c r="F182" s="1">
        <f t="shared" si="26"/>
        <v>15</v>
      </c>
      <c r="G182" s="1">
        <f t="shared" si="26"/>
        <v>15</v>
      </c>
      <c r="H182" s="1">
        <f t="shared" si="26"/>
        <v>15</v>
      </c>
      <c r="I182" s="1">
        <f t="shared" si="26"/>
        <v>15</v>
      </c>
      <c r="J182" s="1">
        <f t="shared" si="26"/>
        <v>15</v>
      </c>
      <c r="K182" s="1">
        <f t="shared" si="26"/>
        <v>15</v>
      </c>
      <c r="L182" s="1">
        <f t="shared" si="26"/>
        <v>15</v>
      </c>
      <c r="M182" s="1">
        <f t="shared" si="26"/>
        <v>15</v>
      </c>
      <c r="N182" s="1">
        <f t="shared" si="26"/>
        <v>15</v>
      </c>
    </row>
    <row r="183" spans="1:14" hidden="1">
      <c r="A183" s="1" t="str">
        <f t="shared" si="25"/>
        <v>B</v>
      </c>
      <c r="B183" s="1">
        <f t="shared" si="26"/>
        <v>15</v>
      </c>
      <c r="C183" s="1">
        <f t="shared" si="26"/>
        <v>15</v>
      </c>
      <c r="D183" s="1">
        <f t="shared" si="26"/>
        <v>15</v>
      </c>
      <c r="E183" s="1">
        <f t="shared" si="26"/>
        <v>15</v>
      </c>
      <c r="F183" s="1">
        <f t="shared" si="26"/>
        <v>15</v>
      </c>
      <c r="G183" s="1">
        <f t="shared" si="26"/>
        <v>15</v>
      </c>
      <c r="H183" s="1">
        <f t="shared" si="26"/>
        <v>15</v>
      </c>
      <c r="I183" s="1">
        <f t="shared" si="26"/>
        <v>15</v>
      </c>
      <c r="J183" s="1">
        <f t="shared" si="26"/>
        <v>15</v>
      </c>
      <c r="K183" s="1">
        <f t="shared" si="26"/>
        <v>15</v>
      </c>
      <c r="L183" s="1">
        <f t="shared" si="26"/>
        <v>15</v>
      </c>
      <c r="M183" s="1">
        <f t="shared" si="26"/>
        <v>15</v>
      </c>
      <c r="N183" s="1">
        <f t="shared" si="26"/>
        <v>15</v>
      </c>
    </row>
    <row r="184" spans="1:14" hidden="1">
      <c r="A184" s="1" t="str">
        <f t="shared" si="25"/>
        <v>C</v>
      </c>
      <c r="B184" s="1">
        <f t="shared" si="26"/>
        <v>2</v>
      </c>
      <c r="C184" s="1">
        <f t="shared" si="26"/>
        <v>15</v>
      </c>
      <c r="D184" s="1">
        <f t="shared" si="26"/>
        <v>15</v>
      </c>
      <c r="E184" s="1">
        <f t="shared" si="26"/>
        <v>15</v>
      </c>
      <c r="F184" s="1">
        <f t="shared" si="26"/>
        <v>15</v>
      </c>
      <c r="G184" s="1">
        <f t="shared" si="26"/>
        <v>15</v>
      </c>
      <c r="H184" s="1">
        <f t="shared" si="26"/>
        <v>15</v>
      </c>
      <c r="I184" s="1">
        <f t="shared" si="26"/>
        <v>15</v>
      </c>
      <c r="J184" s="1">
        <f t="shared" si="26"/>
        <v>15</v>
      </c>
      <c r="K184" s="1">
        <f t="shared" si="26"/>
        <v>15</v>
      </c>
      <c r="L184" s="1">
        <f t="shared" si="26"/>
        <v>15</v>
      </c>
      <c r="M184" s="1">
        <f t="shared" si="26"/>
        <v>15</v>
      </c>
      <c r="N184" s="1">
        <f t="shared" si="26"/>
        <v>15</v>
      </c>
    </row>
    <row r="185" spans="1:14" hidden="1">
      <c r="A185" s="1" t="str">
        <f t="shared" si="25"/>
        <v>D</v>
      </c>
      <c r="B185" s="1">
        <f t="shared" si="26"/>
        <v>4</v>
      </c>
      <c r="C185" s="1">
        <f t="shared" si="26"/>
        <v>4</v>
      </c>
      <c r="D185" s="1">
        <f t="shared" si="26"/>
        <v>15</v>
      </c>
      <c r="E185" s="1">
        <f t="shared" si="26"/>
        <v>15</v>
      </c>
      <c r="F185" s="1">
        <f t="shared" si="26"/>
        <v>15</v>
      </c>
      <c r="G185" s="1">
        <f t="shared" si="26"/>
        <v>15</v>
      </c>
      <c r="H185" s="1">
        <f t="shared" si="26"/>
        <v>15</v>
      </c>
      <c r="I185" s="1">
        <f t="shared" si="26"/>
        <v>15</v>
      </c>
      <c r="J185" s="1">
        <f t="shared" si="26"/>
        <v>15</v>
      </c>
      <c r="K185" s="1">
        <f t="shared" si="26"/>
        <v>15</v>
      </c>
      <c r="L185" s="1">
        <f t="shared" si="26"/>
        <v>15</v>
      </c>
      <c r="M185" s="1">
        <f t="shared" si="26"/>
        <v>15</v>
      </c>
      <c r="N185" s="1">
        <f t="shared" si="26"/>
        <v>15</v>
      </c>
    </row>
    <row r="186" spans="1:14" hidden="1">
      <c r="A186" s="1" t="str">
        <f t="shared" si="25"/>
        <v>E</v>
      </c>
      <c r="B186" s="1">
        <f t="shared" si="26"/>
        <v>15</v>
      </c>
      <c r="C186" s="1">
        <f t="shared" si="26"/>
        <v>15</v>
      </c>
      <c r="D186" s="1">
        <f t="shared" si="26"/>
        <v>4</v>
      </c>
      <c r="E186" s="1">
        <f t="shared" si="26"/>
        <v>15</v>
      </c>
      <c r="F186" s="1">
        <f t="shared" si="26"/>
        <v>15</v>
      </c>
      <c r="G186" s="1">
        <f t="shared" si="26"/>
        <v>15</v>
      </c>
      <c r="H186" s="1">
        <f t="shared" si="26"/>
        <v>15</v>
      </c>
      <c r="I186" s="1">
        <f t="shared" si="26"/>
        <v>15</v>
      </c>
      <c r="J186" s="1">
        <f t="shared" si="26"/>
        <v>15</v>
      </c>
      <c r="K186" s="1">
        <f t="shared" si="26"/>
        <v>15</v>
      </c>
      <c r="L186" s="1">
        <f t="shared" si="26"/>
        <v>15</v>
      </c>
      <c r="M186" s="1">
        <f t="shared" si="26"/>
        <v>15</v>
      </c>
      <c r="N186" s="1">
        <f t="shared" si="26"/>
        <v>15</v>
      </c>
    </row>
    <row r="187" spans="1:14" hidden="1">
      <c r="A187" s="1" t="str">
        <f t="shared" si="25"/>
        <v>F</v>
      </c>
      <c r="B187" s="1">
        <f t="shared" si="26"/>
        <v>15</v>
      </c>
      <c r="C187" s="1">
        <f t="shared" si="26"/>
        <v>15</v>
      </c>
      <c r="D187" s="1">
        <f t="shared" si="26"/>
        <v>10</v>
      </c>
      <c r="E187" s="1">
        <f t="shared" si="26"/>
        <v>15</v>
      </c>
      <c r="F187" s="1">
        <f t="shared" si="26"/>
        <v>15</v>
      </c>
      <c r="G187" s="1">
        <f t="shared" si="26"/>
        <v>15</v>
      </c>
      <c r="H187" s="1">
        <f t="shared" si="26"/>
        <v>15</v>
      </c>
      <c r="I187" s="1">
        <f t="shared" si="26"/>
        <v>15</v>
      </c>
      <c r="J187" s="1">
        <f t="shared" si="26"/>
        <v>15</v>
      </c>
      <c r="K187" s="1">
        <f t="shared" si="26"/>
        <v>15</v>
      </c>
      <c r="L187" s="1">
        <f t="shared" si="26"/>
        <v>15</v>
      </c>
      <c r="M187" s="1">
        <f t="shared" si="26"/>
        <v>15</v>
      </c>
      <c r="N187" s="1">
        <f t="shared" si="26"/>
        <v>15</v>
      </c>
    </row>
    <row r="188" spans="1:14" hidden="1">
      <c r="A188" s="1" t="str">
        <f t="shared" si="25"/>
        <v>G</v>
      </c>
      <c r="B188" s="1">
        <f t="shared" si="26"/>
        <v>15</v>
      </c>
      <c r="C188" s="1">
        <f t="shared" si="26"/>
        <v>15</v>
      </c>
      <c r="D188" s="1">
        <f t="shared" si="26"/>
        <v>15</v>
      </c>
      <c r="E188" s="1">
        <f t="shared" si="26"/>
        <v>8</v>
      </c>
      <c r="F188" s="1">
        <f t="shared" si="26"/>
        <v>8</v>
      </c>
      <c r="G188" s="1">
        <f t="shared" si="26"/>
        <v>15</v>
      </c>
      <c r="H188" s="1">
        <f t="shared" si="26"/>
        <v>15</v>
      </c>
      <c r="I188" s="1">
        <f t="shared" si="26"/>
        <v>15</v>
      </c>
      <c r="J188" s="1">
        <f t="shared" si="26"/>
        <v>15</v>
      </c>
      <c r="K188" s="1">
        <f t="shared" si="26"/>
        <v>15</v>
      </c>
      <c r="L188" s="1">
        <f t="shared" si="26"/>
        <v>15</v>
      </c>
      <c r="M188" s="1">
        <f t="shared" si="26"/>
        <v>15</v>
      </c>
      <c r="N188" s="1">
        <f t="shared" si="26"/>
        <v>15</v>
      </c>
    </row>
    <row r="189" spans="1:14" hidden="1">
      <c r="A189" s="1" t="str">
        <f t="shared" si="25"/>
        <v>H</v>
      </c>
      <c r="B189" s="1">
        <f t="shared" si="26"/>
        <v>15</v>
      </c>
      <c r="C189" s="1">
        <f t="shared" si="26"/>
        <v>15</v>
      </c>
      <c r="D189" s="1">
        <f t="shared" si="26"/>
        <v>15</v>
      </c>
      <c r="E189" s="1">
        <f t="shared" si="26"/>
        <v>15</v>
      </c>
      <c r="F189" s="1">
        <f t="shared" si="26"/>
        <v>15</v>
      </c>
      <c r="G189" s="1">
        <f t="shared" si="26"/>
        <v>13</v>
      </c>
      <c r="H189" s="1">
        <f t="shared" si="26"/>
        <v>13</v>
      </c>
      <c r="I189" s="1">
        <f t="shared" si="26"/>
        <v>15</v>
      </c>
      <c r="J189" s="1">
        <f t="shared" si="26"/>
        <v>15</v>
      </c>
      <c r="K189" s="1">
        <f t="shared" si="26"/>
        <v>15</v>
      </c>
      <c r="L189" s="1">
        <f t="shared" si="26"/>
        <v>15</v>
      </c>
      <c r="M189" s="1">
        <f t="shared" si="26"/>
        <v>15</v>
      </c>
      <c r="N189" s="1">
        <f t="shared" si="26"/>
        <v>15</v>
      </c>
    </row>
    <row r="190" spans="1:14" hidden="1">
      <c r="A190" s="1" t="str">
        <f t="shared" si="25"/>
        <v/>
      </c>
      <c r="B190" s="1">
        <f t="shared" si="26"/>
        <v>15</v>
      </c>
      <c r="C190" s="1">
        <f t="shared" si="26"/>
        <v>15</v>
      </c>
      <c r="D190" s="1">
        <f t="shared" si="26"/>
        <v>15</v>
      </c>
      <c r="E190" s="1">
        <f t="shared" si="26"/>
        <v>15</v>
      </c>
      <c r="F190" s="1">
        <f t="shared" si="26"/>
        <v>15</v>
      </c>
      <c r="G190" s="1">
        <f t="shared" si="26"/>
        <v>15</v>
      </c>
      <c r="H190" s="1">
        <f t="shared" si="26"/>
        <v>15</v>
      </c>
      <c r="I190" s="1">
        <f t="shared" si="26"/>
        <v>15</v>
      </c>
      <c r="J190" s="1" t="str">
        <f t="shared" si="26"/>
        <v/>
      </c>
      <c r="K190" s="1" t="str">
        <f t="shared" si="26"/>
        <v/>
      </c>
      <c r="L190" s="1" t="str">
        <f t="shared" si="26"/>
        <v/>
      </c>
      <c r="M190" s="1" t="str">
        <f t="shared" si="26"/>
        <v/>
      </c>
      <c r="N190" s="1" t="str">
        <f t="shared" si="26"/>
        <v/>
      </c>
    </row>
    <row r="191" spans="1:14" hidden="1">
      <c r="A191" s="1" t="str">
        <f t="shared" si="25"/>
        <v/>
      </c>
      <c r="B191" s="1">
        <f t="shared" si="26"/>
        <v>15</v>
      </c>
      <c r="C191" s="1">
        <f t="shared" si="26"/>
        <v>15</v>
      </c>
      <c r="D191" s="1">
        <f t="shared" si="26"/>
        <v>15</v>
      </c>
      <c r="E191" s="1">
        <f t="shared" si="26"/>
        <v>15</v>
      </c>
      <c r="F191" s="1">
        <f t="shared" si="26"/>
        <v>15</v>
      </c>
      <c r="G191" s="1">
        <f t="shared" si="26"/>
        <v>15</v>
      </c>
      <c r="H191" s="1">
        <f t="shared" si="26"/>
        <v>15</v>
      </c>
      <c r="I191" s="1">
        <f t="shared" si="26"/>
        <v>15</v>
      </c>
      <c r="J191" s="1" t="str">
        <f t="shared" si="26"/>
        <v/>
      </c>
      <c r="K191" s="1" t="str">
        <f t="shared" si="26"/>
        <v/>
      </c>
      <c r="L191" s="1" t="str">
        <f t="shared" si="26"/>
        <v/>
      </c>
      <c r="M191" s="1" t="str">
        <f t="shared" si="26"/>
        <v/>
      </c>
      <c r="N191" s="1" t="str">
        <f t="shared" si="26"/>
        <v/>
      </c>
    </row>
    <row r="192" spans="1:14" hidden="1">
      <c r="A192" s="1" t="str">
        <f t="shared" si="25"/>
        <v/>
      </c>
      <c r="B192" s="1">
        <f t="shared" si="26"/>
        <v>15</v>
      </c>
      <c r="C192" s="1">
        <f t="shared" si="26"/>
        <v>15</v>
      </c>
      <c r="D192" s="1">
        <f t="shared" si="26"/>
        <v>15</v>
      </c>
      <c r="E192" s="1">
        <f t="shared" si="26"/>
        <v>15</v>
      </c>
      <c r="F192" s="1">
        <f t="shared" si="26"/>
        <v>15</v>
      </c>
      <c r="G192" s="1">
        <f t="shared" si="26"/>
        <v>15</v>
      </c>
      <c r="H192" s="1">
        <f t="shared" si="26"/>
        <v>15</v>
      </c>
      <c r="I192" s="1">
        <f t="shared" si="26"/>
        <v>15</v>
      </c>
      <c r="J192" s="1" t="str">
        <f t="shared" si="26"/>
        <v/>
      </c>
      <c r="K192" s="1" t="str">
        <f t="shared" si="26"/>
        <v/>
      </c>
      <c r="L192" s="1" t="str">
        <f t="shared" si="26"/>
        <v/>
      </c>
      <c r="M192" s="1" t="str">
        <f t="shared" si="26"/>
        <v/>
      </c>
      <c r="N192" s="1" t="str">
        <f t="shared" si="26"/>
        <v/>
      </c>
    </row>
    <row r="193" spans="1:14" hidden="1">
      <c r="A193" s="1" t="str">
        <f t="shared" si="25"/>
        <v/>
      </c>
      <c r="B193" s="1">
        <f t="shared" si="26"/>
        <v>15</v>
      </c>
      <c r="C193" s="1">
        <f t="shared" si="26"/>
        <v>15</v>
      </c>
      <c r="D193" s="1">
        <f t="shared" si="26"/>
        <v>15</v>
      </c>
      <c r="E193" s="1">
        <f t="shared" si="26"/>
        <v>15</v>
      </c>
      <c r="F193" s="1">
        <f t="shared" si="26"/>
        <v>15</v>
      </c>
      <c r="G193" s="1">
        <f t="shared" si="26"/>
        <v>15</v>
      </c>
      <c r="H193" s="1">
        <f t="shared" si="26"/>
        <v>15</v>
      </c>
      <c r="I193" s="1">
        <f t="shared" si="26"/>
        <v>15</v>
      </c>
      <c r="J193" s="1" t="str">
        <f t="shared" si="26"/>
        <v/>
      </c>
      <c r="K193" s="1" t="str">
        <f t="shared" si="26"/>
        <v/>
      </c>
      <c r="L193" s="1" t="str">
        <f t="shared" si="26"/>
        <v/>
      </c>
      <c r="M193" s="1" t="str">
        <f t="shared" si="26"/>
        <v/>
      </c>
      <c r="N193" s="1" t="str">
        <f t="shared" si="26"/>
        <v/>
      </c>
    </row>
    <row r="194" spans="1:14" hidden="1">
      <c r="A194" s="1" t="str">
        <f t="shared" si="25"/>
        <v/>
      </c>
      <c r="B194" s="1">
        <f t="shared" si="26"/>
        <v>15</v>
      </c>
      <c r="C194" s="1">
        <f t="shared" si="26"/>
        <v>15</v>
      </c>
      <c r="D194" s="1">
        <f t="shared" si="26"/>
        <v>15</v>
      </c>
      <c r="E194" s="1">
        <f t="shared" si="26"/>
        <v>15</v>
      </c>
      <c r="F194" s="1">
        <f t="shared" si="26"/>
        <v>15</v>
      </c>
      <c r="G194" s="1">
        <f t="shared" si="26"/>
        <v>15</v>
      </c>
      <c r="H194" s="1">
        <f t="shared" si="26"/>
        <v>15</v>
      </c>
      <c r="I194" s="1">
        <f t="shared" si="26"/>
        <v>15</v>
      </c>
      <c r="J194" s="1" t="str">
        <f t="shared" si="26"/>
        <v/>
      </c>
      <c r="K194" s="1" t="str">
        <f t="shared" si="26"/>
        <v/>
      </c>
      <c r="L194" s="1" t="str">
        <f t="shared" si="26"/>
        <v/>
      </c>
      <c r="M194" s="1" t="str">
        <f t="shared" si="26"/>
        <v/>
      </c>
      <c r="N194" s="1" t="str">
        <f t="shared" si="26"/>
        <v/>
      </c>
    </row>
    <row r="195" spans="1:14" hidden="1">
      <c r="A195" s="1" t="str">
        <f t="shared" si="25"/>
        <v/>
      </c>
      <c r="B195" s="1">
        <f t="shared" si="26"/>
        <v>15</v>
      </c>
      <c r="C195" s="1">
        <f t="shared" si="26"/>
        <v>15</v>
      </c>
      <c r="D195" s="1">
        <f t="shared" si="26"/>
        <v>15</v>
      </c>
      <c r="E195" s="1">
        <f t="shared" si="26"/>
        <v>15</v>
      </c>
      <c r="F195" s="1">
        <f t="shared" si="26"/>
        <v>15</v>
      </c>
      <c r="G195" s="1">
        <f t="shared" si="26"/>
        <v>15</v>
      </c>
      <c r="H195" s="1">
        <f t="shared" si="26"/>
        <v>15</v>
      </c>
      <c r="I195" s="1">
        <f t="shared" si="26"/>
        <v>15</v>
      </c>
      <c r="J195" s="1" t="str">
        <f t="shared" si="26"/>
        <v/>
      </c>
      <c r="K195" s="1" t="str">
        <f t="shared" si="26"/>
        <v/>
      </c>
      <c r="L195" s="1" t="str">
        <f t="shared" si="26"/>
        <v/>
      </c>
      <c r="M195" s="1" t="str">
        <f t="shared" si="26"/>
        <v/>
      </c>
      <c r="N195" s="1" t="str">
        <f t="shared" si="26"/>
        <v/>
      </c>
    </row>
    <row r="196" spans="1:14" hidden="1">
      <c r="A196" s="1" t="str">
        <f t="shared" si="25"/>
        <v/>
      </c>
      <c r="B196" s="1">
        <f t="shared" si="26"/>
        <v>15</v>
      </c>
      <c r="C196" s="1">
        <f t="shared" si="26"/>
        <v>15</v>
      </c>
      <c r="D196" s="1">
        <f t="shared" si="26"/>
        <v>15</v>
      </c>
      <c r="E196" s="1">
        <f t="shared" si="26"/>
        <v>15</v>
      </c>
      <c r="F196" s="1">
        <f t="shared" si="26"/>
        <v>15</v>
      </c>
      <c r="G196" s="1">
        <f t="shared" si="26"/>
        <v>15</v>
      </c>
      <c r="H196" s="1">
        <f t="shared" si="26"/>
        <v>15</v>
      </c>
      <c r="I196" s="1">
        <f t="shared" si="26"/>
        <v>15</v>
      </c>
      <c r="J196" s="1" t="str">
        <f t="shared" si="26"/>
        <v/>
      </c>
      <c r="K196" s="1" t="str">
        <f t="shared" si="26"/>
        <v/>
      </c>
      <c r="L196" s="1" t="str">
        <f t="shared" si="26"/>
        <v/>
      </c>
      <c r="M196" s="1" t="str">
        <f t="shared" si="26"/>
        <v/>
      </c>
      <c r="N196" s="1" t="str">
        <f t="shared" si="26"/>
        <v/>
      </c>
    </row>
    <row r="197" spans="1:14" hidden="1">
      <c r="A197" s="1" t="str">
        <f t="shared" si="25"/>
        <v/>
      </c>
      <c r="B197" s="1">
        <f t="shared" si="26"/>
        <v>15</v>
      </c>
      <c r="C197" s="1">
        <f t="shared" si="26"/>
        <v>15</v>
      </c>
      <c r="D197" s="1">
        <f t="shared" si="26"/>
        <v>15</v>
      </c>
      <c r="E197" s="1">
        <f t="shared" si="26"/>
        <v>15</v>
      </c>
      <c r="F197" s="1">
        <f t="shared" si="26"/>
        <v>15</v>
      </c>
      <c r="G197" s="1">
        <f t="shared" si="26"/>
        <v>15</v>
      </c>
      <c r="H197" s="1">
        <f t="shared" si="26"/>
        <v>15</v>
      </c>
      <c r="I197" s="1">
        <f t="shared" si="26"/>
        <v>15</v>
      </c>
      <c r="J197" s="1" t="str">
        <f t="shared" si="26"/>
        <v/>
      </c>
      <c r="K197" s="1" t="str">
        <f t="shared" si="26"/>
        <v/>
      </c>
      <c r="L197" s="1" t="str">
        <f t="shared" si="26"/>
        <v/>
      </c>
      <c r="M197" s="1" t="str">
        <f t="shared" si="26"/>
        <v/>
      </c>
      <c r="N197" s="1" t="str">
        <f t="shared" si="26"/>
        <v/>
      </c>
    </row>
    <row r="198" spans="1:14" hidden="1">
      <c r="A198" s="1" t="str">
        <f t="shared" si="25"/>
        <v/>
      </c>
      <c r="B198" s="1">
        <f t="shared" ref="B198:N206" si="27">IF($F114=B$181,$D142,IF($E114=B$181,$D142,IF($D114=B$181,$D142,IF($C114=B$181,$D142,$C$151))))</f>
        <v>15</v>
      </c>
      <c r="C198" s="1">
        <f t="shared" si="27"/>
        <v>15</v>
      </c>
      <c r="D198" s="1">
        <f t="shared" si="27"/>
        <v>15</v>
      </c>
      <c r="E198" s="1">
        <f t="shared" si="27"/>
        <v>15</v>
      </c>
      <c r="F198" s="1">
        <f t="shared" si="27"/>
        <v>15</v>
      </c>
      <c r="G198" s="1">
        <f t="shared" si="27"/>
        <v>15</v>
      </c>
      <c r="H198" s="1">
        <f t="shared" si="27"/>
        <v>15</v>
      </c>
      <c r="I198" s="1">
        <f t="shared" si="27"/>
        <v>15</v>
      </c>
      <c r="J198" s="1" t="str">
        <f t="shared" si="27"/>
        <v/>
      </c>
      <c r="K198" s="1" t="str">
        <f t="shared" si="27"/>
        <v/>
      </c>
      <c r="L198" s="1" t="str">
        <f t="shared" si="27"/>
        <v/>
      </c>
      <c r="M198" s="1" t="str">
        <f t="shared" si="27"/>
        <v/>
      </c>
      <c r="N198" s="1" t="str">
        <f t="shared" si="27"/>
        <v/>
      </c>
    </row>
    <row r="199" spans="1:14" hidden="1">
      <c r="A199" s="1" t="str">
        <f t="shared" si="25"/>
        <v/>
      </c>
      <c r="B199" s="1">
        <f t="shared" si="27"/>
        <v>15</v>
      </c>
      <c r="C199" s="1">
        <f t="shared" si="27"/>
        <v>15</v>
      </c>
      <c r="D199" s="1">
        <f t="shared" si="27"/>
        <v>15</v>
      </c>
      <c r="E199" s="1">
        <f t="shared" si="27"/>
        <v>15</v>
      </c>
      <c r="F199" s="1">
        <f t="shared" si="27"/>
        <v>15</v>
      </c>
      <c r="G199" s="1">
        <f t="shared" si="27"/>
        <v>15</v>
      </c>
      <c r="H199" s="1">
        <f t="shared" si="27"/>
        <v>15</v>
      </c>
      <c r="I199" s="1">
        <f t="shared" si="27"/>
        <v>15</v>
      </c>
      <c r="J199" s="1" t="str">
        <f t="shared" si="27"/>
        <v/>
      </c>
      <c r="K199" s="1" t="str">
        <f t="shared" si="27"/>
        <v/>
      </c>
      <c r="L199" s="1" t="str">
        <f t="shared" si="27"/>
        <v/>
      </c>
      <c r="M199" s="1" t="str">
        <f t="shared" si="27"/>
        <v/>
      </c>
      <c r="N199" s="1" t="str">
        <f t="shared" si="27"/>
        <v/>
      </c>
    </row>
    <row r="200" spans="1:14" hidden="1">
      <c r="A200" s="1" t="str">
        <f t="shared" si="25"/>
        <v/>
      </c>
      <c r="B200" s="1">
        <f t="shared" si="27"/>
        <v>15</v>
      </c>
      <c r="C200" s="1">
        <f t="shared" si="27"/>
        <v>15</v>
      </c>
      <c r="D200" s="1">
        <f t="shared" si="27"/>
        <v>15</v>
      </c>
      <c r="E200" s="1">
        <f t="shared" si="27"/>
        <v>15</v>
      </c>
      <c r="F200" s="1">
        <f t="shared" si="27"/>
        <v>15</v>
      </c>
      <c r="G200" s="1">
        <f t="shared" si="27"/>
        <v>15</v>
      </c>
      <c r="H200" s="1">
        <f t="shared" si="27"/>
        <v>15</v>
      </c>
      <c r="I200" s="1">
        <f t="shared" si="27"/>
        <v>15</v>
      </c>
      <c r="J200" s="1" t="str">
        <f t="shared" si="27"/>
        <v/>
      </c>
      <c r="K200" s="1" t="str">
        <f t="shared" si="27"/>
        <v/>
      </c>
      <c r="L200" s="1" t="str">
        <f t="shared" si="27"/>
        <v/>
      </c>
      <c r="M200" s="1" t="str">
        <f t="shared" si="27"/>
        <v/>
      </c>
      <c r="N200" s="1" t="str">
        <f t="shared" si="27"/>
        <v/>
      </c>
    </row>
    <row r="201" spans="1:14" hidden="1">
      <c r="A201" s="1" t="str">
        <f t="shared" si="25"/>
        <v/>
      </c>
      <c r="B201" s="1">
        <f t="shared" si="27"/>
        <v>15</v>
      </c>
      <c r="C201" s="1">
        <f t="shared" si="27"/>
        <v>15</v>
      </c>
      <c r="D201" s="1">
        <f t="shared" si="27"/>
        <v>15</v>
      </c>
      <c r="E201" s="1">
        <f t="shared" si="27"/>
        <v>15</v>
      </c>
      <c r="F201" s="1">
        <f t="shared" si="27"/>
        <v>15</v>
      </c>
      <c r="G201" s="1">
        <f t="shared" si="27"/>
        <v>15</v>
      </c>
      <c r="H201" s="1">
        <f t="shared" si="27"/>
        <v>15</v>
      </c>
      <c r="I201" s="1">
        <f t="shared" si="27"/>
        <v>15</v>
      </c>
      <c r="J201" s="1" t="str">
        <f t="shared" si="27"/>
        <v/>
      </c>
      <c r="K201" s="1" t="str">
        <f t="shared" si="27"/>
        <v/>
      </c>
      <c r="L201" s="1" t="str">
        <f t="shared" si="27"/>
        <v/>
      </c>
      <c r="M201" s="1" t="str">
        <f t="shared" si="27"/>
        <v/>
      </c>
      <c r="N201" s="1" t="str">
        <f t="shared" si="27"/>
        <v/>
      </c>
    </row>
    <row r="202" spans="1:14" hidden="1">
      <c r="A202" s="1" t="str">
        <f t="shared" si="25"/>
        <v/>
      </c>
      <c r="B202" s="1">
        <f t="shared" si="27"/>
        <v>15</v>
      </c>
      <c r="C202" s="1">
        <f t="shared" si="27"/>
        <v>15</v>
      </c>
      <c r="D202" s="1">
        <f t="shared" si="27"/>
        <v>15</v>
      </c>
      <c r="E202" s="1">
        <f t="shared" si="27"/>
        <v>15</v>
      </c>
      <c r="F202" s="1">
        <f t="shared" si="27"/>
        <v>15</v>
      </c>
      <c r="G202" s="1">
        <f t="shared" si="27"/>
        <v>15</v>
      </c>
      <c r="H202" s="1">
        <f t="shared" si="27"/>
        <v>15</v>
      </c>
      <c r="I202" s="1">
        <f t="shared" si="27"/>
        <v>15</v>
      </c>
      <c r="J202" s="1" t="str">
        <f t="shared" si="27"/>
        <v/>
      </c>
      <c r="K202" s="1" t="str">
        <f t="shared" si="27"/>
        <v/>
      </c>
      <c r="L202" s="1" t="str">
        <f t="shared" si="27"/>
        <v/>
      </c>
      <c r="M202" s="1" t="str">
        <f t="shared" si="27"/>
        <v/>
      </c>
      <c r="N202" s="1" t="str">
        <f t="shared" si="27"/>
        <v/>
      </c>
    </row>
    <row r="203" spans="1:14" hidden="1">
      <c r="A203" s="1" t="str">
        <f t="shared" si="25"/>
        <v/>
      </c>
      <c r="B203" s="1">
        <f t="shared" si="27"/>
        <v>15</v>
      </c>
      <c r="C203" s="1">
        <f t="shared" si="27"/>
        <v>15</v>
      </c>
      <c r="D203" s="1">
        <f t="shared" si="27"/>
        <v>15</v>
      </c>
      <c r="E203" s="1">
        <f t="shared" si="27"/>
        <v>15</v>
      </c>
      <c r="F203" s="1">
        <f t="shared" si="27"/>
        <v>15</v>
      </c>
      <c r="G203" s="1">
        <f t="shared" si="27"/>
        <v>15</v>
      </c>
      <c r="H203" s="1">
        <f t="shared" si="27"/>
        <v>15</v>
      </c>
      <c r="I203" s="1">
        <f t="shared" si="27"/>
        <v>15</v>
      </c>
      <c r="J203" s="1" t="str">
        <f t="shared" si="27"/>
        <v/>
      </c>
      <c r="K203" s="1" t="str">
        <f t="shared" si="27"/>
        <v/>
      </c>
      <c r="L203" s="1" t="str">
        <f t="shared" si="27"/>
        <v/>
      </c>
      <c r="M203" s="1" t="str">
        <f t="shared" si="27"/>
        <v/>
      </c>
      <c r="N203" s="1" t="str">
        <f t="shared" si="27"/>
        <v/>
      </c>
    </row>
    <row r="204" spans="1:14" hidden="1">
      <c r="A204" s="1" t="str">
        <f t="shared" si="25"/>
        <v/>
      </c>
      <c r="B204" s="1">
        <f t="shared" si="27"/>
        <v>15</v>
      </c>
      <c r="C204" s="1">
        <f t="shared" si="27"/>
        <v>15</v>
      </c>
      <c r="D204" s="1">
        <f t="shared" si="27"/>
        <v>15</v>
      </c>
      <c r="E204" s="1">
        <f t="shared" si="27"/>
        <v>15</v>
      </c>
      <c r="F204" s="1">
        <f t="shared" si="27"/>
        <v>15</v>
      </c>
      <c r="G204" s="1">
        <f t="shared" si="27"/>
        <v>15</v>
      </c>
      <c r="H204" s="1">
        <f t="shared" si="27"/>
        <v>15</v>
      </c>
      <c r="I204" s="1">
        <f t="shared" si="27"/>
        <v>15</v>
      </c>
      <c r="J204" s="1" t="str">
        <f t="shared" si="27"/>
        <v/>
      </c>
      <c r="K204" s="1" t="str">
        <f t="shared" si="27"/>
        <v/>
      </c>
      <c r="L204" s="1" t="str">
        <f t="shared" si="27"/>
        <v/>
      </c>
      <c r="M204" s="1" t="str">
        <f t="shared" si="27"/>
        <v/>
      </c>
      <c r="N204" s="1" t="str">
        <f t="shared" si="27"/>
        <v/>
      </c>
    </row>
    <row r="205" spans="1:14" hidden="1">
      <c r="A205" s="1" t="str">
        <f t="shared" si="25"/>
        <v/>
      </c>
      <c r="B205" s="1">
        <f t="shared" si="27"/>
        <v>15</v>
      </c>
      <c r="C205" s="1">
        <f t="shared" si="27"/>
        <v>15</v>
      </c>
      <c r="D205" s="1">
        <f t="shared" si="27"/>
        <v>15</v>
      </c>
      <c r="E205" s="1">
        <f t="shared" si="27"/>
        <v>15</v>
      </c>
      <c r="F205" s="1">
        <f t="shared" si="27"/>
        <v>15</v>
      </c>
      <c r="G205" s="1">
        <f t="shared" si="27"/>
        <v>15</v>
      </c>
      <c r="H205" s="1">
        <f t="shared" si="27"/>
        <v>15</v>
      </c>
      <c r="I205" s="1">
        <f t="shared" si="27"/>
        <v>15</v>
      </c>
      <c r="J205" s="1" t="str">
        <f t="shared" si="27"/>
        <v/>
      </c>
      <c r="K205" s="1" t="str">
        <f t="shared" si="27"/>
        <v/>
      </c>
      <c r="L205" s="1" t="str">
        <f t="shared" si="27"/>
        <v/>
      </c>
      <c r="M205" s="1" t="str">
        <f t="shared" si="27"/>
        <v/>
      </c>
      <c r="N205" s="1" t="str">
        <f t="shared" si="27"/>
        <v/>
      </c>
    </row>
    <row r="206" spans="1:14" hidden="1">
      <c r="A206" s="1" t="str">
        <f t="shared" si="25"/>
        <v/>
      </c>
      <c r="B206" s="1">
        <f t="shared" si="27"/>
        <v>15</v>
      </c>
      <c r="C206" s="1">
        <f t="shared" si="27"/>
        <v>15</v>
      </c>
      <c r="D206" s="1">
        <f t="shared" si="27"/>
        <v>15</v>
      </c>
      <c r="E206" s="1">
        <f t="shared" si="27"/>
        <v>15</v>
      </c>
      <c r="F206" s="1">
        <f t="shared" si="27"/>
        <v>15</v>
      </c>
      <c r="G206" s="1">
        <f t="shared" si="27"/>
        <v>15</v>
      </c>
      <c r="H206" s="1">
        <f t="shared" si="27"/>
        <v>15</v>
      </c>
      <c r="I206" s="1">
        <f t="shared" si="27"/>
        <v>15</v>
      </c>
      <c r="J206" s="1" t="str">
        <f t="shared" si="27"/>
        <v/>
      </c>
      <c r="K206" s="1" t="str">
        <f t="shared" si="27"/>
        <v/>
      </c>
      <c r="L206" s="1" t="str">
        <f t="shared" si="27"/>
        <v/>
      </c>
      <c r="M206" s="1" t="str">
        <f t="shared" si="27"/>
        <v/>
      </c>
      <c r="N206" s="1" t="str">
        <f t="shared" si="27"/>
        <v/>
      </c>
    </row>
    <row r="207" spans="1:14" hidden="1">
      <c r="B207" s="1">
        <f t="shared" ref="B207:N207" si="28">MIN(B182:B206)</f>
        <v>2</v>
      </c>
      <c r="C207" s="1">
        <f t="shared" si="28"/>
        <v>4</v>
      </c>
      <c r="D207" s="1">
        <f t="shared" si="28"/>
        <v>4</v>
      </c>
      <c r="E207" s="1">
        <f t="shared" si="28"/>
        <v>8</v>
      </c>
      <c r="F207" s="1">
        <f t="shared" si="28"/>
        <v>8</v>
      </c>
      <c r="G207" s="1">
        <f t="shared" si="28"/>
        <v>13</v>
      </c>
      <c r="H207" s="1">
        <f t="shared" si="28"/>
        <v>13</v>
      </c>
      <c r="I207" s="1">
        <f t="shared" si="28"/>
        <v>15</v>
      </c>
      <c r="J207" s="1">
        <f t="shared" si="28"/>
        <v>15</v>
      </c>
      <c r="K207" s="1">
        <f t="shared" si="28"/>
        <v>15</v>
      </c>
      <c r="L207" s="1">
        <f t="shared" si="28"/>
        <v>15</v>
      </c>
      <c r="M207" s="1">
        <f t="shared" si="28"/>
        <v>15</v>
      </c>
      <c r="N207" s="1">
        <f t="shared" si="28"/>
        <v>15</v>
      </c>
    </row>
    <row r="208" spans="1:14" hidden="1"/>
    <row r="209" spans="1:28" hidden="1">
      <c r="A209" s="49" t="s">
        <v>0</v>
      </c>
      <c r="B209" s="50"/>
      <c r="C209" s="50"/>
      <c r="AB209" s="1"/>
    </row>
    <row r="210" spans="1:28" hidden="1">
      <c r="A210" s="51"/>
      <c r="B210" s="51"/>
      <c r="AB210" s="1"/>
    </row>
    <row r="211" spans="1:28" hidden="1">
      <c r="AB211" s="1"/>
    </row>
    <row r="212" spans="1:28" ht="15.75" hidden="1" thickBot="1">
      <c r="A212" s="33" t="s">
        <v>3</v>
      </c>
      <c r="AB212" s="1"/>
    </row>
    <row r="213" spans="1:28" hidden="1">
      <c r="A213" s="34"/>
      <c r="B213" s="35" t="s">
        <v>40</v>
      </c>
      <c r="C213" s="35" t="s">
        <v>41</v>
      </c>
      <c r="D213" s="35" t="s">
        <v>42</v>
      </c>
      <c r="E213" s="35" t="s">
        <v>43</v>
      </c>
      <c r="F213" s="36" t="s">
        <v>44</v>
      </c>
      <c r="AB213" s="1"/>
    </row>
    <row r="214" spans="1:28" hidden="1">
      <c r="A214" s="37" t="str">
        <f t="shared" ref="A214:A238" si="29">IF($A12&lt;&gt;"",A12,"")</f>
        <v>A</v>
      </c>
      <c r="B214" s="37">
        <f t="shared" ref="B214:B238" si="30">IF($A12&lt;&gt;"",D12,"")</f>
        <v>1</v>
      </c>
      <c r="C214" s="37">
        <f t="shared" ref="C214:F229" si="31">IF($A12&lt;&gt;"",F12,"")</f>
        <v>0</v>
      </c>
      <c r="D214" s="37">
        <f t="shared" si="31"/>
        <v>0</v>
      </c>
      <c r="E214" s="37">
        <f t="shared" si="31"/>
        <v>0</v>
      </c>
      <c r="F214" s="37">
        <f t="shared" si="31"/>
        <v>0</v>
      </c>
      <c r="AB214" s="1"/>
    </row>
    <row r="215" spans="1:28" hidden="1">
      <c r="A215" s="37" t="str">
        <f t="shared" si="29"/>
        <v>B</v>
      </c>
      <c r="B215" s="37">
        <f t="shared" si="30"/>
        <v>1</v>
      </c>
      <c r="C215" s="37">
        <f t="shared" si="31"/>
        <v>0</v>
      </c>
      <c r="D215" s="37">
        <f t="shared" si="31"/>
        <v>0</v>
      </c>
      <c r="E215" s="37">
        <f t="shared" si="31"/>
        <v>0</v>
      </c>
      <c r="F215" s="37">
        <f t="shared" si="31"/>
        <v>0</v>
      </c>
      <c r="AB215" s="1"/>
    </row>
    <row r="216" spans="1:28" hidden="1">
      <c r="A216" s="37" t="str">
        <f t="shared" si="29"/>
        <v>C</v>
      </c>
      <c r="B216" s="37">
        <f t="shared" si="30"/>
        <v>1</v>
      </c>
      <c r="C216" s="37" t="str">
        <f t="shared" si="31"/>
        <v>A</v>
      </c>
      <c r="D216" s="37">
        <f t="shared" si="31"/>
        <v>0</v>
      </c>
      <c r="E216" s="37">
        <f t="shared" si="31"/>
        <v>0</v>
      </c>
      <c r="F216" s="37">
        <f t="shared" si="31"/>
        <v>0</v>
      </c>
      <c r="AB216" s="1"/>
    </row>
    <row r="217" spans="1:28" hidden="1">
      <c r="A217" s="37" t="str">
        <f t="shared" si="29"/>
        <v>D</v>
      </c>
      <c r="B217" s="37">
        <f t="shared" si="30"/>
        <v>3</v>
      </c>
      <c r="C217" s="37" t="str">
        <f t="shared" si="31"/>
        <v>A</v>
      </c>
      <c r="D217" s="37" t="str">
        <f t="shared" si="31"/>
        <v>B</v>
      </c>
      <c r="E217" s="37">
        <f t="shared" si="31"/>
        <v>0</v>
      </c>
      <c r="F217" s="37">
        <f t="shared" si="31"/>
        <v>0</v>
      </c>
      <c r="AB217" s="1"/>
    </row>
    <row r="218" spans="1:28" hidden="1">
      <c r="A218" s="37" t="str">
        <f t="shared" si="29"/>
        <v>E</v>
      </c>
      <c r="B218" s="37">
        <f t="shared" si="30"/>
        <v>2</v>
      </c>
      <c r="C218" s="37" t="str">
        <f t="shared" si="31"/>
        <v>C</v>
      </c>
      <c r="D218" s="37">
        <f t="shared" si="31"/>
        <v>0</v>
      </c>
      <c r="E218" s="37">
        <f t="shared" si="31"/>
        <v>0</v>
      </c>
      <c r="F218" s="37">
        <f t="shared" si="31"/>
        <v>0</v>
      </c>
      <c r="AB218" s="1"/>
    </row>
    <row r="219" spans="1:28" hidden="1">
      <c r="A219" s="37" t="str">
        <f t="shared" si="29"/>
        <v>F</v>
      </c>
      <c r="B219" s="37">
        <f t="shared" si="30"/>
        <v>2</v>
      </c>
      <c r="C219" s="37" t="str">
        <f t="shared" si="31"/>
        <v>C</v>
      </c>
      <c r="D219" s="37">
        <f t="shared" si="31"/>
        <v>0</v>
      </c>
      <c r="E219" s="37">
        <f t="shared" si="31"/>
        <v>0</v>
      </c>
      <c r="F219" s="37">
        <f t="shared" si="31"/>
        <v>0</v>
      </c>
      <c r="AB219" s="1"/>
    </row>
    <row r="220" spans="1:28" hidden="1">
      <c r="A220" s="37" t="str">
        <f t="shared" si="29"/>
        <v>G</v>
      </c>
      <c r="B220" s="37">
        <f t="shared" si="30"/>
        <v>2</v>
      </c>
      <c r="C220" s="37" t="str">
        <f t="shared" si="31"/>
        <v>D</v>
      </c>
      <c r="D220" s="37" t="str">
        <f t="shared" si="31"/>
        <v>E</v>
      </c>
      <c r="E220" s="37">
        <f t="shared" si="31"/>
        <v>0</v>
      </c>
      <c r="F220" s="37">
        <f t="shared" si="31"/>
        <v>0</v>
      </c>
      <c r="AB220" s="1"/>
    </row>
    <row r="221" spans="1:28" hidden="1">
      <c r="A221" s="37" t="str">
        <f t="shared" si="29"/>
        <v>H</v>
      </c>
      <c r="B221" s="37">
        <f t="shared" si="30"/>
        <v>1</v>
      </c>
      <c r="C221" s="37" t="str">
        <f t="shared" si="31"/>
        <v>F</v>
      </c>
      <c r="D221" s="37" t="str">
        <f t="shared" si="31"/>
        <v>G</v>
      </c>
      <c r="E221" s="37">
        <f t="shared" si="31"/>
        <v>0</v>
      </c>
      <c r="F221" s="37">
        <f t="shared" si="31"/>
        <v>0</v>
      </c>
      <c r="AB221" s="1"/>
    </row>
    <row r="222" spans="1:28" hidden="1">
      <c r="A222" s="37" t="str">
        <f t="shared" si="29"/>
        <v/>
      </c>
      <c r="B222" s="37" t="str">
        <f t="shared" si="30"/>
        <v/>
      </c>
      <c r="C222" s="37" t="str">
        <f t="shared" si="31"/>
        <v/>
      </c>
      <c r="D222" s="37" t="str">
        <f t="shared" si="31"/>
        <v/>
      </c>
      <c r="E222" s="37" t="str">
        <f t="shared" si="31"/>
        <v/>
      </c>
      <c r="F222" s="37" t="str">
        <f t="shared" si="31"/>
        <v/>
      </c>
      <c r="AB222" s="1"/>
    </row>
    <row r="223" spans="1:28" hidden="1">
      <c r="A223" s="37" t="str">
        <f t="shared" si="29"/>
        <v/>
      </c>
      <c r="B223" s="37" t="str">
        <f t="shared" si="30"/>
        <v/>
      </c>
      <c r="C223" s="37" t="str">
        <f t="shared" si="31"/>
        <v/>
      </c>
      <c r="D223" s="37" t="str">
        <f t="shared" si="31"/>
        <v/>
      </c>
      <c r="E223" s="37" t="str">
        <f t="shared" si="31"/>
        <v/>
      </c>
      <c r="F223" s="37" t="str">
        <f t="shared" si="31"/>
        <v/>
      </c>
      <c r="AB223" s="1"/>
    </row>
    <row r="224" spans="1:28" hidden="1">
      <c r="A224" s="37" t="str">
        <f t="shared" si="29"/>
        <v/>
      </c>
      <c r="B224" s="37" t="str">
        <f t="shared" si="30"/>
        <v/>
      </c>
      <c r="C224" s="37" t="str">
        <f t="shared" si="31"/>
        <v/>
      </c>
      <c r="D224" s="37" t="str">
        <f t="shared" si="31"/>
        <v/>
      </c>
      <c r="E224" s="37" t="str">
        <f t="shared" si="31"/>
        <v/>
      </c>
      <c r="F224" s="37" t="str">
        <f t="shared" si="31"/>
        <v/>
      </c>
      <c r="AB224" s="1"/>
    </row>
    <row r="225" spans="1:28" hidden="1">
      <c r="A225" s="37" t="str">
        <f t="shared" si="29"/>
        <v/>
      </c>
      <c r="B225" s="37" t="str">
        <f t="shared" si="30"/>
        <v/>
      </c>
      <c r="C225" s="37" t="str">
        <f t="shared" si="31"/>
        <v/>
      </c>
      <c r="D225" s="37" t="str">
        <f t="shared" si="31"/>
        <v/>
      </c>
      <c r="E225" s="37" t="str">
        <f t="shared" si="31"/>
        <v/>
      </c>
      <c r="F225" s="37" t="str">
        <f t="shared" si="31"/>
        <v/>
      </c>
      <c r="AB225" s="1"/>
    </row>
    <row r="226" spans="1:28" hidden="1">
      <c r="A226" s="37" t="str">
        <f t="shared" si="29"/>
        <v/>
      </c>
      <c r="B226" s="37" t="str">
        <f t="shared" si="30"/>
        <v/>
      </c>
      <c r="C226" s="37" t="str">
        <f t="shared" si="31"/>
        <v/>
      </c>
      <c r="D226" s="37" t="str">
        <f t="shared" si="31"/>
        <v/>
      </c>
      <c r="E226" s="37" t="str">
        <f t="shared" si="31"/>
        <v/>
      </c>
      <c r="F226" s="37" t="str">
        <f t="shared" si="31"/>
        <v/>
      </c>
      <c r="AB226" s="1"/>
    </row>
    <row r="227" spans="1:28" hidden="1">
      <c r="A227" s="37" t="str">
        <f t="shared" si="29"/>
        <v/>
      </c>
      <c r="B227" s="37" t="str">
        <f t="shared" si="30"/>
        <v/>
      </c>
      <c r="C227" s="37" t="str">
        <f t="shared" si="31"/>
        <v/>
      </c>
      <c r="D227" s="37" t="str">
        <f t="shared" si="31"/>
        <v/>
      </c>
      <c r="E227" s="37" t="str">
        <f t="shared" si="31"/>
        <v/>
      </c>
      <c r="F227" s="37" t="str">
        <f t="shared" si="31"/>
        <v/>
      </c>
      <c r="AB227" s="1"/>
    </row>
    <row r="228" spans="1:28" hidden="1">
      <c r="A228" s="37" t="str">
        <f t="shared" si="29"/>
        <v/>
      </c>
      <c r="B228" s="37" t="str">
        <f t="shared" si="30"/>
        <v/>
      </c>
      <c r="C228" s="37" t="str">
        <f t="shared" si="31"/>
        <v/>
      </c>
      <c r="D228" s="37" t="str">
        <f t="shared" si="31"/>
        <v/>
      </c>
      <c r="E228" s="37" t="str">
        <f t="shared" si="31"/>
        <v/>
      </c>
      <c r="F228" s="37" t="str">
        <f t="shared" si="31"/>
        <v/>
      </c>
      <c r="AB228" s="1"/>
    </row>
    <row r="229" spans="1:28" hidden="1">
      <c r="A229" s="37" t="str">
        <f t="shared" si="29"/>
        <v/>
      </c>
      <c r="B229" s="37" t="str">
        <f t="shared" si="30"/>
        <v/>
      </c>
      <c r="C229" s="37" t="str">
        <f t="shared" si="31"/>
        <v/>
      </c>
      <c r="D229" s="37" t="str">
        <f t="shared" si="31"/>
        <v/>
      </c>
      <c r="E229" s="37" t="str">
        <f t="shared" si="31"/>
        <v/>
      </c>
      <c r="F229" s="37" t="str">
        <f t="shared" si="31"/>
        <v/>
      </c>
      <c r="AB229" s="1"/>
    </row>
    <row r="230" spans="1:28" hidden="1">
      <c r="A230" s="37" t="str">
        <f t="shared" si="29"/>
        <v/>
      </c>
      <c r="B230" s="37" t="str">
        <f t="shared" si="30"/>
        <v/>
      </c>
      <c r="C230" s="37" t="str">
        <f t="shared" ref="C230:F238" si="32">IF($A28&lt;&gt;"",F28,"")</f>
        <v/>
      </c>
      <c r="D230" s="37" t="str">
        <f t="shared" si="32"/>
        <v/>
      </c>
      <c r="E230" s="37" t="str">
        <f t="shared" si="32"/>
        <v/>
      </c>
      <c r="F230" s="37" t="str">
        <f t="shared" si="32"/>
        <v/>
      </c>
      <c r="AB230" s="1"/>
    </row>
    <row r="231" spans="1:28" hidden="1">
      <c r="A231" s="37" t="str">
        <f t="shared" si="29"/>
        <v/>
      </c>
      <c r="B231" s="37" t="str">
        <f t="shared" si="30"/>
        <v/>
      </c>
      <c r="C231" s="37" t="str">
        <f t="shared" si="32"/>
        <v/>
      </c>
      <c r="D231" s="37" t="str">
        <f t="shared" si="32"/>
        <v/>
      </c>
      <c r="E231" s="37" t="str">
        <f t="shared" si="32"/>
        <v/>
      </c>
      <c r="F231" s="37" t="str">
        <f t="shared" si="32"/>
        <v/>
      </c>
      <c r="AB231" s="1"/>
    </row>
    <row r="232" spans="1:28" hidden="1">
      <c r="A232" s="37" t="str">
        <f t="shared" si="29"/>
        <v/>
      </c>
      <c r="B232" s="37" t="str">
        <f t="shared" si="30"/>
        <v/>
      </c>
      <c r="C232" s="37" t="str">
        <f t="shared" si="32"/>
        <v/>
      </c>
      <c r="D232" s="37" t="str">
        <f t="shared" si="32"/>
        <v/>
      </c>
      <c r="E232" s="37" t="str">
        <f t="shared" si="32"/>
        <v/>
      </c>
      <c r="F232" s="37" t="str">
        <f t="shared" si="32"/>
        <v/>
      </c>
      <c r="AB232" s="1"/>
    </row>
    <row r="233" spans="1:28" hidden="1">
      <c r="A233" s="37" t="str">
        <f t="shared" si="29"/>
        <v/>
      </c>
      <c r="B233" s="37" t="str">
        <f t="shared" si="30"/>
        <v/>
      </c>
      <c r="C233" s="37" t="str">
        <f t="shared" si="32"/>
        <v/>
      </c>
      <c r="D233" s="37" t="str">
        <f t="shared" si="32"/>
        <v/>
      </c>
      <c r="E233" s="37" t="str">
        <f t="shared" si="32"/>
        <v/>
      </c>
      <c r="F233" s="37" t="str">
        <f t="shared" si="32"/>
        <v/>
      </c>
      <c r="AB233" s="1"/>
    </row>
    <row r="234" spans="1:28" hidden="1">
      <c r="A234" s="37" t="str">
        <f t="shared" si="29"/>
        <v/>
      </c>
      <c r="B234" s="37" t="str">
        <f t="shared" si="30"/>
        <v/>
      </c>
      <c r="C234" s="37" t="str">
        <f t="shared" si="32"/>
        <v/>
      </c>
      <c r="D234" s="37" t="str">
        <f t="shared" si="32"/>
        <v/>
      </c>
      <c r="E234" s="37" t="str">
        <f t="shared" si="32"/>
        <v/>
      </c>
      <c r="F234" s="37" t="str">
        <f t="shared" si="32"/>
        <v/>
      </c>
      <c r="AB234" s="1"/>
    </row>
    <row r="235" spans="1:28" hidden="1">
      <c r="A235" s="37" t="str">
        <f t="shared" si="29"/>
        <v/>
      </c>
      <c r="B235" s="37" t="str">
        <f t="shared" si="30"/>
        <v/>
      </c>
      <c r="C235" s="37" t="str">
        <f t="shared" si="32"/>
        <v/>
      </c>
      <c r="D235" s="37" t="str">
        <f t="shared" si="32"/>
        <v/>
      </c>
      <c r="E235" s="37" t="str">
        <f t="shared" si="32"/>
        <v/>
      </c>
      <c r="F235" s="37" t="str">
        <f t="shared" si="32"/>
        <v/>
      </c>
      <c r="AB235" s="1"/>
    </row>
    <row r="236" spans="1:28" hidden="1">
      <c r="A236" s="37" t="str">
        <f t="shared" si="29"/>
        <v/>
      </c>
      <c r="B236" s="37" t="str">
        <f t="shared" si="30"/>
        <v/>
      </c>
      <c r="C236" s="37" t="str">
        <f t="shared" si="32"/>
        <v/>
      </c>
      <c r="D236" s="37" t="str">
        <f t="shared" si="32"/>
        <v/>
      </c>
      <c r="E236" s="37" t="str">
        <f t="shared" si="32"/>
        <v/>
      </c>
      <c r="F236" s="37" t="str">
        <f t="shared" si="32"/>
        <v/>
      </c>
      <c r="AB236" s="1"/>
    </row>
    <row r="237" spans="1:28" hidden="1">
      <c r="A237" s="37" t="str">
        <f t="shared" si="29"/>
        <v/>
      </c>
      <c r="B237" s="37" t="str">
        <f t="shared" si="30"/>
        <v/>
      </c>
      <c r="C237" s="37" t="str">
        <f t="shared" si="32"/>
        <v/>
      </c>
      <c r="D237" s="37" t="str">
        <f t="shared" si="32"/>
        <v/>
      </c>
      <c r="E237" s="37" t="str">
        <f t="shared" si="32"/>
        <v/>
      </c>
      <c r="F237" s="37" t="str">
        <f t="shared" si="32"/>
        <v/>
      </c>
      <c r="AB237" s="1"/>
    </row>
    <row r="238" spans="1:28" hidden="1">
      <c r="A238" s="37" t="str">
        <f t="shared" si="29"/>
        <v/>
      </c>
      <c r="B238" s="37" t="str">
        <f t="shared" si="30"/>
        <v/>
      </c>
      <c r="C238" s="37" t="str">
        <f t="shared" si="32"/>
        <v/>
      </c>
      <c r="D238" s="37" t="str">
        <f t="shared" si="32"/>
        <v/>
      </c>
      <c r="E238" s="37" t="str">
        <f t="shared" si="32"/>
        <v/>
      </c>
      <c r="F238" s="37" t="str">
        <f t="shared" si="32"/>
        <v/>
      </c>
      <c r="AB238" s="1"/>
    </row>
    <row r="239" spans="1:28" hidden="1">
      <c r="AB239" s="1"/>
    </row>
    <row r="240" spans="1:28" ht="15.75" hidden="1" thickBot="1">
      <c r="A240" s="39" t="s">
        <v>2</v>
      </c>
      <c r="E240" s="1">
        <f>MAX(E242:E266)</f>
        <v>7</v>
      </c>
      <c r="AB240" s="1"/>
    </row>
    <row r="241" spans="1:29" ht="30" hidden="1">
      <c r="A241" s="40" t="s">
        <v>45</v>
      </c>
      <c r="B241" s="41" t="s">
        <v>46</v>
      </c>
      <c r="C241" s="41" t="s">
        <v>47</v>
      </c>
      <c r="D241" s="41" t="s">
        <v>48</v>
      </c>
      <c r="E241" s="41" t="s">
        <v>49</v>
      </c>
      <c r="F241" s="42" t="s">
        <v>50</v>
      </c>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row>
    <row r="242" spans="1:29" hidden="1">
      <c r="A242" s="43" t="str">
        <f t="shared" ref="A242:A266" si="33">A214</f>
        <v>A</v>
      </c>
      <c r="B242" s="23">
        <f t="shared" ref="B242:B266" si="34">IF(A242&lt;&gt;"",MAX(C270:F270),"")</f>
        <v>0</v>
      </c>
      <c r="C242" s="23">
        <f t="shared" ref="C242:C266" si="35">IF(A242&lt;&gt;"",B214+B242,"")</f>
        <v>1</v>
      </c>
      <c r="D242" s="23">
        <f t="shared" ref="D242:D266" si="36">IF(A242&lt;&gt;"",E242-B214,"")</f>
        <v>0</v>
      </c>
      <c r="E242" s="23">
        <f>IF(A242&lt;&gt;"",B$323,"")</f>
        <v>1</v>
      </c>
      <c r="F242" s="44">
        <f t="shared" ref="F242:F266" si="37">IF(A242&lt;&gt;"",D242-B242,"")</f>
        <v>0</v>
      </c>
      <c r="AB242" s="1"/>
    </row>
    <row r="243" spans="1:29" hidden="1">
      <c r="A243" s="43" t="str">
        <f t="shared" si="33"/>
        <v>B</v>
      </c>
      <c r="B243" s="23">
        <f t="shared" si="34"/>
        <v>0</v>
      </c>
      <c r="C243" s="23">
        <f t="shared" si="35"/>
        <v>1</v>
      </c>
      <c r="D243" s="23">
        <f t="shared" si="36"/>
        <v>0</v>
      </c>
      <c r="E243" s="23">
        <f>IF(A243&lt;&gt;"",C$323,"")</f>
        <v>1</v>
      </c>
      <c r="F243" s="44">
        <f t="shared" si="37"/>
        <v>0</v>
      </c>
      <c r="AB243" s="1"/>
    </row>
    <row r="244" spans="1:29" hidden="1">
      <c r="A244" s="43" t="str">
        <f t="shared" si="33"/>
        <v>C</v>
      </c>
      <c r="B244" s="23">
        <f t="shared" si="34"/>
        <v>1</v>
      </c>
      <c r="C244" s="23">
        <f t="shared" si="35"/>
        <v>2</v>
      </c>
      <c r="D244" s="23">
        <f t="shared" si="36"/>
        <v>1</v>
      </c>
      <c r="E244" s="23">
        <f>IF(A244&lt;&gt;"",D$323,"")</f>
        <v>2</v>
      </c>
      <c r="F244" s="44">
        <f t="shared" si="37"/>
        <v>0</v>
      </c>
      <c r="AB244" s="1"/>
    </row>
    <row r="245" spans="1:29" hidden="1">
      <c r="A245" s="43" t="str">
        <f t="shared" si="33"/>
        <v>D</v>
      </c>
      <c r="B245" s="23">
        <f t="shared" si="34"/>
        <v>1</v>
      </c>
      <c r="C245" s="23">
        <f t="shared" si="35"/>
        <v>4</v>
      </c>
      <c r="D245" s="23">
        <f t="shared" si="36"/>
        <v>1</v>
      </c>
      <c r="E245" s="23">
        <f>IF(A245&lt;&gt;"",E$323,"")</f>
        <v>4</v>
      </c>
      <c r="F245" s="44">
        <f t="shared" si="37"/>
        <v>0</v>
      </c>
      <c r="H245" s="1">
        <f>B217</f>
        <v>3</v>
      </c>
      <c r="I245" s="1">
        <f>B245</f>
        <v>1</v>
      </c>
      <c r="AB245" s="1"/>
    </row>
    <row r="246" spans="1:29" hidden="1">
      <c r="A246" s="43" t="str">
        <f t="shared" si="33"/>
        <v>E</v>
      </c>
      <c r="B246" s="23">
        <f t="shared" si="34"/>
        <v>2</v>
      </c>
      <c r="C246" s="23">
        <f t="shared" si="35"/>
        <v>4</v>
      </c>
      <c r="D246" s="23">
        <f t="shared" si="36"/>
        <v>2</v>
      </c>
      <c r="E246" s="23">
        <f>IF(A246&lt;&gt;"",F$323,"")</f>
        <v>4</v>
      </c>
      <c r="F246" s="44">
        <f t="shared" si="37"/>
        <v>0</v>
      </c>
      <c r="AB246" s="1"/>
    </row>
    <row r="247" spans="1:29" hidden="1">
      <c r="A247" s="43" t="str">
        <f t="shared" si="33"/>
        <v>F</v>
      </c>
      <c r="B247" s="23">
        <f t="shared" si="34"/>
        <v>2</v>
      </c>
      <c r="C247" s="23">
        <f t="shared" si="35"/>
        <v>4</v>
      </c>
      <c r="D247" s="23">
        <f t="shared" si="36"/>
        <v>4</v>
      </c>
      <c r="E247" s="23">
        <f>IF(A247&lt;&gt;"",G$323,"")</f>
        <v>6</v>
      </c>
      <c r="F247" s="44">
        <f t="shared" si="37"/>
        <v>2</v>
      </c>
      <c r="AB247" s="1"/>
    </row>
    <row r="248" spans="1:29" hidden="1">
      <c r="A248" s="43" t="str">
        <f t="shared" si="33"/>
        <v>G</v>
      </c>
      <c r="B248" s="23">
        <f t="shared" si="34"/>
        <v>4</v>
      </c>
      <c r="C248" s="23">
        <f t="shared" si="35"/>
        <v>6</v>
      </c>
      <c r="D248" s="23">
        <f t="shared" si="36"/>
        <v>4</v>
      </c>
      <c r="E248" s="23">
        <f>IF(A248&lt;&gt;"",H$323,"")</f>
        <v>6</v>
      </c>
      <c r="F248" s="44">
        <f t="shared" si="37"/>
        <v>0</v>
      </c>
      <c r="AB248" s="1"/>
    </row>
    <row r="249" spans="1:29" hidden="1">
      <c r="A249" s="43" t="str">
        <f t="shared" si="33"/>
        <v>H</v>
      </c>
      <c r="B249" s="23">
        <f t="shared" si="34"/>
        <v>6</v>
      </c>
      <c r="C249" s="23">
        <f t="shared" si="35"/>
        <v>7</v>
      </c>
      <c r="D249" s="23">
        <f t="shared" si="36"/>
        <v>6</v>
      </c>
      <c r="E249" s="23">
        <f>IF(A249&lt;&gt;"",I$323,"")</f>
        <v>7</v>
      </c>
      <c r="F249" s="44">
        <f t="shared" si="37"/>
        <v>0</v>
      </c>
      <c r="AB249" s="1"/>
    </row>
    <row r="250" spans="1:29" hidden="1">
      <c r="A250" s="43" t="str">
        <f t="shared" si="33"/>
        <v/>
      </c>
      <c r="B250" s="23" t="str">
        <f t="shared" si="34"/>
        <v/>
      </c>
      <c r="C250" s="23" t="str">
        <f t="shared" si="35"/>
        <v/>
      </c>
      <c r="D250" s="23" t="str">
        <f t="shared" si="36"/>
        <v/>
      </c>
      <c r="E250" s="23" t="str">
        <f>IF(A250&lt;&gt;"",J$323,"")</f>
        <v/>
      </c>
      <c r="F250" s="44" t="str">
        <f t="shared" si="37"/>
        <v/>
      </c>
      <c r="AB250" s="1"/>
    </row>
    <row r="251" spans="1:29" hidden="1">
      <c r="A251" s="43" t="str">
        <f t="shared" si="33"/>
        <v/>
      </c>
      <c r="B251" s="23" t="str">
        <f t="shared" si="34"/>
        <v/>
      </c>
      <c r="C251" s="23" t="str">
        <f t="shared" si="35"/>
        <v/>
      </c>
      <c r="D251" s="23" t="str">
        <f t="shared" si="36"/>
        <v/>
      </c>
      <c r="E251" s="23" t="str">
        <f>IF(A251&lt;&gt;"",K$323,"")</f>
        <v/>
      </c>
      <c r="F251" s="44" t="str">
        <f t="shared" si="37"/>
        <v/>
      </c>
      <c r="AB251" s="1"/>
    </row>
    <row r="252" spans="1:29" hidden="1">
      <c r="A252" s="43" t="str">
        <f t="shared" si="33"/>
        <v/>
      </c>
      <c r="B252" s="23" t="str">
        <f t="shared" si="34"/>
        <v/>
      </c>
      <c r="C252" s="23" t="str">
        <f t="shared" si="35"/>
        <v/>
      </c>
      <c r="D252" s="23" t="str">
        <f t="shared" si="36"/>
        <v/>
      </c>
      <c r="E252" s="23" t="str">
        <f>IF(A252&lt;&gt;"",L$323,"")</f>
        <v/>
      </c>
      <c r="F252" s="44" t="str">
        <f t="shared" si="37"/>
        <v/>
      </c>
      <c r="AB252" s="1"/>
    </row>
    <row r="253" spans="1:29" hidden="1">
      <c r="A253" s="43" t="str">
        <f t="shared" si="33"/>
        <v/>
      </c>
      <c r="B253" s="23" t="str">
        <f t="shared" si="34"/>
        <v/>
      </c>
      <c r="C253" s="23" t="str">
        <f t="shared" si="35"/>
        <v/>
      </c>
      <c r="D253" s="23" t="str">
        <f t="shared" si="36"/>
        <v/>
      </c>
      <c r="E253" s="23" t="str">
        <f>IF(A253&lt;&gt;"",M$323,"")</f>
        <v/>
      </c>
      <c r="F253" s="44" t="str">
        <f t="shared" si="37"/>
        <v/>
      </c>
      <c r="AB253" s="1"/>
    </row>
    <row r="254" spans="1:29" hidden="1">
      <c r="A254" s="43" t="str">
        <f t="shared" si="33"/>
        <v/>
      </c>
      <c r="B254" s="23" t="str">
        <f t="shared" si="34"/>
        <v/>
      </c>
      <c r="C254" s="23" t="str">
        <f t="shared" si="35"/>
        <v/>
      </c>
      <c r="D254" s="23" t="str">
        <f t="shared" si="36"/>
        <v/>
      </c>
      <c r="E254" s="23" t="str">
        <f>IF(A254&lt;&gt;"",N$323,"")</f>
        <v/>
      </c>
      <c r="F254" s="44" t="str">
        <f t="shared" si="37"/>
        <v/>
      </c>
      <c r="AB254" s="1"/>
    </row>
    <row r="255" spans="1:29" hidden="1">
      <c r="A255" s="43" t="str">
        <f t="shared" si="33"/>
        <v/>
      </c>
      <c r="B255" s="23" t="str">
        <f t="shared" si="34"/>
        <v/>
      </c>
      <c r="C255" s="23" t="str">
        <f t="shared" si="35"/>
        <v/>
      </c>
      <c r="D255" s="23" t="str">
        <f t="shared" si="36"/>
        <v/>
      </c>
      <c r="E255" s="23" t="str">
        <f>IF(A255&lt;&gt;"",O$323,"")</f>
        <v/>
      </c>
      <c r="F255" s="44" t="str">
        <f t="shared" si="37"/>
        <v/>
      </c>
      <c r="AB255" s="1"/>
    </row>
    <row r="256" spans="1:29" hidden="1">
      <c r="A256" s="43" t="str">
        <f t="shared" si="33"/>
        <v/>
      </c>
      <c r="B256" s="23" t="str">
        <f t="shared" si="34"/>
        <v/>
      </c>
      <c r="C256" s="23" t="str">
        <f t="shared" si="35"/>
        <v/>
      </c>
      <c r="D256" s="23" t="str">
        <f t="shared" si="36"/>
        <v/>
      </c>
      <c r="E256" s="23" t="str">
        <f>IF(A256&lt;&gt;"",P$323,"")</f>
        <v/>
      </c>
      <c r="F256" s="44" t="str">
        <f t="shared" si="37"/>
        <v/>
      </c>
      <c r="AB256" s="1"/>
    </row>
    <row r="257" spans="1:28" hidden="1">
      <c r="A257" s="43" t="str">
        <f t="shared" si="33"/>
        <v/>
      </c>
      <c r="B257" s="23" t="str">
        <f t="shared" si="34"/>
        <v/>
      </c>
      <c r="C257" s="23" t="str">
        <f t="shared" si="35"/>
        <v/>
      </c>
      <c r="D257" s="23" t="str">
        <f t="shared" si="36"/>
        <v/>
      </c>
      <c r="E257" s="23" t="str">
        <f>IF(A257&lt;&gt;"",Q$323,"")</f>
        <v/>
      </c>
      <c r="F257" s="44" t="str">
        <f t="shared" si="37"/>
        <v/>
      </c>
      <c r="AB257" s="1"/>
    </row>
    <row r="258" spans="1:28" hidden="1">
      <c r="A258" s="43" t="str">
        <f t="shared" si="33"/>
        <v/>
      </c>
      <c r="B258" s="23" t="str">
        <f t="shared" si="34"/>
        <v/>
      </c>
      <c r="C258" s="23" t="str">
        <f t="shared" si="35"/>
        <v/>
      </c>
      <c r="D258" s="23" t="str">
        <f t="shared" si="36"/>
        <v/>
      </c>
      <c r="E258" s="23" t="str">
        <f>IF(A258&lt;&gt;"",R$323,"")</f>
        <v/>
      </c>
      <c r="F258" s="44" t="str">
        <f t="shared" si="37"/>
        <v/>
      </c>
      <c r="AB258" s="1"/>
    </row>
    <row r="259" spans="1:28" hidden="1">
      <c r="A259" s="43" t="str">
        <f t="shared" si="33"/>
        <v/>
      </c>
      <c r="B259" s="23" t="str">
        <f t="shared" si="34"/>
        <v/>
      </c>
      <c r="C259" s="23" t="str">
        <f t="shared" si="35"/>
        <v/>
      </c>
      <c r="D259" s="23" t="str">
        <f t="shared" si="36"/>
        <v/>
      </c>
      <c r="E259" s="23" t="str">
        <f>IF(A259&lt;&gt;"",S$323,"")</f>
        <v/>
      </c>
      <c r="F259" s="44" t="str">
        <f t="shared" si="37"/>
        <v/>
      </c>
      <c r="AB259" s="1"/>
    </row>
    <row r="260" spans="1:28" hidden="1">
      <c r="A260" s="43" t="str">
        <f t="shared" si="33"/>
        <v/>
      </c>
      <c r="B260" s="23" t="str">
        <f t="shared" si="34"/>
        <v/>
      </c>
      <c r="C260" s="23" t="str">
        <f t="shared" si="35"/>
        <v/>
      </c>
      <c r="D260" s="23" t="str">
        <f t="shared" si="36"/>
        <v/>
      </c>
      <c r="E260" s="23" t="str">
        <f>IF(A260&lt;&gt;"",T$323,"")</f>
        <v/>
      </c>
      <c r="F260" s="44" t="str">
        <f t="shared" si="37"/>
        <v/>
      </c>
      <c r="AB260" s="1"/>
    </row>
    <row r="261" spans="1:28" hidden="1">
      <c r="A261" s="43" t="str">
        <f t="shared" si="33"/>
        <v/>
      </c>
      <c r="B261" s="23" t="str">
        <f t="shared" si="34"/>
        <v/>
      </c>
      <c r="C261" s="23" t="str">
        <f t="shared" si="35"/>
        <v/>
      </c>
      <c r="D261" s="23" t="str">
        <f t="shared" si="36"/>
        <v/>
      </c>
      <c r="E261" s="23" t="str">
        <f>IF(A261&lt;&gt;"",U$323,"")</f>
        <v/>
      </c>
      <c r="F261" s="44" t="str">
        <f t="shared" si="37"/>
        <v/>
      </c>
      <c r="AB261" s="1"/>
    </row>
    <row r="262" spans="1:28" hidden="1">
      <c r="A262" s="43" t="str">
        <f t="shared" si="33"/>
        <v/>
      </c>
      <c r="B262" s="23" t="str">
        <f t="shared" si="34"/>
        <v/>
      </c>
      <c r="C262" s="23" t="str">
        <f t="shared" si="35"/>
        <v/>
      </c>
      <c r="D262" s="23" t="str">
        <f t="shared" si="36"/>
        <v/>
      </c>
      <c r="E262" s="23" t="str">
        <f>IF(A262&lt;&gt;"",V$323,"")</f>
        <v/>
      </c>
      <c r="F262" s="44" t="str">
        <f t="shared" si="37"/>
        <v/>
      </c>
      <c r="AB262" s="1"/>
    </row>
    <row r="263" spans="1:28" hidden="1">
      <c r="A263" s="43" t="str">
        <f t="shared" si="33"/>
        <v/>
      </c>
      <c r="B263" s="23" t="str">
        <f t="shared" si="34"/>
        <v/>
      </c>
      <c r="C263" s="23" t="str">
        <f t="shared" si="35"/>
        <v/>
      </c>
      <c r="D263" s="23" t="str">
        <f t="shared" si="36"/>
        <v/>
      </c>
      <c r="E263" s="23" t="str">
        <f>IF(A263&lt;&gt;"",W$323,"")</f>
        <v/>
      </c>
      <c r="F263" s="44" t="str">
        <f t="shared" si="37"/>
        <v/>
      </c>
      <c r="AB263" s="1"/>
    </row>
    <row r="264" spans="1:28" hidden="1">
      <c r="A264" s="43" t="str">
        <f t="shared" si="33"/>
        <v/>
      </c>
      <c r="B264" s="23" t="str">
        <f t="shared" si="34"/>
        <v/>
      </c>
      <c r="C264" s="23" t="str">
        <f t="shared" si="35"/>
        <v/>
      </c>
      <c r="D264" s="23" t="str">
        <f t="shared" si="36"/>
        <v/>
      </c>
      <c r="E264" s="23" t="str">
        <f>IF(A264&lt;&gt;"",X$323,"")</f>
        <v/>
      </c>
      <c r="F264" s="44" t="str">
        <f t="shared" si="37"/>
        <v/>
      </c>
      <c r="AB264" s="1"/>
    </row>
    <row r="265" spans="1:28" hidden="1">
      <c r="A265" s="43" t="str">
        <f t="shared" si="33"/>
        <v/>
      </c>
      <c r="B265" s="23" t="str">
        <f t="shared" si="34"/>
        <v/>
      </c>
      <c r="C265" s="23" t="str">
        <f t="shared" si="35"/>
        <v/>
      </c>
      <c r="D265" s="23" t="str">
        <f t="shared" si="36"/>
        <v/>
      </c>
      <c r="E265" s="23" t="str">
        <f>IF(A265&lt;&gt;"",Y$323,"")</f>
        <v/>
      </c>
      <c r="F265" s="44" t="str">
        <f t="shared" si="37"/>
        <v/>
      </c>
      <c r="AB265" s="1"/>
    </row>
    <row r="266" spans="1:28" hidden="1">
      <c r="A266" s="43" t="str">
        <f t="shared" si="33"/>
        <v/>
      </c>
      <c r="B266" s="23" t="str">
        <f t="shared" si="34"/>
        <v/>
      </c>
      <c r="C266" s="23" t="str">
        <f t="shared" si="35"/>
        <v/>
      </c>
      <c r="D266" s="23" t="str">
        <f t="shared" si="36"/>
        <v/>
      </c>
      <c r="E266" s="23" t="str">
        <f>IF(A266&lt;&gt;"",Z$323,"")</f>
        <v/>
      </c>
      <c r="F266" s="44" t="str">
        <f t="shared" si="37"/>
        <v/>
      </c>
      <c r="AB266" s="1"/>
    </row>
    <row r="267" spans="1:28" ht="15.75" hidden="1" thickBot="1">
      <c r="A267" s="45"/>
      <c r="B267" s="46" t="s">
        <v>52</v>
      </c>
      <c r="C267" s="46">
        <f>MAX(C242:C266)</f>
        <v>7</v>
      </c>
      <c r="D267" s="46"/>
      <c r="E267" s="46"/>
      <c r="F267" s="47"/>
      <c r="AB267" s="1"/>
    </row>
    <row r="268" spans="1:28" hidden="1">
      <c r="AB268" s="1"/>
    </row>
    <row r="269" spans="1:28" hidden="1">
      <c r="A269" s="48" t="s">
        <v>53</v>
      </c>
      <c r="AB269" s="1"/>
    </row>
    <row r="270" spans="1:28" hidden="1">
      <c r="A270" s="1" t="str">
        <f t="shared" ref="A270:A294" si="38">A214</f>
        <v>A</v>
      </c>
      <c r="C270" s="1">
        <f t="shared" ref="C270:F285" si="39">IF($A270&lt;&gt;"",IF(ISNUMBER(VLOOKUP(C214,$A$242:$C$266,3,FALSE)),VLOOKUP(C214,$A$242:$C$266,3,FALSE),0),"")</f>
        <v>0</v>
      </c>
      <c r="D270" s="1">
        <f t="shared" si="39"/>
        <v>0</v>
      </c>
      <c r="E270" s="1">
        <f t="shared" si="39"/>
        <v>0</v>
      </c>
      <c r="F270" s="1">
        <f t="shared" si="39"/>
        <v>0</v>
      </c>
      <c r="AB270" s="1"/>
    </row>
    <row r="271" spans="1:28" hidden="1">
      <c r="A271" s="1" t="str">
        <f t="shared" si="38"/>
        <v>B</v>
      </c>
      <c r="C271" s="1">
        <f t="shared" si="39"/>
        <v>0</v>
      </c>
      <c r="D271" s="1">
        <f t="shared" si="39"/>
        <v>0</v>
      </c>
      <c r="E271" s="1">
        <f t="shared" si="39"/>
        <v>0</v>
      </c>
      <c r="F271" s="1">
        <f t="shared" si="39"/>
        <v>0</v>
      </c>
      <c r="AB271" s="1"/>
    </row>
    <row r="272" spans="1:28" hidden="1">
      <c r="A272" s="1" t="str">
        <f t="shared" si="38"/>
        <v>C</v>
      </c>
      <c r="C272" s="1">
        <f t="shared" si="39"/>
        <v>1</v>
      </c>
      <c r="D272" s="1">
        <f t="shared" si="39"/>
        <v>0</v>
      </c>
      <c r="E272" s="1">
        <f t="shared" si="39"/>
        <v>0</v>
      </c>
      <c r="F272" s="1">
        <f t="shared" si="39"/>
        <v>0</v>
      </c>
      <c r="AB272" s="1"/>
    </row>
    <row r="273" spans="1:28" hidden="1">
      <c r="A273" s="1" t="str">
        <f t="shared" si="38"/>
        <v>D</v>
      </c>
      <c r="C273" s="1">
        <f t="shared" si="39"/>
        <v>1</v>
      </c>
      <c r="D273" s="1">
        <f t="shared" si="39"/>
        <v>1</v>
      </c>
      <c r="E273" s="1">
        <f t="shared" si="39"/>
        <v>0</v>
      </c>
      <c r="F273" s="1">
        <f t="shared" si="39"/>
        <v>0</v>
      </c>
      <c r="AB273" s="1"/>
    </row>
    <row r="274" spans="1:28" hidden="1">
      <c r="A274" s="1" t="str">
        <f t="shared" si="38"/>
        <v>E</v>
      </c>
      <c r="C274" s="1">
        <f t="shared" si="39"/>
        <v>2</v>
      </c>
      <c r="D274" s="1">
        <f t="shared" si="39"/>
        <v>0</v>
      </c>
      <c r="E274" s="1">
        <f t="shared" si="39"/>
        <v>0</v>
      </c>
      <c r="F274" s="1">
        <f t="shared" si="39"/>
        <v>0</v>
      </c>
      <c r="AB274" s="1"/>
    </row>
    <row r="275" spans="1:28" hidden="1">
      <c r="A275" s="1" t="str">
        <f t="shared" si="38"/>
        <v>F</v>
      </c>
      <c r="C275" s="1">
        <f t="shared" si="39"/>
        <v>2</v>
      </c>
      <c r="D275" s="1">
        <f t="shared" si="39"/>
        <v>0</v>
      </c>
      <c r="E275" s="1">
        <f t="shared" si="39"/>
        <v>0</v>
      </c>
      <c r="F275" s="1">
        <f t="shared" si="39"/>
        <v>0</v>
      </c>
      <c r="AB275" s="1"/>
    </row>
    <row r="276" spans="1:28" hidden="1">
      <c r="A276" s="1" t="str">
        <f t="shared" si="38"/>
        <v>G</v>
      </c>
      <c r="C276" s="1">
        <f t="shared" si="39"/>
        <v>4</v>
      </c>
      <c r="D276" s="1">
        <f t="shared" si="39"/>
        <v>4</v>
      </c>
      <c r="E276" s="1">
        <f t="shared" si="39"/>
        <v>0</v>
      </c>
      <c r="F276" s="1">
        <f t="shared" si="39"/>
        <v>0</v>
      </c>
      <c r="AB276" s="1"/>
    </row>
    <row r="277" spans="1:28" hidden="1">
      <c r="A277" s="1" t="str">
        <f t="shared" si="38"/>
        <v>H</v>
      </c>
      <c r="C277" s="1">
        <f t="shared" si="39"/>
        <v>4</v>
      </c>
      <c r="D277" s="1">
        <f t="shared" si="39"/>
        <v>6</v>
      </c>
      <c r="E277" s="1">
        <f t="shared" si="39"/>
        <v>0</v>
      </c>
      <c r="F277" s="1">
        <f t="shared" si="39"/>
        <v>0</v>
      </c>
      <c r="AB277" s="1"/>
    </row>
    <row r="278" spans="1:28" hidden="1">
      <c r="A278" s="1" t="str">
        <f t="shared" si="38"/>
        <v/>
      </c>
      <c r="C278" s="1" t="str">
        <f t="shared" si="39"/>
        <v/>
      </c>
      <c r="D278" s="1" t="str">
        <f t="shared" si="39"/>
        <v/>
      </c>
      <c r="E278" s="1" t="str">
        <f t="shared" si="39"/>
        <v/>
      </c>
      <c r="F278" s="1" t="str">
        <f t="shared" si="39"/>
        <v/>
      </c>
      <c r="AB278" s="1"/>
    </row>
    <row r="279" spans="1:28" hidden="1">
      <c r="A279" s="1" t="str">
        <f t="shared" si="38"/>
        <v/>
      </c>
      <c r="C279" s="1" t="str">
        <f t="shared" si="39"/>
        <v/>
      </c>
      <c r="D279" s="1" t="str">
        <f t="shared" si="39"/>
        <v/>
      </c>
      <c r="E279" s="1" t="str">
        <f t="shared" si="39"/>
        <v/>
      </c>
      <c r="F279" s="1" t="str">
        <f t="shared" si="39"/>
        <v/>
      </c>
      <c r="AB279" s="1"/>
    </row>
    <row r="280" spans="1:28" hidden="1">
      <c r="A280" s="1" t="str">
        <f t="shared" si="38"/>
        <v/>
      </c>
      <c r="C280" s="1" t="str">
        <f t="shared" si="39"/>
        <v/>
      </c>
      <c r="D280" s="1" t="str">
        <f t="shared" si="39"/>
        <v/>
      </c>
      <c r="E280" s="1" t="str">
        <f t="shared" si="39"/>
        <v/>
      </c>
      <c r="F280" s="1" t="str">
        <f t="shared" si="39"/>
        <v/>
      </c>
      <c r="AB280" s="1"/>
    </row>
    <row r="281" spans="1:28" hidden="1">
      <c r="A281" s="1" t="str">
        <f t="shared" si="38"/>
        <v/>
      </c>
      <c r="C281" s="1" t="str">
        <f t="shared" si="39"/>
        <v/>
      </c>
      <c r="D281" s="1" t="str">
        <f t="shared" si="39"/>
        <v/>
      </c>
      <c r="E281" s="1" t="str">
        <f t="shared" si="39"/>
        <v/>
      </c>
      <c r="F281" s="1" t="str">
        <f t="shared" si="39"/>
        <v/>
      </c>
      <c r="AB281" s="1"/>
    </row>
    <row r="282" spans="1:28" hidden="1">
      <c r="A282" s="1" t="str">
        <f t="shared" si="38"/>
        <v/>
      </c>
      <c r="C282" s="1" t="str">
        <f t="shared" si="39"/>
        <v/>
      </c>
      <c r="D282" s="1" t="str">
        <f t="shared" si="39"/>
        <v/>
      </c>
      <c r="E282" s="1" t="str">
        <f t="shared" si="39"/>
        <v/>
      </c>
      <c r="F282" s="1" t="str">
        <f t="shared" si="39"/>
        <v/>
      </c>
      <c r="AB282" s="1"/>
    </row>
    <row r="283" spans="1:28" hidden="1">
      <c r="A283" s="1" t="str">
        <f t="shared" si="38"/>
        <v/>
      </c>
      <c r="C283" s="1" t="str">
        <f t="shared" si="39"/>
        <v/>
      </c>
      <c r="D283" s="1" t="str">
        <f t="shared" si="39"/>
        <v/>
      </c>
      <c r="E283" s="1" t="str">
        <f t="shared" si="39"/>
        <v/>
      </c>
      <c r="F283" s="1" t="str">
        <f t="shared" si="39"/>
        <v/>
      </c>
      <c r="AB283" s="1"/>
    </row>
    <row r="284" spans="1:28" hidden="1">
      <c r="A284" s="1" t="str">
        <f t="shared" si="38"/>
        <v/>
      </c>
      <c r="C284" s="1" t="str">
        <f t="shared" si="39"/>
        <v/>
      </c>
      <c r="D284" s="1" t="str">
        <f t="shared" si="39"/>
        <v/>
      </c>
      <c r="E284" s="1" t="str">
        <f t="shared" si="39"/>
        <v/>
      </c>
      <c r="F284" s="1" t="str">
        <f t="shared" si="39"/>
        <v/>
      </c>
      <c r="AB284" s="1"/>
    </row>
    <row r="285" spans="1:28" hidden="1">
      <c r="A285" s="1" t="str">
        <f t="shared" si="38"/>
        <v/>
      </c>
      <c r="C285" s="1" t="str">
        <f t="shared" si="39"/>
        <v/>
      </c>
      <c r="D285" s="1" t="str">
        <f t="shared" si="39"/>
        <v/>
      </c>
      <c r="E285" s="1" t="str">
        <f t="shared" si="39"/>
        <v/>
      </c>
      <c r="F285" s="1" t="str">
        <f t="shared" si="39"/>
        <v/>
      </c>
      <c r="AB285" s="1"/>
    </row>
    <row r="286" spans="1:28" hidden="1">
      <c r="A286" s="1" t="str">
        <f t="shared" si="38"/>
        <v/>
      </c>
      <c r="C286" s="1" t="str">
        <f t="shared" ref="C286:F295" si="40">IF($A286&lt;&gt;"",IF(ISNUMBER(VLOOKUP(C230,$A$242:$C$266,3,FALSE)),VLOOKUP(C230,$A$242:$C$266,3,FALSE),0),"")</f>
        <v/>
      </c>
      <c r="D286" s="1" t="str">
        <f t="shared" si="40"/>
        <v/>
      </c>
      <c r="E286" s="1" t="str">
        <f t="shared" si="40"/>
        <v/>
      </c>
      <c r="F286" s="1" t="str">
        <f t="shared" si="40"/>
        <v/>
      </c>
      <c r="AB286" s="1"/>
    </row>
    <row r="287" spans="1:28" hidden="1">
      <c r="A287" s="1" t="str">
        <f t="shared" si="38"/>
        <v/>
      </c>
      <c r="C287" s="1" t="str">
        <f t="shared" si="40"/>
        <v/>
      </c>
      <c r="D287" s="1" t="str">
        <f t="shared" si="40"/>
        <v/>
      </c>
      <c r="E287" s="1" t="str">
        <f t="shared" si="40"/>
        <v/>
      </c>
      <c r="F287" s="1" t="str">
        <f t="shared" si="40"/>
        <v/>
      </c>
      <c r="AB287" s="1"/>
    </row>
    <row r="288" spans="1:28" hidden="1">
      <c r="A288" s="1" t="str">
        <f t="shared" si="38"/>
        <v/>
      </c>
      <c r="C288" s="1" t="str">
        <f t="shared" si="40"/>
        <v/>
      </c>
      <c r="D288" s="1" t="str">
        <f t="shared" si="40"/>
        <v/>
      </c>
      <c r="E288" s="1" t="str">
        <f t="shared" si="40"/>
        <v/>
      </c>
      <c r="F288" s="1" t="str">
        <f t="shared" si="40"/>
        <v/>
      </c>
      <c r="AB288" s="1"/>
    </row>
    <row r="289" spans="1:28" hidden="1">
      <c r="A289" s="1" t="str">
        <f t="shared" si="38"/>
        <v/>
      </c>
      <c r="C289" s="1" t="str">
        <f t="shared" si="40"/>
        <v/>
      </c>
      <c r="D289" s="1" t="str">
        <f t="shared" si="40"/>
        <v/>
      </c>
      <c r="E289" s="1" t="str">
        <f t="shared" si="40"/>
        <v/>
      </c>
      <c r="F289" s="1" t="str">
        <f t="shared" si="40"/>
        <v/>
      </c>
      <c r="AB289" s="1"/>
    </row>
    <row r="290" spans="1:28" hidden="1">
      <c r="A290" s="1" t="str">
        <f t="shared" si="38"/>
        <v/>
      </c>
      <c r="C290" s="1" t="str">
        <f t="shared" si="40"/>
        <v/>
      </c>
      <c r="D290" s="1" t="str">
        <f t="shared" si="40"/>
        <v/>
      </c>
      <c r="E290" s="1" t="str">
        <f t="shared" si="40"/>
        <v/>
      </c>
      <c r="F290" s="1" t="str">
        <f t="shared" si="40"/>
        <v/>
      </c>
      <c r="AB290" s="1"/>
    </row>
    <row r="291" spans="1:28" hidden="1">
      <c r="A291" s="1" t="str">
        <f t="shared" si="38"/>
        <v/>
      </c>
      <c r="C291" s="1" t="str">
        <f t="shared" si="40"/>
        <v/>
      </c>
      <c r="D291" s="1" t="str">
        <f t="shared" si="40"/>
        <v/>
      </c>
      <c r="E291" s="1" t="str">
        <f t="shared" si="40"/>
        <v/>
      </c>
      <c r="F291" s="1" t="str">
        <f t="shared" si="40"/>
        <v/>
      </c>
      <c r="AB291" s="1"/>
    </row>
    <row r="292" spans="1:28" hidden="1">
      <c r="A292" s="1" t="str">
        <f t="shared" si="38"/>
        <v/>
      </c>
      <c r="C292" s="1" t="str">
        <f t="shared" si="40"/>
        <v/>
      </c>
      <c r="D292" s="1" t="str">
        <f t="shared" si="40"/>
        <v/>
      </c>
      <c r="E292" s="1" t="str">
        <f t="shared" si="40"/>
        <v/>
      </c>
      <c r="F292" s="1" t="str">
        <f t="shared" si="40"/>
        <v/>
      </c>
      <c r="AB292" s="1"/>
    </row>
    <row r="293" spans="1:28" hidden="1">
      <c r="A293" s="1" t="str">
        <f t="shared" si="38"/>
        <v/>
      </c>
      <c r="C293" s="1" t="str">
        <f t="shared" si="40"/>
        <v/>
      </c>
      <c r="D293" s="1" t="str">
        <f t="shared" si="40"/>
        <v/>
      </c>
      <c r="E293" s="1" t="str">
        <f t="shared" si="40"/>
        <v/>
      </c>
      <c r="F293" s="1" t="str">
        <f t="shared" si="40"/>
        <v/>
      </c>
      <c r="AB293" s="1"/>
    </row>
    <row r="294" spans="1:28" hidden="1">
      <c r="A294" s="1" t="str">
        <f t="shared" si="38"/>
        <v/>
      </c>
      <c r="C294" s="1" t="str">
        <f t="shared" si="40"/>
        <v/>
      </c>
      <c r="D294" s="1" t="str">
        <f t="shared" si="40"/>
        <v/>
      </c>
      <c r="E294" s="1" t="str">
        <f t="shared" si="40"/>
        <v/>
      </c>
      <c r="F294" s="1" t="str">
        <f t="shared" si="40"/>
        <v/>
      </c>
      <c r="AB294" s="1"/>
    </row>
    <row r="295" spans="1:28" hidden="1">
      <c r="C295" s="1" t="str">
        <f t="shared" si="40"/>
        <v/>
      </c>
      <c r="D295" s="1" t="str">
        <f t="shared" si="40"/>
        <v/>
      </c>
      <c r="E295" s="1" t="str">
        <f t="shared" si="40"/>
        <v/>
      </c>
      <c r="F295" s="1" t="str">
        <f t="shared" si="40"/>
        <v/>
      </c>
      <c r="AB295" s="1"/>
    </row>
    <row r="296" spans="1:28" hidden="1">
      <c r="A296" s="48" t="s">
        <v>54</v>
      </c>
      <c r="AB296" s="1"/>
    </row>
    <row r="297" spans="1:28" hidden="1">
      <c r="B297" s="1" t="str">
        <f>A214</f>
        <v>A</v>
      </c>
      <c r="C297" s="1" t="str">
        <f>A215</f>
        <v>B</v>
      </c>
      <c r="D297" s="1" t="str">
        <f>A216</f>
        <v>C</v>
      </c>
      <c r="E297" s="1" t="str">
        <f>A217</f>
        <v>D</v>
      </c>
      <c r="F297" s="1" t="str">
        <f>A218</f>
        <v>E</v>
      </c>
      <c r="G297" s="1" t="str">
        <f>A219</f>
        <v>F</v>
      </c>
      <c r="H297" s="1" t="str">
        <f>A220</f>
        <v>G</v>
      </c>
      <c r="I297" s="1" t="str">
        <f>A221</f>
        <v>H</v>
      </c>
      <c r="J297" s="1" t="str">
        <f>A222</f>
        <v/>
      </c>
      <c r="K297" s="1" t="str">
        <f>A223</f>
        <v/>
      </c>
      <c r="L297" s="1" t="str">
        <f>A224</f>
        <v/>
      </c>
      <c r="M297" s="1" t="str">
        <f>A225</f>
        <v/>
      </c>
      <c r="N297" s="1" t="str">
        <f>A226</f>
        <v/>
      </c>
      <c r="O297" s="1" t="str">
        <f>A227</f>
        <v/>
      </c>
      <c r="P297" s="1" t="str">
        <f>A228</f>
        <v/>
      </c>
      <c r="Q297" s="1" t="str">
        <f>A229</f>
        <v/>
      </c>
      <c r="R297" s="1" t="str">
        <f>A230</f>
        <v/>
      </c>
      <c r="S297" s="1" t="str">
        <f>A231</f>
        <v/>
      </c>
      <c r="T297" s="1" t="str">
        <f>A232</f>
        <v/>
      </c>
      <c r="U297" s="1" t="str">
        <f>A233</f>
        <v/>
      </c>
      <c r="V297" s="1" t="str">
        <f>A234</f>
        <v/>
      </c>
      <c r="W297" s="1" t="str">
        <f>A235</f>
        <v/>
      </c>
      <c r="X297" s="1" t="str">
        <f>A236</f>
        <v/>
      </c>
      <c r="Y297" s="1" t="str">
        <f>A237</f>
        <v/>
      </c>
      <c r="Z297" s="1" t="str">
        <f>A238</f>
        <v/>
      </c>
      <c r="AB297" s="1"/>
    </row>
    <row r="298" spans="1:28" hidden="1">
      <c r="A298" s="1" t="str">
        <f t="shared" ref="A298:A322" si="41">A214</f>
        <v>A</v>
      </c>
      <c r="B298" s="1">
        <f t="shared" ref="B298:Z308" si="42">IF($F214=B$297,$D242,IF($E214=B$297,$D242,IF($D214=B$297,$D242,IF($C214=B$297,$D242,$C$267))))</f>
        <v>7</v>
      </c>
      <c r="C298" s="1">
        <f t="shared" si="42"/>
        <v>7</v>
      </c>
      <c r="D298" s="1">
        <f t="shared" si="42"/>
        <v>7</v>
      </c>
      <c r="E298" s="1">
        <f t="shared" si="42"/>
        <v>7</v>
      </c>
      <c r="F298" s="1">
        <f t="shared" si="42"/>
        <v>7</v>
      </c>
      <c r="G298" s="1">
        <f t="shared" si="42"/>
        <v>7</v>
      </c>
      <c r="H298" s="1">
        <f t="shared" si="42"/>
        <v>7</v>
      </c>
      <c r="I298" s="1">
        <f t="shared" si="42"/>
        <v>7</v>
      </c>
      <c r="J298" s="1">
        <f t="shared" si="42"/>
        <v>7</v>
      </c>
      <c r="K298" s="1">
        <f t="shared" si="42"/>
        <v>7</v>
      </c>
      <c r="L298" s="1">
        <f t="shared" si="42"/>
        <v>7</v>
      </c>
      <c r="M298" s="1">
        <f t="shared" si="42"/>
        <v>7</v>
      </c>
      <c r="N298" s="1">
        <f t="shared" si="42"/>
        <v>7</v>
      </c>
      <c r="O298" s="1">
        <f t="shared" si="42"/>
        <v>7</v>
      </c>
      <c r="P298" s="1">
        <f t="shared" si="42"/>
        <v>7</v>
      </c>
      <c r="Q298" s="1">
        <f t="shared" si="42"/>
        <v>7</v>
      </c>
      <c r="R298" s="1">
        <f t="shared" si="42"/>
        <v>7</v>
      </c>
      <c r="S298" s="1">
        <f t="shared" si="42"/>
        <v>7</v>
      </c>
      <c r="T298" s="1">
        <f t="shared" si="42"/>
        <v>7</v>
      </c>
      <c r="U298" s="1">
        <f t="shared" si="42"/>
        <v>7</v>
      </c>
      <c r="V298" s="1">
        <f t="shared" si="42"/>
        <v>7</v>
      </c>
      <c r="W298" s="1">
        <f t="shared" si="42"/>
        <v>7</v>
      </c>
      <c r="X298" s="1">
        <f t="shared" si="42"/>
        <v>7</v>
      </c>
      <c r="Y298" s="1">
        <f t="shared" si="42"/>
        <v>7</v>
      </c>
      <c r="Z298" s="1">
        <f t="shared" si="42"/>
        <v>7</v>
      </c>
      <c r="AB298" s="1"/>
    </row>
    <row r="299" spans="1:28" hidden="1">
      <c r="A299" s="1" t="str">
        <f t="shared" si="41"/>
        <v>B</v>
      </c>
      <c r="B299" s="1">
        <f t="shared" si="42"/>
        <v>7</v>
      </c>
      <c r="C299" s="1">
        <f t="shared" si="42"/>
        <v>7</v>
      </c>
      <c r="D299" s="1">
        <f t="shared" si="42"/>
        <v>7</v>
      </c>
      <c r="E299" s="1">
        <f t="shared" si="42"/>
        <v>7</v>
      </c>
      <c r="F299" s="1">
        <f t="shared" si="42"/>
        <v>7</v>
      </c>
      <c r="G299" s="1">
        <f t="shared" si="42"/>
        <v>7</v>
      </c>
      <c r="H299" s="1">
        <f t="shared" si="42"/>
        <v>7</v>
      </c>
      <c r="I299" s="1">
        <f t="shared" si="42"/>
        <v>7</v>
      </c>
      <c r="J299" s="1">
        <f t="shared" si="42"/>
        <v>7</v>
      </c>
      <c r="K299" s="1">
        <f t="shared" si="42"/>
        <v>7</v>
      </c>
      <c r="L299" s="1">
        <f t="shared" si="42"/>
        <v>7</v>
      </c>
      <c r="M299" s="1">
        <f t="shared" si="42"/>
        <v>7</v>
      </c>
      <c r="N299" s="1">
        <f t="shared" si="42"/>
        <v>7</v>
      </c>
      <c r="O299" s="1">
        <f t="shared" si="42"/>
        <v>7</v>
      </c>
      <c r="P299" s="1">
        <f t="shared" si="42"/>
        <v>7</v>
      </c>
      <c r="Q299" s="1">
        <f t="shared" si="42"/>
        <v>7</v>
      </c>
      <c r="R299" s="1">
        <f t="shared" si="42"/>
        <v>7</v>
      </c>
      <c r="S299" s="1">
        <f t="shared" si="42"/>
        <v>7</v>
      </c>
      <c r="T299" s="1">
        <f t="shared" si="42"/>
        <v>7</v>
      </c>
      <c r="U299" s="1">
        <f t="shared" si="42"/>
        <v>7</v>
      </c>
      <c r="V299" s="1">
        <f t="shared" si="42"/>
        <v>7</v>
      </c>
      <c r="W299" s="1">
        <f t="shared" si="42"/>
        <v>7</v>
      </c>
      <c r="X299" s="1">
        <f t="shared" si="42"/>
        <v>7</v>
      </c>
      <c r="Y299" s="1">
        <f t="shared" si="42"/>
        <v>7</v>
      </c>
      <c r="Z299" s="1">
        <f t="shared" si="42"/>
        <v>7</v>
      </c>
      <c r="AB299" s="1"/>
    </row>
    <row r="300" spans="1:28" hidden="1">
      <c r="A300" s="1" t="str">
        <f t="shared" si="41"/>
        <v>C</v>
      </c>
      <c r="B300" s="1">
        <f t="shared" si="42"/>
        <v>1</v>
      </c>
      <c r="C300" s="1">
        <f t="shared" si="42"/>
        <v>7</v>
      </c>
      <c r="D300" s="1">
        <f t="shared" si="42"/>
        <v>7</v>
      </c>
      <c r="E300" s="1">
        <f t="shared" si="42"/>
        <v>7</v>
      </c>
      <c r="F300" s="1">
        <f t="shared" si="42"/>
        <v>7</v>
      </c>
      <c r="G300" s="1">
        <f t="shared" si="42"/>
        <v>7</v>
      </c>
      <c r="H300" s="1">
        <f t="shared" si="42"/>
        <v>7</v>
      </c>
      <c r="I300" s="1">
        <f t="shared" si="42"/>
        <v>7</v>
      </c>
      <c r="J300" s="1">
        <f t="shared" si="42"/>
        <v>7</v>
      </c>
      <c r="K300" s="1">
        <f t="shared" si="42"/>
        <v>7</v>
      </c>
      <c r="L300" s="1">
        <f t="shared" si="42"/>
        <v>7</v>
      </c>
      <c r="M300" s="1">
        <f t="shared" si="42"/>
        <v>7</v>
      </c>
      <c r="N300" s="1">
        <f t="shared" si="42"/>
        <v>7</v>
      </c>
      <c r="O300" s="1">
        <f t="shared" si="42"/>
        <v>7</v>
      </c>
      <c r="P300" s="1">
        <f t="shared" si="42"/>
        <v>7</v>
      </c>
      <c r="Q300" s="1">
        <f t="shared" si="42"/>
        <v>7</v>
      </c>
      <c r="R300" s="1">
        <f t="shared" si="42"/>
        <v>7</v>
      </c>
      <c r="S300" s="1">
        <f t="shared" si="42"/>
        <v>7</v>
      </c>
      <c r="T300" s="1">
        <f t="shared" si="42"/>
        <v>7</v>
      </c>
      <c r="U300" s="1">
        <f t="shared" si="42"/>
        <v>7</v>
      </c>
      <c r="V300" s="1">
        <f t="shared" si="42"/>
        <v>7</v>
      </c>
      <c r="W300" s="1">
        <f t="shared" si="42"/>
        <v>7</v>
      </c>
      <c r="X300" s="1">
        <f t="shared" si="42"/>
        <v>7</v>
      </c>
      <c r="Y300" s="1">
        <f t="shared" si="42"/>
        <v>7</v>
      </c>
      <c r="Z300" s="1">
        <f t="shared" si="42"/>
        <v>7</v>
      </c>
      <c r="AB300" s="1"/>
    </row>
    <row r="301" spans="1:28" hidden="1">
      <c r="A301" s="1" t="str">
        <f t="shared" si="41"/>
        <v>D</v>
      </c>
      <c r="B301" s="1">
        <f t="shared" si="42"/>
        <v>1</v>
      </c>
      <c r="C301" s="1">
        <f t="shared" si="42"/>
        <v>1</v>
      </c>
      <c r="D301" s="1">
        <f t="shared" si="42"/>
        <v>7</v>
      </c>
      <c r="E301" s="1">
        <f t="shared" si="42"/>
        <v>7</v>
      </c>
      <c r="F301" s="1">
        <f t="shared" si="42"/>
        <v>7</v>
      </c>
      <c r="G301" s="1">
        <f t="shared" si="42"/>
        <v>7</v>
      </c>
      <c r="H301" s="1">
        <f t="shared" si="42"/>
        <v>7</v>
      </c>
      <c r="I301" s="1">
        <f t="shared" si="42"/>
        <v>7</v>
      </c>
      <c r="J301" s="1">
        <f t="shared" si="42"/>
        <v>7</v>
      </c>
      <c r="K301" s="1">
        <f t="shared" si="42"/>
        <v>7</v>
      </c>
      <c r="L301" s="1">
        <f t="shared" si="42"/>
        <v>7</v>
      </c>
      <c r="M301" s="1">
        <f t="shared" si="42"/>
        <v>7</v>
      </c>
      <c r="N301" s="1">
        <f t="shared" si="42"/>
        <v>7</v>
      </c>
      <c r="O301" s="1">
        <f t="shared" si="42"/>
        <v>7</v>
      </c>
      <c r="P301" s="1">
        <f t="shared" si="42"/>
        <v>7</v>
      </c>
      <c r="Q301" s="1">
        <f t="shared" si="42"/>
        <v>7</v>
      </c>
      <c r="R301" s="1">
        <f t="shared" si="42"/>
        <v>7</v>
      </c>
      <c r="S301" s="1">
        <f t="shared" si="42"/>
        <v>7</v>
      </c>
      <c r="T301" s="1">
        <f t="shared" si="42"/>
        <v>7</v>
      </c>
      <c r="U301" s="1">
        <f t="shared" si="42"/>
        <v>7</v>
      </c>
      <c r="V301" s="1">
        <f t="shared" si="42"/>
        <v>7</v>
      </c>
      <c r="W301" s="1">
        <f t="shared" si="42"/>
        <v>7</v>
      </c>
      <c r="X301" s="1">
        <f t="shared" si="42"/>
        <v>7</v>
      </c>
      <c r="Y301" s="1">
        <f t="shared" si="42"/>
        <v>7</v>
      </c>
      <c r="Z301" s="1">
        <f t="shared" si="42"/>
        <v>7</v>
      </c>
      <c r="AB301" s="1"/>
    </row>
    <row r="302" spans="1:28" hidden="1">
      <c r="A302" s="1" t="str">
        <f t="shared" si="41"/>
        <v>E</v>
      </c>
      <c r="B302" s="1">
        <f t="shared" si="42"/>
        <v>7</v>
      </c>
      <c r="C302" s="1">
        <f t="shared" si="42"/>
        <v>7</v>
      </c>
      <c r="D302" s="1">
        <f t="shared" si="42"/>
        <v>2</v>
      </c>
      <c r="E302" s="1">
        <f t="shared" si="42"/>
        <v>7</v>
      </c>
      <c r="F302" s="1">
        <f t="shared" si="42"/>
        <v>7</v>
      </c>
      <c r="G302" s="1">
        <f t="shared" si="42"/>
        <v>7</v>
      </c>
      <c r="H302" s="1">
        <f t="shared" si="42"/>
        <v>7</v>
      </c>
      <c r="I302" s="1">
        <f t="shared" si="42"/>
        <v>7</v>
      </c>
      <c r="J302" s="1">
        <f t="shared" si="42"/>
        <v>7</v>
      </c>
      <c r="K302" s="1">
        <f t="shared" si="42"/>
        <v>7</v>
      </c>
      <c r="L302" s="1">
        <f t="shared" si="42"/>
        <v>7</v>
      </c>
      <c r="M302" s="1">
        <f t="shared" si="42"/>
        <v>7</v>
      </c>
      <c r="N302" s="1">
        <f t="shared" si="42"/>
        <v>7</v>
      </c>
      <c r="O302" s="1">
        <f t="shared" si="42"/>
        <v>7</v>
      </c>
      <c r="P302" s="1">
        <f t="shared" si="42"/>
        <v>7</v>
      </c>
      <c r="Q302" s="1">
        <f t="shared" si="42"/>
        <v>7</v>
      </c>
      <c r="R302" s="1">
        <f t="shared" si="42"/>
        <v>7</v>
      </c>
      <c r="S302" s="1">
        <f t="shared" si="42"/>
        <v>7</v>
      </c>
      <c r="T302" s="1">
        <f t="shared" si="42"/>
        <v>7</v>
      </c>
      <c r="U302" s="1">
        <f t="shared" si="42"/>
        <v>7</v>
      </c>
      <c r="V302" s="1">
        <f t="shared" si="42"/>
        <v>7</v>
      </c>
      <c r="W302" s="1">
        <f t="shared" si="42"/>
        <v>7</v>
      </c>
      <c r="X302" s="1">
        <f t="shared" si="42"/>
        <v>7</v>
      </c>
      <c r="Y302" s="1">
        <f t="shared" si="42"/>
        <v>7</v>
      </c>
      <c r="Z302" s="1">
        <f t="shared" si="42"/>
        <v>7</v>
      </c>
      <c r="AB302" s="1"/>
    </row>
    <row r="303" spans="1:28" hidden="1">
      <c r="A303" s="1" t="str">
        <f t="shared" si="41"/>
        <v>F</v>
      </c>
      <c r="B303" s="1">
        <f t="shared" si="42"/>
        <v>7</v>
      </c>
      <c r="C303" s="1">
        <f t="shared" si="42"/>
        <v>7</v>
      </c>
      <c r="D303" s="1">
        <f t="shared" si="42"/>
        <v>4</v>
      </c>
      <c r="E303" s="1">
        <f t="shared" si="42"/>
        <v>7</v>
      </c>
      <c r="F303" s="1">
        <f t="shared" si="42"/>
        <v>7</v>
      </c>
      <c r="G303" s="1">
        <f t="shared" si="42"/>
        <v>7</v>
      </c>
      <c r="H303" s="1">
        <f t="shared" si="42"/>
        <v>7</v>
      </c>
      <c r="I303" s="1">
        <f t="shared" si="42"/>
        <v>7</v>
      </c>
      <c r="J303" s="1">
        <f t="shared" si="42"/>
        <v>7</v>
      </c>
      <c r="K303" s="1">
        <f t="shared" si="42"/>
        <v>7</v>
      </c>
      <c r="L303" s="1">
        <f t="shared" si="42"/>
        <v>7</v>
      </c>
      <c r="M303" s="1">
        <f t="shared" si="42"/>
        <v>7</v>
      </c>
      <c r="N303" s="1">
        <f t="shared" si="42"/>
        <v>7</v>
      </c>
      <c r="O303" s="1">
        <f t="shared" si="42"/>
        <v>7</v>
      </c>
      <c r="P303" s="1">
        <f t="shared" si="42"/>
        <v>7</v>
      </c>
      <c r="Q303" s="1">
        <f t="shared" si="42"/>
        <v>7</v>
      </c>
      <c r="R303" s="1">
        <f t="shared" si="42"/>
        <v>7</v>
      </c>
      <c r="S303" s="1">
        <f t="shared" si="42"/>
        <v>7</v>
      </c>
      <c r="T303" s="1">
        <f t="shared" si="42"/>
        <v>7</v>
      </c>
      <c r="U303" s="1">
        <f t="shared" si="42"/>
        <v>7</v>
      </c>
      <c r="V303" s="1">
        <f t="shared" si="42"/>
        <v>7</v>
      </c>
      <c r="W303" s="1">
        <f t="shared" si="42"/>
        <v>7</v>
      </c>
      <c r="X303" s="1">
        <f t="shared" si="42"/>
        <v>7</v>
      </c>
      <c r="Y303" s="1">
        <f t="shared" si="42"/>
        <v>7</v>
      </c>
      <c r="Z303" s="1">
        <f t="shared" si="42"/>
        <v>7</v>
      </c>
      <c r="AB303" s="1"/>
    </row>
    <row r="304" spans="1:28" hidden="1">
      <c r="A304" s="1" t="str">
        <f t="shared" si="41"/>
        <v>G</v>
      </c>
      <c r="B304" s="1">
        <f t="shared" si="42"/>
        <v>7</v>
      </c>
      <c r="C304" s="1">
        <f t="shared" si="42"/>
        <v>7</v>
      </c>
      <c r="D304" s="1">
        <f t="shared" si="42"/>
        <v>7</v>
      </c>
      <c r="E304" s="1">
        <f t="shared" si="42"/>
        <v>4</v>
      </c>
      <c r="F304" s="1">
        <f t="shared" si="42"/>
        <v>4</v>
      </c>
      <c r="G304" s="1">
        <f t="shared" si="42"/>
        <v>7</v>
      </c>
      <c r="H304" s="1">
        <f t="shared" si="42"/>
        <v>7</v>
      </c>
      <c r="I304" s="1">
        <f t="shared" si="42"/>
        <v>7</v>
      </c>
      <c r="J304" s="1">
        <f t="shared" si="42"/>
        <v>7</v>
      </c>
      <c r="K304" s="1">
        <f t="shared" si="42"/>
        <v>7</v>
      </c>
      <c r="L304" s="1">
        <f t="shared" si="42"/>
        <v>7</v>
      </c>
      <c r="M304" s="1">
        <f t="shared" si="42"/>
        <v>7</v>
      </c>
      <c r="N304" s="1">
        <f t="shared" si="42"/>
        <v>7</v>
      </c>
      <c r="O304" s="1">
        <f t="shared" si="42"/>
        <v>7</v>
      </c>
      <c r="P304" s="1">
        <f t="shared" si="42"/>
        <v>7</v>
      </c>
      <c r="Q304" s="1">
        <f t="shared" si="42"/>
        <v>7</v>
      </c>
      <c r="R304" s="1">
        <f t="shared" si="42"/>
        <v>7</v>
      </c>
      <c r="S304" s="1">
        <f t="shared" si="42"/>
        <v>7</v>
      </c>
      <c r="T304" s="1">
        <f t="shared" si="42"/>
        <v>7</v>
      </c>
      <c r="U304" s="1">
        <f t="shared" si="42"/>
        <v>7</v>
      </c>
      <c r="V304" s="1">
        <f t="shared" si="42"/>
        <v>7</v>
      </c>
      <c r="W304" s="1">
        <f t="shared" si="42"/>
        <v>7</v>
      </c>
      <c r="X304" s="1">
        <f t="shared" si="42"/>
        <v>7</v>
      </c>
      <c r="Y304" s="1">
        <f t="shared" si="42"/>
        <v>7</v>
      </c>
      <c r="Z304" s="1">
        <f t="shared" si="42"/>
        <v>7</v>
      </c>
      <c r="AB304" s="1"/>
    </row>
    <row r="305" spans="1:28" hidden="1">
      <c r="A305" s="1" t="str">
        <f t="shared" si="41"/>
        <v>H</v>
      </c>
      <c r="B305" s="1">
        <f t="shared" si="42"/>
        <v>7</v>
      </c>
      <c r="C305" s="1">
        <f t="shared" si="42"/>
        <v>7</v>
      </c>
      <c r="D305" s="1">
        <f t="shared" si="42"/>
        <v>7</v>
      </c>
      <c r="E305" s="1">
        <f t="shared" si="42"/>
        <v>7</v>
      </c>
      <c r="F305" s="1">
        <f t="shared" si="42"/>
        <v>7</v>
      </c>
      <c r="G305" s="1">
        <f t="shared" si="42"/>
        <v>6</v>
      </c>
      <c r="H305" s="1">
        <f t="shared" si="42"/>
        <v>6</v>
      </c>
      <c r="I305" s="1">
        <f t="shared" si="42"/>
        <v>7</v>
      </c>
      <c r="J305" s="1">
        <f t="shared" si="42"/>
        <v>7</v>
      </c>
      <c r="K305" s="1">
        <f t="shared" si="42"/>
        <v>7</v>
      </c>
      <c r="L305" s="1">
        <f t="shared" si="42"/>
        <v>7</v>
      </c>
      <c r="M305" s="1">
        <f t="shared" si="42"/>
        <v>7</v>
      </c>
      <c r="N305" s="1">
        <f t="shared" si="42"/>
        <v>7</v>
      </c>
      <c r="O305" s="1">
        <f t="shared" si="42"/>
        <v>7</v>
      </c>
      <c r="P305" s="1">
        <f t="shared" si="42"/>
        <v>7</v>
      </c>
      <c r="Q305" s="1">
        <f t="shared" si="42"/>
        <v>7</v>
      </c>
      <c r="R305" s="1">
        <f t="shared" si="42"/>
        <v>7</v>
      </c>
      <c r="S305" s="1">
        <f t="shared" si="42"/>
        <v>7</v>
      </c>
      <c r="T305" s="1">
        <f t="shared" si="42"/>
        <v>7</v>
      </c>
      <c r="U305" s="1">
        <f t="shared" si="42"/>
        <v>7</v>
      </c>
      <c r="V305" s="1">
        <f t="shared" si="42"/>
        <v>7</v>
      </c>
      <c r="W305" s="1">
        <f t="shared" si="42"/>
        <v>7</v>
      </c>
      <c r="X305" s="1">
        <f t="shared" si="42"/>
        <v>7</v>
      </c>
      <c r="Y305" s="1">
        <f t="shared" si="42"/>
        <v>7</v>
      </c>
      <c r="Z305" s="1">
        <f t="shared" si="42"/>
        <v>7</v>
      </c>
      <c r="AB305" s="1"/>
    </row>
    <row r="306" spans="1:28" hidden="1">
      <c r="A306" s="1" t="str">
        <f t="shared" si="41"/>
        <v/>
      </c>
      <c r="B306" s="1">
        <f t="shared" si="42"/>
        <v>7</v>
      </c>
      <c r="C306" s="1">
        <f t="shared" si="42"/>
        <v>7</v>
      </c>
      <c r="D306" s="1">
        <f t="shared" si="42"/>
        <v>7</v>
      </c>
      <c r="E306" s="1">
        <f t="shared" si="42"/>
        <v>7</v>
      </c>
      <c r="F306" s="1">
        <f t="shared" si="42"/>
        <v>7</v>
      </c>
      <c r="G306" s="1">
        <f t="shared" si="42"/>
        <v>7</v>
      </c>
      <c r="H306" s="1">
        <f t="shared" si="42"/>
        <v>7</v>
      </c>
      <c r="I306" s="1">
        <f t="shared" si="42"/>
        <v>7</v>
      </c>
      <c r="J306" s="1" t="str">
        <f t="shared" si="42"/>
        <v/>
      </c>
      <c r="K306" s="1" t="str">
        <f t="shared" si="42"/>
        <v/>
      </c>
      <c r="L306" s="1" t="str">
        <f t="shared" si="42"/>
        <v/>
      </c>
      <c r="M306" s="1" t="str">
        <f t="shared" si="42"/>
        <v/>
      </c>
      <c r="N306" s="1" t="str">
        <f t="shared" si="42"/>
        <v/>
      </c>
      <c r="O306" s="1" t="str">
        <f t="shared" si="42"/>
        <v/>
      </c>
      <c r="P306" s="1" t="str">
        <f t="shared" si="42"/>
        <v/>
      </c>
      <c r="Q306" s="1" t="str">
        <f t="shared" si="42"/>
        <v/>
      </c>
      <c r="R306" s="1" t="str">
        <f t="shared" si="42"/>
        <v/>
      </c>
      <c r="S306" s="1" t="str">
        <f t="shared" si="42"/>
        <v/>
      </c>
      <c r="T306" s="1" t="str">
        <f t="shared" si="42"/>
        <v/>
      </c>
      <c r="U306" s="1" t="str">
        <f t="shared" si="42"/>
        <v/>
      </c>
      <c r="V306" s="1" t="str">
        <f t="shared" si="42"/>
        <v/>
      </c>
      <c r="W306" s="1" t="str">
        <f t="shared" si="42"/>
        <v/>
      </c>
      <c r="X306" s="1" t="str">
        <f t="shared" si="42"/>
        <v/>
      </c>
      <c r="Y306" s="1" t="str">
        <f t="shared" si="42"/>
        <v/>
      </c>
      <c r="Z306" s="1" t="str">
        <f t="shared" si="42"/>
        <v/>
      </c>
      <c r="AB306" s="1"/>
    </row>
    <row r="307" spans="1:28" hidden="1">
      <c r="A307" s="1" t="str">
        <f t="shared" si="41"/>
        <v/>
      </c>
      <c r="B307" s="1">
        <f t="shared" si="42"/>
        <v>7</v>
      </c>
      <c r="C307" s="1">
        <f t="shared" si="42"/>
        <v>7</v>
      </c>
      <c r="D307" s="1">
        <f t="shared" si="42"/>
        <v>7</v>
      </c>
      <c r="E307" s="1">
        <f t="shared" si="42"/>
        <v>7</v>
      </c>
      <c r="F307" s="1">
        <f t="shared" si="42"/>
        <v>7</v>
      </c>
      <c r="G307" s="1">
        <f t="shared" si="42"/>
        <v>7</v>
      </c>
      <c r="H307" s="1">
        <f t="shared" si="42"/>
        <v>7</v>
      </c>
      <c r="I307" s="1">
        <f t="shared" si="42"/>
        <v>7</v>
      </c>
      <c r="J307" s="1" t="str">
        <f t="shared" si="42"/>
        <v/>
      </c>
      <c r="K307" s="1" t="str">
        <f t="shared" si="42"/>
        <v/>
      </c>
      <c r="L307" s="1" t="str">
        <f t="shared" si="42"/>
        <v/>
      </c>
      <c r="M307" s="1" t="str">
        <f t="shared" si="42"/>
        <v/>
      </c>
      <c r="N307" s="1" t="str">
        <f t="shared" si="42"/>
        <v/>
      </c>
      <c r="O307" s="1" t="str">
        <f t="shared" si="42"/>
        <v/>
      </c>
      <c r="P307" s="1" t="str">
        <f t="shared" si="42"/>
        <v/>
      </c>
      <c r="Q307" s="1" t="str">
        <f t="shared" si="42"/>
        <v/>
      </c>
      <c r="R307" s="1" t="str">
        <f t="shared" si="42"/>
        <v/>
      </c>
      <c r="S307" s="1" t="str">
        <f t="shared" si="42"/>
        <v/>
      </c>
      <c r="T307" s="1" t="str">
        <f t="shared" si="42"/>
        <v/>
      </c>
      <c r="U307" s="1" t="str">
        <f t="shared" si="42"/>
        <v/>
      </c>
      <c r="V307" s="1" t="str">
        <f t="shared" si="42"/>
        <v/>
      </c>
      <c r="W307" s="1" t="str">
        <f t="shared" si="42"/>
        <v/>
      </c>
      <c r="X307" s="1" t="str">
        <f t="shared" si="42"/>
        <v/>
      </c>
      <c r="Y307" s="1" t="str">
        <f t="shared" si="42"/>
        <v/>
      </c>
      <c r="Z307" s="1" t="str">
        <f t="shared" si="42"/>
        <v/>
      </c>
      <c r="AB307" s="1"/>
    </row>
    <row r="308" spans="1:28" hidden="1">
      <c r="A308" s="1" t="str">
        <f t="shared" si="41"/>
        <v/>
      </c>
      <c r="B308" s="1">
        <f t="shared" si="42"/>
        <v>7</v>
      </c>
      <c r="C308" s="1">
        <f t="shared" si="42"/>
        <v>7</v>
      </c>
      <c r="D308" s="1">
        <f t="shared" si="42"/>
        <v>7</v>
      </c>
      <c r="E308" s="1">
        <f t="shared" si="42"/>
        <v>7</v>
      </c>
      <c r="F308" s="1">
        <f t="shared" si="42"/>
        <v>7</v>
      </c>
      <c r="G308" s="1">
        <f t="shared" ref="G308:AE308" si="43">IF($F224=G$297,$D252,IF($E224=G$297,$D252,IF($D224=G$297,$D252,IF($C224=G$297,$D252,$C$267))))</f>
        <v>7</v>
      </c>
      <c r="H308" s="1">
        <f t="shared" si="43"/>
        <v>7</v>
      </c>
      <c r="I308" s="1">
        <f t="shared" si="43"/>
        <v>7</v>
      </c>
      <c r="J308" s="1" t="str">
        <f t="shared" si="43"/>
        <v/>
      </c>
      <c r="K308" s="1" t="str">
        <f t="shared" si="43"/>
        <v/>
      </c>
      <c r="L308" s="1" t="str">
        <f t="shared" si="43"/>
        <v/>
      </c>
      <c r="M308" s="1" t="str">
        <f t="shared" si="43"/>
        <v/>
      </c>
      <c r="N308" s="1" t="str">
        <f t="shared" si="43"/>
        <v/>
      </c>
      <c r="O308" s="1" t="str">
        <f t="shared" si="43"/>
        <v/>
      </c>
      <c r="P308" s="1" t="str">
        <f t="shared" si="43"/>
        <v/>
      </c>
      <c r="Q308" s="1" t="str">
        <f t="shared" si="43"/>
        <v/>
      </c>
      <c r="R308" s="1" t="str">
        <f t="shared" si="43"/>
        <v/>
      </c>
      <c r="S308" s="1" t="str">
        <f t="shared" si="43"/>
        <v/>
      </c>
      <c r="T308" s="1" t="str">
        <f t="shared" si="43"/>
        <v/>
      </c>
      <c r="U308" s="1" t="str">
        <f t="shared" si="43"/>
        <v/>
      </c>
      <c r="V308" s="1" t="str">
        <f t="shared" si="43"/>
        <v/>
      </c>
      <c r="W308" s="1" t="str">
        <f t="shared" si="43"/>
        <v/>
      </c>
      <c r="X308" s="1" t="str">
        <f t="shared" si="43"/>
        <v/>
      </c>
      <c r="Y308" s="1" t="str">
        <f t="shared" si="43"/>
        <v/>
      </c>
      <c r="Z308" s="1" t="str">
        <f t="shared" si="43"/>
        <v/>
      </c>
      <c r="AB308" s="1"/>
    </row>
    <row r="309" spans="1:28" hidden="1">
      <c r="A309" s="1" t="str">
        <f t="shared" si="41"/>
        <v/>
      </c>
      <c r="B309" s="1">
        <f t="shared" ref="B309:Z319" si="44">IF($F225=B$297,$D253,IF($E225=B$297,$D253,IF($D225=B$297,$D253,IF($C225=B$297,$D253,$C$267))))</f>
        <v>7</v>
      </c>
      <c r="C309" s="1">
        <f t="shared" si="44"/>
        <v>7</v>
      </c>
      <c r="D309" s="1">
        <f t="shared" si="44"/>
        <v>7</v>
      </c>
      <c r="E309" s="1">
        <f t="shared" si="44"/>
        <v>7</v>
      </c>
      <c r="F309" s="1">
        <f t="shared" si="44"/>
        <v>7</v>
      </c>
      <c r="G309" s="1">
        <f t="shared" si="44"/>
        <v>7</v>
      </c>
      <c r="H309" s="1">
        <f t="shared" si="44"/>
        <v>7</v>
      </c>
      <c r="I309" s="1">
        <f t="shared" si="44"/>
        <v>7</v>
      </c>
      <c r="J309" s="1" t="str">
        <f t="shared" si="44"/>
        <v/>
      </c>
      <c r="K309" s="1" t="str">
        <f t="shared" si="44"/>
        <v/>
      </c>
      <c r="L309" s="1" t="str">
        <f t="shared" si="44"/>
        <v/>
      </c>
      <c r="M309" s="1" t="str">
        <f t="shared" si="44"/>
        <v/>
      </c>
      <c r="N309" s="1" t="str">
        <f t="shared" si="44"/>
        <v/>
      </c>
      <c r="O309" s="1" t="str">
        <f t="shared" si="44"/>
        <v/>
      </c>
      <c r="P309" s="1" t="str">
        <f t="shared" si="44"/>
        <v/>
      </c>
      <c r="Q309" s="1" t="str">
        <f t="shared" si="44"/>
        <v/>
      </c>
      <c r="R309" s="1" t="str">
        <f t="shared" si="44"/>
        <v/>
      </c>
      <c r="S309" s="1" t="str">
        <f t="shared" si="44"/>
        <v/>
      </c>
      <c r="T309" s="1" t="str">
        <f t="shared" si="44"/>
        <v/>
      </c>
      <c r="U309" s="1" t="str">
        <f t="shared" si="44"/>
        <v/>
      </c>
      <c r="V309" s="1" t="str">
        <f t="shared" si="44"/>
        <v/>
      </c>
      <c r="W309" s="1" t="str">
        <f t="shared" si="44"/>
        <v/>
      </c>
      <c r="X309" s="1" t="str">
        <f t="shared" si="44"/>
        <v/>
      </c>
      <c r="Y309" s="1" t="str">
        <f t="shared" si="44"/>
        <v/>
      </c>
      <c r="Z309" s="1" t="str">
        <f t="shared" si="44"/>
        <v/>
      </c>
      <c r="AB309" s="1"/>
    </row>
    <row r="310" spans="1:28" hidden="1">
      <c r="A310" s="1" t="str">
        <f t="shared" si="41"/>
        <v/>
      </c>
      <c r="B310" s="1">
        <f t="shared" si="44"/>
        <v>7</v>
      </c>
      <c r="C310" s="1">
        <f t="shared" si="44"/>
        <v>7</v>
      </c>
      <c r="D310" s="1">
        <f t="shared" si="44"/>
        <v>7</v>
      </c>
      <c r="E310" s="1">
        <f t="shared" si="44"/>
        <v>7</v>
      </c>
      <c r="F310" s="1">
        <f t="shared" si="44"/>
        <v>7</v>
      </c>
      <c r="G310" s="1">
        <f t="shared" si="44"/>
        <v>7</v>
      </c>
      <c r="H310" s="1">
        <f t="shared" si="44"/>
        <v>7</v>
      </c>
      <c r="I310" s="1">
        <f t="shared" si="44"/>
        <v>7</v>
      </c>
      <c r="J310" s="1" t="str">
        <f t="shared" si="44"/>
        <v/>
      </c>
      <c r="K310" s="1" t="str">
        <f t="shared" si="44"/>
        <v/>
      </c>
      <c r="L310" s="1" t="str">
        <f t="shared" si="44"/>
        <v/>
      </c>
      <c r="M310" s="1" t="str">
        <f t="shared" si="44"/>
        <v/>
      </c>
      <c r="N310" s="1" t="str">
        <f t="shared" si="44"/>
        <v/>
      </c>
      <c r="O310" s="1" t="str">
        <f t="shared" si="44"/>
        <v/>
      </c>
      <c r="P310" s="1" t="str">
        <f t="shared" si="44"/>
        <v/>
      </c>
      <c r="Q310" s="1" t="str">
        <f t="shared" si="44"/>
        <v/>
      </c>
      <c r="R310" s="1" t="str">
        <f t="shared" si="44"/>
        <v/>
      </c>
      <c r="S310" s="1" t="str">
        <f t="shared" si="44"/>
        <v/>
      </c>
      <c r="T310" s="1" t="str">
        <f t="shared" si="44"/>
        <v/>
      </c>
      <c r="U310" s="1" t="str">
        <f t="shared" si="44"/>
        <v/>
      </c>
      <c r="V310" s="1" t="str">
        <f t="shared" si="44"/>
        <v/>
      </c>
      <c r="W310" s="1" t="str">
        <f t="shared" si="44"/>
        <v/>
      </c>
      <c r="X310" s="1" t="str">
        <f t="shared" si="44"/>
        <v/>
      </c>
      <c r="Y310" s="1" t="str">
        <f t="shared" si="44"/>
        <v/>
      </c>
      <c r="Z310" s="1" t="str">
        <f t="shared" si="44"/>
        <v/>
      </c>
      <c r="AB310" s="1"/>
    </row>
    <row r="311" spans="1:28" hidden="1">
      <c r="A311" s="1" t="str">
        <f t="shared" si="41"/>
        <v/>
      </c>
      <c r="B311" s="1">
        <f t="shared" si="44"/>
        <v>7</v>
      </c>
      <c r="C311" s="1">
        <f t="shared" si="44"/>
        <v>7</v>
      </c>
      <c r="D311" s="1">
        <f t="shared" si="44"/>
        <v>7</v>
      </c>
      <c r="E311" s="1">
        <f t="shared" si="44"/>
        <v>7</v>
      </c>
      <c r="F311" s="1">
        <f t="shared" si="44"/>
        <v>7</v>
      </c>
      <c r="G311" s="1">
        <f t="shared" si="44"/>
        <v>7</v>
      </c>
      <c r="H311" s="1">
        <f t="shared" si="44"/>
        <v>7</v>
      </c>
      <c r="I311" s="1">
        <f t="shared" si="44"/>
        <v>7</v>
      </c>
      <c r="J311" s="1" t="str">
        <f t="shared" si="44"/>
        <v/>
      </c>
      <c r="K311" s="1" t="str">
        <f t="shared" si="44"/>
        <v/>
      </c>
      <c r="L311" s="1" t="str">
        <f t="shared" si="44"/>
        <v/>
      </c>
      <c r="M311" s="1" t="str">
        <f t="shared" si="44"/>
        <v/>
      </c>
      <c r="N311" s="1" t="str">
        <f t="shared" si="44"/>
        <v/>
      </c>
      <c r="O311" s="1" t="str">
        <f t="shared" si="44"/>
        <v/>
      </c>
      <c r="P311" s="1" t="str">
        <f t="shared" si="44"/>
        <v/>
      </c>
      <c r="Q311" s="1" t="str">
        <f t="shared" si="44"/>
        <v/>
      </c>
      <c r="R311" s="1" t="str">
        <f t="shared" si="44"/>
        <v/>
      </c>
      <c r="S311" s="1" t="str">
        <f t="shared" si="44"/>
        <v/>
      </c>
      <c r="T311" s="1" t="str">
        <f t="shared" si="44"/>
        <v/>
      </c>
      <c r="U311" s="1" t="str">
        <f t="shared" si="44"/>
        <v/>
      </c>
      <c r="V311" s="1" t="str">
        <f t="shared" si="44"/>
        <v/>
      </c>
      <c r="W311" s="1" t="str">
        <f t="shared" si="44"/>
        <v/>
      </c>
      <c r="X311" s="1" t="str">
        <f t="shared" si="44"/>
        <v/>
      </c>
      <c r="Y311" s="1" t="str">
        <f t="shared" si="44"/>
        <v/>
      </c>
      <c r="Z311" s="1" t="str">
        <f t="shared" si="44"/>
        <v/>
      </c>
      <c r="AB311" s="1"/>
    </row>
    <row r="312" spans="1:28" hidden="1">
      <c r="A312" s="1" t="str">
        <f t="shared" si="41"/>
        <v/>
      </c>
      <c r="B312" s="1">
        <f t="shared" si="44"/>
        <v>7</v>
      </c>
      <c r="C312" s="1">
        <f t="shared" si="44"/>
        <v>7</v>
      </c>
      <c r="D312" s="1">
        <f t="shared" si="44"/>
        <v>7</v>
      </c>
      <c r="E312" s="1">
        <f t="shared" si="44"/>
        <v>7</v>
      </c>
      <c r="F312" s="1">
        <f t="shared" si="44"/>
        <v>7</v>
      </c>
      <c r="G312" s="1">
        <f t="shared" si="44"/>
        <v>7</v>
      </c>
      <c r="H312" s="1">
        <f t="shared" si="44"/>
        <v>7</v>
      </c>
      <c r="I312" s="1">
        <f t="shared" si="44"/>
        <v>7</v>
      </c>
      <c r="J312" s="1" t="str">
        <f t="shared" si="44"/>
        <v/>
      </c>
      <c r="K312" s="1" t="str">
        <f t="shared" si="44"/>
        <v/>
      </c>
      <c r="L312" s="1" t="str">
        <f t="shared" si="44"/>
        <v/>
      </c>
      <c r="M312" s="1" t="str">
        <f t="shared" si="44"/>
        <v/>
      </c>
      <c r="N312" s="1" t="str">
        <f t="shared" si="44"/>
        <v/>
      </c>
      <c r="O312" s="1" t="str">
        <f t="shared" si="44"/>
        <v/>
      </c>
      <c r="P312" s="1" t="str">
        <f t="shared" si="44"/>
        <v/>
      </c>
      <c r="Q312" s="1" t="str">
        <f t="shared" si="44"/>
        <v/>
      </c>
      <c r="R312" s="1" t="str">
        <f t="shared" si="44"/>
        <v/>
      </c>
      <c r="S312" s="1" t="str">
        <f t="shared" si="44"/>
        <v/>
      </c>
      <c r="T312" s="1" t="str">
        <f t="shared" si="44"/>
        <v/>
      </c>
      <c r="U312" s="1" t="str">
        <f t="shared" si="44"/>
        <v/>
      </c>
      <c r="V312" s="1" t="str">
        <f t="shared" si="44"/>
        <v/>
      </c>
      <c r="W312" s="1" t="str">
        <f t="shared" si="44"/>
        <v/>
      </c>
      <c r="X312" s="1" t="str">
        <f t="shared" si="44"/>
        <v/>
      </c>
      <c r="Y312" s="1" t="str">
        <f t="shared" si="44"/>
        <v/>
      </c>
      <c r="Z312" s="1" t="str">
        <f t="shared" si="44"/>
        <v/>
      </c>
      <c r="AB312" s="1"/>
    </row>
    <row r="313" spans="1:28" hidden="1">
      <c r="A313" s="1" t="str">
        <f t="shared" si="41"/>
        <v/>
      </c>
      <c r="B313" s="1">
        <f t="shared" si="44"/>
        <v>7</v>
      </c>
      <c r="C313" s="1">
        <f t="shared" si="44"/>
        <v>7</v>
      </c>
      <c r="D313" s="1">
        <f t="shared" si="44"/>
        <v>7</v>
      </c>
      <c r="E313" s="1">
        <f t="shared" si="44"/>
        <v>7</v>
      </c>
      <c r="F313" s="1">
        <f t="shared" si="44"/>
        <v>7</v>
      </c>
      <c r="G313" s="1">
        <f t="shared" si="44"/>
        <v>7</v>
      </c>
      <c r="H313" s="1">
        <f t="shared" si="44"/>
        <v>7</v>
      </c>
      <c r="I313" s="1">
        <f t="shared" si="44"/>
        <v>7</v>
      </c>
      <c r="J313" s="1" t="str">
        <f t="shared" si="44"/>
        <v/>
      </c>
      <c r="K313" s="1" t="str">
        <f t="shared" si="44"/>
        <v/>
      </c>
      <c r="L313" s="1" t="str">
        <f t="shared" si="44"/>
        <v/>
      </c>
      <c r="M313" s="1" t="str">
        <f t="shared" si="44"/>
        <v/>
      </c>
      <c r="N313" s="1" t="str">
        <f t="shared" si="44"/>
        <v/>
      </c>
      <c r="O313" s="1" t="str">
        <f t="shared" si="44"/>
        <v/>
      </c>
      <c r="P313" s="1" t="str">
        <f t="shared" si="44"/>
        <v/>
      </c>
      <c r="Q313" s="1" t="str">
        <f t="shared" si="44"/>
        <v/>
      </c>
      <c r="R313" s="1" t="str">
        <f t="shared" si="44"/>
        <v/>
      </c>
      <c r="S313" s="1" t="str">
        <f t="shared" si="44"/>
        <v/>
      </c>
      <c r="T313" s="1" t="str">
        <f t="shared" si="44"/>
        <v/>
      </c>
      <c r="U313" s="1" t="str">
        <f t="shared" si="44"/>
        <v/>
      </c>
      <c r="V313" s="1" t="str">
        <f t="shared" si="44"/>
        <v/>
      </c>
      <c r="W313" s="1" t="str">
        <f t="shared" si="44"/>
        <v/>
      </c>
      <c r="X313" s="1" t="str">
        <f t="shared" si="44"/>
        <v/>
      </c>
      <c r="Y313" s="1" t="str">
        <f t="shared" si="44"/>
        <v/>
      </c>
      <c r="Z313" s="1" t="str">
        <f t="shared" si="44"/>
        <v/>
      </c>
      <c r="AB313" s="1"/>
    </row>
    <row r="314" spans="1:28" hidden="1">
      <c r="A314" s="1" t="str">
        <f t="shared" si="41"/>
        <v/>
      </c>
      <c r="B314" s="1">
        <f t="shared" si="44"/>
        <v>7</v>
      </c>
      <c r="C314" s="1">
        <f t="shared" si="44"/>
        <v>7</v>
      </c>
      <c r="D314" s="1">
        <f t="shared" si="44"/>
        <v>7</v>
      </c>
      <c r="E314" s="1">
        <f t="shared" si="44"/>
        <v>7</v>
      </c>
      <c r="F314" s="1">
        <f t="shared" si="44"/>
        <v>7</v>
      </c>
      <c r="G314" s="1">
        <f t="shared" si="44"/>
        <v>7</v>
      </c>
      <c r="H314" s="1">
        <f t="shared" si="44"/>
        <v>7</v>
      </c>
      <c r="I314" s="1">
        <f t="shared" si="44"/>
        <v>7</v>
      </c>
      <c r="J314" s="1" t="str">
        <f t="shared" si="44"/>
        <v/>
      </c>
      <c r="K314" s="1" t="str">
        <f t="shared" si="44"/>
        <v/>
      </c>
      <c r="L314" s="1" t="str">
        <f t="shared" si="44"/>
        <v/>
      </c>
      <c r="M314" s="1" t="str">
        <f t="shared" si="44"/>
        <v/>
      </c>
      <c r="N314" s="1" t="str">
        <f t="shared" si="44"/>
        <v/>
      </c>
      <c r="O314" s="1" t="str">
        <f t="shared" si="44"/>
        <v/>
      </c>
      <c r="P314" s="1" t="str">
        <f t="shared" si="44"/>
        <v/>
      </c>
      <c r="Q314" s="1" t="str">
        <f t="shared" si="44"/>
        <v/>
      </c>
      <c r="R314" s="1" t="str">
        <f t="shared" si="44"/>
        <v/>
      </c>
      <c r="S314" s="1" t="str">
        <f t="shared" si="44"/>
        <v/>
      </c>
      <c r="T314" s="1" t="str">
        <f t="shared" si="44"/>
        <v/>
      </c>
      <c r="U314" s="1" t="str">
        <f t="shared" si="44"/>
        <v/>
      </c>
      <c r="V314" s="1" t="str">
        <f t="shared" si="44"/>
        <v/>
      </c>
      <c r="W314" s="1" t="str">
        <f t="shared" si="44"/>
        <v/>
      </c>
      <c r="X314" s="1" t="str">
        <f t="shared" si="44"/>
        <v/>
      </c>
      <c r="Y314" s="1" t="str">
        <f t="shared" si="44"/>
        <v/>
      </c>
      <c r="Z314" s="1" t="str">
        <f t="shared" si="44"/>
        <v/>
      </c>
      <c r="AB314" s="1"/>
    </row>
    <row r="315" spans="1:28" hidden="1">
      <c r="A315" s="1" t="str">
        <f t="shared" si="41"/>
        <v/>
      </c>
      <c r="B315" s="1">
        <f t="shared" si="44"/>
        <v>7</v>
      </c>
      <c r="C315" s="1">
        <f t="shared" si="44"/>
        <v>7</v>
      </c>
      <c r="D315" s="1">
        <f t="shared" si="44"/>
        <v>7</v>
      </c>
      <c r="E315" s="1">
        <f t="shared" si="44"/>
        <v>7</v>
      </c>
      <c r="F315" s="1">
        <f t="shared" si="44"/>
        <v>7</v>
      </c>
      <c r="G315" s="1">
        <f t="shared" si="44"/>
        <v>7</v>
      </c>
      <c r="H315" s="1">
        <f t="shared" si="44"/>
        <v>7</v>
      </c>
      <c r="I315" s="1">
        <f t="shared" si="44"/>
        <v>7</v>
      </c>
      <c r="J315" s="1" t="str">
        <f t="shared" si="44"/>
        <v/>
      </c>
      <c r="K315" s="1" t="str">
        <f t="shared" si="44"/>
        <v/>
      </c>
      <c r="L315" s="1" t="str">
        <f t="shared" si="44"/>
        <v/>
      </c>
      <c r="M315" s="1" t="str">
        <f t="shared" si="44"/>
        <v/>
      </c>
      <c r="N315" s="1" t="str">
        <f t="shared" si="44"/>
        <v/>
      </c>
      <c r="O315" s="1" t="str">
        <f t="shared" si="44"/>
        <v/>
      </c>
      <c r="P315" s="1" t="str">
        <f t="shared" si="44"/>
        <v/>
      </c>
      <c r="Q315" s="1" t="str">
        <f t="shared" si="44"/>
        <v/>
      </c>
      <c r="R315" s="1" t="str">
        <f t="shared" si="44"/>
        <v/>
      </c>
      <c r="S315" s="1" t="str">
        <f t="shared" si="44"/>
        <v/>
      </c>
      <c r="T315" s="1" t="str">
        <f t="shared" si="44"/>
        <v/>
      </c>
      <c r="U315" s="1" t="str">
        <f t="shared" si="44"/>
        <v/>
      </c>
      <c r="V315" s="1" t="str">
        <f t="shared" si="44"/>
        <v/>
      </c>
      <c r="W315" s="1" t="str">
        <f t="shared" si="44"/>
        <v/>
      </c>
      <c r="X315" s="1" t="str">
        <f t="shared" si="44"/>
        <v/>
      </c>
      <c r="Y315" s="1" t="str">
        <f t="shared" si="44"/>
        <v/>
      </c>
      <c r="Z315" s="1" t="str">
        <f t="shared" si="44"/>
        <v/>
      </c>
      <c r="AB315" s="1"/>
    </row>
    <row r="316" spans="1:28" hidden="1">
      <c r="A316" s="1" t="str">
        <f t="shared" si="41"/>
        <v/>
      </c>
      <c r="B316" s="1">
        <f t="shared" si="44"/>
        <v>7</v>
      </c>
      <c r="C316" s="1">
        <f t="shared" si="44"/>
        <v>7</v>
      </c>
      <c r="D316" s="1">
        <f t="shared" si="44"/>
        <v>7</v>
      </c>
      <c r="E316" s="1">
        <f t="shared" si="44"/>
        <v>7</v>
      </c>
      <c r="F316" s="1">
        <f t="shared" si="44"/>
        <v>7</v>
      </c>
      <c r="G316" s="1">
        <f t="shared" si="44"/>
        <v>7</v>
      </c>
      <c r="H316" s="1">
        <f t="shared" si="44"/>
        <v>7</v>
      </c>
      <c r="I316" s="1">
        <f t="shared" si="44"/>
        <v>7</v>
      </c>
      <c r="J316" s="1" t="str">
        <f t="shared" si="44"/>
        <v/>
      </c>
      <c r="K316" s="1" t="str">
        <f t="shared" si="44"/>
        <v/>
      </c>
      <c r="L316" s="1" t="str">
        <f t="shared" si="44"/>
        <v/>
      </c>
      <c r="M316" s="1" t="str">
        <f t="shared" si="44"/>
        <v/>
      </c>
      <c r="N316" s="1" t="str">
        <f t="shared" si="44"/>
        <v/>
      </c>
      <c r="O316" s="1" t="str">
        <f t="shared" si="44"/>
        <v/>
      </c>
      <c r="P316" s="1" t="str">
        <f t="shared" si="44"/>
        <v/>
      </c>
      <c r="Q316" s="1" t="str">
        <f t="shared" si="44"/>
        <v/>
      </c>
      <c r="R316" s="1" t="str">
        <f t="shared" si="44"/>
        <v/>
      </c>
      <c r="S316" s="1" t="str">
        <f t="shared" si="44"/>
        <v/>
      </c>
      <c r="T316" s="1" t="str">
        <f t="shared" si="44"/>
        <v/>
      </c>
      <c r="U316" s="1" t="str">
        <f t="shared" si="44"/>
        <v/>
      </c>
      <c r="V316" s="1" t="str">
        <f t="shared" si="44"/>
        <v/>
      </c>
      <c r="W316" s="1" t="str">
        <f t="shared" si="44"/>
        <v/>
      </c>
      <c r="X316" s="1" t="str">
        <f t="shared" si="44"/>
        <v/>
      </c>
      <c r="Y316" s="1" t="str">
        <f t="shared" si="44"/>
        <v/>
      </c>
      <c r="Z316" s="1" t="str">
        <f t="shared" si="44"/>
        <v/>
      </c>
      <c r="AB316" s="1"/>
    </row>
    <row r="317" spans="1:28" hidden="1">
      <c r="A317" s="1" t="str">
        <f t="shared" si="41"/>
        <v/>
      </c>
      <c r="B317" s="1">
        <f t="shared" si="44"/>
        <v>7</v>
      </c>
      <c r="C317" s="1">
        <f t="shared" si="44"/>
        <v>7</v>
      </c>
      <c r="D317" s="1">
        <f t="shared" si="44"/>
        <v>7</v>
      </c>
      <c r="E317" s="1">
        <f t="shared" si="44"/>
        <v>7</v>
      </c>
      <c r="F317" s="1">
        <f t="shared" si="44"/>
        <v>7</v>
      </c>
      <c r="G317" s="1">
        <f t="shared" si="44"/>
        <v>7</v>
      </c>
      <c r="H317" s="1">
        <f t="shared" si="44"/>
        <v>7</v>
      </c>
      <c r="I317" s="1">
        <f t="shared" si="44"/>
        <v>7</v>
      </c>
      <c r="J317" s="1" t="str">
        <f t="shared" si="44"/>
        <v/>
      </c>
      <c r="K317" s="1" t="str">
        <f t="shared" si="44"/>
        <v/>
      </c>
      <c r="L317" s="1" t="str">
        <f t="shared" si="44"/>
        <v/>
      </c>
      <c r="M317" s="1" t="str">
        <f t="shared" si="44"/>
        <v/>
      </c>
      <c r="N317" s="1" t="str">
        <f t="shared" si="44"/>
        <v/>
      </c>
      <c r="O317" s="1" t="str">
        <f t="shared" si="44"/>
        <v/>
      </c>
      <c r="P317" s="1" t="str">
        <f t="shared" si="44"/>
        <v/>
      </c>
      <c r="Q317" s="1" t="str">
        <f t="shared" si="44"/>
        <v/>
      </c>
      <c r="R317" s="1" t="str">
        <f t="shared" si="44"/>
        <v/>
      </c>
      <c r="S317" s="1" t="str">
        <f t="shared" si="44"/>
        <v/>
      </c>
      <c r="T317" s="1" t="str">
        <f t="shared" si="44"/>
        <v/>
      </c>
      <c r="U317" s="1" t="str">
        <f t="shared" si="44"/>
        <v/>
      </c>
      <c r="V317" s="1" t="str">
        <f t="shared" si="44"/>
        <v/>
      </c>
      <c r="W317" s="1" t="str">
        <f t="shared" si="44"/>
        <v/>
      </c>
      <c r="X317" s="1" t="str">
        <f t="shared" si="44"/>
        <v/>
      </c>
      <c r="Y317" s="1" t="str">
        <f t="shared" si="44"/>
        <v/>
      </c>
      <c r="Z317" s="1" t="str">
        <f t="shared" si="44"/>
        <v/>
      </c>
      <c r="AB317" s="1"/>
    </row>
    <row r="318" spans="1:28" hidden="1">
      <c r="A318" s="1" t="str">
        <f t="shared" si="41"/>
        <v/>
      </c>
      <c r="B318" s="1">
        <f t="shared" si="44"/>
        <v>7</v>
      </c>
      <c r="C318" s="1">
        <f t="shared" si="44"/>
        <v>7</v>
      </c>
      <c r="D318" s="1">
        <f t="shared" si="44"/>
        <v>7</v>
      </c>
      <c r="E318" s="1">
        <f t="shared" si="44"/>
        <v>7</v>
      </c>
      <c r="F318" s="1">
        <f t="shared" si="44"/>
        <v>7</v>
      </c>
      <c r="G318" s="1">
        <f t="shared" si="44"/>
        <v>7</v>
      </c>
      <c r="H318" s="1">
        <f t="shared" si="44"/>
        <v>7</v>
      </c>
      <c r="I318" s="1">
        <f t="shared" si="44"/>
        <v>7</v>
      </c>
      <c r="J318" s="1" t="str">
        <f t="shared" si="44"/>
        <v/>
      </c>
      <c r="K318" s="1" t="str">
        <f t="shared" si="44"/>
        <v/>
      </c>
      <c r="L318" s="1" t="str">
        <f t="shared" si="44"/>
        <v/>
      </c>
      <c r="M318" s="1" t="str">
        <f t="shared" si="44"/>
        <v/>
      </c>
      <c r="N318" s="1" t="str">
        <f t="shared" si="44"/>
        <v/>
      </c>
      <c r="O318" s="1" t="str">
        <f t="shared" si="44"/>
        <v/>
      </c>
      <c r="P318" s="1" t="str">
        <f t="shared" si="44"/>
        <v/>
      </c>
      <c r="Q318" s="1" t="str">
        <f t="shared" si="44"/>
        <v/>
      </c>
      <c r="R318" s="1" t="str">
        <f t="shared" si="44"/>
        <v/>
      </c>
      <c r="S318" s="1" t="str">
        <f t="shared" si="44"/>
        <v/>
      </c>
      <c r="T318" s="1" t="str">
        <f t="shared" si="44"/>
        <v/>
      </c>
      <c r="U318" s="1" t="str">
        <f t="shared" si="44"/>
        <v/>
      </c>
      <c r="V318" s="1" t="str">
        <f t="shared" si="44"/>
        <v/>
      </c>
      <c r="W318" s="1" t="str">
        <f t="shared" si="44"/>
        <v/>
      </c>
      <c r="X318" s="1" t="str">
        <f t="shared" si="44"/>
        <v/>
      </c>
      <c r="Y318" s="1" t="str">
        <f t="shared" si="44"/>
        <v/>
      </c>
      <c r="Z318" s="1" t="str">
        <f t="shared" si="44"/>
        <v/>
      </c>
      <c r="AB318" s="1"/>
    </row>
    <row r="319" spans="1:28" hidden="1">
      <c r="A319" s="1" t="str">
        <f t="shared" si="41"/>
        <v/>
      </c>
      <c r="B319" s="1">
        <f t="shared" si="44"/>
        <v>7</v>
      </c>
      <c r="C319" s="1">
        <f t="shared" si="44"/>
        <v>7</v>
      </c>
      <c r="D319" s="1">
        <f t="shared" si="44"/>
        <v>7</v>
      </c>
      <c r="E319" s="1">
        <f t="shared" si="44"/>
        <v>7</v>
      </c>
      <c r="F319" s="1">
        <f t="shared" si="44"/>
        <v>7</v>
      </c>
      <c r="G319" s="1">
        <f t="shared" ref="G319:AE319" si="45">IF($F235=G$297,$D263,IF($E235=G$297,$D263,IF($D235=G$297,$D263,IF($C235=G$297,$D263,$C$267))))</f>
        <v>7</v>
      </c>
      <c r="H319" s="1">
        <f t="shared" si="45"/>
        <v>7</v>
      </c>
      <c r="I319" s="1">
        <f t="shared" si="45"/>
        <v>7</v>
      </c>
      <c r="J319" s="1" t="str">
        <f t="shared" si="45"/>
        <v/>
      </c>
      <c r="K319" s="1" t="str">
        <f t="shared" si="45"/>
        <v/>
      </c>
      <c r="L319" s="1" t="str">
        <f t="shared" si="45"/>
        <v/>
      </c>
      <c r="M319" s="1" t="str">
        <f t="shared" si="45"/>
        <v/>
      </c>
      <c r="N319" s="1" t="str">
        <f t="shared" si="45"/>
        <v/>
      </c>
      <c r="O319" s="1" t="str">
        <f t="shared" si="45"/>
        <v/>
      </c>
      <c r="P319" s="1" t="str">
        <f t="shared" si="45"/>
        <v/>
      </c>
      <c r="Q319" s="1" t="str">
        <f t="shared" si="45"/>
        <v/>
      </c>
      <c r="R319" s="1" t="str">
        <f t="shared" si="45"/>
        <v/>
      </c>
      <c r="S319" s="1" t="str">
        <f t="shared" si="45"/>
        <v/>
      </c>
      <c r="T319" s="1" t="str">
        <f t="shared" si="45"/>
        <v/>
      </c>
      <c r="U319" s="1" t="str">
        <f t="shared" si="45"/>
        <v/>
      </c>
      <c r="V319" s="1" t="str">
        <f t="shared" si="45"/>
        <v/>
      </c>
      <c r="W319" s="1" t="str">
        <f t="shared" si="45"/>
        <v/>
      </c>
      <c r="X319" s="1" t="str">
        <f t="shared" si="45"/>
        <v/>
      </c>
      <c r="Y319" s="1" t="str">
        <f t="shared" si="45"/>
        <v/>
      </c>
      <c r="Z319" s="1" t="str">
        <f t="shared" si="45"/>
        <v/>
      </c>
      <c r="AB319" s="1"/>
    </row>
    <row r="320" spans="1:28" hidden="1">
      <c r="A320" s="1" t="str">
        <f t="shared" si="41"/>
        <v/>
      </c>
      <c r="B320" s="1">
        <f t="shared" ref="B320:Z322" si="46">IF($F236=B$297,$D264,IF($E236=B$297,$D264,IF($D236=B$297,$D264,IF($C236=B$297,$D264,$C$267))))</f>
        <v>7</v>
      </c>
      <c r="C320" s="1">
        <f t="shared" si="46"/>
        <v>7</v>
      </c>
      <c r="D320" s="1">
        <f t="shared" si="46"/>
        <v>7</v>
      </c>
      <c r="E320" s="1">
        <f t="shared" si="46"/>
        <v>7</v>
      </c>
      <c r="F320" s="1">
        <f t="shared" si="46"/>
        <v>7</v>
      </c>
      <c r="G320" s="1">
        <f t="shared" si="46"/>
        <v>7</v>
      </c>
      <c r="H320" s="1">
        <f t="shared" si="46"/>
        <v>7</v>
      </c>
      <c r="I320" s="1">
        <f t="shared" si="46"/>
        <v>7</v>
      </c>
      <c r="J320" s="1" t="str">
        <f t="shared" si="46"/>
        <v/>
      </c>
      <c r="K320" s="1" t="str">
        <f t="shared" si="46"/>
        <v/>
      </c>
      <c r="L320" s="1" t="str">
        <f t="shared" si="46"/>
        <v/>
      </c>
      <c r="M320" s="1" t="str">
        <f t="shared" si="46"/>
        <v/>
      </c>
      <c r="N320" s="1" t="str">
        <f t="shared" si="46"/>
        <v/>
      </c>
      <c r="O320" s="1" t="str">
        <f t="shared" si="46"/>
        <v/>
      </c>
      <c r="P320" s="1" t="str">
        <f t="shared" si="46"/>
        <v/>
      </c>
      <c r="Q320" s="1" t="str">
        <f t="shared" si="46"/>
        <v/>
      </c>
      <c r="R320" s="1" t="str">
        <f t="shared" si="46"/>
        <v/>
      </c>
      <c r="S320" s="1" t="str">
        <f t="shared" si="46"/>
        <v/>
      </c>
      <c r="T320" s="1" t="str">
        <f t="shared" si="46"/>
        <v/>
      </c>
      <c r="U320" s="1" t="str">
        <f t="shared" si="46"/>
        <v/>
      </c>
      <c r="V320" s="1" t="str">
        <f t="shared" si="46"/>
        <v/>
      </c>
      <c r="W320" s="1" t="str">
        <f t="shared" si="46"/>
        <v/>
      </c>
      <c r="X320" s="1" t="str">
        <f t="shared" si="46"/>
        <v/>
      </c>
      <c r="Y320" s="1" t="str">
        <f t="shared" si="46"/>
        <v/>
      </c>
      <c r="Z320" s="1" t="str">
        <f t="shared" si="46"/>
        <v/>
      </c>
      <c r="AB320" s="1"/>
    </row>
    <row r="321" spans="1:28" hidden="1">
      <c r="A321" s="1" t="str">
        <f t="shared" si="41"/>
        <v/>
      </c>
      <c r="B321" s="1">
        <f t="shared" si="46"/>
        <v>7</v>
      </c>
      <c r="C321" s="1">
        <f t="shared" si="46"/>
        <v>7</v>
      </c>
      <c r="D321" s="1">
        <f t="shared" si="46"/>
        <v>7</v>
      </c>
      <c r="E321" s="1">
        <f t="shared" si="46"/>
        <v>7</v>
      </c>
      <c r="F321" s="1">
        <f t="shared" si="46"/>
        <v>7</v>
      </c>
      <c r="G321" s="1">
        <f t="shared" si="46"/>
        <v>7</v>
      </c>
      <c r="H321" s="1">
        <f t="shared" si="46"/>
        <v>7</v>
      </c>
      <c r="I321" s="1">
        <f t="shared" si="46"/>
        <v>7</v>
      </c>
      <c r="J321" s="1" t="str">
        <f t="shared" si="46"/>
        <v/>
      </c>
      <c r="K321" s="1" t="str">
        <f t="shared" si="46"/>
        <v/>
      </c>
      <c r="L321" s="1" t="str">
        <f t="shared" si="46"/>
        <v/>
      </c>
      <c r="M321" s="1" t="str">
        <f t="shared" si="46"/>
        <v/>
      </c>
      <c r="N321" s="1" t="str">
        <f t="shared" si="46"/>
        <v/>
      </c>
      <c r="O321" s="1" t="str">
        <f t="shared" si="46"/>
        <v/>
      </c>
      <c r="P321" s="1" t="str">
        <f t="shared" si="46"/>
        <v/>
      </c>
      <c r="Q321" s="1" t="str">
        <f t="shared" si="46"/>
        <v/>
      </c>
      <c r="R321" s="1" t="str">
        <f t="shared" si="46"/>
        <v/>
      </c>
      <c r="S321" s="1" t="str">
        <f t="shared" si="46"/>
        <v/>
      </c>
      <c r="T321" s="1" t="str">
        <f t="shared" si="46"/>
        <v/>
      </c>
      <c r="U321" s="1" t="str">
        <f t="shared" si="46"/>
        <v/>
      </c>
      <c r="V321" s="1" t="str">
        <f t="shared" si="46"/>
        <v/>
      </c>
      <c r="W321" s="1" t="str">
        <f t="shared" si="46"/>
        <v/>
      </c>
      <c r="X321" s="1" t="str">
        <f t="shared" si="46"/>
        <v/>
      </c>
      <c r="Y321" s="1" t="str">
        <f t="shared" si="46"/>
        <v/>
      </c>
      <c r="Z321" s="1" t="str">
        <f t="shared" si="46"/>
        <v/>
      </c>
      <c r="AB321" s="1"/>
    </row>
    <row r="322" spans="1:28" hidden="1">
      <c r="A322" s="1" t="str">
        <f t="shared" si="41"/>
        <v/>
      </c>
      <c r="B322" s="1">
        <f t="shared" si="46"/>
        <v>7</v>
      </c>
      <c r="C322" s="1">
        <f t="shared" si="46"/>
        <v>7</v>
      </c>
      <c r="D322" s="1">
        <f t="shared" si="46"/>
        <v>7</v>
      </c>
      <c r="E322" s="1">
        <f t="shared" si="46"/>
        <v>7</v>
      </c>
      <c r="F322" s="1">
        <f t="shared" si="46"/>
        <v>7</v>
      </c>
      <c r="G322" s="1">
        <f t="shared" si="46"/>
        <v>7</v>
      </c>
      <c r="H322" s="1">
        <f t="shared" si="46"/>
        <v>7</v>
      </c>
      <c r="I322" s="1">
        <f t="shared" si="46"/>
        <v>7</v>
      </c>
      <c r="J322" s="1" t="str">
        <f t="shared" si="46"/>
        <v/>
      </c>
      <c r="K322" s="1" t="str">
        <f t="shared" si="46"/>
        <v/>
      </c>
      <c r="L322" s="1" t="str">
        <f t="shared" si="46"/>
        <v/>
      </c>
      <c r="M322" s="1" t="str">
        <f t="shared" si="46"/>
        <v/>
      </c>
      <c r="N322" s="1" t="str">
        <f t="shared" si="46"/>
        <v/>
      </c>
      <c r="O322" s="1" t="str">
        <f t="shared" si="46"/>
        <v/>
      </c>
      <c r="P322" s="1" t="str">
        <f t="shared" si="46"/>
        <v/>
      </c>
      <c r="Q322" s="1" t="str">
        <f t="shared" si="46"/>
        <v/>
      </c>
      <c r="R322" s="1" t="str">
        <f t="shared" si="46"/>
        <v/>
      </c>
      <c r="S322" s="1" t="str">
        <f t="shared" si="46"/>
        <v/>
      </c>
      <c r="T322" s="1" t="str">
        <f t="shared" si="46"/>
        <v/>
      </c>
      <c r="U322" s="1" t="str">
        <f t="shared" si="46"/>
        <v/>
      </c>
      <c r="V322" s="1" t="str">
        <f t="shared" si="46"/>
        <v/>
      </c>
      <c r="W322" s="1" t="str">
        <f t="shared" si="46"/>
        <v/>
      </c>
      <c r="X322" s="1" t="str">
        <f t="shared" si="46"/>
        <v/>
      </c>
      <c r="Y322" s="1" t="str">
        <f t="shared" si="46"/>
        <v/>
      </c>
      <c r="Z322" s="1" t="str">
        <f t="shared" si="46"/>
        <v/>
      </c>
      <c r="AB322" s="1"/>
    </row>
    <row r="323" spans="1:28" hidden="1">
      <c r="B323" s="1">
        <f t="shared" ref="B323:Z323" si="47">MIN(B298:B322)</f>
        <v>1</v>
      </c>
      <c r="C323" s="1">
        <f t="shared" si="47"/>
        <v>1</v>
      </c>
      <c r="D323" s="1">
        <f t="shared" si="47"/>
        <v>2</v>
      </c>
      <c r="E323" s="1">
        <f t="shared" si="47"/>
        <v>4</v>
      </c>
      <c r="F323" s="1">
        <f t="shared" si="47"/>
        <v>4</v>
      </c>
      <c r="G323" s="1">
        <f t="shared" si="47"/>
        <v>6</v>
      </c>
      <c r="H323" s="1">
        <f t="shared" si="47"/>
        <v>6</v>
      </c>
      <c r="I323" s="1">
        <f t="shared" si="47"/>
        <v>7</v>
      </c>
      <c r="J323" s="1">
        <f t="shared" si="47"/>
        <v>7</v>
      </c>
      <c r="K323" s="1">
        <f t="shared" si="47"/>
        <v>7</v>
      </c>
      <c r="L323" s="1">
        <f t="shared" si="47"/>
        <v>7</v>
      </c>
      <c r="M323" s="1">
        <f t="shared" si="47"/>
        <v>7</v>
      </c>
      <c r="N323" s="1">
        <f t="shared" si="47"/>
        <v>7</v>
      </c>
      <c r="O323" s="1">
        <f t="shared" si="47"/>
        <v>7</v>
      </c>
      <c r="P323" s="1">
        <f t="shared" si="47"/>
        <v>7</v>
      </c>
      <c r="Q323" s="1">
        <f t="shared" si="47"/>
        <v>7</v>
      </c>
      <c r="R323" s="1">
        <f t="shared" si="47"/>
        <v>7</v>
      </c>
      <c r="S323" s="1">
        <f t="shared" si="47"/>
        <v>7</v>
      </c>
      <c r="T323" s="1">
        <f t="shared" si="47"/>
        <v>7</v>
      </c>
      <c r="U323" s="1">
        <f t="shared" si="47"/>
        <v>7</v>
      </c>
      <c r="V323" s="1">
        <f t="shared" si="47"/>
        <v>7</v>
      </c>
      <c r="W323" s="1">
        <f t="shared" si="47"/>
        <v>7</v>
      </c>
      <c r="X323" s="1">
        <f t="shared" si="47"/>
        <v>7</v>
      </c>
      <c r="Y323" s="1">
        <f t="shared" si="47"/>
        <v>7</v>
      </c>
      <c r="Z323" s="1">
        <f t="shared" si="47"/>
        <v>7</v>
      </c>
      <c r="AB323" s="1"/>
    </row>
    <row r="324" spans="1:28" hidden="1"/>
    <row r="325" spans="1:28" hidden="1"/>
    <row r="326" spans="1:28" hidden="1"/>
    <row r="327" spans="1:28" hidden="1"/>
    <row r="328" spans="1:28" hidden="1"/>
    <row r="329" spans="1:28" hidden="1"/>
    <row r="330" spans="1:28" hidden="1"/>
    <row r="331" spans="1:28" hidden="1"/>
    <row r="332" spans="1:28" hidden="1"/>
    <row r="333" spans="1:28" hidden="1"/>
    <row r="334" spans="1:28" hidden="1"/>
    <row r="335" spans="1:28" hidden="1"/>
    <row r="336" spans="1:28" hidden="1"/>
    <row r="337" hidden="1"/>
    <row r="338" hidden="1"/>
    <row r="339" hidden="1"/>
    <row r="340" hidden="1"/>
    <row r="341" hidden="1"/>
    <row r="342" hidden="1"/>
    <row r="343" hidden="1"/>
    <row r="344" hidden="1"/>
    <row r="345" hidden="1"/>
    <row r="346" hidden="1"/>
    <row r="347" hidden="1"/>
    <row r="348" hidden="1"/>
    <row r="349" hidden="1"/>
    <row r="350" hidden="1"/>
  </sheetData>
  <conditionalFormatting sqref="L12:M36">
    <cfRule type="expression" dxfId="1" priority="2" stopIfTrue="1">
      <formula>$A12=""</formula>
    </cfRule>
  </conditionalFormatting>
  <conditionalFormatting sqref="B42:AA66 K12:K36">
    <cfRule type="cellIs" dxfId="0" priority="1" stopIfTrue="1" operator="equal">
      <formula>0</formula>
    </cfRule>
  </conditionalFormatting>
  <printOptions headings="1" gridLines="1"/>
  <pageMargins left="0.26" right="0.2" top="1" bottom="1" header="0.5" footer="0.5"/>
  <pageSetup orientation="landscape" r:id="rId1"/>
  <headerFooter alignWithMargins="0">
    <oddHeader>&amp;A</oddHeader>
    <oddFooter>&amp;F</oddFoot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ProjCrashing</vt:lpstr>
      <vt:lpstr>Sheet2</vt:lpstr>
      <vt:lpstr>Sheet3</vt:lpstr>
      <vt:lpstr>ProjCrashing!Print_Area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Preferred Customer</dc:creator>
  <cp:lastModifiedBy>Preferred Customer</cp:lastModifiedBy>
  <dcterms:created xsi:type="dcterms:W3CDTF">2007-08-18T01:05:08Z</dcterms:created>
  <dcterms:modified xsi:type="dcterms:W3CDTF">2007-08-18T01:13:18Z</dcterms:modified>
</cp:coreProperties>
</file>