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C21" i="5"/>
  <c r="B21"/>
  <c r="C27" i="4"/>
  <c r="B27"/>
  <c r="B17"/>
  <c r="B18" s="1"/>
  <c r="D22" i="5" l="1"/>
  <c r="A28" i="4"/>
  <c r="C28" l="1"/>
  <c r="B28"/>
</calcChain>
</file>

<file path=xl/sharedStrings.xml><?xml version="1.0" encoding="utf-8"?>
<sst xmlns="http://schemas.openxmlformats.org/spreadsheetml/2006/main" count="32" uniqueCount="28">
  <si>
    <t>Breakeven Analysis</t>
  </si>
  <si>
    <t>Data</t>
  </si>
  <si>
    <t>Option 1</t>
  </si>
  <si>
    <t>Fixed cost</t>
  </si>
  <si>
    <t>Variable cost</t>
  </si>
  <si>
    <t>Revenue</t>
  </si>
  <si>
    <t>Results</t>
  </si>
  <si>
    <t>Breakeven points</t>
  </si>
  <si>
    <t>Units</t>
  </si>
  <si>
    <t>Dollars</t>
  </si>
  <si>
    <t>Graph</t>
  </si>
  <si>
    <t>Costs</t>
  </si>
  <si>
    <t>CHAPTER S7: Example S3</t>
  </si>
  <si>
    <t>Capital Investment</t>
  </si>
  <si>
    <t>Interest rate</t>
  </si>
  <si>
    <t>Initial investment</t>
  </si>
  <si>
    <t>Cash flow</t>
  </si>
  <si>
    <t>Inflow</t>
  </si>
  <si>
    <t>outflow</t>
  </si>
  <si>
    <t>Period 1</t>
  </si>
  <si>
    <t>Period 2</t>
  </si>
  <si>
    <t>Period 3</t>
  </si>
  <si>
    <t>Period 4</t>
  </si>
  <si>
    <t>Period 5</t>
  </si>
  <si>
    <t>Salvage value</t>
  </si>
  <si>
    <t>In/Out Net PV</t>
  </si>
  <si>
    <t>Total Net PV</t>
  </si>
  <si>
    <t>CHAPTER S7: Example S7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</si>
</sst>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2" borderId="5" xfId="0" applyFont="1" applyFill="1" applyBorder="1"/>
    <xf numFmtId="0" fontId="2" fillId="0" borderId="6" xfId="0" applyFont="1" applyBorder="1"/>
    <xf numFmtId="0" fontId="2" fillId="2" borderId="7" xfId="0" applyFont="1" applyFill="1" applyBorder="1"/>
    <xf numFmtId="0" fontId="7" fillId="0" borderId="0" xfId="0" applyFont="1"/>
    <xf numFmtId="0" fontId="8" fillId="0" borderId="0" xfId="0" applyFont="1"/>
    <xf numFmtId="0" fontId="7" fillId="3" borderId="1" xfId="0" applyFont="1" applyFill="1" applyBorder="1"/>
    <xf numFmtId="0" fontId="7" fillId="3" borderId="9" xfId="0" applyFont="1" applyFill="1" applyBorder="1"/>
    <xf numFmtId="0" fontId="7" fillId="3" borderId="10" xfId="0" applyFont="1" applyFill="1" applyBorder="1"/>
    <xf numFmtId="0" fontId="7" fillId="3" borderId="11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7" fillId="3" borderId="8" xfId="0" applyFont="1" applyFill="1" applyBorder="1" applyAlignment="1">
      <alignment horizontal="right"/>
    </xf>
    <xf numFmtId="0" fontId="7" fillId="3" borderId="11" xfId="0" applyFont="1" applyFill="1" applyBorder="1" applyAlignment="1">
      <alignment horizontal="right"/>
    </xf>
    <xf numFmtId="44" fontId="7" fillId="3" borderId="12" xfId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9" fillId="0" borderId="0" xfId="0" applyFont="1"/>
    <xf numFmtId="164" fontId="2" fillId="2" borderId="1" xfId="0" applyNumberFormat="1" applyFont="1" applyFill="1" applyBorder="1"/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0" fontId="2" fillId="0" borderId="18" xfId="0" applyFont="1" applyBorder="1"/>
    <xf numFmtId="8" fontId="7" fillId="3" borderId="10" xfId="0" applyNumberFormat="1" applyFont="1" applyFill="1" applyBorder="1"/>
    <xf numFmtId="8" fontId="7" fillId="3" borderId="15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Cost-volume analysis</a:t>
            </a:r>
          </a:p>
        </c:rich>
      </c:tx>
      <c:layout/>
      <c:spPr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Sheet4!$B$26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xVal>
            <c:numRef>
              <c:f>Sheet4!$A$27:$A$28</c:f>
              <c:numCache>
                <c:formatCode>General</c:formatCode>
                <c:ptCount val="2"/>
                <c:pt idx="0">
                  <c:v>0</c:v>
                </c:pt>
                <c:pt idx="1">
                  <c:v>11428.571428571429</c:v>
                </c:pt>
              </c:numCache>
            </c:numRef>
          </c:xVal>
          <c:yVal>
            <c:numRef>
              <c:f>Sheet4!$B$27:$B$28</c:f>
              <c:numCache>
                <c:formatCode>General</c:formatCode>
                <c:ptCount val="2"/>
                <c:pt idx="0">
                  <c:v>10000</c:v>
                </c:pt>
                <c:pt idx="1">
                  <c:v>35714.285714285717</c:v>
                </c:pt>
              </c:numCache>
            </c:numRef>
          </c:yVal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xVal>
            <c:numRef>
              <c:f>Sheet4!$A$27:$A$28</c:f>
              <c:numCache>
                <c:formatCode>General</c:formatCode>
                <c:ptCount val="2"/>
                <c:pt idx="0">
                  <c:v>0</c:v>
                </c:pt>
                <c:pt idx="1">
                  <c:v>11428.571428571429</c:v>
                </c:pt>
              </c:numCache>
            </c:numRef>
          </c:xVal>
          <c:yVal>
            <c:numRef>
              <c:f>Sheet4!$C$27:$C$28</c:f>
              <c:numCache>
                <c:formatCode>General</c:formatCode>
                <c:ptCount val="2"/>
                <c:pt idx="0">
                  <c:v>0</c:v>
                </c:pt>
                <c:pt idx="1">
                  <c:v>45714.285714285717</c:v>
                </c:pt>
              </c:numCache>
            </c:numRef>
          </c:yVal>
        </c:ser>
        <c:axId val="175947136"/>
        <c:axId val="175789184"/>
      </c:scatterChart>
      <c:valAx>
        <c:axId val="1759471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175789184"/>
        <c:crosses val="autoZero"/>
        <c:crossBetween val="midCat"/>
      </c:valAx>
      <c:valAx>
        <c:axId val="175789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175947136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13</xdr:col>
      <xdr:colOff>225425</xdr:colOff>
      <xdr:row>22</xdr:row>
      <xdr:rowOff>63500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0</xdr:rowOff>
    </xdr:from>
    <xdr:to>
      <xdr:col>2</xdr:col>
      <xdr:colOff>546100</xdr:colOff>
      <xdr:row>6</xdr:row>
      <xdr:rowOff>85725</xdr:rowOff>
    </xdr:to>
    <xdr:sp macro="" textlink="">
      <xdr:nvSpPr>
        <xdr:cNvPr id="3" name="messageTextbox"/>
        <xdr:cNvSpPr txBox="1"/>
      </xdr:nvSpPr>
      <xdr:spPr>
        <a:xfrm>
          <a:off x="254000" y="600075"/>
          <a:ext cx="2540000" cy="571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fixed and variable costs and the selling price in the data area. You may enter a volume at which to perform a volume analysis.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2</xdr:col>
      <xdr:colOff>831850</xdr:colOff>
      <xdr:row>4</xdr:row>
      <xdr:rowOff>41275</xdr:rowOff>
    </xdr:to>
    <xdr:sp macro="" textlink="">
      <xdr:nvSpPr>
        <xdr:cNvPr id="2" name="messageTextbox"/>
        <xdr:cNvSpPr txBox="1"/>
      </xdr:nvSpPr>
      <xdr:spPr>
        <a:xfrm>
          <a:off x="254000" y="238125"/>
          <a:ext cx="2540000" cy="2032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B13" sqref="B13"/>
    </sheetView>
  </sheetViews>
  <sheetFormatPr defaultRowHeight="12.75"/>
  <cols>
    <col min="1" max="1" width="20" style="1" bestFit="1" customWidth="1"/>
    <col min="2" max="2" width="13.7109375" style="1" customWidth="1"/>
    <col min="3" max="16384" width="9.140625" style="1"/>
  </cols>
  <sheetData>
    <row r="1" spans="1:8" ht="18.75">
      <c r="A1" s="26" t="s">
        <v>12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8" spans="1:8" ht="13.5" thickBot="1">
      <c r="A8" s="4" t="s">
        <v>1</v>
      </c>
    </row>
    <row r="9" spans="1:8">
      <c r="A9" s="6"/>
      <c r="B9" s="7" t="s">
        <v>2</v>
      </c>
    </row>
    <row r="10" spans="1:8">
      <c r="A10" s="8" t="s">
        <v>3</v>
      </c>
      <c r="B10" s="9">
        <v>10000</v>
      </c>
    </row>
    <row r="11" spans="1:8">
      <c r="A11" s="8" t="s">
        <v>4</v>
      </c>
      <c r="B11" s="9">
        <v>2.25</v>
      </c>
    </row>
    <row r="12" spans="1:8" ht="13.5" thickBot="1">
      <c r="A12" s="10" t="s">
        <v>5</v>
      </c>
      <c r="B12" s="11">
        <v>4</v>
      </c>
    </row>
    <row r="15" spans="1:8" ht="13.5" thickBot="1">
      <c r="A15" s="12" t="s">
        <v>6</v>
      </c>
    </row>
    <row r="16" spans="1:8">
      <c r="A16" s="15" t="s">
        <v>7</v>
      </c>
      <c r="B16" s="16"/>
      <c r="C16" s="23"/>
    </row>
    <row r="17" spans="1:3">
      <c r="A17" s="20" t="s">
        <v>8</v>
      </c>
      <c r="B17" s="14">
        <f>B10/(B12-B11)</f>
        <v>5714.2857142857147</v>
      </c>
      <c r="C17" s="24"/>
    </row>
    <row r="18" spans="1:3" ht="13.5" thickBot="1">
      <c r="A18" s="21" t="s">
        <v>9</v>
      </c>
      <c r="B18" s="22">
        <f>B10+B11*B17</f>
        <v>22857.142857142859</v>
      </c>
      <c r="C18" s="25"/>
    </row>
    <row r="24" spans="1:3">
      <c r="A24" s="13"/>
    </row>
    <row r="25" spans="1:3">
      <c r="A25" s="13" t="s">
        <v>10</v>
      </c>
    </row>
    <row r="26" spans="1:3">
      <c r="A26" s="1" t="s">
        <v>8</v>
      </c>
      <c r="B26" s="1" t="s">
        <v>11</v>
      </c>
      <c r="C26" s="1" t="s">
        <v>5</v>
      </c>
    </row>
    <row r="27" spans="1:3">
      <c r="A27" s="1">
        <v>0</v>
      </c>
      <c r="B27" s="1">
        <f>B10+B11*A27</f>
        <v>10000</v>
      </c>
      <c r="C27" s="1">
        <f>B12*A27</f>
        <v>0</v>
      </c>
    </row>
    <row r="28" spans="1:3">
      <c r="A28" s="1">
        <f>2*B17</f>
        <v>11428.571428571429</v>
      </c>
      <c r="B28" s="1">
        <f>B10+B11*A28</f>
        <v>35714.285714285717</v>
      </c>
      <c r="C28" s="1">
        <f>B12*A28</f>
        <v>45714.285714285717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2.75"/>
  <cols>
    <col min="1" max="1" width="19.5703125" style="1" bestFit="1" customWidth="1"/>
    <col min="2" max="4" width="14.7109375" style="1" customWidth="1"/>
    <col min="5" max="16384" width="9.140625" style="1"/>
  </cols>
  <sheetData>
    <row r="1" spans="1:8" ht="18.75">
      <c r="A1" s="26" t="s">
        <v>27</v>
      </c>
    </row>
    <row r="3" spans="1:8" ht="15.75">
      <c r="A3" s="3" t="s">
        <v>13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6" spans="1:8">
      <c r="A6" s="4" t="s">
        <v>14</v>
      </c>
      <c r="B6" s="27">
        <v>0.06</v>
      </c>
    </row>
    <row r="8" spans="1:8" ht="13.5" thickBot="1">
      <c r="A8" s="4" t="s">
        <v>1</v>
      </c>
    </row>
    <row r="9" spans="1:8">
      <c r="A9" s="6" t="s">
        <v>15</v>
      </c>
      <c r="B9" s="28"/>
      <c r="C9" s="7"/>
    </row>
    <row r="10" spans="1:8">
      <c r="A10" s="8"/>
      <c r="B10" s="29"/>
      <c r="C10" s="30"/>
    </row>
    <row r="11" spans="1:8">
      <c r="A11" s="8" t="s">
        <v>16</v>
      </c>
      <c r="B11" s="29" t="s">
        <v>17</v>
      </c>
      <c r="C11" s="30" t="s">
        <v>18</v>
      </c>
    </row>
    <row r="12" spans="1:8">
      <c r="A12" s="8" t="s">
        <v>19</v>
      </c>
      <c r="B12" s="5">
        <v>7000</v>
      </c>
      <c r="C12" s="5">
        <v>0</v>
      </c>
    </row>
    <row r="13" spans="1:8">
      <c r="A13" s="8" t="s">
        <v>20</v>
      </c>
      <c r="B13" s="5">
        <v>7000</v>
      </c>
      <c r="C13" s="5">
        <v>0</v>
      </c>
    </row>
    <row r="14" spans="1:8">
      <c r="A14" s="8" t="s">
        <v>21</v>
      </c>
      <c r="B14" s="5">
        <v>7000</v>
      </c>
      <c r="C14" s="5">
        <v>0</v>
      </c>
    </row>
    <row r="15" spans="1:8">
      <c r="A15" s="8" t="s">
        <v>22</v>
      </c>
      <c r="B15" s="5">
        <v>7000</v>
      </c>
      <c r="C15" s="5">
        <v>0</v>
      </c>
    </row>
    <row r="16" spans="1:8">
      <c r="A16" s="8" t="s">
        <v>23</v>
      </c>
      <c r="B16" s="5">
        <v>7000</v>
      </c>
      <c r="C16" s="5">
        <v>0</v>
      </c>
    </row>
    <row r="17" spans="1:4">
      <c r="A17" s="8"/>
      <c r="B17" s="29"/>
      <c r="C17" s="30"/>
    </row>
    <row r="18" spans="1:4" ht="13.5" thickBot="1">
      <c r="A18" s="10" t="s">
        <v>24</v>
      </c>
      <c r="B18" s="5">
        <v>0</v>
      </c>
      <c r="C18" s="31"/>
    </row>
    <row r="20" spans="1:4" ht="13.5" thickBot="1">
      <c r="A20" s="12" t="s">
        <v>6</v>
      </c>
    </row>
    <row r="21" spans="1:4">
      <c r="A21" s="15" t="s">
        <v>25</v>
      </c>
      <c r="B21" s="32">
        <f>NPV($B$6,B12:B16)-PV(B6, 5,,B18)</f>
        <v>29486.546498959993</v>
      </c>
      <c r="C21" s="32">
        <f>C9+NPV($B$6,C12:C16)</f>
        <v>0</v>
      </c>
      <c r="D21" s="19"/>
    </row>
    <row r="22" spans="1:4" ht="13.5" thickBot="1">
      <c r="A22" s="17" t="s">
        <v>26</v>
      </c>
      <c r="B22" s="18"/>
      <c r="C22" s="18"/>
      <c r="D22" s="33">
        <f>B21-C21</f>
        <v>29486.546498959993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2007-08-18T03:16:52Z</dcterms:created>
  <dcterms:modified xsi:type="dcterms:W3CDTF">2007-08-18T03:23:43Z</dcterms:modified>
</cp:coreProperties>
</file>