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C19" i="4"/>
  <c r="C18"/>
  <c r="B19"/>
  <c r="B18"/>
  <c r="A22"/>
  <c r="A21"/>
  <c r="A20"/>
  <c r="A19"/>
  <c r="C15"/>
  <c r="C22" s="1"/>
  <c r="B15"/>
  <c r="B21" s="1"/>
  <c r="E8"/>
  <c r="G11"/>
  <c r="F11"/>
  <c r="E11"/>
  <c r="G10"/>
  <c r="F10"/>
  <c r="E10"/>
  <c r="G9"/>
  <c r="F9"/>
  <c r="E9"/>
  <c r="G12" l="1"/>
  <c r="F12"/>
  <c r="C20"/>
  <c r="C21"/>
  <c r="F21"/>
  <c r="E21"/>
  <c r="B22"/>
  <c r="B20"/>
  <c r="E12"/>
  <c r="F22" l="1"/>
  <c r="E22"/>
  <c r="F20"/>
  <c r="F23" s="1"/>
  <c r="E20"/>
  <c r="E23" s="1"/>
</calcChain>
</file>

<file path=xl/sharedStrings.xml><?xml version="1.0" encoding="utf-8"?>
<sst xmlns="http://schemas.openxmlformats.org/spreadsheetml/2006/main" count="20" uniqueCount="17">
  <si>
    <t>Decision Tables</t>
  </si>
  <si>
    <t>Profit</t>
  </si>
  <si>
    <t>Data</t>
  </si>
  <si>
    <t>Probability</t>
  </si>
  <si>
    <t>Results</t>
  </si>
  <si>
    <t>EMV</t>
  </si>
  <si>
    <t>Minimum</t>
  </si>
  <si>
    <t>Maximum</t>
  </si>
  <si>
    <t>Column best</t>
  </si>
  <si>
    <t>Regret</t>
  </si>
  <si>
    <t>Expected</t>
  </si>
  <si>
    <t>MODULE A: Example 4 and 5</t>
  </si>
  <si>
    <t>Favorable Market</t>
  </si>
  <si>
    <t>Unfavorable Market</t>
  </si>
  <si>
    <t>Construct Large Plant</t>
  </si>
  <si>
    <t>Construct Small Plant</t>
  </si>
  <si>
    <t>Do Nothing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</si>
</sst>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medium">
        <color rgb="FFFF6600"/>
      </right>
      <top style="medium">
        <color indexed="8"/>
      </top>
      <bottom style="medium">
        <color rgb="FFFF6600"/>
      </bottom>
      <diagonal/>
    </border>
    <border>
      <left/>
      <right/>
      <top style="medium">
        <color indexed="8"/>
      </top>
      <bottom style="medium">
        <color rgb="FFFF6600"/>
      </bottom>
      <diagonal/>
    </border>
    <border>
      <left/>
      <right style="medium">
        <color indexed="8"/>
      </right>
      <top style="medium">
        <color indexed="8"/>
      </top>
      <bottom style="medium">
        <color rgb="FFFF6600"/>
      </bottom>
      <diagonal/>
    </border>
    <border>
      <left style="medium">
        <color indexed="8"/>
      </left>
      <right style="medium">
        <color rgb="FFFF6600"/>
      </right>
      <top/>
      <bottom style="double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medium">
        <color rgb="FFFF6600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rgb="FFFF6600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rgb="FF3F3F3F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2" borderId="8" xfId="0" applyFont="1" applyFill="1" applyBorder="1"/>
    <xf numFmtId="0" fontId="1" fillId="0" borderId="9" xfId="0" applyFont="1" applyFill="1" applyBorder="1"/>
    <xf numFmtId="0" fontId="1" fillId="2" borderId="10" xfId="0" applyFont="1" applyFill="1" applyBorder="1"/>
    <xf numFmtId="0" fontId="1" fillId="0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6" fillId="0" borderId="0" xfId="0" applyFont="1"/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20" xfId="0" applyFont="1" applyFill="1" applyBorder="1"/>
    <xf numFmtId="0" fontId="6" fillId="3" borderId="21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5" fillId="3" borderId="22" xfId="0" applyFont="1" applyFill="1" applyBorder="1"/>
    <xf numFmtId="0" fontId="5" fillId="3" borderId="23" xfId="0" applyFont="1" applyFill="1" applyBorder="1"/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3" borderId="3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30" xfId="0" applyFont="1" applyFill="1" applyBorder="1"/>
    <xf numFmtId="0" fontId="5" fillId="3" borderId="31" xfId="0" applyFont="1" applyFill="1" applyBorder="1"/>
    <xf numFmtId="0" fontId="5" fillId="3" borderId="32" xfId="0" applyFont="1" applyFill="1" applyBorder="1"/>
    <xf numFmtId="0" fontId="7" fillId="3" borderId="14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8</xdr:col>
      <xdr:colOff>257174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3999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profits in the main body of the data table. Enter probabilities in the first row if you want to compute the expected value.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A2" sqref="A2"/>
    </sheetView>
  </sheetViews>
  <sheetFormatPr defaultRowHeight="12.75"/>
  <cols>
    <col min="1" max="1" width="18.42578125" style="1" customWidth="1"/>
    <col min="2" max="2" width="15.85546875" style="1" customWidth="1"/>
    <col min="3" max="3" width="16.7109375" style="1" customWidth="1"/>
    <col min="4" max="16384" width="9.140625" style="1"/>
  </cols>
  <sheetData>
    <row r="1" spans="1:8" ht="18.75">
      <c r="A1" s="41" t="s">
        <v>11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2</v>
      </c>
      <c r="E6" s="17" t="s">
        <v>4</v>
      </c>
    </row>
    <row r="7" spans="1:8" ht="13.5" thickBot="1">
      <c r="A7" s="7" t="s">
        <v>1</v>
      </c>
      <c r="B7" s="8" t="s">
        <v>12</v>
      </c>
      <c r="C7" s="9" t="s">
        <v>13</v>
      </c>
      <c r="E7" s="26" t="s">
        <v>5</v>
      </c>
      <c r="F7" s="27" t="s">
        <v>6</v>
      </c>
      <c r="G7" s="30" t="s">
        <v>7</v>
      </c>
    </row>
    <row r="8" spans="1:8" ht="13.5" thickBot="1">
      <c r="A8" s="10" t="s">
        <v>3</v>
      </c>
      <c r="B8" s="6">
        <v>0.5</v>
      </c>
      <c r="C8" s="11">
        <v>0.5</v>
      </c>
      <c r="E8" s="40" t="str">
        <f>IF(ABS(SUM($B$8:$C$8)-1)&gt;0.01,"Probabilities do not sum to 1","")</f>
        <v/>
      </c>
      <c r="F8" s="24"/>
      <c r="G8" s="31"/>
    </row>
    <row r="9" spans="1:8" ht="13.5" thickTop="1">
      <c r="A9" s="12" t="s">
        <v>14</v>
      </c>
      <c r="B9" s="5">
        <v>200000</v>
      </c>
      <c r="C9" s="13">
        <v>-180000</v>
      </c>
      <c r="E9" s="25">
        <f>SUMPRODUCT($B$8:$C$8,B9:C9)</f>
        <v>10000</v>
      </c>
      <c r="F9" s="24">
        <f>MIN(B9:C9)</f>
        <v>-180000</v>
      </c>
      <c r="G9" s="31">
        <f>MAX(B9:C9)</f>
        <v>200000</v>
      </c>
    </row>
    <row r="10" spans="1:8">
      <c r="A10" s="12" t="s">
        <v>15</v>
      </c>
      <c r="B10" s="5">
        <v>100000</v>
      </c>
      <c r="C10" s="13">
        <v>-20000</v>
      </c>
      <c r="E10" s="25">
        <f>SUMPRODUCT($B$8:$C$8,B10:C10)</f>
        <v>40000</v>
      </c>
      <c r="F10" s="24">
        <f>MIN(B10:C10)</f>
        <v>-20000</v>
      </c>
      <c r="G10" s="31">
        <f>MAX(B10:C10)</f>
        <v>100000</v>
      </c>
    </row>
    <row r="11" spans="1:8" ht="13.5" thickBot="1">
      <c r="A11" s="14" t="s">
        <v>16</v>
      </c>
      <c r="B11" s="15">
        <v>0</v>
      </c>
      <c r="C11" s="16">
        <v>0</v>
      </c>
      <c r="E11" s="28">
        <f>SUMPRODUCT($B$8:$C$8,B11:C11)</f>
        <v>0</v>
      </c>
      <c r="F11" s="29">
        <f>MIN(B11:C11)</f>
        <v>0</v>
      </c>
      <c r="G11" s="32">
        <f>MAX(B11:C11)</f>
        <v>0</v>
      </c>
    </row>
    <row r="12" spans="1:8" ht="13.5" thickBot="1">
      <c r="D12" s="18" t="s">
        <v>7</v>
      </c>
      <c r="E12" s="21">
        <f>MAX(E9:E11)</f>
        <v>40000</v>
      </c>
      <c r="F12" s="21">
        <f>MAX(F9:F11)</f>
        <v>0</v>
      </c>
      <c r="G12" s="22">
        <f>MAX(G9:G11)</f>
        <v>200000</v>
      </c>
    </row>
    <row r="15" spans="1:8">
      <c r="A15" s="1" t="s">
        <v>8</v>
      </c>
      <c r="B15" s="1">
        <f>MAX(B9:B11)</f>
        <v>200000</v>
      </c>
      <c r="C15" s="1">
        <f>MAX(C9:C11)</f>
        <v>0</v>
      </c>
    </row>
    <row r="17" spans="1:6" ht="13.5" thickBot="1">
      <c r="A17" s="17" t="s">
        <v>9</v>
      </c>
    </row>
    <row r="18" spans="1:6" ht="13.5" thickBot="1">
      <c r="A18" s="35"/>
      <c r="B18" s="33" t="str">
        <f>B7</f>
        <v>Favorable Market</v>
      </c>
      <c r="C18" s="33" t="str">
        <f>C7</f>
        <v>Unfavorable Market</v>
      </c>
      <c r="D18" s="27"/>
      <c r="E18" s="27" t="s">
        <v>10</v>
      </c>
      <c r="F18" s="30" t="s">
        <v>7</v>
      </c>
    </row>
    <row r="19" spans="1:6" ht="13.5" thickBot="1">
      <c r="A19" s="36" t="str">
        <f>A8</f>
        <v>Probability</v>
      </c>
      <c r="B19" s="34">
        <f>B8</f>
        <v>0.5</v>
      </c>
      <c r="C19" s="34">
        <f>C8</f>
        <v>0.5</v>
      </c>
      <c r="D19" s="24"/>
      <c r="E19" s="24"/>
      <c r="F19" s="31"/>
    </row>
    <row r="20" spans="1:6" ht="13.5" thickTop="1">
      <c r="A20" s="37" t="str">
        <f>A9</f>
        <v>Construct Large Plant</v>
      </c>
      <c r="B20" s="24">
        <f>B15 - B9</f>
        <v>0</v>
      </c>
      <c r="C20" s="24">
        <f>C15 - C9</f>
        <v>180000</v>
      </c>
      <c r="D20" s="24"/>
      <c r="E20" s="24">
        <f>SUMPRODUCT($B$8:$C$8,B20:C20)</f>
        <v>90000</v>
      </c>
      <c r="F20" s="31">
        <f>MAX(B20:C20)</f>
        <v>180000</v>
      </c>
    </row>
    <row r="21" spans="1:6">
      <c r="A21" s="37" t="str">
        <f>A10</f>
        <v>Construct Small Plant</v>
      </c>
      <c r="B21" s="24">
        <f>B15 - B10</f>
        <v>100000</v>
      </c>
      <c r="C21" s="24">
        <f>C15 - C10</f>
        <v>20000</v>
      </c>
      <c r="D21" s="24"/>
      <c r="E21" s="24">
        <f>SUMPRODUCT($B$8:$C$8,B21:C21)</f>
        <v>60000</v>
      </c>
      <c r="F21" s="31">
        <f>MAX(B21:C21)</f>
        <v>100000</v>
      </c>
    </row>
    <row r="22" spans="1:6" ht="13.5" thickBot="1">
      <c r="A22" s="38" t="str">
        <f>A11</f>
        <v>Do Nothing</v>
      </c>
      <c r="B22" s="29">
        <f>B15 - B11</f>
        <v>200000</v>
      </c>
      <c r="C22" s="29">
        <f>C15 - C11</f>
        <v>0</v>
      </c>
      <c r="D22" s="23"/>
      <c r="E22" s="23">
        <f>SUMPRODUCT($B$8:$C$8,B22:C22)</f>
        <v>100000</v>
      </c>
      <c r="F22" s="39">
        <f>MAX(B22:C22)</f>
        <v>200000</v>
      </c>
    </row>
    <row r="23" spans="1:6" ht="13.5" thickBot="1">
      <c r="D23" s="18" t="s">
        <v>6</v>
      </c>
      <c r="E23" s="19">
        <f>MIN(E20:E22)</f>
        <v>60000</v>
      </c>
      <c r="F23" s="20">
        <f>MIN(F20:F22)</f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2007-08-18T05:56:32Z</dcterms:created>
  <dcterms:modified xsi:type="dcterms:W3CDTF">2007-08-18T06:00:24Z</dcterms:modified>
</cp:coreProperties>
</file>