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1"/>
  </bookViews>
  <sheets>
    <sheet name="Sheet1" sheetId="1" r:id="rId1"/>
    <sheet name="Trans_min" sheetId="4" r:id="rId2"/>
    <sheet name="Sheet2" sheetId="2" r:id="rId3"/>
    <sheet name="Sheet3" sheetId="3" r:id="rId4"/>
  </sheets>
  <definedNames>
    <definedName name="solver_adj" localSheetId="1" hidden="1">Trans_min!$B$17:$D$19</definedName>
    <definedName name="solver_cvg" localSheetId="1" hidden="1">0.001</definedName>
    <definedName name="solver_drv" localSheetId="1" hidden="1">1</definedName>
    <definedName name="solver_est" localSheetId="1" hidden="1">1</definedName>
    <definedName name="solver_itr" localSheetId="1" hidden="1">200</definedName>
    <definedName name="solver_lhs1" localSheetId="1" hidden="1">Trans_min!$E$17:$E$19</definedName>
    <definedName name="solver_lhs2" localSheetId="1" hidden="1">Trans_min!$B$20:$D$20</definedName>
    <definedName name="solver_lhs3" localSheetId="1" hidden="1">Trans_min!$B$17:$D$19</definedName>
    <definedName name="solver_lhs4" localSheetId="1" hidden="1">Trans_min!$B$17:$D$19</definedName>
    <definedName name="solver_lin" localSheetId="1" hidden="1">1</definedName>
    <definedName name="solver_neg" localSheetId="1" hidden="1">1</definedName>
    <definedName name="solver_num" localSheetId="1" hidden="1">2</definedName>
    <definedName name="solver_nwt" localSheetId="1" hidden="1">1</definedName>
    <definedName name="solver_opt" localSheetId="1" hidden="1">Trans_min!$B$22</definedName>
    <definedName name="solver_pre" localSheetId="1" hidden="1">0.000001</definedName>
    <definedName name="solver_rel1" localSheetId="1" hidden="1">1</definedName>
    <definedName name="solver_rel2" localSheetId="1" hidden="1">3</definedName>
    <definedName name="solver_rel3" localSheetId="1" hidden="1">4</definedName>
    <definedName name="solver_rel4" localSheetId="1" hidden="1">4</definedName>
    <definedName name="solver_rhs1" localSheetId="1" hidden="1">Trans_min!$E$10:$E$12</definedName>
    <definedName name="solver_rhs2" localSheetId="1" hidden="1">Trans_min!$B$13:$D$13</definedName>
    <definedName name="solver_rhs3" localSheetId="1" hidden="1">[0]!Integer</definedName>
    <definedName name="solver_rhs4" localSheetId="1" hidden="1">[0]!Integer</definedName>
    <definedName name="solver_scl" localSheetId="1" hidden="1">2</definedName>
    <definedName name="solver_sho" localSheetId="1" hidden="1">2</definedName>
    <definedName name="solver_tim" localSheetId="1" hidden="1">100</definedName>
    <definedName name="solver_tmp" localSheetId="1" hidden="1">0</definedName>
    <definedName name="solver_tol" localSheetId="1" hidden="1">0.05</definedName>
    <definedName name="solver_typ" localSheetId="1" hidden="1">2</definedName>
    <definedName name="solver_val" localSheetId="1" hidden="1">0</definedName>
  </definedNames>
  <calcPr calcId="124519"/>
</workbook>
</file>

<file path=xl/calcChain.xml><?xml version="1.0" encoding="utf-8"?>
<calcChain xmlns="http://schemas.openxmlformats.org/spreadsheetml/2006/main">
  <c r="E20" i="4"/>
  <c r="D16"/>
  <c r="C16"/>
  <c r="B16"/>
  <c r="A19"/>
  <c r="A18"/>
  <c r="A17"/>
  <c r="E19"/>
  <c r="E18"/>
  <c r="D20"/>
  <c r="C20"/>
  <c r="E13"/>
  <c r="B22"/>
  <c r="B20"/>
  <c r="E17"/>
  <c r="B8"/>
</calcChain>
</file>

<file path=xl/sharedStrings.xml><?xml version="1.0" encoding="utf-8"?>
<sst xmlns="http://schemas.openxmlformats.org/spreadsheetml/2006/main" count="19" uniqueCount="17">
  <si>
    <t>COSTS</t>
  </si>
  <si>
    <t>Supply</t>
  </si>
  <si>
    <t>Demand</t>
  </si>
  <si>
    <t xml:space="preserve"> </t>
  </si>
  <si>
    <t>Shipments</t>
  </si>
  <si>
    <t>Column Total</t>
  </si>
  <si>
    <t>Total Cost</t>
  </si>
  <si>
    <t>Transportation</t>
  </si>
  <si>
    <t>Data</t>
  </si>
  <si>
    <t>Row Total</t>
  </si>
  <si>
    <t>MODULE C: Example C6 (DEGENERACY)</t>
  </si>
  <si>
    <t>W1</t>
  </si>
  <si>
    <t>W2</t>
  </si>
  <si>
    <t>W3</t>
  </si>
  <si>
    <t>C1</t>
  </si>
  <si>
    <t>C2</t>
  </si>
  <si>
    <t>C3</t>
  </si>
</sst>
</file>

<file path=xl/styles.xml><?xml version="1.0" encoding="utf-8"?>
<styleSheet xmlns="http://schemas.openxmlformats.org/spreadsheetml/2006/main">
  <numFmts count="1">
    <numFmt numFmtId="164" formatCode="General_)"/>
  </numFmts>
  <fonts count="11">
    <font>
      <sz val="11"/>
      <color theme="1"/>
      <name val="Calibri"/>
      <family val="2"/>
      <scheme val="minor"/>
    </font>
    <font>
      <sz val="10"/>
      <color indexed="8"/>
      <name val="Arial"/>
      <family val="2"/>
    </font>
    <font>
      <sz val="11"/>
      <color indexed="8"/>
      <name val="Calibri"/>
      <family val="2"/>
    </font>
    <font>
      <sz val="11"/>
      <color indexed="10"/>
      <name val="Calibri"/>
      <family val="2"/>
    </font>
    <font>
      <b/>
      <sz val="11"/>
      <color indexed="20"/>
      <name val="Calibri"/>
      <family val="2"/>
    </font>
    <font>
      <sz val="13"/>
      <color rgb="FF1F497D"/>
      <name val="Calibri"/>
      <family val="2"/>
    </font>
    <font>
      <sz val="11"/>
      <color rgb="FF0000FF"/>
      <name val="Calibri"/>
      <family val="2"/>
    </font>
    <font>
      <b/>
      <sz val="11"/>
      <color rgb="FFFF6600"/>
      <name val="Calibri"/>
      <family val="2"/>
    </font>
    <font>
      <b/>
      <sz val="11"/>
      <color rgb="FF3F3F3F"/>
      <name val="Calibri"/>
      <family val="2"/>
    </font>
    <font>
      <b/>
      <sz val="13"/>
      <color rgb="FF1F497D"/>
      <name val="Calibri"/>
      <family val="2"/>
    </font>
    <font>
      <b/>
      <sz val="14"/>
      <color rgb="FF800000"/>
      <name val="Calibri"/>
      <family val="2"/>
    </font>
  </fonts>
  <fills count="5">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2F2F2"/>
        <bgColor indexed="64"/>
      </patternFill>
    </fill>
  </fills>
  <borders count="28">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style="thin">
        <color indexed="64"/>
      </left>
      <right style="medium">
        <color indexed="8"/>
      </right>
      <top style="thin">
        <color indexed="64"/>
      </top>
      <bottom style="thin">
        <color indexed="64"/>
      </bottom>
      <diagonal/>
    </border>
    <border>
      <left style="medium">
        <color indexed="8"/>
      </left>
      <right/>
      <top/>
      <bottom style="medium">
        <color indexed="8"/>
      </bottom>
      <diagonal/>
    </border>
    <border>
      <left style="thin">
        <color indexed="64"/>
      </left>
      <right style="thin">
        <color indexed="64"/>
      </right>
      <top style="thin">
        <color indexed="64"/>
      </top>
      <bottom style="medium">
        <color indexed="8"/>
      </bottom>
      <diagonal/>
    </border>
    <border>
      <left style="thin">
        <color indexed="64"/>
      </left>
      <right style="medium">
        <color indexed="8"/>
      </right>
      <top style="thin">
        <color indexed="64"/>
      </top>
      <bottom style="medium">
        <color indexed="8"/>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hair">
        <color indexed="64"/>
      </left>
      <right style="hair">
        <color indexed="64"/>
      </right>
      <top/>
      <bottom style="hair">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1"/>
  </cellStyleXfs>
  <cellXfs count="38">
    <xf numFmtId="0" fontId="0" fillId="0" borderId="0" xfId="0"/>
    <xf numFmtId="164" fontId="3" fillId="0" borderId="1" xfId="1" applyFont="1"/>
    <xf numFmtId="164" fontId="2" fillId="0" borderId="1" xfId="1" applyFont="1"/>
    <xf numFmtId="164" fontId="2" fillId="0" borderId="0" xfId="1" applyFont="1" applyBorder="1"/>
    <xf numFmtId="164" fontId="4" fillId="0" borderId="0" xfId="1" applyFont="1" applyBorder="1"/>
    <xf numFmtId="164" fontId="5" fillId="0" borderId="1" xfId="1" applyFont="1"/>
    <xf numFmtId="164" fontId="6" fillId="0" borderId="1" xfId="1" applyFont="1"/>
    <xf numFmtId="164" fontId="7" fillId="0" borderId="1" xfId="1" applyFont="1"/>
    <xf numFmtId="164" fontId="2" fillId="2" borderId="2" xfId="1" applyFont="1" applyFill="1" applyBorder="1"/>
    <xf numFmtId="164" fontId="2" fillId="0" borderId="3" xfId="1" applyFont="1" applyBorder="1"/>
    <xf numFmtId="164" fontId="2" fillId="0" borderId="5" xfId="1" applyFont="1" applyBorder="1"/>
    <xf numFmtId="164" fontId="2" fillId="0" borderId="6" xfId="1" applyFont="1" applyBorder="1"/>
    <xf numFmtId="164" fontId="2" fillId="2" borderId="7" xfId="1" applyFont="1" applyFill="1" applyBorder="1"/>
    <xf numFmtId="164" fontId="2" fillId="0" borderId="8" xfId="1" applyFont="1" applyBorder="1"/>
    <xf numFmtId="164" fontId="2" fillId="2" borderId="9" xfId="1" applyFont="1" applyFill="1" applyBorder="1"/>
    <xf numFmtId="164" fontId="2" fillId="3" borderId="10" xfId="1" applyFont="1" applyFill="1" applyBorder="1"/>
    <xf numFmtId="164" fontId="2" fillId="0" borderId="11" xfId="1" applyFont="1" applyBorder="1"/>
    <xf numFmtId="164" fontId="8" fillId="0" borderId="12" xfId="1" applyFont="1" applyBorder="1"/>
    <xf numFmtId="164" fontId="2" fillId="0" borderId="12" xfId="1" applyFont="1" applyBorder="1"/>
    <xf numFmtId="1" fontId="8" fillId="4" borderId="2" xfId="1" applyNumberFormat="1" applyFont="1" applyFill="1" applyBorder="1"/>
    <xf numFmtId="1" fontId="8" fillId="4" borderId="13" xfId="1" applyNumberFormat="1" applyFont="1" applyFill="1" applyBorder="1"/>
    <xf numFmtId="1" fontId="8" fillId="4" borderId="14" xfId="1" applyNumberFormat="1" applyFont="1" applyFill="1" applyBorder="1"/>
    <xf numFmtId="1" fontId="8" fillId="4" borderId="15" xfId="1" applyNumberFormat="1" applyFont="1" applyFill="1" applyBorder="1"/>
    <xf numFmtId="1" fontId="8" fillId="4" borderId="17" xfId="1" applyNumberFormat="1" applyFont="1" applyFill="1" applyBorder="1"/>
    <xf numFmtId="1" fontId="8" fillId="4" borderId="18" xfId="1" applyNumberFormat="1" applyFont="1" applyFill="1" applyBorder="1"/>
    <xf numFmtId="1" fontId="8" fillId="4" borderId="19" xfId="1" applyNumberFormat="1" applyFont="1" applyFill="1" applyBorder="1"/>
    <xf numFmtId="1" fontId="8" fillId="4" borderId="20" xfId="1" applyNumberFormat="1" applyFont="1" applyFill="1" applyBorder="1"/>
    <xf numFmtId="1" fontId="8" fillId="4" borderId="21" xfId="1" applyNumberFormat="1" applyFont="1" applyFill="1" applyBorder="1"/>
    <xf numFmtId="1" fontId="8" fillId="4" borderId="22" xfId="1" applyNumberFormat="1" applyFont="1" applyFill="1" applyBorder="1"/>
    <xf numFmtId="1" fontId="8" fillId="4" borderId="23" xfId="1" applyNumberFormat="1" applyFont="1" applyFill="1" applyBorder="1"/>
    <xf numFmtId="1" fontId="8" fillId="4" borderId="24" xfId="1" applyNumberFormat="1" applyFont="1" applyFill="1" applyBorder="1"/>
    <xf numFmtId="1" fontId="8" fillId="4" borderId="25" xfId="1" applyNumberFormat="1" applyFont="1" applyFill="1" applyBorder="1"/>
    <xf numFmtId="164" fontId="2" fillId="0" borderId="26" xfId="1" applyFont="1" applyBorder="1"/>
    <xf numFmtId="164" fontId="8" fillId="4" borderId="16" xfId="1" applyFont="1" applyFill="1" applyBorder="1"/>
    <xf numFmtId="164" fontId="8" fillId="4" borderId="27" xfId="1" applyFont="1" applyFill="1" applyBorder="1"/>
    <xf numFmtId="164" fontId="9" fillId="0" borderId="1" xfId="1" applyFont="1"/>
    <xf numFmtId="164" fontId="10" fillId="0" borderId="1" xfId="1" applyFont="1"/>
    <xf numFmtId="164" fontId="2" fillId="0" borderId="4" xfId="1" applyFont="1" applyBorder="1" applyAlignment="1">
      <alignment horizontal="center"/>
    </xf>
  </cellXfs>
  <cellStyles count="2">
    <cellStyle name="Normal" xfId="0" builtinId="0"/>
    <cellStyle name="Normal_Trans_min" xfId="1"/>
  </cellStyles>
  <dxfs count="1">
    <dxf>
      <font>
        <color rgb="FFF2F2F2"/>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79375</xdr:colOff>
      <xdr:row>3</xdr:row>
      <xdr:rowOff>0</xdr:rowOff>
    </xdr:from>
    <xdr:to>
      <xdr:col>9</xdr:col>
      <xdr:colOff>434975</xdr:colOff>
      <xdr:row>6</xdr:row>
      <xdr:rowOff>0</xdr:rowOff>
    </xdr:to>
    <xdr:sp macro="" textlink="">
      <xdr:nvSpPr>
        <xdr:cNvPr id="2" name="messageTextbox"/>
        <xdr:cNvSpPr txBox="1"/>
      </xdr:nvSpPr>
      <xdr:spPr>
        <a:xfrm>
          <a:off x="1165225" y="647700"/>
          <a:ext cx="5080000" cy="571500"/>
        </a:xfrm>
        <a:prstGeom prst="rect">
          <a:avLst/>
        </a:prstGeom>
        <a:solidFill>
          <a:srgbClr val="FFEB9C"/>
        </a:solidFill>
        <a:ln w="12700" cmpd="sng">
          <a:solidFill>
            <a:schemeClr val="lt1">
              <a:shade val="50000"/>
            </a:schemeClr>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horz" rtlCol="0" anchor="ctr"/>
        <a:lstStyle/>
        <a:p>
          <a:r>
            <a:rPr lang="en-US" sz="900" b="0" i="0" u="none" strike="noStrike" baseline="0">
              <a:solidFill>
                <a:srgbClr val="9C6500"/>
              </a:solidFill>
              <a:effectLst/>
              <a:latin typeface="Arial"/>
            </a:rPr>
            <a:t>Enter the transportation data in the shaded area. Then go to the DATA Tab on the ribbon, click on Solver in the Data Analysis Group and then click SOLVE.
If SOLVER is not on the Data Tab then please see the Help file (Solver) for instructions.</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2"/>
  <dimension ref="A1:I23"/>
  <sheetViews>
    <sheetView tabSelected="1" zoomScale="90" zoomScaleNormal="90" workbookViewId="0">
      <selection activeCell="D11" sqref="D11"/>
    </sheetView>
  </sheetViews>
  <sheetFormatPr defaultColWidth="8.85546875" defaultRowHeight="15"/>
  <cols>
    <col min="1" max="1" width="16.28515625" style="2" bestFit="1" customWidth="1"/>
    <col min="2" max="2" width="12.7109375" style="2" bestFit="1" customWidth="1"/>
    <col min="3" max="3" width="8.85546875" style="2"/>
    <col min="4" max="4" width="9.85546875" style="2" bestFit="1" customWidth="1"/>
    <col min="5" max="5" width="9.7109375" style="2" bestFit="1" customWidth="1"/>
    <col min="6" max="16384" width="8.85546875" style="2"/>
  </cols>
  <sheetData>
    <row r="1" spans="1:9" ht="18.75">
      <c r="A1" s="36" t="s">
        <v>10</v>
      </c>
    </row>
    <row r="3" spans="1:9" ht="17.25">
      <c r="A3" s="35" t="s">
        <v>7</v>
      </c>
      <c r="B3" s="5"/>
      <c r="C3" s="5"/>
      <c r="D3" s="5"/>
      <c r="E3" s="5"/>
      <c r="F3" s="5"/>
      <c r="G3" s="5"/>
      <c r="H3" s="5"/>
      <c r="I3" s="5"/>
    </row>
    <row r="4" spans="1:9">
      <c r="A4" s="6"/>
      <c r="B4" s="6"/>
      <c r="C4" s="6"/>
    </row>
    <row r="8" spans="1:9" ht="15.75" thickBot="1">
      <c r="A8" s="7" t="s">
        <v>8</v>
      </c>
      <c r="B8" s="1" t="str">
        <f>IF(SUM(B13:D13)&gt;SUM(E10:E12),"Demand is greater than supply!","")</f>
        <v/>
      </c>
      <c r="C8" s="1"/>
    </row>
    <row r="9" spans="1:9">
      <c r="A9" s="9" t="s">
        <v>0</v>
      </c>
      <c r="B9" s="37" t="s">
        <v>14</v>
      </c>
      <c r="C9" s="37" t="s">
        <v>15</v>
      </c>
      <c r="D9" s="37" t="s">
        <v>16</v>
      </c>
      <c r="E9" s="10" t="s">
        <v>1</v>
      </c>
    </row>
    <row r="10" spans="1:9">
      <c r="A10" s="11" t="s">
        <v>11</v>
      </c>
      <c r="B10" s="8">
        <v>8</v>
      </c>
      <c r="C10" s="8">
        <v>2</v>
      </c>
      <c r="D10" s="8">
        <v>6</v>
      </c>
      <c r="E10" s="12">
        <v>100</v>
      </c>
    </row>
    <row r="11" spans="1:9">
      <c r="A11" s="11" t="s">
        <v>12</v>
      </c>
      <c r="B11" s="8">
        <v>10</v>
      </c>
      <c r="C11" s="8">
        <v>9</v>
      </c>
      <c r="D11" s="8">
        <v>9</v>
      </c>
      <c r="E11" s="12">
        <v>120</v>
      </c>
    </row>
    <row r="12" spans="1:9">
      <c r="A12" s="11" t="s">
        <v>13</v>
      </c>
      <c r="B12" s="8">
        <v>7</v>
      </c>
      <c r="C12" s="8">
        <v>10</v>
      </c>
      <c r="D12" s="8">
        <v>7</v>
      </c>
      <c r="E12" s="12">
        <v>80</v>
      </c>
    </row>
    <row r="13" spans="1:9" ht="15.75" thickBot="1">
      <c r="A13" s="13" t="s">
        <v>2</v>
      </c>
      <c r="B13" s="14">
        <v>100</v>
      </c>
      <c r="C13" s="14">
        <v>100</v>
      </c>
      <c r="D13" s="14">
        <v>100</v>
      </c>
      <c r="E13" s="15" t="str">
        <f>CONCATENATE(SUM(B13:D13)," \ ",SUM(E10:E12))</f>
        <v>300 \ 300</v>
      </c>
    </row>
    <row r="15" spans="1:9" ht="15.75" thickBot="1">
      <c r="A15" s="17" t="s">
        <v>4</v>
      </c>
      <c r="B15" s="18"/>
      <c r="C15" s="18"/>
      <c r="D15" s="18"/>
      <c r="E15" s="18"/>
    </row>
    <row r="16" spans="1:9" ht="15.75" thickBot="1">
      <c r="A16" s="21" t="s">
        <v>4</v>
      </c>
      <c r="B16" s="30" t="str">
        <f>B9</f>
        <v>C1</v>
      </c>
      <c r="C16" s="30" t="str">
        <f>C9</f>
        <v>C2</v>
      </c>
      <c r="D16" s="30" t="str">
        <f>D9</f>
        <v>C3</v>
      </c>
      <c r="E16" s="25" t="s">
        <v>9</v>
      </c>
      <c r="F16" s="16" t="s">
        <v>3</v>
      </c>
    </row>
    <row r="17" spans="1:6">
      <c r="A17" s="28" t="str">
        <f>A10</f>
        <v>W1</v>
      </c>
      <c r="B17" s="21"/>
      <c r="C17" s="22"/>
      <c r="D17" s="25"/>
      <c r="E17" s="29">
        <f>SUM(B17:D17)</f>
        <v>0</v>
      </c>
      <c r="F17" s="16"/>
    </row>
    <row r="18" spans="1:6">
      <c r="A18" s="28" t="str">
        <f>A11</f>
        <v>W2</v>
      </c>
      <c r="B18" s="20"/>
      <c r="C18" s="19"/>
      <c r="D18" s="26"/>
      <c r="E18" s="29">
        <f t="shared" ref="E18:E20" si="0">SUM(B18:D18)</f>
        <v>0</v>
      </c>
      <c r="F18" s="16"/>
    </row>
    <row r="19" spans="1:6" ht="15.75" thickBot="1">
      <c r="A19" s="28" t="str">
        <f>A12</f>
        <v>W3</v>
      </c>
      <c r="B19" s="23"/>
      <c r="C19" s="24"/>
      <c r="D19" s="27"/>
      <c r="E19" s="29">
        <f t="shared" si="0"/>
        <v>0</v>
      </c>
      <c r="F19" s="16"/>
    </row>
    <row r="20" spans="1:6" ht="15.75" thickBot="1">
      <c r="A20" s="23" t="s">
        <v>5</v>
      </c>
      <c r="B20" s="31">
        <f>SUM(B17:B19)</f>
        <v>0</v>
      </c>
      <c r="C20" s="31">
        <f t="shared" ref="C20:D20" si="1">SUM(C17:C19)</f>
        <v>0</v>
      </c>
      <c r="D20" s="31">
        <f t="shared" si="1"/>
        <v>0</v>
      </c>
      <c r="E20" s="27" t="str">
        <f>CONCATENATE(INT(SUM(B20:D20)+0.5)," \ ",INT(SUM(E17:E19)+0.5))</f>
        <v>0 \ 0</v>
      </c>
      <c r="F20" s="16"/>
    </row>
    <row r="21" spans="1:6" ht="15.75" thickBot="1">
      <c r="A21" s="3" t="s">
        <v>3</v>
      </c>
      <c r="B21" s="3"/>
      <c r="C21" s="3"/>
      <c r="D21" s="3"/>
      <c r="E21" s="3"/>
    </row>
    <row r="22" spans="1:6" ht="15.75" thickBot="1">
      <c r="A22" s="33" t="s">
        <v>6</v>
      </c>
      <c r="B22" s="34">
        <f>SUMPRODUCT(B10:D12,B17:D19)</f>
        <v>0</v>
      </c>
      <c r="C22" s="4"/>
      <c r="D22" s="3"/>
      <c r="E22" s="3"/>
    </row>
    <row r="23" spans="1:6">
      <c r="A23" s="32"/>
      <c r="B23" s="32"/>
    </row>
  </sheetData>
  <conditionalFormatting sqref="B17:D19">
    <cfRule type="cellIs" dxfId="0" priority="1" stopIfTrue="1" operator="equal">
      <formula>0</formula>
    </cfRule>
  </conditionalFormatting>
  <printOptions gridLines="1" gridLinesSet="0"/>
  <pageMargins left="0.75" right="0.75" top="1" bottom="1" header="0.5" footer="0.5"/>
  <headerFooter alignWithMargins="0">
    <oddHeader>&amp;A</oddHeader>
    <oddFooter>Page &amp;P</oddFooter>
  </headerFooter>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Trans_min</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Preferred Customer</cp:lastModifiedBy>
  <dcterms:created xsi:type="dcterms:W3CDTF">2007-08-18T06:15:26Z</dcterms:created>
  <dcterms:modified xsi:type="dcterms:W3CDTF">2007-08-18T06:20:24Z</dcterms:modified>
</cp:coreProperties>
</file>