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X PC\Desktop\Метростандарт\манометр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2" i="1" l="1"/>
  <c r="H22" i="1" s="1"/>
  <c r="B22" i="1"/>
  <c r="F22" i="1" s="1"/>
  <c r="D23" i="1"/>
  <c r="H23" i="1" s="1"/>
  <c r="B23" i="1"/>
  <c r="F23" i="1" s="1"/>
  <c r="D26" i="1"/>
  <c r="H26" i="1" s="1"/>
  <c r="B26" i="1"/>
  <c r="F26" i="1" s="1"/>
  <c r="D25" i="1"/>
  <c r="H25" i="1" s="1"/>
  <c r="B25" i="1"/>
  <c r="F25" i="1" s="1"/>
  <c r="D24" i="1"/>
  <c r="H24" i="1" s="1"/>
  <c r="B24" i="1"/>
  <c r="F24" i="1" s="1"/>
</calcChain>
</file>

<file path=xl/sharedStrings.xml><?xml version="1.0" encoding="utf-8"?>
<sst xmlns="http://schemas.openxmlformats.org/spreadsheetml/2006/main" count="35" uniqueCount="32">
  <si>
    <t>Протокол №</t>
  </si>
  <si>
    <t>от</t>
  </si>
  <si>
    <t>Поверен в соответствии с:</t>
  </si>
  <si>
    <t>Принадлежит:</t>
  </si>
  <si>
    <t>Средства поверки:</t>
  </si>
  <si>
    <t>Условия поверки:</t>
  </si>
  <si>
    <t>Вывод:</t>
  </si>
  <si>
    <t>Поверитель:</t>
  </si>
  <si>
    <t>Номер в ФИФ:</t>
  </si>
  <si>
    <t>ООО "МетроСтандарт"</t>
  </si>
  <si>
    <t>ИНН/КПП 6321323773/632101001</t>
  </si>
  <si>
    <t>ОГРН 1136320021200</t>
  </si>
  <si>
    <t>Юр. Адрес: 445037, Самарская обл., г. Тольятти, Юбилейная ул., 31И, помещ. 1009</t>
  </si>
  <si>
    <t>по результатам поверки признан пригодным к применению</t>
  </si>
  <si>
    <t>Задаваемая величина,</t>
  </si>
  <si>
    <t>Прямой ход,</t>
  </si>
  <si>
    <t>Обратный ход,</t>
  </si>
  <si>
    <t>кгс/см2</t>
  </si>
  <si>
    <t>Погрешность прибора, %</t>
  </si>
  <si>
    <t>прямой ход</t>
  </si>
  <si>
    <t>обратный ход</t>
  </si>
  <si>
    <t>16347.03.2Р.00844075;</t>
  </si>
  <si>
    <t>Тип СИ:</t>
  </si>
  <si>
    <t>Заводской №:</t>
  </si>
  <si>
    <t>ЮЛ</t>
  </si>
  <si>
    <t>Термогигрометр ИВА-6Н-Д № 2334, № ФИФ 46434-11;</t>
  </si>
  <si>
    <t>1. Внешний осмотр:</t>
  </si>
  <si>
    <t>соответствует требованиям методики поверки</t>
  </si>
  <si>
    <t>2. Опробование, проверка герметичности</t>
  </si>
  <si>
    <t>соответствует требованиям</t>
  </si>
  <si>
    <t>методики поверки</t>
  </si>
  <si>
    <t>3. Результаты определения основной приведенной погрешности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</si>
</sst>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/>
    <xf numFmtId="0" fontId="0" fillId="0" borderId="0" xfId="0" applyBorder="1" applyAlignment="1">
      <alignment vertical="center" wrapText="1"/>
    </xf>
    <xf numFmtId="0" fontId="0" fillId="0" borderId="0" xfId="0" applyFill="1"/>
    <xf numFmtId="0" fontId="0" fillId="0" borderId="0" xfId="0" applyBorder="1" applyAlignment="1"/>
    <xf numFmtId="0" fontId="0" fillId="0" borderId="0" xfId="0" applyBorder="1"/>
    <xf numFmtId="0" fontId="0" fillId="0" borderId="0" xfId="0" applyFill="1" applyBorder="1"/>
    <xf numFmtId="2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center"/>
    </xf>
    <xf numFmtId="2" fontId="0" fillId="0" borderId="0" xfId="0" applyNumberFormat="1" applyBorder="1" applyAlignment="1"/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3" xfId="0" applyFont="1" applyFill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4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quotePrefix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zoomScaleNormal="100" workbookViewId="0">
      <selection activeCell="J14" sqref="J14"/>
    </sheetView>
  </sheetViews>
  <sheetFormatPr defaultRowHeight="15" x14ac:dyDescent="0.25"/>
  <cols>
    <col min="1" max="1" width="15.5703125" customWidth="1"/>
    <col min="7" max="7" width="11.5703125" bestFit="1" customWidth="1"/>
    <col min="10" max="10" width="12.28515625" bestFit="1" customWidth="1"/>
  </cols>
  <sheetData>
    <row r="1" spans="1:21" s="5" customFormat="1" x14ac:dyDescent="0.25">
      <c r="A1" s="21" t="s">
        <v>9</v>
      </c>
      <c r="B1" s="21"/>
      <c r="C1" s="21"/>
      <c r="D1" s="21"/>
      <c r="E1" s="21"/>
      <c r="F1" s="21"/>
      <c r="G1" s="21"/>
      <c r="H1" s="21"/>
      <c r="I1" s="21"/>
    </row>
    <row r="2" spans="1:21" s="5" customFormat="1" x14ac:dyDescent="0.25">
      <c r="A2" s="21" t="s">
        <v>10</v>
      </c>
      <c r="B2" s="21"/>
      <c r="C2" s="21"/>
      <c r="D2" s="21"/>
      <c r="E2" s="21"/>
      <c r="F2" s="21"/>
      <c r="G2" s="21"/>
      <c r="H2" s="21"/>
      <c r="I2" s="21"/>
    </row>
    <row r="3" spans="1:21" s="5" customFormat="1" x14ac:dyDescent="0.25">
      <c r="A3" s="21" t="s">
        <v>11</v>
      </c>
      <c r="B3" s="21"/>
      <c r="C3" s="21"/>
      <c r="D3" s="21"/>
      <c r="E3" s="21"/>
      <c r="F3" s="21"/>
      <c r="G3" s="21"/>
      <c r="H3" s="21"/>
      <c r="I3" s="21"/>
    </row>
    <row r="4" spans="1:21" s="5" customFormat="1" x14ac:dyDescent="0.25">
      <c r="A4" s="21" t="s">
        <v>12</v>
      </c>
      <c r="B4" s="21"/>
      <c r="C4" s="21"/>
      <c r="D4" s="21"/>
      <c r="E4" s="21"/>
      <c r="F4" s="21"/>
      <c r="G4" s="21"/>
      <c r="H4" s="21"/>
      <c r="I4" s="21"/>
    </row>
    <row r="5" spans="1:21" s="5" customFormat="1" x14ac:dyDescent="0.25">
      <c r="A5" s="22" t="s">
        <v>0</v>
      </c>
      <c r="B5" s="22"/>
      <c r="C5" s="23"/>
      <c r="D5" s="22"/>
      <c r="E5" s="1"/>
      <c r="F5" s="1" t="s">
        <v>1</v>
      </c>
      <c r="G5" s="24"/>
      <c r="H5" s="24"/>
      <c r="I5" s="1"/>
    </row>
    <row r="6" spans="1:21" s="5" customFormat="1" x14ac:dyDescent="0.25">
      <c r="A6" s="26" t="s">
        <v>22</v>
      </c>
      <c r="B6" s="26"/>
      <c r="C6" s="26"/>
      <c r="D6" s="26"/>
      <c r="E6" s="27"/>
      <c r="F6" s="27"/>
      <c r="G6" s="27"/>
      <c r="H6" s="4"/>
      <c r="I6" s="4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s="5" customFormat="1" x14ac:dyDescent="0.25">
      <c r="A7" s="26" t="s">
        <v>23</v>
      </c>
      <c r="B7" s="26"/>
      <c r="C7" s="27"/>
      <c r="D7" s="27"/>
      <c r="E7" s="27"/>
      <c r="F7" s="28" t="s">
        <v>8</v>
      </c>
      <c r="G7" s="28"/>
      <c r="H7" s="29"/>
      <c r="I7" s="29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s="5" customFormat="1" x14ac:dyDescent="0.25">
      <c r="A8" s="26" t="s">
        <v>3</v>
      </c>
      <c r="B8" s="26"/>
      <c r="C8" s="30" t="s">
        <v>24</v>
      </c>
      <c r="D8" s="26"/>
      <c r="E8" s="26"/>
      <c r="F8" s="26"/>
      <c r="G8" s="26"/>
      <c r="H8" s="26"/>
      <c r="I8" s="2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s="5" customFormat="1" x14ac:dyDescent="0.25">
      <c r="A9" s="26" t="s">
        <v>2</v>
      </c>
      <c r="B9" s="26"/>
      <c r="C9" s="26"/>
      <c r="D9" s="26"/>
      <c r="E9" s="26"/>
      <c r="F9" s="26"/>
      <c r="G9" s="26"/>
      <c r="H9" s="26"/>
      <c r="I9" s="2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s="5" customFormat="1" x14ac:dyDescent="0.25">
      <c r="A10" s="29"/>
      <c r="B10" s="29"/>
      <c r="C10" s="29"/>
      <c r="D10" s="29"/>
      <c r="E10" s="29"/>
      <c r="F10" s="29"/>
      <c r="G10" s="29"/>
      <c r="H10" s="29"/>
      <c r="I10" s="29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s="5" customFormat="1" x14ac:dyDescent="0.25">
      <c r="A11" s="26" t="s">
        <v>4</v>
      </c>
      <c r="B11" s="26"/>
      <c r="C11" s="26" t="s">
        <v>21</v>
      </c>
      <c r="D11" s="26"/>
      <c r="E11" s="26"/>
      <c r="F11" s="26"/>
      <c r="G11" s="26"/>
      <c r="H11" s="26"/>
      <c r="I11" s="2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s="5" customFormat="1" x14ac:dyDescent="0.25">
      <c r="A12" s="26" t="s">
        <v>25</v>
      </c>
      <c r="B12" s="26"/>
      <c r="C12" s="26"/>
      <c r="D12" s="26"/>
      <c r="E12" s="26"/>
      <c r="F12" s="26"/>
      <c r="G12" s="26"/>
      <c r="H12" s="26"/>
      <c r="I12" s="2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s="5" customFormat="1" x14ac:dyDescent="0.25">
      <c r="A13" s="26"/>
      <c r="B13" s="26"/>
      <c r="C13" s="26"/>
      <c r="D13" s="26"/>
      <c r="E13" s="26"/>
      <c r="F13" s="26"/>
      <c r="G13" s="26"/>
      <c r="H13" s="26"/>
      <c r="I13" s="2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s="5" customFormat="1" x14ac:dyDescent="0.25">
      <c r="A14" t="s">
        <v>5</v>
      </c>
      <c r="B14"/>
      <c r="C14" s="18"/>
      <c r="D14" s="18"/>
      <c r="E14" s="18"/>
      <c r="F14" s="18"/>
      <c r="G14" s="18"/>
      <c r="H14" s="18"/>
      <c r="I14" s="18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s="5" customFormat="1" x14ac:dyDescent="0.25">
      <c r="A15" s="18"/>
      <c r="B15" s="18"/>
      <c r="C15" s="18"/>
      <c r="D15" s="18"/>
      <c r="E15" s="18"/>
      <c r="F15" s="18"/>
      <c r="G15" s="18"/>
      <c r="H15" s="18"/>
      <c r="I15" s="18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s="5" customFormat="1" x14ac:dyDescent="0.25">
      <c r="A16" t="s">
        <v>26</v>
      </c>
      <c r="B16"/>
      <c r="C16"/>
      <c r="D16" s="19" t="s">
        <v>27</v>
      </c>
      <c r="E16" s="19"/>
      <c r="F16" s="19"/>
      <c r="G16" s="19"/>
      <c r="H16" s="19"/>
      <c r="I16" s="19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s="5" customFormat="1" x14ac:dyDescent="0.25">
      <c r="A17" s="18" t="s">
        <v>28</v>
      </c>
      <c r="B17" s="18"/>
      <c r="C17" s="18"/>
      <c r="D17" s="18"/>
      <c r="E17" s="18"/>
      <c r="F17" s="25" t="s">
        <v>29</v>
      </c>
      <c r="G17" s="25"/>
      <c r="H17" s="25"/>
      <c r="I17" s="25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x14ac:dyDescent="0.25">
      <c r="A18" s="19" t="s">
        <v>30</v>
      </c>
      <c r="B18" s="19"/>
      <c r="C18" s="19"/>
      <c r="D18" s="19"/>
      <c r="E18" s="19"/>
      <c r="F18" s="19"/>
      <c r="G18" s="19"/>
      <c r="H18" s="19"/>
      <c r="I18" s="19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x14ac:dyDescent="0.25">
      <c r="A19" s="26" t="s">
        <v>31</v>
      </c>
      <c r="B19" s="26"/>
      <c r="C19" s="26"/>
      <c r="D19" s="26"/>
      <c r="E19" s="26"/>
      <c r="F19" s="26"/>
      <c r="G19" s="26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s="5" customFormat="1" ht="45" customHeight="1" x14ac:dyDescent="0.25">
      <c r="A20" s="11" t="s">
        <v>14</v>
      </c>
      <c r="B20" s="15" t="s">
        <v>15</v>
      </c>
      <c r="C20" s="15"/>
      <c r="D20" s="13" t="s">
        <v>16</v>
      </c>
      <c r="E20" s="13"/>
      <c r="F20" s="13" t="s">
        <v>18</v>
      </c>
      <c r="G20" s="13"/>
      <c r="H20" s="13" t="s">
        <v>18</v>
      </c>
      <c r="I20" s="13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s="5" customFormat="1" ht="15.75" x14ac:dyDescent="0.25">
      <c r="A21" s="12" t="s">
        <v>17</v>
      </c>
      <c r="B21" s="16" t="s">
        <v>17</v>
      </c>
      <c r="C21" s="16"/>
      <c r="D21" s="17" t="s">
        <v>17</v>
      </c>
      <c r="E21" s="17"/>
      <c r="F21" s="13" t="s">
        <v>19</v>
      </c>
      <c r="G21" s="13"/>
      <c r="H21" s="13" t="s">
        <v>20</v>
      </c>
      <c r="I21" s="13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s="5" customFormat="1" ht="15.75" x14ac:dyDescent="0.25">
      <c r="A22" s="12">
        <v>0</v>
      </c>
      <c r="B22" s="14">
        <f ca="1">RANDBETWEEN(-2,2)/100</f>
        <v>0.02</v>
      </c>
      <c r="C22" s="14"/>
      <c r="D22" s="14">
        <f ca="1">RANDBETWEEN(-2,2)/100</f>
        <v>-0.01</v>
      </c>
      <c r="E22" s="14"/>
      <c r="F22" s="14">
        <f ca="1">((B22-A22)/A26)*100</f>
        <v>0.125</v>
      </c>
      <c r="G22" s="14"/>
      <c r="H22" s="14">
        <f ca="1">((D22-A22)/A26)*100</f>
        <v>-6.25E-2</v>
      </c>
      <c r="I22" s="14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s="5" customFormat="1" ht="15.75" x14ac:dyDescent="0.25">
      <c r="A23" s="12">
        <v>4</v>
      </c>
      <c r="B23" s="14">
        <f ca="1">RANDBETWEEN(398,402)/100</f>
        <v>4.01</v>
      </c>
      <c r="C23" s="14"/>
      <c r="D23" s="14">
        <f ca="1">RANDBETWEEN(400,402)/100</f>
        <v>4</v>
      </c>
      <c r="E23" s="14"/>
      <c r="F23" s="14">
        <f ca="1">((B23-A23)/A26)*100</f>
        <v>6.2499999999998668E-2</v>
      </c>
      <c r="G23" s="14"/>
      <c r="H23" s="14">
        <f ca="1">((D23-A23)/A26)*100</f>
        <v>0</v>
      </c>
      <c r="I23" s="14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s="5" customFormat="1" ht="15.75" x14ac:dyDescent="0.25">
      <c r="A24" s="12">
        <v>8</v>
      </c>
      <c r="B24" s="14">
        <f ca="1">RANDBETWEEN(795,800)/100</f>
        <v>7.96</v>
      </c>
      <c r="C24" s="14"/>
      <c r="D24" s="14">
        <f ca="1">RANDBETWEEN(795,800)/100</f>
        <v>7.99</v>
      </c>
      <c r="E24" s="14"/>
      <c r="F24" s="14">
        <f ca="1">((B24-A24)/A26)*100</f>
        <v>-0.25000000000000022</v>
      </c>
      <c r="G24" s="14"/>
      <c r="H24" s="14">
        <f ca="1">((D24-A24)/A26)*100</f>
        <v>-6.2499999999998668E-2</v>
      </c>
      <c r="I24" s="14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s="5" customFormat="1" ht="15.75" x14ac:dyDescent="0.25">
      <c r="A25" s="12">
        <v>12</v>
      </c>
      <c r="B25" s="14">
        <f ca="1">RANDBETWEEN(1195,1200)/100</f>
        <v>11.95</v>
      </c>
      <c r="C25" s="14"/>
      <c r="D25" s="14">
        <f ca="1">RANDBETWEEN(1195,1200)/100</f>
        <v>11.96</v>
      </c>
      <c r="E25" s="14"/>
      <c r="F25" s="14">
        <f ca="1">((B25-A25)/A26)*100</f>
        <v>-0.31250000000000444</v>
      </c>
      <c r="G25" s="14"/>
      <c r="H25" s="14">
        <f ca="1">((D25-A25)/A26)*100</f>
        <v>-0.24999999999999467</v>
      </c>
      <c r="I25" s="14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s="5" customFormat="1" ht="15.75" x14ac:dyDescent="0.25">
      <c r="A26" s="12">
        <v>16</v>
      </c>
      <c r="B26" s="14">
        <f ca="1">RANDBETWEEN(1595,1600)/100</f>
        <v>15.95</v>
      </c>
      <c r="C26" s="14"/>
      <c r="D26" s="14">
        <f ca="1">RANDBETWEEN(1595,1600)/100</f>
        <v>15.96</v>
      </c>
      <c r="E26" s="14"/>
      <c r="F26" s="14">
        <f ca="1">((B26-A26)/A26)*100</f>
        <v>-0.31250000000000444</v>
      </c>
      <c r="G26" s="14"/>
      <c r="H26" s="14">
        <f ca="1">((D26-A26)/A26)*100</f>
        <v>-0.24999999999999467</v>
      </c>
      <c r="I26" s="14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s="5" customFormat="1" x14ac:dyDescent="0.25">
      <c r="A27" s="8"/>
      <c r="B27" s="10"/>
      <c r="C27" s="10"/>
      <c r="D27" s="9"/>
      <c r="E27" s="9"/>
      <c r="F27" s="9"/>
      <c r="G27" s="4"/>
      <c r="H27" s="4"/>
      <c r="I27" s="7"/>
      <c r="J27" s="2"/>
    </row>
    <row r="28" spans="1:21" x14ac:dyDescent="0.25">
      <c r="A28" t="s">
        <v>6</v>
      </c>
      <c r="B28" s="19" t="s">
        <v>13</v>
      </c>
      <c r="C28" s="19"/>
      <c r="D28" s="19"/>
      <c r="E28" s="19"/>
      <c r="F28" s="19"/>
      <c r="G28" s="19"/>
      <c r="H28" s="19"/>
      <c r="I28" s="19"/>
      <c r="J28" s="4"/>
    </row>
    <row r="29" spans="1:21" x14ac:dyDescent="0.25">
      <c r="A29" s="20"/>
      <c r="B29" s="20"/>
      <c r="C29" s="20"/>
      <c r="D29" s="20"/>
      <c r="E29" s="20"/>
      <c r="F29" s="20"/>
      <c r="G29" s="20"/>
      <c r="H29" s="20"/>
      <c r="I29" s="20"/>
      <c r="J29" s="4"/>
    </row>
    <row r="31" spans="1:21" x14ac:dyDescent="0.25">
      <c r="A31" t="s">
        <v>7</v>
      </c>
      <c r="C31" s="20"/>
      <c r="D31" s="20"/>
    </row>
  </sheetData>
  <mergeCells count="60">
    <mergeCell ref="B22:C22"/>
    <mergeCell ref="B23:C23"/>
    <mergeCell ref="A13:I13"/>
    <mergeCell ref="C14:I14"/>
    <mergeCell ref="A15:I15"/>
    <mergeCell ref="D16:I16"/>
    <mergeCell ref="F17:I17"/>
    <mergeCell ref="A18:I18"/>
    <mergeCell ref="A19:G19"/>
    <mergeCell ref="C31:D31"/>
    <mergeCell ref="A29:I29"/>
    <mergeCell ref="B28:I28"/>
    <mergeCell ref="B24:C24"/>
    <mergeCell ref="B25:C25"/>
    <mergeCell ref="B26:C26"/>
    <mergeCell ref="A6:D6"/>
    <mergeCell ref="E6:G6"/>
    <mergeCell ref="A10:I10"/>
    <mergeCell ref="A17:E17"/>
    <mergeCell ref="C11:I11"/>
    <mergeCell ref="A1:I1"/>
    <mergeCell ref="A2:I2"/>
    <mergeCell ref="A3:I3"/>
    <mergeCell ref="A4:I4"/>
    <mergeCell ref="A5:B5"/>
    <mergeCell ref="C5:D5"/>
    <mergeCell ref="G5:H5"/>
    <mergeCell ref="A7:B7"/>
    <mergeCell ref="C7:E7"/>
    <mergeCell ref="H7:I7"/>
    <mergeCell ref="F7:G7"/>
    <mergeCell ref="A12:I12"/>
    <mergeCell ref="A9:C9"/>
    <mergeCell ref="D9:I9"/>
    <mergeCell ref="B20:C20"/>
    <mergeCell ref="B21:C21"/>
    <mergeCell ref="D20:E20"/>
    <mergeCell ref="D21:E21"/>
    <mergeCell ref="A8:B8"/>
    <mergeCell ref="C8:I8"/>
    <mergeCell ref="A11:B11"/>
    <mergeCell ref="D26:E26"/>
    <mergeCell ref="H22:I22"/>
    <mergeCell ref="H23:I23"/>
    <mergeCell ref="H24:I24"/>
    <mergeCell ref="H25:I25"/>
    <mergeCell ref="H26:I26"/>
    <mergeCell ref="F22:G22"/>
    <mergeCell ref="F23:G23"/>
    <mergeCell ref="F24:G24"/>
    <mergeCell ref="F25:G25"/>
    <mergeCell ref="F26:G26"/>
    <mergeCell ref="H20:I20"/>
    <mergeCell ref="D22:E22"/>
    <mergeCell ref="D23:E23"/>
    <mergeCell ref="D24:E24"/>
    <mergeCell ref="D25:E25"/>
    <mergeCell ref="F20:G20"/>
    <mergeCell ref="F21:G21"/>
    <mergeCell ref="H21:I21"/>
  </mergeCells>
  <pageMargins left="0.7" right="0.7" top="0.75" bottom="0.75" header="0.3" footer="0.3"/>
  <pageSetup paperSize="9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MIX PC</cp:lastModifiedBy>
  <cp:lastPrinted>2023-07-11T06:41:49Z</cp:lastPrinted>
  <dcterms:created xsi:type="dcterms:W3CDTF">2015-06-05T18:17:20Z</dcterms:created>
  <dcterms:modified xsi:type="dcterms:W3CDTF">2023-08-07T09:31:26Z</dcterms:modified>
</cp:coreProperties>
</file>