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Датчик давления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Sheet1!$A$5:$J$42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A31" i="1" s="1"/>
  <c r="I31" i="1" s="1"/>
  <c r="E30" i="1"/>
  <c r="A30" i="1" s="1"/>
  <c r="I30" i="1" s="1"/>
  <c r="E29" i="1"/>
  <c r="A29" i="1" s="1"/>
  <c r="I29" i="1" s="1"/>
  <c r="E28" i="1"/>
  <c r="A28" i="1" s="1"/>
  <c r="I28" i="1" s="1"/>
  <c r="E27" i="1"/>
  <c r="A27" i="1" s="1"/>
  <c r="I27" i="1" s="1"/>
</calcChain>
</file>

<file path=xl/sharedStrings.xml><?xml version="1.0" encoding="utf-8"?>
<sst xmlns="http://schemas.openxmlformats.org/spreadsheetml/2006/main" count="34" uniqueCount="34">
  <si>
    <t>Протокол №</t>
  </si>
  <si>
    <t>от</t>
  </si>
  <si>
    <t>Диапазон измерения:</t>
  </si>
  <si>
    <t>Класс точности:</t>
  </si>
  <si>
    <t>Поверен в соответствии с:</t>
  </si>
  <si>
    <t>Принадлежит:</t>
  </si>
  <si>
    <t>Средства поверки:</t>
  </si>
  <si>
    <t>16347.03.1Р.00296759; 16347.03.1Р.00296757;</t>
  </si>
  <si>
    <t>Термогигрометр ИВА-6Н-Д № 2334, № ФИФ 46434-11;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</si>
  <si>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</si>
  <si>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</si>
  <si>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</si>
  <si>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</si>
  <si>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</si>
  <si>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>3. Результаты определения основной приведенной погрешности</t>
  </si>
  <si>
    <t>Значение основной приведенной погрешности, %</t>
  </si>
  <si>
    <t>Вывод:</t>
  </si>
  <si>
    <t>Поверитель:</t>
  </si>
  <si>
    <t>Измеренное значение входного сигнала, Мпа</t>
  </si>
  <si>
    <t>Расчетное значение выходного сигнала, мА</t>
  </si>
  <si>
    <t>Измеренное значение выходного сигнала, мА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</si>
  <si>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</si>
  <si>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</si>
  <si>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</si>
  <si>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</si>
  <si>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</si>
  <si>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(0-1,6) Мпа; (4-20) мА</t>
  </si>
  <si>
    <t>по результатам поверки признан пригодным к применению</t>
  </si>
  <si>
    <t>Опорное значение, Мпа</t>
  </si>
  <si>
    <t>Тип СИ:</t>
  </si>
  <si>
    <t>Заводской №:</t>
  </si>
  <si>
    <t>ЮЛ</t>
  </si>
  <si>
    <t>методики поверки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</si>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</sst>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A33" sqref="A33:J37"/>
    </sheetView>
  </sheetViews>
  <sheetFormatPr defaultRowHeight="15" x14ac:dyDescent="0.25"/>
  <sheetData>
    <row r="1" spans="1:9" x14ac:dyDescent="0.25">
      <c r="A1" s="18" t="s">
        <v>22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 t="s">
        <v>23</v>
      </c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 t="s">
        <v>24</v>
      </c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 t="s">
        <v>25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19" t="s">
        <v>0</v>
      </c>
      <c r="B5" s="19"/>
      <c r="C5" s="20"/>
      <c r="D5" s="19"/>
      <c r="E5" s="1"/>
      <c r="F5" s="1" t="s">
        <v>1</v>
      </c>
      <c r="G5" s="21"/>
      <c r="H5" s="21"/>
      <c r="I5" s="1"/>
    </row>
    <row r="6" spans="1:9" x14ac:dyDescent="0.25">
      <c r="A6" s="22" t="s">
        <v>29</v>
      </c>
      <c r="B6" s="22"/>
      <c r="C6" s="22"/>
      <c r="D6" s="22"/>
      <c r="E6" s="23"/>
      <c r="F6" s="23"/>
      <c r="G6" s="23"/>
      <c r="H6" s="24"/>
      <c r="I6" s="24"/>
    </row>
    <row r="7" spans="1:9" x14ac:dyDescent="0.25">
      <c r="A7" s="22" t="s">
        <v>30</v>
      </c>
      <c r="B7" s="22"/>
      <c r="C7" s="23"/>
      <c r="D7" s="23"/>
      <c r="E7" s="23"/>
      <c r="F7" s="25" t="s">
        <v>21</v>
      </c>
      <c r="G7" s="25"/>
      <c r="H7" s="26"/>
      <c r="I7" s="26"/>
    </row>
    <row r="8" spans="1:9" x14ac:dyDescent="0.25">
      <c r="A8" s="22" t="s">
        <v>5</v>
      </c>
      <c r="B8" s="22"/>
      <c r="C8" s="27" t="s">
        <v>31</v>
      </c>
      <c r="D8" s="22"/>
      <c r="E8" s="22"/>
      <c r="F8" s="22"/>
      <c r="G8" s="22"/>
      <c r="H8" s="22"/>
      <c r="I8" s="22"/>
    </row>
    <row r="9" spans="1:9" x14ac:dyDescent="0.25">
      <c r="A9" s="22" t="s">
        <v>4</v>
      </c>
      <c r="B9" s="22"/>
      <c r="C9" s="22"/>
      <c r="D9" s="22"/>
      <c r="E9" s="22"/>
      <c r="F9" s="22"/>
      <c r="G9" s="22"/>
      <c r="H9" s="22"/>
      <c r="I9" s="22"/>
    </row>
    <row r="10" spans="1:9" x14ac:dyDescent="0.2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25">
      <c r="A11" s="22" t="s">
        <v>6</v>
      </c>
      <c r="B11" s="22"/>
      <c r="C11" s="22" t="s">
        <v>7</v>
      </c>
      <c r="D11" s="22"/>
      <c r="E11" s="22"/>
      <c r="F11" s="22"/>
      <c r="G11" s="22"/>
      <c r="H11" s="22"/>
      <c r="I11" s="22"/>
    </row>
    <row r="12" spans="1:9" x14ac:dyDescent="0.25">
      <c r="A12" s="22" t="s">
        <v>8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t="s">
        <v>9</v>
      </c>
      <c r="C14" s="16"/>
      <c r="D14" s="16"/>
      <c r="E14" s="16"/>
      <c r="F14" s="16"/>
      <c r="G14" s="16"/>
      <c r="H14" s="16"/>
      <c r="I14" s="16"/>
    </row>
    <row r="15" spans="1:9" x14ac:dyDescent="0.25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t="s">
        <v>10</v>
      </c>
      <c r="D16" s="8" t="s">
        <v>11</v>
      </c>
      <c r="E16" s="8"/>
      <c r="F16" s="8"/>
      <c r="G16" s="8"/>
      <c r="H16" s="8"/>
      <c r="I16" s="8"/>
    </row>
    <row r="17" spans="1:10" x14ac:dyDescent="0.25">
      <c r="A17" s="16" t="s">
        <v>12</v>
      </c>
      <c r="B17" s="16"/>
      <c r="C17" s="16"/>
      <c r="D17" s="16"/>
      <c r="E17" s="16"/>
      <c r="F17" s="17" t="s">
        <v>13</v>
      </c>
      <c r="G17" s="17"/>
      <c r="H17" s="17"/>
      <c r="I17" s="17"/>
    </row>
    <row r="18" spans="1:10" x14ac:dyDescent="0.25">
      <c r="A18" s="8" t="s">
        <v>32</v>
      </c>
      <c r="B18" s="8"/>
      <c r="C18" s="8"/>
      <c r="D18" s="8"/>
      <c r="E18" s="8"/>
      <c r="F18" s="8"/>
      <c r="G18" s="8"/>
      <c r="H18" s="8"/>
      <c r="I18" s="8"/>
    </row>
    <row r="19" spans="1:10" x14ac:dyDescent="0.25">
      <c r="A19" s="22" t="s">
        <v>2</v>
      </c>
      <c r="B19" s="22"/>
      <c r="C19" s="22"/>
      <c r="D19" s="26" t="s">
        <v>26</v>
      </c>
      <c r="E19" s="26"/>
      <c r="F19" s="26"/>
      <c r="G19" s="28"/>
      <c r="H19" s="28"/>
      <c r="I19" s="28"/>
    </row>
    <row r="20" spans="1:10" x14ac:dyDescent="0.25">
      <c r="A20" s="22" t="s">
        <v>3</v>
      </c>
      <c r="B20" s="22"/>
      <c r="C20" s="26">
        <v>0.5</v>
      </c>
      <c r="D20" s="26"/>
      <c r="E20" s="29"/>
      <c r="F20" s="29"/>
      <c r="G20" s="28"/>
      <c r="H20" s="28"/>
      <c r="I20" s="28"/>
    </row>
    <row r="21" spans="1:10" x14ac:dyDescent="0.25">
      <c r="A21" s="22" t="s">
        <v>14</v>
      </c>
      <c r="B21" s="22"/>
      <c r="C21" s="22"/>
      <c r="D21" s="22"/>
      <c r="E21" s="22"/>
      <c r="F21" s="22"/>
      <c r="G21" s="22"/>
    </row>
    <row r="22" spans="1:10" ht="15" customHeight="1" x14ac:dyDescent="0.25">
      <c r="A22" s="9" t="s">
        <v>18</v>
      </c>
      <c r="B22" s="9"/>
      <c r="C22" s="9" t="s">
        <v>19</v>
      </c>
      <c r="D22" s="9"/>
      <c r="E22" s="9" t="s">
        <v>20</v>
      </c>
      <c r="F22" s="9"/>
      <c r="G22" s="9" t="s">
        <v>28</v>
      </c>
      <c r="H22" s="9"/>
      <c r="I22" s="10" t="s">
        <v>15</v>
      </c>
      <c r="J22" s="11"/>
    </row>
    <row r="23" spans="1:10" x14ac:dyDescent="0.25">
      <c r="A23" s="9"/>
      <c r="B23" s="9"/>
      <c r="C23" s="9"/>
      <c r="D23" s="9"/>
      <c r="E23" s="9"/>
      <c r="F23" s="9"/>
      <c r="G23" s="9"/>
      <c r="H23" s="9"/>
      <c r="I23" s="12"/>
      <c r="J23" s="13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12"/>
      <c r="J24" s="13"/>
    </row>
    <row r="25" spans="1:10" x14ac:dyDescent="0.25">
      <c r="A25" s="9"/>
      <c r="B25" s="9"/>
      <c r="C25" s="9"/>
      <c r="D25" s="9"/>
      <c r="E25" s="9"/>
      <c r="F25" s="9"/>
      <c r="G25" s="9"/>
      <c r="H25" s="9"/>
      <c r="I25" s="12"/>
      <c r="J25" s="13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14"/>
      <c r="J26" s="15"/>
    </row>
    <row r="27" spans="1:10" x14ac:dyDescent="0.25">
      <c r="A27" s="7">
        <f ca="1">0+(1.6-0)*((E27-4)/(20-4))</f>
        <v>-5.6000000000000051E-3</v>
      </c>
      <c r="B27" s="7"/>
      <c r="C27" s="7">
        <v>4</v>
      </c>
      <c r="D27" s="7"/>
      <c r="E27" s="6">
        <f ca="1">RANDBETWEEN(3941,3981)/1000</f>
        <v>3.944</v>
      </c>
      <c r="F27" s="6"/>
      <c r="G27" s="5">
        <v>0</v>
      </c>
      <c r="H27" s="5"/>
      <c r="I27" s="3">
        <f ca="1">((A27-G27)/1.6)*100</f>
        <v>-0.35000000000000031</v>
      </c>
      <c r="J27" s="4"/>
    </row>
    <row r="28" spans="1:10" x14ac:dyDescent="0.25">
      <c r="A28" s="7">
        <f ca="1">0+(1.6-0)*((E28-4)/(20-4))</f>
        <v>0.39539999999999997</v>
      </c>
      <c r="B28" s="7"/>
      <c r="C28" s="7">
        <v>8</v>
      </c>
      <c r="D28" s="7"/>
      <c r="E28" s="6">
        <f ca="1">RANDBETWEEN(7935,7981)/1000</f>
        <v>7.9539999999999997</v>
      </c>
      <c r="F28" s="6"/>
      <c r="G28" s="5">
        <v>0.4</v>
      </c>
      <c r="H28" s="5"/>
      <c r="I28" s="3">
        <f ca="1">((A28-G28)/1.6)*100</f>
        <v>-0.28750000000000303</v>
      </c>
      <c r="J28" s="4"/>
    </row>
    <row r="29" spans="1:10" x14ac:dyDescent="0.25">
      <c r="A29" s="7">
        <f ca="1">0+(1.6-0)*((E29-4)/(20-4))</f>
        <v>0.79559999999999997</v>
      </c>
      <c r="B29" s="7"/>
      <c r="C29" s="7">
        <v>12</v>
      </c>
      <c r="D29" s="7"/>
      <c r="E29" s="6">
        <f ca="1">RANDBETWEEN(11941,11981)/1000</f>
        <v>11.956</v>
      </c>
      <c r="F29" s="6"/>
      <c r="G29" s="5">
        <v>0.8</v>
      </c>
      <c r="H29" s="5"/>
      <c r="I29" s="3">
        <f ca="1">((A29-G29)/1.6)*100</f>
        <v>-0.27500000000000441</v>
      </c>
      <c r="J29" s="4"/>
    </row>
    <row r="30" spans="1:10" x14ac:dyDescent="0.25">
      <c r="A30" s="7">
        <f ca="1">0+(1.6-0)*((E30-4)/(20-4))</f>
        <v>1.1950000000000001</v>
      </c>
      <c r="B30" s="7"/>
      <c r="C30" s="7">
        <v>16</v>
      </c>
      <c r="D30" s="7"/>
      <c r="E30" s="6">
        <f ca="1">RANDBETWEEN(15941,15981)/1000</f>
        <v>15.95</v>
      </c>
      <c r="F30" s="6"/>
      <c r="G30" s="5">
        <v>1.2</v>
      </c>
      <c r="H30" s="5"/>
      <c r="I30" s="3">
        <f ca="1">((A30-G30)/1.6)*100</f>
        <v>-0.31249999999999334</v>
      </c>
      <c r="J30" s="4"/>
    </row>
    <row r="31" spans="1:10" x14ac:dyDescent="0.25">
      <c r="A31" s="7">
        <f ca="1">0+(1.6-0)*((E31-4)/(20-4))</f>
        <v>1.5960999999999999</v>
      </c>
      <c r="B31" s="7"/>
      <c r="C31" s="7">
        <v>20</v>
      </c>
      <c r="D31" s="7"/>
      <c r="E31" s="6">
        <f ca="1">RANDBETWEEN(19941,19981)/1000</f>
        <v>19.960999999999999</v>
      </c>
      <c r="F31" s="6"/>
      <c r="G31" s="5">
        <v>1.6</v>
      </c>
      <c r="H31" s="5"/>
      <c r="I31" s="3">
        <f ca="1">((A31-G31)/1.6)*100</f>
        <v>-0.24375000000001479</v>
      </c>
      <c r="J31" s="4"/>
    </row>
    <row r="33" spans="1:10" x14ac:dyDescent="0.25">
      <c r="A33" t="s">
        <v>16</v>
      </c>
      <c r="B33" s="8" t="s">
        <v>27</v>
      </c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25">
      <c r="A35" t="s">
        <v>33</v>
      </c>
      <c r="E35" s="30"/>
      <c r="F35" s="24"/>
      <c r="G35" s="24"/>
      <c r="H35" s="24"/>
    </row>
    <row r="37" spans="1:10" x14ac:dyDescent="0.25">
      <c r="A37" t="s">
        <v>17</v>
      </c>
      <c r="C37" s="2"/>
      <c r="D37" s="2"/>
    </row>
  </sheetData>
  <mergeCells count="66">
    <mergeCell ref="A1:I1"/>
    <mergeCell ref="A2:I2"/>
    <mergeCell ref="A3:I3"/>
    <mergeCell ref="A4:I4"/>
    <mergeCell ref="A5:B5"/>
    <mergeCell ref="C5:D5"/>
    <mergeCell ref="G5:H5"/>
    <mergeCell ref="A6:D6"/>
    <mergeCell ref="E6:G6"/>
    <mergeCell ref="A8:B8"/>
    <mergeCell ref="C8:I8"/>
    <mergeCell ref="A11:B11"/>
    <mergeCell ref="C11:I11"/>
    <mergeCell ref="A7:B7"/>
    <mergeCell ref="C7:E7"/>
    <mergeCell ref="A19:C19"/>
    <mergeCell ref="D19:F19"/>
    <mergeCell ref="A20:B20"/>
    <mergeCell ref="C20:D20"/>
    <mergeCell ref="H7:I7"/>
    <mergeCell ref="F7:G7"/>
    <mergeCell ref="C14:I14"/>
    <mergeCell ref="A15:I15"/>
    <mergeCell ref="A13:I13"/>
    <mergeCell ref="A12:I12"/>
    <mergeCell ref="D16:I16"/>
    <mergeCell ref="A17:E17"/>
    <mergeCell ref="F17:I17"/>
    <mergeCell ref="A9:C9"/>
    <mergeCell ref="D9:I9"/>
    <mergeCell ref="A10:I10"/>
    <mergeCell ref="A27:B27"/>
    <mergeCell ref="A28:B28"/>
    <mergeCell ref="A29:B29"/>
    <mergeCell ref="A18:I18"/>
    <mergeCell ref="A21:G21"/>
    <mergeCell ref="A22:B26"/>
    <mergeCell ref="C22:D26"/>
    <mergeCell ref="E22:F26"/>
    <mergeCell ref="G22:H26"/>
    <mergeCell ref="I22:J26"/>
    <mergeCell ref="C27:D27"/>
    <mergeCell ref="C28:D28"/>
    <mergeCell ref="C29:D29"/>
    <mergeCell ref="A30:B30"/>
    <mergeCell ref="A31:B31"/>
    <mergeCell ref="B33:J33"/>
    <mergeCell ref="A34:J34"/>
    <mergeCell ref="C30:D30"/>
    <mergeCell ref="C31:D31"/>
    <mergeCell ref="E30:F30"/>
    <mergeCell ref="E31:F31"/>
    <mergeCell ref="C37:D37"/>
    <mergeCell ref="I27:J27"/>
    <mergeCell ref="I28:J28"/>
    <mergeCell ref="I29:J29"/>
    <mergeCell ref="I30:J30"/>
    <mergeCell ref="I31:J31"/>
    <mergeCell ref="G27:H27"/>
    <mergeCell ref="G28:H28"/>
    <mergeCell ref="G29:H29"/>
    <mergeCell ref="G30:H30"/>
    <mergeCell ref="G31:H31"/>
    <mergeCell ref="E27:F27"/>
    <mergeCell ref="E28:F28"/>
    <mergeCell ref="E29:F29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2021-09-28T10:26:29Z</cp:lastPrinted>
  <dcterms:created xsi:type="dcterms:W3CDTF">2015-06-05T18:17:20Z</dcterms:created>
  <dcterms:modified xsi:type="dcterms:W3CDTF">2023-08-07T09:23:59Z</dcterms:modified>
</cp:coreProperties>
</file>