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4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<sst xmlns="http://schemas.openxmlformats.org/spreadsheetml/2006/main" count="11968" uniqueCount="834">
  <si>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</si>
  <si>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</si>
  <si>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</si>
  <si>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</si>
  <si>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</si>
  <si>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</si>
  <si>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</si>
  <si>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</si>
  <si>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</si>
  <si>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</si>
  <si>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</si>
  <si>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</si>
  <si>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</si>
  <si>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</si>
  <si>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</si>
  <si>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</si>
  <si>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</si>
  <si>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</si>
  <si>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</si>
  <si>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</si>
  <si>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</si>
  <si>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</si>
  <si>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</si>
  <si>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</si>
  <si>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</si>
  <si>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</si>
  <si>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</si>
  <si>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</si>
  <si>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</si>
  <si>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</si>
  <si>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</si>
  <si>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</si>
  <si>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</si>
  <si>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</si>
  <si>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</si>
  <si>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</si>
  <si>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</si>
  <si>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</si>
  <si>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</si>
  <si>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</si>
  <si>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</si>
  <si>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</si>
  <si>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</si>
  <si>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</si>
  <si>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</si>
  <si>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</si>
  <si>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</si>
  <si>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</si>
  <si>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</si>
  <si>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</si>
  <si>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</si>
  <si>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</si>
  <si>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</si>
  <si>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</si>
  <si>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</si>
  <si>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</si>
  <si>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</si>
  <si>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</si>
  <si>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</si>
  <si>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</si>
  <si>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</si>
  <si>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</si>
  <si>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</si>
  <si>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</si>
  <si>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</si>
  <si>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</si>
  <si>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</si>
  <si>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</si>
  <si>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</si>
  <si>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</si>
  <si>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</si>
  <si>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</si>
  <si>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</si>
  <si>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</si>
  <si>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</si>
  <si>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</si>
  <si>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</si>
  <si>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</si>
  <si>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</si>
  <si>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</si>
  <si>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</si>
  <si>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</si>
  <si>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</si>
  <si>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</si>
  <si>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</si>
  <si>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</si>
  <si>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</si>
  <si>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</si>
  <si>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</si>
  <si>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</si>
  <si>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</si>
  <si>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</si>
  <si>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</si>
  <si>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</si>
  <si>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</si>
  <si>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</si>
  <si>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</si>
  <si>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</si>
  <si>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</si>
  <si>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</si>
  <si>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</si>
  <si>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</si>
  <si>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</si>
  <si>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</si>
  <si>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</si>
  <si>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</si>
  <si>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</si>
  <si>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</si>
  <si>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</si>
  <si>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</si>
  <si>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</si>
  <si>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</si>
  <si>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</si>
  <si>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</si>
  <si>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</si>
  <si>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</si>
  <si>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</si>
  <si>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</si>
  <si>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</si>
  <si>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</si>
  <si>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</si>
  <si>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</si>
  <si>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</si>
  <si>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</si>
  <si>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</si>
  <si>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</si>
  <si>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</si>
  <si>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</si>
  <si>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</si>
  <si>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</si>
  <si>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</si>
  <si>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</si>
  <si>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</si>
  <si>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</si>
  <si>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</si>
  <si>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</si>
  <si>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</si>
  <si>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</si>
  <si>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</si>
  <si>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</si>
  <si>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</si>
  <si>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</si>
  <si>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</si>
  <si>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</si>
  <si>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</si>
  <si>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</si>
  <si>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</si>
  <si>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</si>
  <si>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</si>
  <si>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</si>
  <si>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</si>
  <si>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</si>
  <si>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</si>
  <si>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</si>
  <si>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</si>
  <si>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</si>
  <si>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</si>
  <si>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</si>
  <si>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</si>
  <si>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</si>
  <si>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</si>
  <si>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</si>
  <si>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</si>
  <si>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</si>
  <si>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</si>
  <si>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</si>
  <si>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</si>
  <si>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</si>
  <si>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</si>
  <si>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</si>
  <si>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</si>
  <si>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</si>
  <si>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</si>
  <si>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</si>
  <si>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</si>
  <si>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</si>
  <si>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</si>
  <si>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</si>
  <si>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</si>
  <si>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</si>
  <si>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</si>
  <si>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</si>
  <si>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</si>
  <si>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</si>
  <si>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</si>
  <si>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</si>
  <si>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</si>
  <si>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</si>
  <si>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</si>
  <si>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</si>
  <si>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</si>
  <si>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</si>
  <si>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</si>
  <si>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</si>
  <si>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</si>
  <si>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</si>
  <si>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</si>
  <si>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</si>
  <si>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</si>
  <si>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</si>
  <si>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</si>
  <si>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</si>
  <si>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</si>
  <si>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</si>
  <si>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</si>
  <si>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</si>
  <si>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</si>
  <si>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</si>
  <si>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</si>
  <si>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</si>
  <si>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</si>
  <si>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</si>
  <si>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</si>
  <si>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</si>
  <si>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</si>
  <si>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</si>
  <si>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</si>
  <si>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</si>
  <si>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</si>
  <si>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</si>
  <si>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</si>
  <si>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</si>
  <si>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</si>
  <si>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</si>
  <si>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</si>
  <si>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</si>
  <si>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</si>
  <si>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</si>
  <si>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</si>
  <si>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</si>
  <si>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</si>
  <si>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</si>
  <si>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</si>
  <si>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</si>
  <si>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</si>
  <si>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</si>
  <si>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</si>
  <si>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</si>
  <si>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</si>
  <si>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</si>
  <si>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</si>
  <si>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</si>
  <si>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</si>
  <si>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</si>
  <si>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</si>
  <si>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</si>
  <si>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</si>
  <si>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</si>
  <si>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</si>
  <si>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</si>
  <si>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</si>
  <si>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</si>
  <si>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</si>
  <si>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</si>
  <si>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</si>
  <si>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</si>
  <si>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</si>
  <si>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</si>
  <si>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</si>
  <si>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</si>
  <si>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</si>
  <si>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</si>
  <si>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</si>
  <si>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</si>
  <si>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</si>
  <si>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</si>
  <si>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</si>
  <si>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</si>
  <si>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</si>
  <si>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</si>
  <si>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</si>
  <si>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</si>
  <si>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</si>
  <si>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</si>
  <si>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</si>
  <si>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</si>
  <si>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</si>
  <si>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</si>
  <si>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</si>
  <si>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</si>
  <si>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</si>
  <si>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</si>
  <si>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</si>
  <si>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</si>
  <si>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</si>
  <si>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</si>
  <si>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</si>
  <si>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</si>
  <si>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</si>
  <si>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</si>
  <si>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</si>
  <si>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</si>
  <si>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</si>
  <si>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</si>
  <si>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</si>
  <si>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</si>
  <si>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</si>
  <si>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</si>
  <si>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</si>
  <si>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</si>
  <si>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</si>
  <si>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</si>
  <si>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</si>
  <si>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</si>
  <si>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</si>
  <si>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</si>
  <si>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</si>
  <si>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</si>
  <si>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</si>
  <si>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</si>
  <si>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</si>
  <si>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</si>
  <si>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</si>
  <si>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</si>
  <si>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</si>
  <si>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</si>
  <si>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</si>
  <si>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</si>
  <si>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</si>
  <si>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</si>
  <si>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</si>
  <si>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</si>
  <si>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</si>
  <si>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</si>
  <si>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</si>
  <si>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</si>
  <si>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</si>
  <si>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</si>
  <si>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</si>
  <si>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</si>
  <si>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</si>
  <si>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</si>
  <si>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</si>
  <si>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</si>
  <si>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</si>
  <si>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</si>
  <si>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</si>
  <si>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</si>
  <si>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</si>
  <si>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</si>
  <si>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</si>
  <si>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A419A5AC-DC8E-42AC-82C7-0517FF791D85</t>
  </si>
  <si>
    <t>GDPR - Data Dictionary</t>
  </si>
  <si>
    <t>GDPR - Data Ownership</t>
  </si>
  <si>
    <t>GDPR - Information Classification</t>
  </si>
  <si>
    <t>66C47EC7-7AC5-46ED-BF43-E40E864770CD</t>
  </si>
  <si>
    <t>00A5A7A0-F367-453A-805E-FA4F02ACF01E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</si>
  <si>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</si>
  <si>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</si>
  <si>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</si>
  <si>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</si>
  <si>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</si>
  <si>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</si>
  <si>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</si>
  <si>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</si>
  <si>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</si>
  <si>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</si>
  <si>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</si>
  <si>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</si>
  <si>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</si>
  <si>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</si>
  <si>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</si>
  <si>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</si>
  <si>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</si>
  <si>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</si>
  <si>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</si>
  <si>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</si>
  <si>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</si>
  <si>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</si>
  <si>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</si>
  <si>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</si>
  <si>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</si>
  <si>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</si>
  <si>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</si>
  <si>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</si>
  <si>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</si>
  <si>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</si>
  <si>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</si>
  <si>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</si>
  <si>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</si>
  <si>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</si>
  <si>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</si>
  <si>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</si>
  <si>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</si>
  <si>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</si>
  <si>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</si>
  <si>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</si>
  <si>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</si>
  <si>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</si>
  <si>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</si>
  <si>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</si>
  <si>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</si>
  <si>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</si>
  <si>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</si>
  <si>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</si>
  <si>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</si>
  <si>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</si>
  <si>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</si>
  <si>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</si>
  <si>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</si>
  <si>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</si>
  <si>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</si>
  <si>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</si>
  <si>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</si>
  <si>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</si>
  <si>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</si>
  <si>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</si>
  <si>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</si>
  <si>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</si>
  <si>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</si>
  <si>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</si>
  <si>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</si>
  <si>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</si>
  <si>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</si>
  <si>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</si>
  <si>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</si>
  <si>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</si>
  <si>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</si>
  <si>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</si>
  <si>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</si>
  <si>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</si>
  <si>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</si>
  <si>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</si>
  <si>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</si>
  <si>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</si>
  <si>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</si>
  <si>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</si>
  <si>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</si>
  <si>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</si>
  <si>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</si>
  <si>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</si>
  <si>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</si>
  <si>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</si>
  <si>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</si>
  <si>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</si>
  <si>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</si>
  <si>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</si>
  <si>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</si>
  <si>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</si>
  <si>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</si>
  <si>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</si>
  <si>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</si>
  <si>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</si>
  <si>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</si>
  <si>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</si>
  <si>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</si>
  <si>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</si>
  <si>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</si>
  <si>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</si>
  <si>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</si>
  <si>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</si>
  <si>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</si>
  <si>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</si>
  <si>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</si>
  <si>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</si>
  <si>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</si>
  <si>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</si>
  <si>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</si>
  <si>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</si>
  <si>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</si>
  <si>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</si>
  <si>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</si>
  <si>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</si>
  <si>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</si>
  <si>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</si>
  <si>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</si>
  <si>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</si>
  <si>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</si>
  <si>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</si>
  <si>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</si>
  <si>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</si>
  <si>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</si>
  <si>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</si>
  <si>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</si>
  <si>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</si>
  <si>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</si>
  <si>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</si>
  <si>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</si>
  <si>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</si>
  <si>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</si>
  <si>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</si>
  <si>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</si>
  <si>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</si>
  <si>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</si>
  <si>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</si>
  <si>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</si>
  <si>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</si>
  <si>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</si>
  <si>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</si>
  <si>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</si>
  <si>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</si>
  <si>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</si>
  <si>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</si>
  <si>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</si>
  <si>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</si>
  <si>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</si>
  <si>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</si>
  <si>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</si>
  <si>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</si>
  <si>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</si>
  <si>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</si>
  <si>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</si>
  <si>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</si>
  <si>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</si>
  <si>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</si>
  <si>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</si>
  <si>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</si>
  <si>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</si>
  <si>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</si>
  <si>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</si>
  <si>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</si>
  <si>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</si>
  <si>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</si>
  <si>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</si>
  <si>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</si>
  <si>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</si>
  <si>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</si>
  <si>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</si>
  <si>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</si>
  <si>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</si>
  <si>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</si>
  <si>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</si>
  <si>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</si>
  <si>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</si>
  <si>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</si>
  <si>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</si>
  <si>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</si>
  <si>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</si>
  <si>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</si>
  <si>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</si>
  <si>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</si>
  <si>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</si>
  <si>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</si>
  <si>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</si>
  <si>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</si>
  <si>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</si>
  <si>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</si>
  <si>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</si>
  <si>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</si>
  <si>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</si>
  <si>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</si>
  <si>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</si>
  <si>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</si>
  <si>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</si>
  <si>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</si>
  <si>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</si>
  <si>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</si>
  <si>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</si>
  <si>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</si>
  <si>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</si>
  <si>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</si>
  <si>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</si>
  <si>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</si>
  <si>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</si>
  <si>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</si>
  <si>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</si>
  <si>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</si>
  <si>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</si>
  <si>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</si>
  <si>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</si>
  <si>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</si>
  <si>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</si>
  <si>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</si>
  <si>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</si>
  <si>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</si>
  <si>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</si>
  <si>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</si>
  <si>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</si>
  <si>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</si>
  <si>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</si>
  <si>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</si>
  <si>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</si>
  <si>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</si>
  <si>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</si>
  <si>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</si>
  <si>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</si>
  <si>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</si>
  <si>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</si>
  <si>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</si>
  <si>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</si>
  <si>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</si>
  <si>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</si>
  <si>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</si>
  <si>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</si>
  <si>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</si>
  <si>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</si>
  <si>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</si>
  <si>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</si>
  <si>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</si>
  <si>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</si>
  <si>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</si>
  <si>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</si>
  <si>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</si>
  <si>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</si>
  <si>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</si>
  <si>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</si>
  <si>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</si>
  <si>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</si>
  <si>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</si>
  <si>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</si>
  <si>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</si>
  <si>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</si>
  <si>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</si>
  <si>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</si>
  <si>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</si>
  <si>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</si>
  <si>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</si>
  <si>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</si>
  <si>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</si>
  <si>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</si>
  <si>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</si>
  <si>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</si>
  <si>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</si>
  <si>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</si>
  <si>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</si>
  <si>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</si>
  <si>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</si>
  <si>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</si>
  <si>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</si>
  <si>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</si>
  <si>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</si>
  <si>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</si>
  <si>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</si>
  <si>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</si>
  <si>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</si>
  <si>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</si>
  <si>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</si>
  <si>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</si>
  <si>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</si>
  <si>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</si>
  <si>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</si>
  <si>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</si>
  <si>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</si>
  <si>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</si>
  <si>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</si>
  <si>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</si>
  <si>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</si>
  <si>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</si>
  <si>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</si>
  <si>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</si>
  <si>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</si>
  <si>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</si>
  <si>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</si>
  <si>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</si>
  <si>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</si>
  <si>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</si>
  <si>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</si>
  <si>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</si>
  <si>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</si>
  <si>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</si>
  <si>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</si>
  <si>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</si>
  <si>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</si>
  <si>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</si>
  <si>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</si>
  <si>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</si>
  <si>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</si>
  <si>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</si>
  <si>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</si>
  <si>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</si>
  <si>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</si>
  <si>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</si>
  <si>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</si>
  <si>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</si>
  <si>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</si>
  <si>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</si>
  <si>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</si>
  <si>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</si>
  <si>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</si>
  <si>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</si>
  <si>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</si>
  <si>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</si>
  <si>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</si>
  <si>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</si>
  <si>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</si>
  <si>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</si>
  <si>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</si>
  <si>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</si>
  <si>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</si>
  <si>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</si>
  <si>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</si>
  <si>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</si>
  <si>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</si>
  <si>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</si>
  <si>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</si>
  <si>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</si>
  <si>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</si>
  <si>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</si>
  <si>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</si>
  <si>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</si>
  <si>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</si>
  <si>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</si>
  <si>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</si>
  <si>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</si>
  <si>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</si>
  <si>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</si>
  <si>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</si>
  <si>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</si>
  <si>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</si>
  <si>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</si>
  <si>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</si>
  <si>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</si>
  <si>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</si>
  <si>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</si>
  <si>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</si>
  <si>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</si>
  <si>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</si>
  <si>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</si>
  <si>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</si>
  <si>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</si>
  <si>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</si>
  <si>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</si>
  <si>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</si>
  <si>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</si>
  <si>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</si>
  <si>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</si>
  <si>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</si>
  <si>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</si>
  <si>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</si>
  <si>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</si>
  <si>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</si>
  <si>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</si>
  <si>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</si>
  <si>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</si>
  <si>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</si>
  <si>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</si>
  <si>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</si>
  <si>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</si>
  <si>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</si>
  <si>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</si>
  <si>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</si>
  <si>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</si>
  <si>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</si>
  <si>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</si>
  <si>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</si>
  <si>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</si>
  <si>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</si>
  <si>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</si>
  <si>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</si>
  <si>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</si>
  <si>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</si>
  <si>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</si>
  <si>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</si>
  <si>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</si>
  <si>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</si>
  <si>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</si>
  <si>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</si>
  <si>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</si>
  <si>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</si>
  <si>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</si>
  <si>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</si>
  <si>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</si>
  <si>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</si>
  <si>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</si>
  <si>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</si>
  <si>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</si>
  <si>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</si>
  <si>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</si>
  <si>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</si>
  <si>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</si>
  <si>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</si>
  <si>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</si>
  <si>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</si>
  <si>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</si>
  <si>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Требования к контролю контракта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</si>
  <si>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</si>
  <si>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</si>
  <si>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</si>
  <si>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</si>
  <si>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</si>
  <si>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</si>
  <si>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</si>
  <si>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</si>
  <si>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</si>
  <si>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</si>
  <si>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</si>
  <si>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</si>
  <si>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</si>
  <si>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</si>
  <si>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</si>
  <si>
    <t>AttrName</t>
  </si>
  <si>
    <t>Метрика</t>
  </si>
  <si>
    <t>Оценка Риска</t>
  </si>
  <si>
    <t>Характеристики портативности</t>
  </si>
  <si>
    <t>Текущее использование</t>
  </si>
  <si>
    <t>BPMN: Тип шлюза</t>
  </si>
  <si>
    <t>Приобретено лицензий</t>
  </si>
  <si>
    <t>Пиковый профиль в долгосрочной перспективе</t>
  </si>
  <si>
    <t>Заявление о требовании</t>
  </si>
  <si>
    <t>Диспетчер Данных</t>
  </si>
  <si>
    <t>Сборка</t>
  </si>
  <si>
    <t>Оценка Полноты Информации</t>
  </si>
  <si>
    <t>Поставщик услуги</t>
  </si>
  <si>
    <t>Потребитель услуги</t>
  </si>
  <si>
    <t>Пиковый профиль в краткосрочной перспективе</t>
  </si>
  <si>
    <t>Модель развертывания</t>
  </si>
  <si>
    <t>Последствия</t>
  </si>
  <si>
    <t>Заявление о принципах</t>
  </si>
  <si>
    <t>Категория услуг платформы</t>
  </si>
  <si>
    <t>Количество пользователей</t>
  </si>
  <si>
    <t>BPMN: тип объекта данных</t>
  </si>
  <si>
    <t>Объемные измерения процесса</t>
  </si>
  <si>
    <t>BPMN: объект данных - это коллекция</t>
  </si>
  <si>
    <t>Класс стандартов</t>
  </si>
  <si>
    <t>Стоимость лицензии / подписки</t>
  </si>
  <si>
    <t>Внутренняя рекомендация</t>
  </si>
  <si>
    <t>Характеристики локализации</t>
  </si>
  <si>
    <t>Владелец</t>
  </si>
  <si>
    <t>Требования к контролю результатов</t>
  </si>
  <si>
    <t>Дата следующей стандартной проверки</t>
  </si>
  <si>
    <t>Предполагаемый штат сотрудников</t>
  </si>
  <si>
    <t>Стандартная дата создания</t>
  </si>
  <si>
    <t>Среднее количество высокоприоритетных инцидентов (ежегодно)</t>
  </si>
  <si>
    <t>Название модуля</t>
  </si>
  <si>
    <t>Дата последней стандартной проверки</t>
  </si>
  <si>
    <t>Требования к ответу</t>
  </si>
  <si>
    <t>Оценка людей</t>
  </si>
  <si>
    <t>Среднее общее количество инцидентов (ежегодно)</t>
  </si>
  <si>
    <t>Аппаратное обеспечение</t>
  </si>
  <si>
    <t>BPMN: триггер / результат промежуточного события</t>
  </si>
  <si>
    <t>Интерес заинтересованной стороны</t>
  </si>
  <si>
    <t>Статус приложения</t>
  </si>
  <si>
    <t>Категория (Общие)</t>
  </si>
  <si>
    <t>Классификация информационной безопасности</t>
  </si>
  <si>
    <t>Категория местоположения</t>
  </si>
  <si>
    <t>Приоритет</t>
  </si>
  <si>
    <t>Владелец бизнеса</t>
  </si>
  <si>
    <t>Модель лицензии</t>
  </si>
  <si>
    <t>Основная категория</t>
  </si>
  <si>
    <t>Источник</t>
  </si>
  <si>
    <t>Коммерчески конфиденциальная информация</t>
  </si>
  <si>
    <t>Категория технологического компонента</t>
  </si>
  <si>
    <t>Получение дохода</t>
  </si>
  <si>
    <t>BPMN: результат конечного события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</si>
</sst>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A17" sqref="A17:XFD17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451" workbookViewId="0">
      <selection activeCell="F7456" sqref="F7456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A67" zoomScale="115" zoomScaleNormal="115" workbookViewId="0">
      <selection activeCell="C2" sqref="C2"/>
    </sheetView>
  </sheetViews>
  <sheetFormatPr defaultRowHeight="15" x14ac:dyDescent="0.25"/>
  <cols>
    <col min="1" max="1" width="28.7109375" customWidth="1"/>
    <col min="2" max="2" width="34.7109375" customWidth="1"/>
    <col min="3" max="3" width="62.425781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350</v>
      </c>
      <c r="C1" s="1" t="s">
        <v>351</v>
      </c>
      <c r="D1" s="1" t="s">
        <v>352</v>
      </c>
      <c r="E1" s="1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1" t="s">
        <v>358</v>
      </c>
      <c r="K1" s="1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364</v>
      </c>
      <c r="Q1" s="1" t="s">
        <v>365</v>
      </c>
      <c r="R1" s="1" t="s">
        <v>366</v>
      </c>
      <c r="S1" s="1" t="s">
        <v>367</v>
      </c>
      <c r="T1" s="1" t="s">
        <v>368</v>
      </c>
      <c r="U1" s="1" t="s">
        <v>369</v>
      </c>
      <c r="V1" s="1" t="s">
        <v>370</v>
      </c>
      <c r="W1" s="1" t="s">
        <v>371</v>
      </c>
      <c r="X1" s="1" t="s">
        <v>372</v>
      </c>
      <c r="Y1" s="1" t="s">
        <v>373</v>
      </c>
      <c r="Z1" s="1" t="s">
        <v>374</v>
      </c>
    </row>
    <row r="2" spans="1:26" x14ac:dyDescent="0.25">
      <c r="A2" s="1" t="s">
        <v>346</v>
      </c>
      <c r="B2" s="1" t="s">
        <v>665</v>
      </c>
      <c r="C2" s="1" t="s">
        <v>833</v>
      </c>
      <c r="D2" s="1" t="s">
        <v>379</v>
      </c>
      <c r="E2" s="1">
        <v>0</v>
      </c>
      <c r="F2" s="1">
        <v>1</v>
      </c>
      <c r="G2" s="1" t="s">
        <v>666</v>
      </c>
      <c r="H2" s="1" t="s">
        <v>377</v>
      </c>
      <c r="I2" s="1" t="s">
        <v>377</v>
      </c>
      <c r="J2" s="1" t="s">
        <v>377</v>
      </c>
      <c r="K2" s="1" t="s">
        <v>377</v>
      </c>
      <c r="L2" s="1" t="s">
        <v>377</v>
      </c>
      <c r="M2" s="1" t="s">
        <v>377</v>
      </c>
      <c r="N2" s="1" t="s">
        <v>377</v>
      </c>
      <c r="O2" s="1" t="s">
        <v>377</v>
      </c>
      <c r="P2" s="1" t="s">
        <v>377</v>
      </c>
      <c r="Q2" s="1" t="s">
        <v>377</v>
      </c>
      <c r="R2" s="1" t="s">
        <v>377</v>
      </c>
      <c r="S2" s="1" t="s">
        <v>377</v>
      </c>
      <c r="T2" s="1" t="s">
        <v>377</v>
      </c>
      <c r="U2" s="1" t="s">
        <v>377</v>
      </c>
      <c r="V2" s="1" t="s">
        <v>377</v>
      </c>
      <c r="W2" s="1">
        <v>0</v>
      </c>
      <c r="X2" s="1">
        <v>1</v>
      </c>
      <c r="Y2" s="1" t="s">
        <v>667</v>
      </c>
      <c r="Z2" s="1">
        <v>0</v>
      </c>
    </row>
    <row r="3" spans="1:26" x14ac:dyDescent="0.25">
      <c r="A3" s="1" t="s">
        <v>192</v>
      </c>
      <c r="B3" s="1" t="s">
        <v>509</v>
      </c>
      <c r="C3" s="1" t="s">
        <v>687</v>
      </c>
      <c r="D3" s="1" t="s">
        <v>777</v>
      </c>
      <c r="E3" s="1">
        <v>0</v>
      </c>
      <c r="F3" s="1">
        <v>0</v>
      </c>
      <c r="G3" s="1" t="s">
        <v>510</v>
      </c>
      <c r="H3" s="1" t="s">
        <v>377</v>
      </c>
      <c r="I3" s="1">
        <v>1</v>
      </c>
      <c r="J3" s="1" t="s">
        <v>377</v>
      </c>
      <c r="K3" s="1" t="s">
        <v>377</v>
      </c>
      <c r="L3" s="1" t="s">
        <v>377</v>
      </c>
      <c r="M3" s="1" t="s">
        <v>377</v>
      </c>
      <c r="N3" s="1" t="s">
        <v>377</v>
      </c>
      <c r="O3" s="1" t="s">
        <v>377</v>
      </c>
      <c r="P3" s="1" t="s">
        <v>377</v>
      </c>
      <c r="Q3" s="1" t="s">
        <v>377</v>
      </c>
      <c r="R3" s="1" t="s">
        <v>377</v>
      </c>
      <c r="S3" s="1" t="s">
        <v>377</v>
      </c>
      <c r="T3" s="1" t="s">
        <v>377</v>
      </c>
      <c r="U3" s="1" t="s">
        <v>377</v>
      </c>
      <c r="V3" s="1" t="s">
        <v>377</v>
      </c>
      <c r="W3" s="1" t="s">
        <v>377</v>
      </c>
      <c r="X3" s="1" t="s">
        <v>377</v>
      </c>
      <c r="Y3" s="1" t="s">
        <v>377</v>
      </c>
      <c r="Z3" s="1">
        <v>0</v>
      </c>
    </row>
    <row r="4" spans="1:26" x14ac:dyDescent="0.25">
      <c r="A4" s="1" t="s">
        <v>322</v>
      </c>
      <c r="B4" s="1" t="s">
        <v>506</v>
      </c>
      <c r="C4" s="1" t="s">
        <v>781</v>
      </c>
      <c r="D4" s="1" t="s">
        <v>777</v>
      </c>
      <c r="E4" s="1">
        <v>0</v>
      </c>
      <c r="F4" s="1">
        <v>0</v>
      </c>
      <c r="G4" s="1" t="s">
        <v>506</v>
      </c>
      <c r="H4" s="1" t="s">
        <v>377</v>
      </c>
      <c r="I4" s="1">
        <v>1</v>
      </c>
      <c r="J4" s="1" t="s">
        <v>377</v>
      </c>
      <c r="K4" s="1" t="s">
        <v>377</v>
      </c>
      <c r="L4" s="1" t="s">
        <v>377</v>
      </c>
      <c r="M4" s="1" t="s">
        <v>377</v>
      </c>
      <c r="N4" s="1" t="s">
        <v>377</v>
      </c>
      <c r="O4" s="1" t="s">
        <v>377</v>
      </c>
      <c r="P4" s="1" t="s">
        <v>377</v>
      </c>
      <c r="Q4" s="1" t="s">
        <v>377</v>
      </c>
      <c r="R4" s="1" t="s">
        <v>377</v>
      </c>
      <c r="S4" s="1" t="s">
        <v>377</v>
      </c>
      <c r="T4" s="1" t="s">
        <v>377</v>
      </c>
      <c r="U4" s="1" t="s">
        <v>377</v>
      </c>
      <c r="V4" s="1" t="s">
        <v>377</v>
      </c>
      <c r="W4" s="1" t="s">
        <v>377</v>
      </c>
      <c r="X4" s="1" t="s">
        <v>377</v>
      </c>
      <c r="Y4" s="1" t="s">
        <v>377</v>
      </c>
      <c r="Z4" s="1">
        <v>0</v>
      </c>
    </row>
    <row r="5" spans="1:26" x14ac:dyDescent="0.25">
      <c r="A5" s="1" t="s">
        <v>270</v>
      </c>
      <c r="B5" s="1" t="s">
        <v>375</v>
      </c>
      <c r="C5" s="1" t="s">
        <v>760</v>
      </c>
      <c r="D5" s="1" t="s">
        <v>777</v>
      </c>
      <c r="E5" s="1">
        <v>0</v>
      </c>
      <c r="F5" s="1">
        <v>1</v>
      </c>
      <c r="G5" s="1" t="s">
        <v>376</v>
      </c>
      <c r="H5" s="1" t="s">
        <v>377</v>
      </c>
      <c r="I5" s="1">
        <v>3</v>
      </c>
      <c r="J5" s="1" t="s">
        <v>377</v>
      </c>
      <c r="K5" s="1" t="s">
        <v>377</v>
      </c>
      <c r="L5" s="1" t="s">
        <v>377</v>
      </c>
      <c r="M5" s="1" t="s">
        <v>377</v>
      </c>
      <c r="N5" s="1" t="s">
        <v>377</v>
      </c>
      <c r="O5" s="1" t="s">
        <v>377</v>
      </c>
      <c r="P5" s="1" t="s">
        <v>377</v>
      </c>
      <c r="Q5" s="1" t="s">
        <v>377</v>
      </c>
      <c r="R5" s="1" t="s">
        <v>377</v>
      </c>
      <c r="S5" s="1" t="s">
        <v>377</v>
      </c>
      <c r="T5" s="1" t="s">
        <v>377</v>
      </c>
      <c r="U5" s="1" t="s">
        <v>377</v>
      </c>
      <c r="V5" s="1" t="s">
        <v>377</v>
      </c>
      <c r="W5" s="1" t="s">
        <v>377</v>
      </c>
      <c r="X5" s="1" t="s">
        <v>377</v>
      </c>
      <c r="Y5" s="1" t="s">
        <v>377</v>
      </c>
      <c r="Z5" s="1">
        <v>0</v>
      </c>
    </row>
    <row r="6" spans="1:26" x14ac:dyDescent="0.25">
      <c r="A6" s="1" t="s">
        <v>207</v>
      </c>
      <c r="B6" s="1" t="s">
        <v>623</v>
      </c>
      <c r="C6" s="7" t="s">
        <v>791</v>
      </c>
      <c r="D6" s="1" t="s">
        <v>779</v>
      </c>
      <c r="E6" s="1">
        <v>0</v>
      </c>
      <c r="F6" s="1">
        <v>1</v>
      </c>
      <c r="G6" s="1" t="s">
        <v>624</v>
      </c>
      <c r="H6" s="1" t="s">
        <v>377</v>
      </c>
      <c r="I6" s="1" t="s">
        <v>377</v>
      </c>
      <c r="J6" s="1" t="s">
        <v>377</v>
      </c>
      <c r="K6" s="1" t="s">
        <v>377</v>
      </c>
      <c r="L6" s="1" t="s">
        <v>377</v>
      </c>
      <c r="M6" s="1" t="s">
        <v>377</v>
      </c>
      <c r="N6" s="1">
        <v>0</v>
      </c>
      <c r="O6" s="1">
        <v>5</v>
      </c>
      <c r="P6" s="1" t="s">
        <v>377</v>
      </c>
      <c r="Q6" s="1" t="s">
        <v>377</v>
      </c>
      <c r="R6" s="1" t="s">
        <v>377</v>
      </c>
      <c r="S6" s="1" t="s">
        <v>377</v>
      </c>
      <c r="T6" s="1" t="s">
        <v>377</v>
      </c>
      <c r="U6" s="1" t="s">
        <v>377</v>
      </c>
      <c r="V6" s="1" t="s">
        <v>377</v>
      </c>
      <c r="W6" s="1" t="s">
        <v>377</v>
      </c>
      <c r="X6" s="1" t="s">
        <v>377</v>
      </c>
      <c r="Y6" s="1" t="s">
        <v>377</v>
      </c>
      <c r="Z6" s="1">
        <v>0</v>
      </c>
    </row>
    <row r="7" spans="1:26" x14ac:dyDescent="0.25">
      <c r="A7" s="1" t="s">
        <v>206</v>
      </c>
      <c r="B7" s="1" t="s">
        <v>511</v>
      </c>
      <c r="C7" s="1" t="s">
        <v>698</v>
      </c>
      <c r="D7" s="1" t="s">
        <v>779</v>
      </c>
      <c r="E7" s="1">
        <v>0</v>
      </c>
      <c r="F7" s="1">
        <v>1</v>
      </c>
      <c r="G7" s="1" t="s">
        <v>512</v>
      </c>
      <c r="H7" s="1" t="s">
        <v>377</v>
      </c>
      <c r="I7" s="1" t="s">
        <v>377</v>
      </c>
      <c r="J7" s="1" t="s">
        <v>377</v>
      </c>
      <c r="K7" s="1" t="s">
        <v>377</v>
      </c>
      <c r="L7" s="1" t="s">
        <v>377</v>
      </c>
      <c r="M7" s="1" t="s">
        <v>377</v>
      </c>
      <c r="N7" s="1">
        <v>0</v>
      </c>
      <c r="O7" s="1">
        <v>5</v>
      </c>
      <c r="P7" s="1" t="s">
        <v>377</v>
      </c>
      <c r="Q7" s="1" t="s">
        <v>377</v>
      </c>
      <c r="R7" s="1" t="s">
        <v>377</v>
      </c>
      <c r="S7" s="1" t="s">
        <v>377</v>
      </c>
      <c r="T7" s="1" t="s">
        <v>377</v>
      </c>
      <c r="U7" s="1" t="s">
        <v>377</v>
      </c>
      <c r="V7" s="1" t="s">
        <v>377</v>
      </c>
      <c r="W7" s="1" t="s">
        <v>377</v>
      </c>
      <c r="X7" s="1" t="s">
        <v>377</v>
      </c>
      <c r="Y7" s="1" t="s">
        <v>377</v>
      </c>
      <c r="Z7" s="1">
        <v>0</v>
      </c>
    </row>
    <row r="8" spans="1:26" x14ac:dyDescent="0.25">
      <c r="A8" s="1" t="s">
        <v>274</v>
      </c>
      <c r="B8" s="1" t="s">
        <v>518</v>
      </c>
      <c r="C8" s="1" t="s">
        <v>749</v>
      </c>
      <c r="D8" s="1" t="s">
        <v>379</v>
      </c>
      <c r="E8" s="1">
        <v>0</v>
      </c>
      <c r="F8" s="1">
        <v>1</v>
      </c>
      <c r="G8" s="1" t="s">
        <v>519</v>
      </c>
      <c r="H8" s="1" t="s">
        <v>377</v>
      </c>
      <c r="I8" s="1" t="s">
        <v>377</v>
      </c>
      <c r="J8" s="1" t="s">
        <v>377</v>
      </c>
      <c r="K8" s="1" t="s">
        <v>377</v>
      </c>
      <c r="L8" s="1" t="s">
        <v>377</v>
      </c>
      <c r="M8" s="1" t="s">
        <v>377</v>
      </c>
      <c r="N8" s="1" t="s">
        <v>377</v>
      </c>
      <c r="O8" s="1" t="s">
        <v>377</v>
      </c>
      <c r="P8" s="1" t="s">
        <v>377</v>
      </c>
      <c r="Q8" s="1" t="s">
        <v>377</v>
      </c>
      <c r="R8" s="1" t="s">
        <v>377</v>
      </c>
      <c r="S8" s="1" t="s">
        <v>377</v>
      </c>
      <c r="T8" s="1" t="s">
        <v>377</v>
      </c>
      <c r="U8" s="1" t="s">
        <v>377</v>
      </c>
      <c r="V8" s="1" t="s">
        <v>377</v>
      </c>
      <c r="W8" s="1" t="s">
        <v>377</v>
      </c>
      <c r="X8" s="1">
        <v>1</v>
      </c>
      <c r="Y8" s="1" t="s">
        <v>520</v>
      </c>
      <c r="Z8" s="1">
        <v>0</v>
      </c>
    </row>
    <row r="9" spans="1:26" x14ac:dyDescent="0.25">
      <c r="A9" s="5" t="s">
        <v>293</v>
      </c>
      <c r="B9" s="1" t="s">
        <v>534</v>
      </c>
      <c r="C9" s="1" t="s">
        <v>767</v>
      </c>
      <c r="D9" s="1" t="s">
        <v>778</v>
      </c>
      <c r="E9" s="1">
        <v>0</v>
      </c>
      <c r="F9" s="1">
        <v>1</v>
      </c>
      <c r="G9" s="1" t="s">
        <v>535</v>
      </c>
      <c r="H9" s="1" t="s">
        <v>377</v>
      </c>
      <c r="I9" s="1" t="s">
        <v>377</v>
      </c>
      <c r="J9" s="1" t="s">
        <v>377</v>
      </c>
      <c r="K9" s="1" t="s">
        <v>377</v>
      </c>
      <c r="L9" s="1" t="s">
        <v>377</v>
      </c>
      <c r="M9" s="1" t="s">
        <v>377</v>
      </c>
      <c r="N9" s="1" t="s">
        <v>377</v>
      </c>
      <c r="O9" s="1" t="s">
        <v>377</v>
      </c>
      <c r="P9" s="1" t="s">
        <v>377</v>
      </c>
      <c r="Q9" s="1" t="s">
        <v>377</v>
      </c>
      <c r="R9" s="1" t="s">
        <v>377</v>
      </c>
      <c r="S9" s="1" t="s">
        <v>377</v>
      </c>
      <c r="T9" s="1" t="s">
        <v>377</v>
      </c>
      <c r="U9" s="1" t="s">
        <v>377</v>
      </c>
      <c r="V9" s="1" t="s">
        <v>377</v>
      </c>
      <c r="W9" s="1" t="s">
        <v>377</v>
      </c>
      <c r="X9" s="1" t="s">
        <v>377</v>
      </c>
      <c r="Y9" s="1" t="s">
        <v>377</v>
      </c>
      <c r="Z9" s="1">
        <v>0</v>
      </c>
    </row>
    <row r="10" spans="1:26" x14ac:dyDescent="0.25">
      <c r="A10" s="1" t="s">
        <v>308</v>
      </c>
      <c r="B10" s="1" t="s">
        <v>478</v>
      </c>
      <c r="C10" s="7" t="s">
        <v>832</v>
      </c>
      <c r="D10" s="1" t="s">
        <v>443</v>
      </c>
      <c r="E10" s="1">
        <v>0</v>
      </c>
      <c r="F10" s="1">
        <v>1</v>
      </c>
      <c r="G10" s="1" t="s">
        <v>479</v>
      </c>
      <c r="H10" s="1" t="s">
        <v>377</v>
      </c>
      <c r="I10" s="1" t="s">
        <v>377</v>
      </c>
      <c r="J10" s="1" t="s">
        <v>377</v>
      </c>
      <c r="K10" s="1" t="s">
        <v>377</v>
      </c>
      <c r="L10" s="1" t="s">
        <v>377</v>
      </c>
      <c r="M10" s="1" t="s">
        <v>377</v>
      </c>
      <c r="N10" s="1" t="s">
        <v>377</v>
      </c>
      <c r="O10" s="1" t="s">
        <v>377</v>
      </c>
      <c r="P10" s="1" t="s">
        <v>377</v>
      </c>
      <c r="Q10" s="1" t="s">
        <v>377</v>
      </c>
      <c r="R10" s="1" t="s">
        <v>377</v>
      </c>
      <c r="S10" s="1" t="s">
        <v>377</v>
      </c>
      <c r="T10" s="1" t="s">
        <v>377</v>
      </c>
      <c r="U10" s="1" t="s">
        <v>377</v>
      </c>
      <c r="V10" s="1" t="s">
        <v>377</v>
      </c>
      <c r="W10" s="1" t="s">
        <v>377</v>
      </c>
      <c r="X10" s="1" t="s">
        <v>377</v>
      </c>
      <c r="Y10" s="1" t="s">
        <v>377</v>
      </c>
      <c r="Z10" s="1">
        <v>0</v>
      </c>
    </row>
    <row r="11" spans="1:26" x14ac:dyDescent="0.25">
      <c r="A11" s="1" t="s">
        <v>266</v>
      </c>
      <c r="B11" s="1" t="s">
        <v>406</v>
      </c>
      <c r="C11" s="1" t="s">
        <v>831</v>
      </c>
      <c r="D11" s="1" t="s">
        <v>777</v>
      </c>
      <c r="E11" s="1">
        <v>0</v>
      </c>
      <c r="F11" s="1">
        <v>0</v>
      </c>
      <c r="G11" s="1" t="s">
        <v>407</v>
      </c>
      <c r="H11" s="1" t="s">
        <v>377</v>
      </c>
      <c r="I11" s="1">
        <v>1</v>
      </c>
      <c r="J11" s="1" t="s">
        <v>377</v>
      </c>
      <c r="K11" s="1" t="s">
        <v>377</v>
      </c>
      <c r="L11" s="1" t="s">
        <v>377</v>
      </c>
      <c r="M11" s="1" t="s">
        <v>377</v>
      </c>
      <c r="N11" s="1" t="s">
        <v>377</v>
      </c>
      <c r="O11" s="1" t="s">
        <v>377</v>
      </c>
      <c r="P11" s="1" t="s">
        <v>377</v>
      </c>
      <c r="Q11" s="1" t="s">
        <v>377</v>
      </c>
      <c r="R11" s="1" t="s">
        <v>377</v>
      </c>
      <c r="S11" s="1" t="s">
        <v>377</v>
      </c>
      <c r="T11" s="1" t="s">
        <v>377</v>
      </c>
      <c r="U11" s="1" t="s">
        <v>377</v>
      </c>
      <c r="V11" s="1" t="s">
        <v>377</v>
      </c>
      <c r="W11" s="1" t="s">
        <v>377</v>
      </c>
      <c r="X11" s="1" t="s">
        <v>377</v>
      </c>
      <c r="Y11" s="1" t="s">
        <v>377</v>
      </c>
      <c r="Z11" s="1">
        <v>0</v>
      </c>
    </row>
    <row r="12" spans="1:26" x14ac:dyDescent="0.25">
      <c r="A12" s="1" t="s">
        <v>224</v>
      </c>
      <c r="B12" s="1" t="s">
        <v>440</v>
      </c>
      <c r="C12" s="1" t="s">
        <v>729</v>
      </c>
      <c r="D12" s="1" t="s">
        <v>777</v>
      </c>
      <c r="E12" s="1">
        <v>0</v>
      </c>
      <c r="F12" s="1">
        <v>0</v>
      </c>
      <c r="G12" s="1" t="s">
        <v>441</v>
      </c>
      <c r="H12" s="1" t="s">
        <v>377</v>
      </c>
      <c r="I12" s="1">
        <v>1</v>
      </c>
      <c r="J12" s="1" t="s">
        <v>377</v>
      </c>
      <c r="K12" s="1" t="s">
        <v>377</v>
      </c>
      <c r="L12" s="1" t="s">
        <v>377</v>
      </c>
      <c r="M12" s="1" t="s">
        <v>377</v>
      </c>
      <c r="N12" s="1" t="s">
        <v>377</v>
      </c>
      <c r="O12" s="1" t="s">
        <v>377</v>
      </c>
      <c r="P12" s="1" t="s">
        <v>377</v>
      </c>
      <c r="Q12" s="1" t="s">
        <v>377</v>
      </c>
      <c r="R12" s="1" t="s">
        <v>377</v>
      </c>
      <c r="S12" s="1" t="s">
        <v>377</v>
      </c>
      <c r="T12" s="1" t="s">
        <v>377</v>
      </c>
      <c r="U12" s="1" t="s">
        <v>377</v>
      </c>
      <c r="V12" s="1" t="s">
        <v>377</v>
      </c>
      <c r="W12" s="1" t="s">
        <v>377</v>
      </c>
      <c r="X12" s="1" t="s">
        <v>377</v>
      </c>
      <c r="Y12" s="1" t="s">
        <v>377</v>
      </c>
      <c r="Z12" s="1">
        <v>0</v>
      </c>
    </row>
    <row r="13" spans="1:26" x14ac:dyDescent="0.25">
      <c r="A13" s="1" t="s">
        <v>230</v>
      </c>
      <c r="B13" s="1" t="s">
        <v>567</v>
      </c>
      <c r="C13" s="1" t="s">
        <v>734</v>
      </c>
      <c r="D13" s="1" t="s">
        <v>777</v>
      </c>
      <c r="E13" s="1">
        <v>0</v>
      </c>
      <c r="F13" s="1">
        <v>0</v>
      </c>
      <c r="G13" s="1" t="s">
        <v>568</v>
      </c>
      <c r="H13" s="1" t="s">
        <v>377</v>
      </c>
      <c r="I13" s="1">
        <v>1</v>
      </c>
      <c r="J13" s="1" t="s">
        <v>377</v>
      </c>
      <c r="K13" s="1" t="s">
        <v>377</v>
      </c>
      <c r="L13" s="1" t="s">
        <v>377</v>
      </c>
      <c r="M13" s="1" t="s">
        <v>377</v>
      </c>
      <c r="N13" s="1" t="s">
        <v>377</v>
      </c>
      <c r="O13" s="1" t="s">
        <v>377</v>
      </c>
      <c r="P13" s="1" t="s">
        <v>377</v>
      </c>
      <c r="Q13" s="1" t="s">
        <v>377</v>
      </c>
      <c r="R13" s="1" t="s">
        <v>377</v>
      </c>
      <c r="S13" s="1" t="s">
        <v>377</v>
      </c>
      <c r="T13" s="1" t="s">
        <v>377</v>
      </c>
      <c r="U13" s="1" t="s">
        <v>377</v>
      </c>
      <c r="V13" s="1" t="s">
        <v>377</v>
      </c>
      <c r="W13" s="1" t="s">
        <v>377</v>
      </c>
      <c r="X13" s="1" t="s">
        <v>377</v>
      </c>
      <c r="Y13" s="1" t="s">
        <v>377</v>
      </c>
      <c r="Z13" s="1">
        <v>0</v>
      </c>
    </row>
    <row r="14" spans="1:26" x14ac:dyDescent="0.25">
      <c r="A14" s="1" t="s">
        <v>296</v>
      </c>
      <c r="B14" s="1" t="s">
        <v>404</v>
      </c>
      <c r="C14" s="1" t="s">
        <v>773</v>
      </c>
      <c r="D14" s="1" t="s">
        <v>778</v>
      </c>
      <c r="E14" s="1">
        <v>0</v>
      </c>
      <c r="F14" s="1">
        <v>0</v>
      </c>
      <c r="G14" s="1" t="s">
        <v>405</v>
      </c>
      <c r="H14" s="1" t="s">
        <v>377</v>
      </c>
      <c r="I14" s="1" t="s">
        <v>377</v>
      </c>
      <c r="J14" s="1" t="s">
        <v>377</v>
      </c>
      <c r="K14" s="1" t="s">
        <v>377</v>
      </c>
      <c r="L14" s="1" t="s">
        <v>377</v>
      </c>
      <c r="M14" s="1" t="s">
        <v>377</v>
      </c>
      <c r="N14" s="1" t="s">
        <v>377</v>
      </c>
      <c r="O14" s="1" t="s">
        <v>377</v>
      </c>
      <c r="P14" s="1" t="s">
        <v>377</v>
      </c>
      <c r="Q14" s="1" t="s">
        <v>377</v>
      </c>
      <c r="R14" s="1" t="s">
        <v>377</v>
      </c>
      <c r="S14" s="1" t="s">
        <v>377</v>
      </c>
      <c r="T14" s="1" t="s">
        <v>377</v>
      </c>
      <c r="U14" s="1" t="s">
        <v>377</v>
      </c>
      <c r="V14" s="1" t="s">
        <v>377</v>
      </c>
      <c r="W14" s="1" t="s">
        <v>377</v>
      </c>
      <c r="X14" s="1" t="s">
        <v>377</v>
      </c>
      <c r="Y14" s="1" t="s">
        <v>377</v>
      </c>
      <c r="Z14" s="1">
        <v>0</v>
      </c>
    </row>
    <row r="15" spans="1:26" x14ac:dyDescent="0.25">
      <c r="A15" s="1" t="s">
        <v>213</v>
      </c>
      <c r="B15" s="1" t="s">
        <v>651</v>
      </c>
      <c r="C15" s="1" t="s">
        <v>751</v>
      </c>
      <c r="D15" s="1" t="s">
        <v>777</v>
      </c>
      <c r="E15" s="1">
        <v>0</v>
      </c>
      <c r="F15" s="1">
        <v>0</v>
      </c>
      <c r="G15" s="1" t="s">
        <v>652</v>
      </c>
      <c r="H15" s="1" t="s">
        <v>377</v>
      </c>
      <c r="I15" s="1">
        <v>1</v>
      </c>
      <c r="J15" s="1" t="s">
        <v>377</v>
      </c>
      <c r="K15" s="1" t="s">
        <v>377</v>
      </c>
      <c r="L15" s="1" t="s">
        <v>377</v>
      </c>
      <c r="M15" s="1" t="s">
        <v>377</v>
      </c>
      <c r="N15" s="1" t="s">
        <v>377</v>
      </c>
      <c r="O15" s="1" t="s">
        <v>377</v>
      </c>
      <c r="P15" s="1" t="s">
        <v>377</v>
      </c>
      <c r="Q15" s="1" t="s">
        <v>377</v>
      </c>
      <c r="R15" s="1" t="s">
        <v>377</v>
      </c>
      <c r="S15" s="1" t="s">
        <v>377</v>
      </c>
      <c r="T15" s="1" t="s">
        <v>377</v>
      </c>
      <c r="U15" s="1" t="s">
        <v>377</v>
      </c>
      <c r="V15" s="1" t="s">
        <v>377</v>
      </c>
      <c r="W15" s="1" t="s">
        <v>377</v>
      </c>
      <c r="X15" s="1" t="s">
        <v>377</v>
      </c>
      <c r="Y15" s="1" t="s">
        <v>377</v>
      </c>
      <c r="Z15" s="1">
        <v>0</v>
      </c>
    </row>
    <row r="16" spans="1:26" x14ac:dyDescent="0.25">
      <c r="A16" s="1" t="s">
        <v>257</v>
      </c>
      <c r="B16" s="1" t="s">
        <v>654</v>
      </c>
      <c r="C16" s="1" t="s">
        <v>769</v>
      </c>
      <c r="D16" s="1" t="s">
        <v>778</v>
      </c>
      <c r="E16" s="1">
        <v>0</v>
      </c>
      <c r="F16" s="1">
        <v>1</v>
      </c>
      <c r="G16" s="1" t="s">
        <v>655</v>
      </c>
      <c r="H16" s="1" t="s">
        <v>377</v>
      </c>
      <c r="I16" s="1" t="s">
        <v>377</v>
      </c>
      <c r="J16" s="1" t="s">
        <v>377</v>
      </c>
      <c r="K16" s="1" t="s">
        <v>377</v>
      </c>
      <c r="L16" s="1" t="s">
        <v>377</v>
      </c>
      <c r="M16" s="1" t="s">
        <v>377</v>
      </c>
      <c r="N16" s="1" t="s">
        <v>377</v>
      </c>
      <c r="O16" s="1" t="s">
        <v>377</v>
      </c>
      <c r="P16" s="1" t="s">
        <v>377</v>
      </c>
      <c r="Q16" s="1" t="s">
        <v>377</v>
      </c>
      <c r="R16" s="1" t="s">
        <v>377</v>
      </c>
      <c r="S16" s="1" t="s">
        <v>377</v>
      </c>
      <c r="T16" s="1" t="s">
        <v>377</v>
      </c>
      <c r="U16" s="1" t="s">
        <v>377</v>
      </c>
      <c r="V16" s="1" t="s">
        <v>377</v>
      </c>
      <c r="W16" s="1" t="s">
        <v>377</v>
      </c>
      <c r="X16" s="1" t="s">
        <v>377</v>
      </c>
      <c r="Y16" s="1" t="s">
        <v>377</v>
      </c>
      <c r="Z16" s="1">
        <v>0</v>
      </c>
    </row>
    <row r="17" spans="1:26" x14ac:dyDescent="0.25">
      <c r="A17" s="1" t="s">
        <v>220</v>
      </c>
      <c r="B17" s="1" t="s">
        <v>536</v>
      </c>
      <c r="C17" s="1" t="s">
        <v>764</v>
      </c>
      <c r="D17" s="1" t="s">
        <v>777</v>
      </c>
      <c r="E17" s="1">
        <v>0</v>
      </c>
      <c r="F17" s="1">
        <v>0</v>
      </c>
      <c r="G17" s="1" t="s">
        <v>537</v>
      </c>
      <c r="H17" s="1" t="s">
        <v>377</v>
      </c>
      <c r="I17" s="1">
        <v>1</v>
      </c>
      <c r="J17" s="1" t="s">
        <v>377</v>
      </c>
      <c r="K17" s="1" t="s">
        <v>377</v>
      </c>
      <c r="L17" s="1" t="s">
        <v>377</v>
      </c>
      <c r="M17" s="1" t="s">
        <v>377</v>
      </c>
      <c r="N17" s="1" t="s">
        <v>377</v>
      </c>
      <c r="O17" s="1" t="s">
        <v>377</v>
      </c>
      <c r="P17" s="1" t="s">
        <v>377</v>
      </c>
      <c r="Q17" s="1" t="s">
        <v>377</v>
      </c>
      <c r="R17" s="1" t="s">
        <v>377</v>
      </c>
      <c r="S17" s="1" t="s">
        <v>377</v>
      </c>
      <c r="T17" s="1" t="s">
        <v>377</v>
      </c>
      <c r="U17" s="1" t="s">
        <v>377</v>
      </c>
      <c r="V17" s="1" t="s">
        <v>377</v>
      </c>
      <c r="W17" s="1" t="s">
        <v>377</v>
      </c>
      <c r="X17" s="1" t="s">
        <v>377</v>
      </c>
      <c r="Y17" s="1" t="s">
        <v>377</v>
      </c>
      <c r="Z17" s="1">
        <v>0</v>
      </c>
    </row>
    <row r="18" spans="1:26" x14ac:dyDescent="0.25">
      <c r="A18" s="1" t="s">
        <v>288</v>
      </c>
      <c r="B18" s="1" t="s">
        <v>663</v>
      </c>
      <c r="C18" s="1" t="s">
        <v>757</v>
      </c>
      <c r="D18" s="1" t="s">
        <v>417</v>
      </c>
      <c r="E18" s="1">
        <v>0</v>
      </c>
      <c r="F18" s="1">
        <v>1</v>
      </c>
      <c r="G18" s="1" t="s">
        <v>664</v>
      </c>
      <c r="H18" s="1" t="s">
        <v>377</v>
      </c>
      <c r="I18" s="1" t="s">
        <v>377</v>
      </c>
      <c r="J18" s="1" t="s">
        <v>377</v>
      </c>
      <c r="K18" s="1" t="s">
        <v>377</v>
      </c>
      <c r="L18" s="1" t="s">
        <v>377</v>
      </c>
      <c r="M18" s="1" t="s">
        <v>377</v>
      </c>
      <c r="N18" s="1" t="s">
        <v>377</v>
      </c>
      <c r="O18" s="1" t="s">
        <v>377</v>
      </c>
      <c r="P18" s="1" t="s">
        <v>377</v>
      </c>
      <c r="Q18" s="1" t="s">
        <v>377</v>
      </c>
      <c r="R18" s="1" t="s">
        <v>377</v>
      </c>
      <c r="S18" s="1" t="s">
        <v>377</v>
      </c>
      <c r="T18" s="1" t="s">
        <v>377</v>
      </c>
      <c r="U18" s="1" t="s">
        <v>377</v>
      </c>
      <c r="V18" s="1" t="s">
        <v>377</v>
      </c>
      <c r="W18" s="1" t="s">
        <v>377</v>
      </c>
      <c r="X18" s="1" t="s">
        <v>377</v>
      </c>
      <c r="Y18" s="1" t="s">
        <v>377</v>
      </c>
      <c r="Z18" s="1">
        <v>0</v>
      </c>
    </row>
    <row r="19" spans="1:26" x14ac:dyDescent="0.25">
      <c r="A19" s="1" t="s">
        <v>246</v>
      </c>
      <c r="B19" s="1" t="s">
        <v>457</v>
      </c>
      <c r="C19" s="1" t="s">
        <v>830</v>
      </c>
      <c r="D19" s="1" t="s">
        <v>443</v>
      </c>
      <c r="E19" s="1">
        <v>0</v>
      </c>
      <c r="F19" s="1">
        <v>1</v>
      </c>
      <c r="G19" s="1" t="s">
        <v>458</v>
      </c>
      <c r="H19" s="1" t="s">
        <v>377</v>
      </c>
      <c r="I19" s="1" t="s">
        <v>377</v>
      </c>
      <c r="J19" s="1" t="s">
        <v>377</v>
      </c>
      <c r="K19" s="1" t="s">
        <v>377</v>
      </c>
      <c r="L19" s="1" t="s">
        <v>377</v>
      </c>
      <c r="M19" s="1" t="s">
        <v>377</v>
      </c>
      <c r="N19" s="1" t="s">
        <v>377</v>
      </c>
      <c r="O19" s="1" t="s">
        <v>377</v>
      </c>
      <c r="P19" s="1" t="s">
        <v>377</v>
      </c>
      <c r="Q19" s="1" t="s">
        <v>377</v>
      </c>
      <c r="R19" s="1" t="s">
        <v>377</v>
      </c>
      <c r="S19" s="1" t="s">
        <v>377</v>
      </c>
      <c r="T19" s="1" t="s">
        <v>377</v>
      </c>
      <c r="U19" s="1" t="s">
        <v>377</v>
      </c>
      <c r="V19" s="1" t="s">
        <v>377</v>
      </c>
      <c r="W19" s="1" t="s">
        <v>377</v>
      </c>
      <c r="X19" s="1" t="s">
        <v>377</v>
      </c>
      <c r="Y19" s="1" t="s">
        <v>377</v>
      </c>
      <c r="Z19" s="1">
        <v>0</v>
      </c>
    </row>
    <row r="20" spans="1:26" x14ac:dyDescent="0.25">
      <c r="A20" s="1" t="s">
        <v>329</v>
      </c>
      <c r="B20" s="1" t="s">
        <v>571</v>
      </c>
      <c r="C20" s="1" t="s">
        <v>711</v>
      </c>
      <c r="D20" s="1" t="s">
        <v>777</v>
      </c>
      <c r="E20" s="1">
        <v>0</v>
      </c>
      <c r="F20" s="1">
        <v>0</v>
      </c>
      <c r="G20" s="1" t="s">
        <v>572</v>
      </c>
      <c r="H20" s="1" t="s">
        <v>377</v>
      </c>
      <c r="I20" s="1">
        <v>1</v>
      </c>
      <c r="J20" s="1" t="s">
        <v>377</v>
      </c>
      <c r="K20" s="1" t="s">
        <v>377</v>
      </c>
      <c r="L20" s="1" t="s">
        <v>377</v>
      </c>
      <c r="M20" s="1" t="s">
        <v>377</v>
      </c>
      <c r="N20" s="1" t="s">
        <v>377</v>
      </c>
      <c r="O20" s="1" t="s">
        <v>377</v>
      </c>
      <c r="P20" s="1" t="s">
        <v>377</v>
      </c>
      <c r="Q20" s="1" t="s">
        <v>377</v>
      </c>
      <c r="R20" s="1" t="s">
        <v>377</v>
      </c>
      <c r="S20" s="1" t="s">
        <v>377</v>
      </c>
      <c r="T20" s="1" t="s">
        <v>377</v>
      </c>
      <c r="U20" s="1" t="s">
        <v>377</v>
      </c>
      <c r="V20" s="1" t="s">
        <v>377</v>
      </c>
      <c r="W20" s="1" t="s">
        <v>377</v>
      </c>
      <c r="X20" s="1" t="s">
        <v>377</v>
      </c>
      <c r="Y20" s="1" t="s">
        <v>377</v>
      </c>
      <c r="Z20" s="1">
        <v>0</v>
      </c>
    </row>
    <row r="21" spans="1:26" x14ac:dyDescent="0.25">
      <c r="A21" s="1" t="s">
        <v>236</v>
      </c>
      <c r="B21" s="1" t="s">
        <v>569</v>
      </c>
      <c r="C21" s="1" t="s">
        <v>739</v>
      </c>
      <c r="D21" s="1" t="s">
        <v>777</v>
      </c>
      <c r="E21" s="1">
        <v>0</v>
      </c>
      <c r="F21" s="1">
        <v>0</v>
      </c>
      <c r="G21" s="1" t="s">
        <v>570</v>
      </c>
      <c r="H21" s="1" t="s">
        <v>377</v>
      </c>
      <c r="I21" s="1">
        <v>1</v>
      </c>
      <c r="J21" s="1" t="s">
        <v>377</v>
      </c>
      <c r="K21" s="1" t="s">
        <v>377</v>
      </c>
      <c r="L21" s="1" t="s">
        <v>377</v>
      </c>
      <c r="M21" s="1" t="s">
        <v>377</v>
      </c>
      <c r="N21" s="1" t="s">
        <v>377</v>
      </c>
      <c r="O21" s="1" t="s">
        <v>377</v>
      </c>
      <c r="P21" s="1" t="s">
        <v>377</v>
      </c>
      <c r="Q21" s="1" t="s">
        <v>377</v>
      </c>
      <c r="R21" s="1" t="s">
        <v>377</v>
      </c>
      <c r="S21" s="1" t="s">
        <v>377</v>
      </c>
      <c r="T21" s="1" t="s">
        <v>377</v>
      </c>
      <c r="U21" s="1" t="s">
        <v>377</v>
      </c>
      <c r="V21" s="1" t="s">
        <v>377</v>
      </c>
      <c r="W21" s="1" t="s">
        <v>377</v>
      </c>
      <c r="X21" s="1" t="s">
        <v>377</v>
      </c>
      <c r="Y21" s="1" t="s">
        <v>377</v>
      </c>
      <c r="Z21" s="1">
        <v>0</v>
      </c>
    </row>
    <row r="22" spans="1:26" x14ac:dyDescent="0.25">
      <c r="A22" s="1" t="s">
        <v>328</v>
      </c>
      <c r="B22" s="1" t="s">
        <v>649</v>
      </c>
      <c r="C22" s="1" t="s">
        <v>709</v>
      </c>
      <c r="D22" s="1" t="s">
        <v>779</v>
      </c>
      <c r="E22" s="1">
        <v>0</v>
      </c>
      <c r="F22" s="1">
        <v>0</v>
      </c>
      <c r="G22" s="1" t="s">
        <v>650</v>
      </c>
      <c r="H22" s="1" t="s">
        <v>377</v>
      </c>
      <c r="I22" s="1" t="s">
        <v>377</v>
      </c>
      <c r="J22" s="1" t="s">
        <v>377</v>
      </c>
      <c r="K22" s="1" t="s">
        <v>377</v>
      </c>
      <c r="L22" s="1" t="s">
        <v>377</v>
      </c>
      <c r="M22" s="1" t="s">
        <v>377</v>
      </c>
      <c r="N22" s="1" t="s">
        <v>377</v>
      </c>
      <c r="O22" s="1" t="s">
        <v>377</v>
      </c>
      <c r="P22" s="1" t="s">
        <v>377</v>
      </c>
      <c r="Q22" s="1" t="s">
        <v>377</v>
      </c>
      <c r="R22" s="1" t="s">
        <v>377</v>
      </c>
      <c r="S22" s="1" t="s">
        <v>377</v>
      </c>
      <c r="T22" s="1" t="s">
        <v>377</v>
      </c>
      <c r="U22" s="1" t="s">
        <v>377</v>
      </c>
      <c r="V22" s="1" t="s">
        <v>377</v>
      </c>
      <c r="W22" s="1" t="s">
        <v>377</v>
      </c>
      <c r="X22" s="1" t="s">
        <v>377</v>
      </c>
      <c r="Y22" s="1" t="s">
        <v>377</v>
      </c>
      <c r="Z22" s="1">
        <v>0</v>
      </c>
    </row>
    <row r="23" spans="1:26" x14ac:dyDescent="0.25">
      <c r="A23" s="1" t="s">
        <v>203</v>
      </c>
      <c r="B23" s="1" t="s">
        <v>621</v>
      </c>
      <c r="C23" s="1" t="s">
        <v>694</v>
      </c>
      <c r="D23" s="1" t="s">
        <v>779</v>
      </c>
      <c r="E23" s="1">
        <v>0</v>
      </c>
      <c r="F23" s="1">
        <v>1</v>
      </c>
      <c r="G23" s="1" t="s">
        <v>622</v>
      </c>
      <c r="H23" s="1" t="s">
        <v>377</v>
      </c>
      <c r="I23" s="1" t="s">
        <v>377</v>
      </c>
      <c r="J23" s="1" t="s">
        <v>377</v>
      </c>
      <c r="K23" s="1" t="s">
        <v>377</v>
      </c>
      <c r="L23" s="1" t="s">
        <v>377</v>
      </c>
      <c r="M23" s="1" t="s">
        <v>377</v>
      </c>
      <c r="N23" s="1">
        <v>0</v>
      </c>
      <c r="O23" s="1">
        <v>5</v>
      </c>
      <c r="P23" s="1" t="s">
        <v>377</v>
      </c>
      <c r="Q23" s="1" t="s">
        <v>377</v>
      </c>
      <c r="R23" s="1" t="s">
        <v>377</v>
      </c>
      <c r="S23" s="1" t="s">
        <v>377</v>
      </c>
      <c r="T23" s="1" t="s">
        <v>377</v>
      </c>
      <c r="U23" s="1" t="s">
        <v>377</v>
      </c>
      <c r="V23" s="1" t="s">
        <v>377</v>
      </c>
      <c r="W23" s="1" t="s">
        <v>377</v>
      </c>
      <c r="X23" s="1" t="s">
        <v>377</v>
      </c>
      <c r="Y23" s="1" t="s">
        <v>377</v>
      </c>
      <c r="Z23" s="1">
        <v>0</v>
      </c>
    </row>
    <row r="24" spans="1:26" x14ac:dyDescent="0.25">
      <c r="A24" s="1" t="s">
        <v>339</v>
      </c>
      <c r="B24" s="1" t="s">
        <v>497</v>
      </c>
      <c r="C24" s="1" t="s">
        <v>722</v>
      </c>
      <c r="D24" s="1" t="s">
        <v>779</v>
      </c>
      <c r="E24" s="1">
        <v>0</v>
      </c>
      <c r="F24" s="1">
        <v>1</v>
      </c>
      <c r="G24" s="1" t="s">
        <v>498</v>
      </c>
      <c r="H24" s="1" t="s">
        <v>377</v>
      </c>
      <c r="I24" s="1" t="s">
        <v>377</v>
      </c>
      <c r="J24" s="1" t="s">
        <v>377</v>
      </c>
      <c r="K24" s="1" t="s">
        <v>377</v>
      </c>
      <c r="L24" s="1" t="s">
        <v>377</v>
      </c>
      <c r="M24" s="1" t="s">
        <v>377</v>
      </c>
      <c r="N24" s="1" t="s">
        <v>377</v>
      </c>
      <c r="O24" s="1" t="s">
        <v>377</v>
      </c>
      <c r="P24" s="1" t="s">
        <v>377</v>
      </c>
      <c r="Q24" s="1" t="s">
        <v>377</v>
      </c>
      <c r="R24" s="1" t="s">
        <v>377</v>
      </c>
      <c r="S24" s="1" t="s">
        <v>377</v>
      </c>
      <c r="T24" s="1" t="s">
        <v>377</v>
      </c>
      <c r="U24" s="1" t="s">
        <v>377</v>
      </c>
      <c r="V24" s="1" t="s">
        <v>377</v>
      </c>
      <c r="W24" s="1" t="s">
        <v>377</v>
      </c>
      <c r="X24" s="1" t="s">
        <v>377</v>
      </c>
      <c r="Y24" s="1" t="s">
        <v>377</v>
      </c>
      <c r="Z24" s="1">
        <v>0</v>
      </c>
    </row>
    <row r="25" spans="1:26" x14ac:dyDescent="0.25">
      <c r="A25" s="1" t="s">
        <v>291</v>
      </c>
      <c r="B25" s="1" t="s">
        <v>391</v>
      </c>
      <c r="C25" s="1" t="s">
        <v>765</v>
      </c>
      <c r="D25" s="1" t="s">
        <v>778</v>
      </c>
      <c r="E25" s="1">
        <v>0</v>
      </c>
      <c r="F25" s="1">
        <v>1</v>
      </c>
      <c r="G25" s="1" t="s">
        <v>392</v>
      </c>
      <c r="H25" s="1" t="s">
        <v>377</v>
      </c>
      <c r="I25" s="1" t="s">
        <v>377</v>
      </c>
      <c r="J25" s="1" t="s">
        <v>377</v>
      </c>
      <c r="K25" s="1" t="s">
        <v>377</v>
      </c>
      <c r="L25" s="1" t="s">
        <v>377</v>
      </c>
      <c r="M25" s="1" t="s">
        <v>377</v>
      </c>
      <c r="N25" s="1" t="s">
        <v>377</v>
      </c>
      <c r="O25" s="1" t="s">
        <v>377</v>
      </c>
      <c r="P25" s="1" t="s">
        <v>377</v>
      </c>
      <c r="Q25" s="1" t="s">
        <v>377</v>
      </c>
      <c r="R25" s="1" t="s">
        <v>377</v>
      </c>
      <c r="S25" s="1" t="s">
        <v>377</v>
      </c>
      <c r="T25" s="1" t="s">
        <v>377</v>
      </c>
      <c r="U25" s="1" t="s">
        <v>377</v>
      </c>
      <c r="V25" s="1" t="s">
        <v>377</v>
      </c>
      <c r="W25" s="1" t="s">
        <v>377</v>
      </c>
      <c r="X25" s="1" t="s">
        <v>377</v>
      </c>
      <c r="Y25" s="1" t="s">
        <v>377</v>
      </c>
      <c r="Z25" s="1">
        <v>0</v>
      </c>
    </row>
    <row r="26" spans="1:26" x14ac:dyDescent="0.25">
      <c r="A26" s="5" t="s">
        <v>284</v>
      </c>
      <c r="B26" s="1" t="s">
        <v>412</v>
      </c>
      <c r="C26" s="1" t="s">
        <v>756</v>
      </c>
      <c r="D26" s="1" t="s">
        <v>779</v>
      </c>
      <c r="E26" s="1">
        <v>0</v>
      </c>
      <c r="F26" s="1">
        <v>0</v>
      </c>
      <c r="G26" s="1" t="s">
        <v>413</v>
      </c>
      <c r="H26" s="1" t="s">
        <v>377</v>
      </c>
      <c r="I26" s="1" t="s">
        <v>377</v>
      </c>
      <c r="J26" s="1" t="s">
        <v>377</v>
      </c>
      <c r="K26" s="1" t="s">
        <v>377</v>
      </c>
      <c r="L26" s="1" t="s">
        <v>377</v>
      </c>
      <c r="M26" s="1" t="s">
        <v>377</v>
      </c>
      <c r="N26" s="1" t="s">
        <v>377</v>
      </c>
      <c r="O26" s="1" t="s">
        <v>377</v>
      </c>
      <c r="P26" s="1" t="s">
        <v>377</v>
      </c>
      <c r="Q26" s="1" t="s">
        <v>377</v>
      </c>
      <c r="R26" s="1" t="s">
        <v>377</v>
      </c>
      <c r="S26" s="1" t="s">
        <v>377</v>
      </c>
      <c r="T26" s="1" t="s">
        <v>377</v>
      </c>
      <c r="U26" s="1" t="s">
        <v>377</v>
      </c>
      <c r="V26" s="1" t="s">
        <v>377</v>
      </c>
      <c r="W26" s="1" t="s">
        <v>377</v>
      </c>
      <c r="X26" s="1" t="s">
        <v>377</v>
      </c>
      <c r="Y26" s="1" t="s">
        <v>377</v>
      </c>
      <c r="Z26" s="1">
        <v>0</v>
      </c>
    </row>
    <row r="27" spans="1:26" x14ac:dyDescent="0.25">
      <c r="A27" s="1" t="s">
        <v>310</v>
      </c>
      <c r="B27" s="1" t="s">
        <v>410</v>
      </c>
      <c r="C27" s="1" t="s">
        <v>685</v>
      </c>
      <c r="D27" s="1" t="s">
        <v>777</v>
      </c>
      <c r="E27" s="1">
        <v>0</v>
      </c>
      <c r="F27" s="1">
        <v>0</v>
      </c>
      <c r="G27" s="1" t="s">
        <v>411</v>
      </c>
      <c r="H27" s="1" t="s">
        <v>377</v>
      </c>
      <c r="I27" s="1">
        <v>1</v>
      </c>
      <c r="J27" s="1" t="s">
        <v>377</v>
      </c>
      <c r="K27" s="1" t="s">
        <v>377</v>
      </c>
      <c r="L27" s="1" t="s">
        <v>377</v>
      </c>
      <c r="M27" s="1" t="s">
        <v>377</v>
      </c>
      <c r="N27" s="1" t="s">
        <v>377</v>
      </c>
      <c r="O27" s="1" t="s">
        <v>377</v>
      </c>
      <c r="P27" s="1" t="s">
        <v>377</v>
      </c>
      <c r="Q27" s="1" t="s">
        <v>377</v>
      </c>
      <c r="R27" s="1" t="s">
        <v>377</v>
      </c>
      <c r="S27" s="1" t="s">
        <v>377</v>
      </c>
      <c r="T27" s="1" t="s">
        <v>377</v>
      </c>
      <c r="U27" s="1" t="s">
        <v>377</v>
      </c>
      <c r="V27" s="1" t="s">
        <v>377</v>
      </c>
      <c r="W27" s="1" t="s">
        <v>377</v>
      </c>
      <c r="X27" s="1" t="s">
        <v>377</v>
      </c>
      <c r="Y27" s="1" t="s">
        <v>377</v>
      </c>
      <c r="Z27" s="1">
        <v>0</v>
      </c>
    </row>
    <row r="28" spans="1:26" x14ac:dyDescent="0.25">
      <c r="A28" s="1" t="s">
        <v>187</v>
      </c>
      <c r="B28" s="1" t="s">
        <v>419</v>
      </c>
      <c r="C28" s="1" t="s">
        <v>829</v>
      </c>
      <c r="D28" s="1" t="s">
        <v>777</v>
      </c>
      <c r="E28" s="1">
        <v>0</v>
      </c>
      <c r="F28" s="1">
        <v>0</v>
      </c>
      <c r="G28" s="1" t="s">
        <v>419</v>
      </c>
      <c r="H28" s="1" t="s">
        <v>377</v>
      </c>
      <c r="I28" s="1">
        <v>1</v>
      </c>
      <c r="J28" s="1" t="s">
        <v>377</v>
      </c>
      <c r="K28" s="1" t="s">
        <v>377</v>
      </c>
      <c r="L28" s="1" t="s">
        <v>377</v>
      </c>
      <c r="M28" s="1" t="s">
        <v>377</v>
      </c>
      <c r="N28" s="1" t="s">
        <v>377</v>
      </c>
      <c r="O28" s="1" t="s">
        <v>377</v>
      </c>
      <c r="P28" s="1" t="s">
        <v>377</v>
      </c>
      <c r="Q28" s="1" t="s">
        <v>377</v>
      </c>
      <c r="R28" s="1" t="s">
        <v>377</v>
      </c>
      <c r="S28" s="1" t="s">
        <v>377</v>
      </c>
      <c r="T28" s="1" t="s">
        <v>377</v>
      </c>
      <c r="U28" s="1" t="s">
        <v>377</v>
      </c>
      <c r="V28" s="1" t="s">
        <v>377</v>
      </c>
      <c r="W28" s="1" t="s">
        <v>377</v>
      </c>
      <c r="X28" s="1" t="s">
        <v>377</v>
      </c>
      <c r="Y28" s="1" t="s">
        <v>377</v>
      </c>
      <c r="Z28" s="1">
        <v>0</v>
      </c>
    </row>
    <row r="29" spans="1:26" x14ac:dyDescent="0.25">
      <c r="A29" s="1" t="s">
        <v>338</v>
      </c>
      <c r="B29" s="1" t="s">
        <v>427</v>
      </c>
      <c r="C29" s="1" t="s">
        <v>700</v>
      </c>
      <c r="D29" s="1" t="s">
        <v>379</v>
      </c>
      <c r="E29" s="1">
        <v>0</v>
      </c>
      <c r="F29" s="1">
        <v>1</v>
      </c>
      <c r="G29" s="1" t="s">
        <v>428</v>
      </c>
      <c r="H29" s="1" t="s">
        <v>377</v>
      </c>
      <c r="I29" s="1" t="s">
        <v>377</v>
      </c>
      <c r="J29" s="1" t="s">
        <v>377</v>
      </c>
      <c r="K29" s="1" t="s">
        <v>377</v>
      </c>
      <c r="L29" s="1" t="s">
        <v>377</v>
      </c>
      <c r="M29" s="1" t="s">
        <v>377</v>
      </c>
      <c r="N29" s="1" t="s">
        <v>377</v>
      </c>
      <c r="O29" s="1" t="s">
        <v>377</v>
      </c>
      <c r="P29" s="1" t="s">
        <v>377</v>
      </c>
      <c r="Q29" s="1" t="s">
        <v>377</v>
      </c>
      <c r="R29" s="1" t="s">
        <v>377</v>
      </c>
      <c r="S29" s="1" t="s">
        <v>377</v>
      </c>
      <c r="T29" s="1" t="s">
        <v>377</v>
      </c>
      <c r="U29" s="1" t="s">
        <v>377</v>
      </c>
      <c r="V29" s="1" t="s">
        <v>377</v>
      </c>
      <c r="W29" s="1" t="s">
        <v>377</v>
      </c>
      <c r="X29" s="1">
        <v>1</v>
      </c>
      <c r="Y29" s="1" t="s">
        <v>429</v>
      </c>
      <c r="Z29" s="1">
        <v>0</v>
      </c>
    </row>
    <row r="30" spans="1:26" x14ac:dyDescent="0.25">
      <c r="A30" s="1" t="s">
        <v>317</v>
      </c>
      <c r="B30" s="1" t="s">
        <v>625</v>
      </c>
      <c r="C30" s="1" t="s">
        <v>828</v>
      </c>
      <c r="D30" s="1" t="s">
        <v>379</v>
      </c>
      <c r="E30" s="1">
        <v>0</v>
      </c>
      <c r="F30" s="1">
        <v>0</v>
      </c>
      <c r="G30" s="1" t="s">
        <v>626</v>
      </c>
      <c r="H30" s="1" t="s">
        <v>377</v>
      </c>
      <c r="I30" s="1" t="s">
        <v>377</v>
      </c>
      <c r="J30" s="1" t="s">
        <v>377</v>
      </c>
      <c r="K30" s="1" t="s">
        <v>377</v>
      </c>
      <c r="L30" s="1" t="s">
        <v>377</v>
      </c>
      <c r="M30" s="1" t="s">
        <v>377</v>
      </c>
      <c r="N30" s="1" t="s">
        <v>377</v>
      </c>
      <c r="O30" s="1" t="s">
        <v>377</v>
      </c>
      <c r="P30" s="1" t="s">
        <v>377</v>
      </c>
      <c r="Q30" s="1" t="s">
        <v>377</v>
      </c>
      <c r="R30" s="1" t="s">
        <v>377</v>
      </c>
      <c r="S30" s="1" t="s">
        <v>377</v>
      </c>
      <c r="T30" s="1" t="s">
        <v>377</v>
      </c>
      <c r="U30" s="1" t="s">
        <v>377</v>
      </c>
      <c r="V30" s="1" t="s">
        <v>377</v>
      </c>
      <c r="W30" s="1" t="s">
        <v>377</v>
      </c>
      <c r="X30" s="1">
        <v>1</v>
      </c>
      <c r="Y30" s="1" t="s">
        <v>627</v>
      </c>
      <c r="Z30" s="1">
        <v>0</v>
      </c>
    </row>
    <row r="31" spans="1:26" x14ac:dyDescent="0.25">
      <c r="A31" s="1" t="s">
        <v>269</v>
      </c>
      <c r="B31" s="1" t="s">
        <v>524</v>
      </c>
      <c r="C31" s="1" t="s">
        <v>759</v>
      </c>
      <c r="D31" s="1" t="s">
        <v>379</v>
      </c>
      <c r="E31" s="1">
        <v>0</v>
      </c>
      <c r="F31" s="1">
        <v>1</v>
      </c>
      <c r="G31" s="1" t="s">
        <v>525</v>
      </c>
      <c r="H31" s="1" t="s">
        <v>377</v>
      </c>
      <c r="I31" s="1" t="s">
        <v>377</v>
      </c>
      <c r="J31" s="1" t="s">
        <v>377</v>
      </c>
      <c r="K31" s="1" t="s">
        <v>377</v>
      </c>
      <c r="L31" s="1" t="s">
        <v>377</v>
      </c>
      <c r="M31" s="1" t="s">
        <v>377</v>
      </c>
      <c r="N31" s="1" t="s">
        <v>377</v>
      </c>
      <c r="O31" s="1" t="s">
        <v>377</v>
      </c>
      <c r="P31" s="1" t="s">
        <v>377</v>
      </c>
      <c r="Q31" s="1" t="s">
        <v>377</v>
      </c>
      <c r="R31" s="1" t="s">
        <v>377</v>
      </c>
      <c r="S31" s="1" t="s">
        <v>377</v>
      </c>
      <c r="T31" s="1" t="s">
        <v>377</v>
      </c>
      <c r="U31" s="1" t="s">
        <v>377</v>
      </c>
      <c r="V31" s="1" t="s">
        <v>377</v>
      </c>
      <c r="W31" s="1" t="s">
        <v>377</v>
      </c>
      <c r="X31" s="1">
        <v>1</v>
      </c>
      <c r="Y31" s="1" t="s">
        <v>526</v>
      </c>
      <c r="Z31" s="1">
        <v>0</v>
      </c>
    </row>
    <row r="32" spans="1:26" x14ac:dyDescent="0.25">
      <c r="A32" s="1" t="s">
        <v>243</v>
      </c>
      <c r="B32" s="1" t="s">
        <v>551</v>
      </c>
      <c r="C32" s="1" t="s">
        <v>716</v>
      </c>
      <c r="D32" s="1" t="s">
        <v>379</v>
      </c>
      <c r="E32" s="1">
        <v>0</v>
      </c>
      <c r="F32" s="1">
        <v>0</v>
      </c>
      <c r="G32" s="1" t="s">
        <v>552</v>
      </c>
      <c r="H32" s="1" t="s">
        <v>377</v>
      </c>
      <c r="I32" s="1" t="s">
        <v>377</v>
      </c>
      <c r="J32" s="1" t="s">
        <v>377</v>
      </c>
      <c r="K32" s="1" t="s">
        <v>377</v>
      </c>
      <c r="L32" s="1" t="s">
        <v>377</v>
      </c>
      <c r="M32" s="1" t="s">
        <v>377</v>
      </c>
      <c r="N32" s="1" t="s">
        <v>377</v>
      </c>
      <c r="O32" s="1" t="s">
        <v>377</v>
      </c>
      <c r="P32" s="1" t="s">
        <v>377</v>
      </c>
      <c r="Q32" s="1" t="s">
        <v>377</v>
      </c>
      <c r="R32" s="1" t="s">
        <v>377</v>
      </c>
      <c r="S32" s="1" t="s">
        <v>377</v>
      </c>
      <c r="T32" s="1" t="s">
        <v>377</v>
      </c>
      <c r="U32" s="1" t="s">
        <v>377</v>
      </c>
      <c r="V32" s="1" t="s">
        <v>377</v>
      </c>
      <c r="W32" s="1" t="s">
        <v>377</v>
      </c>
      <c r="X32" s="1">
        <v>1</v>
      </c>
      <c r="Y32" s="1" t="s">
        <v>553</v>
      </c>
      <c r="Z32" s="1">
        <v>0</v>
      </c>
    </row>
    <row r="33" spans="1:26" x14ac:dyDescent="0.25">
      <c r="A33" s="1" t="s">
        <v>194</v>
      </c>
      <c r="B33" s="1" t="s">
        <v>451</v>
      </c>
      <c r="C33" s="1" t="s">
        <v>688</v>
      </c>
      <c r="D33" s="1" t="s">
        <v>779</v>
      </c>
      <c r="E33" s="1">
        <v>0</v>
      </c>
      <c r="F33" s="1">
        <v>1</v>
      </c>
      <c r="G33" s="1" t="s">
        <v>452</v>
      </c>
      <c r="H33" s="1" t="s">
        <v>377</v>
      </c>
      <c r="I33" s="1" t="s">
        <v>377</v>
      </c>
      <c r="J33" s="1" t="s">
        <v>377</v>
      </c>
      <c r="K33" s="1" t="s">
        <v>377</v>
      </c>
      <c r="L33" s="1" t="s">
        <v>377</v>
      </c>
      <c r="M33" s="1" t="s">
        <v>377</v>
      </c>
      <c r="N33" s="1">
        <v>0</v>
      </c>
      <c r="O33" s="1">
        <v>5</v>
      </c>
      <c r="P33" s="1" t="s">
        <v>377</v>
      </c>
      <c r="Q33" s="1" t="s">
        <v>377</v>
      </c>
      <c r="R33" s="1" t="s">
        <v>377</v>
      </c>
      <c r="S33" s="1" t="s">
        <v>377</v>
      </c>
      <c r="T33" s="1" t="s">
        <v>377</v>
      </c>
      <c r="U33" s="1" t="s">
        <v>377</v>
      </c>
      <c r="V33" s="1" t="s">
        <v>377</v>
      </c>
      <c r="W33" s="1" t="s">
        <v>377</v>
      </c>
      <c r="X33" s="1" t="s">
        <v>377</v>
      </c>
      <c r="Y33" s="1" t="s">
        <v>377</v>
      </c>
      <c r="Z33" s="1">
        <v>0</v>
      </c>
    </row>
    <row r="34" spans="1:26" x14ac:dyDescent="0.25">
      <c r="A34" s="1" t="s">
        <v>325</v>
      </c>
      <c r="B34" s="1" t="s">
        <v>582</v>
      </c>
      <c r="C34" s="1" t="s">
        <v>706</v>
      </c>
      <c r="D34" s="1" t="s">
        <v>777</v>
      </c>
      <c r="E34" s="1">
        <v>0</v>
      </c>
      <c r="F34" s="1">
        <v>0</v>
      </c>
      <c r="G34" s="1" t="s">
        <v>583</v>
      </c>
      <c r="H34" s="1" t="s">
        <v>377</v>
      </c>
      <c r="I34" s="1">
        <v>4</v>
      </c>
      <c r="J34" s="1" t="s">
        <v>377</v>
      </c>
      <c r="K34" s="1" t="s">
        <v>377</v>
      </c>
      <c r="L34" s="1" t="s">
        <v>377</v>
      </c>
      <c r="M34" s="1" t="s">
        <v>377</v>
      </c>
      <c r="N34" s="1" t="s">
        <v>377</v>
      </c>
      <c r="O34" s="1" t="s">
        <v>377</v>
      </c>
      <c r="P34" s="1" t="s">
        <v>377</v>
      </c>
      <c r="Q34" s="1" t="s">
        <v>377</v>
      </c>
      <c r="R34" s="1" t="s">
        <v>377</v>
      </c>
      <c r="S34" s="1" t="s">
        <v>377</v>
      </c>
      <c r="T34" s="1" t="s">
        <v>377</v>
      </c>
      <c r="U34" s="1" t="s">
        <v>377</v>
      </c>
      <c r="V34" s="1" t="s">
        <v>377</v>
      </c>
      <c r="W34" s="1" t="s">
        <v>377</v>
      </c>
      <c r="X34" s="1" t="s">
        <v>377</v>
      </c>
      <c r="Y34" s="1" t="s">
        <v>377</v>
      </c>
      <c r="Z34" s="1">
        <v>0</v>
      </c>
    </row>
    <row r="35" spans="1:26" x14ac:dyDescent="0.25">
      <c r="A35" s="1" t="s">
        <v>337</v>
      </c>
      <c r="B35" s="1" t="s">
        <v>449</v>
      </c>
      <c r="C35" s="1" t="s">
        <v>699</v>
      </c>
      <c r="D35" s="1" t="s">
        <v>777</v>
      </c>
      <c r="E35" s="1">
        <v>0</v>
      </c>
      <c r="F35" s="1">
        <v>0</v>
      </c>
      <c r="G35" s="1" t="s">
        <v>450</v>
      </c>
      <c r="H35" s="1" t="s">
        <v>377</v>
      </c>
      <c r="I35" s="1">
        <v>1</v>
      </c>
      <c r="J35" s="1" t="s">
        <v>377</v>
      </c>
      <c r="K35" s="1" t="s">
        <v>377</v>
      </c>
      <c r="L35" s="1" t="s">
        <v>377</v>
      </c>
      <c r="M35" s="1" t="s">
        <v>377</v>
      </c>
      <c r="N35" s="1" t="s">
        <v>377</v>
      </c>
      <c r="O35" s="1" t="s">
        <v>377</v>
      </c>
      <c r="P35" s="1" t="s">
        <v>377</v>
      </c>
      <c r="Q35" s="1" t="s">
        <v>377</v>
      </c>
      <c r="R35" s="1" t="s">
        <v>377</v>
      </c>
      <c r="S35" s="1" t="s">
        <v>377</v>
      </c>
      <c r="T35" s="1" t="s">
        <v>377</v>
      </c>
      <c r="U35" s="1" t="s">
        <v>377</v>
      </c>
      <c r="V35" s="1" t="s">
        <v>377</v>
      </c>
      <c r="W35" s="1" t="s">
        <v>377</v>
      </c>
      <c r="X35" s="1" t="s">
        <v>377</v>
      </c>
      <c r="Y35" s="1" t="s">
        <v>377</v>
      </c>
      <c r="Z35" s="1">
        <v>0</v>
      </c>
    </row>
    <row r="36" spans="1:26" x14ac:dyDescent="0.25">
      <c r="A36" s="1" t="s">
        <v>209</v>
      </c>
      <c r="B36" s="1" t="s">
        <v>631</v>
      </c>
      <c r="C36" s="7" t="s">
        <v>793</v>
      </c>
      <c r="D36" s="1" t="s">
        <v>777</v>
      </c>
      <c r="E36" s="1">
        <v>0</v>
      </c>
      <c r="F36" s="1">
        <v>0</v>
      </c>
      <c r="G36" s="1" t="s">
        <v>632</v>
      </c>
      <c r="H36" s="1" t="s">
        <v>377</v>
      </c>
      <c r="I36" s="1">
        <v>1</v>
      </c>
      <c r="J36" s="1" t="s">
        <v>377</v>
      </c>
      <c r="K36" s="1" t="s">
        <v>377</v>
      </c>
      <c r="L36" s="1" t="s">
        <v>377</v>
      </c>
      <c r="M36" s="1" t="s">
        <v>377</v>
      </c>
      <c r="N36" s="1" t="s">
        <v>377</v>
      </c>
      <c r="O36" s="1" t="s">
        <v>377</v>
      </c>
      <c r="P36" s="1" t="s">
        <v>377</v>
      </c>
      <c r="Q36" s="1" t="s">
        <v>377</v>
      </c>
      <c r="R36" s="1" t="s">
        <v>377</v>
      </c>
      <c r="S36" s="1" t="s">
        <v>377</v>
      </c>
      <c r="T36" s="1" t="s">
        <v>377</v>
      </c>
      <c r="U36" s="1" t="s">
        <v>377</v>
      </c>
      <c r="V36" s="1" t="s">
        <v>377</v>
      </c>
      <c r="W36" s="1" t="s">
        <v>377</v>
      </c>
      <c r="X36" s="1" t="s">
        <v>377</v>
      </c>
      <c r="Y36" s="1" t="s">
        <v>377</v>
      </c>
      <c r="Z36" s="1">
        <v>0</v>
      </c>
    </row>
    <row r="37" spans="1:26" x14ac:dyDescent="0.25">
      <c r="A37" s="1" t="s">
        <v>302</v>
      </c>
      <c r="B37" s="1" t="s">
        <v>494</v>
      </c>
      <c r="C37" s="1" t="s">
        <v>827</v>
      </c>
      <c r="D37" s="1" t="s">
        <v>379</v>
      </c>
      <c r="E37" s="1">
        <v>0</v>
      </c>
      <c r="F37" s="1">
        <v>0</v>
      </c>
      <c r="G37" s="1" t="s">
        <v>495</v>
      </c>
      <c r="H37" s="1" t="s">
        <v>377</v>
      </c>
      <c r="I37" s="1" t="s">
        <v>377</v>
      </c>
      <c r="J37" s="1" t="s">
        <v>377</v>
      </c>
      <c r="K37" s="1" t="s">
        <v>377</v>
      </c>
      <c r="L37" s="1" t="s">
        <v>377</v>
      </c>
      <c r="M37" s="1" t="s">
        <v>377</v>
      </c>
      <c r="N37" s="1" t="s">
        <v>377</v>
      </c>
      <c r="O37" s="1" t="s">
        <v>377</v>
      </c>
      <c r="P37" s="1" t="s">
        <v>377</v>
      </c>
      <c r="Q37" s="1" t="s">
        <v>377</v>
      </c>
      <c r="R37" s="1" t="s">
        <v>377</v>
      </c>
      <c r="S37" s="1" t="s">
        <v>377</v>
      </c>
      <c r="T37" s="1" t="s">
        <v>377</v>
      </c>
      <c r="U37" s="1" t="s">
        <v>377</v>
      </c>
      <c r="V37" s="1" t="s">
        <v>377</v>
      </c>
      <c r="W37" s="1" t="s">
        <v>377</v>
      </c>
      <c r="X37" s="1">
        <v>1</v>
      </c>
      <c r="Y37" s="1" t="s">
        <v>496</v>
      </c>
      <c r="Z37" s="1">
        <v>0</v>
      </c>
    </row>
    <row r="38" spans="1:26" x14ac:dyDescent="0.25">
      <c r="A38" s="1" t="s">
        <v>226</v>
      </c>
      <c r="B38" s="1" t="s">
        <v>633</v>
      </c>
      <c r="C38" s="1" t="s">
        <v>747</v>
      </c>
      <c r="D38" s="1" t="s">
        <v>777</v>
      </c>
      <c r="E38" s="1">
        <v>0</v>
      </c>
      <c r="F38" s="1">
        <v>0</v>
      </c>
      <c r="G38" s="1" t="s">
        <v>634</v>
      </c>
      <c r="H38" s="1" t="s">
        <v>377</v>
      </c>
      <c r="I38" s="1">
        <v>1</v>
      </c>
      <c r="J38" s="1" t="s">
        <v>377</v>
      </c>
      <c r="K38" s="1" t="s">
        <v>377</v>
      </c>
      <c r="L38" s="1" t="s">
        <v>377</v>
      </c>
      <c r="M38" s="1" t="s">
        <v>377</v>
      </c>
      <c r="N38" s="1" t="s">
        <v>377</v>
      </c>
      <c r="O38" s="1" t="s">
        <v>377</v>
      </c>
      <c r="P38" s="1" t="s">
        <v>377</v>
      </c>
      <c r="Q38" s="1" t="s">
        <v>377</v>
      </c>
      <c r="R38" s="1" t="s">
        <v>377</v>
      </c>
      <c r="S38" s="1" t="s">
        <v>377</v>
      </c>
      <c r="T38" s="1" t="s">
        <v>377</v>
      </c>
      <c r="U38" s="1" t="s">
        <v>377</v>
      </c>
      <c r="V38" s="1" t="s">
        <v>377</v>
      </c>
      <c r="W38" s="1" t="s">
        <v>377</v>
      </c>
      <c r="X38" s="1" t="s">
        <v>377</v>
      </c>
      <c r="Y38" s="1" t="s">
        <v>377</v>
      </c>
      <c r="Z38" s="1">
        <v>0</v>
      </c>
    </row>
    <row r="39" spans="1:26" x14ac:dyDescent="0.25">
      <c r="A39" s="1" t="s">
        <v>233</v>
      </c>
      <c r="B39" s="1" t="s">
        <v>674</v>
      </c>
      <c r="C39" s="1" t="s">
        <v>736</v>
      </c>
      <c r="D39" s="1" t="s">
        <v>777</v>
      </c>
      <c r="E39" s="1">
        <v>0</v>
      </c>
      <c r="F39" s="1">
        <v>0</v>
      </c>
      <c r="G39" s="1" t="s">
        <v>675</v>
      </c>
      <c r="H39" s="1" t="s">
        <v>377</v>
      </c>
      <c r="I39" s="1">
        <v>1</v>
      </c>
      <c r="J39" s="1" t="s">
        <v>377</v>
      </c>
      <c r="K39" s="1" t="s">
        <v>377</v>
      </c>
      <c r="L39" s="1" t="s">
        <v>377</v>
      </c>
      <c r="M39" s="1" t="s">
        <v>377</v>
      </c>
      <c r="N39" s="1" t="s">
        <v>377</v>
      </c>
      <c r="O39" s="1" t="s">
        <v>377</v>
      </c>
      <c r="P39" s="1" t="s">
        <v>377</v>
      </c>
      <c r="Q39" s="1" t="s">
        <v>377</v>
      </c>
      <c r="R39" s="1" t="s">
        <v>377</v>
      </c>
      <c r="S39" s="1" t="s">
        <v>377</v>
      </c>
      <c r="T39" s="1" t="s">
        <v>377</v>
      </c>
      <c r="U39" s="1" t="s">
        <v>377</v>
      </c>
      <c r="V39" s="1" t="s">
        <v>377</v>
      </c>
      <c r="W39" s="1" t="s">
        <v>377</v>
      </c>
      <c r="X39" s="1" t="s">
        <v>377</v>
      </c>
      <c r="Y39" s="1" t="s">
        <v>377</v>
      </c>
      <c r="Z39" s="1">
        <v>0</v>
      </c>
    </row>
    <row r="40" spans="1:26" x14ac:dyDescent="0.25">
      <c r="A40" s="1" t="s">
        <v>235</v>
      </c>
      <c r="B40" s="1" t="s">
        <v>309</v>
      </c>
      <c r="C40" s="1" t="s">
        <v>738</v>
      </c>
      <c r="D40" s="1" t="s">
        <v>777</v>
      </c>
      <c r="E40" s="1">
        <v>0</v>
      </c>
      <c r="F40" s="1">
        <v>0</v>
      </c>
      <c r="G40" s="1" t="s">
        <v>309</v>
      </c>
      <c r="H40" s="1" t="s">
        <v>377</v>
      </c>
      <c r="I40" s="1">
        <v>1</v>
      </c>
      <c r="J40" s="1" t="s">
        <v>377</v>
      </c>
      <c r="K40" s="1" t="s">
        <v>377</v>
      </c>
      <c r="L40" s="1" t="s">
        <v>377</v>
      </c>
      <c r="M40" s="1" t="s">
        <v>377</v>
      </c>
      <c r="N40" s="1" t="s">
        <v>377</v>
      </c>
      <c r="O40" s="1" t="s">
        <v>377</v>
      </c>
      <c r="P40" s="1" t="s">
        <v>377</v>
      </c>
      <c r="Q40" s="1" t="s">
        <v>377</v>
      </c>
      <c r="R40" s="1" t="s">
        <v>377</v>
      </c>
      <c r="S40" s="1" t="s">
        <v>377</v>
      </c>
      <c r="T40" s="1" t="s">
        <v>377</v>
      </c>
      <c r="U40" s="1" t="s">
        <v>377</v>
      </c>
      <c r="V40" s="1" t="s">
        <v>377</v>
      </c>
      <c r="W40" s="1" t="s">
        <v>377</v>
      </c>
      <c r="X40" s="1" t="s">
        <v>377</v>
      </c>
      <c r="Y40" s="1" t="s">
        <v>377</v>
      </c>
      <c r="Z40" s="1">
        <v>0</v>
      </c>
    </row>
    <row r="41" spans="1:26" x14ac:dyDescent="0.25">
      <c r="A41" s="1" t="s">
        <v>191</v>
      </c>
      <c r="B41" s="1" t="s">
        <v>538</v>
      </c>
      <c r="C41" s="1" t="s">
        <v>704</v>
      </c>
      <c r="D41" s="1" t="s">
        <v>779</v>
      </c>
      <c r="E41" s="1">
        <v>0</v>
      </c>
      <c r="F41" s="1">
        <v>1</v>
      </c>
      <c r="G41" s="1" t="s">
        <v>539</v>
      </c>
      <c r="H41" s="1" t="s">
        <v>377</v>
      </c>
      <c r="I41" s="1" t="s">
        <v>377</v>
      </c>
      <c r="J41" s="1" t="s">
        <v>377</v>
      </c>
      <c r="K41" s="1" t="s">
        <v>377</v>
      </c>
      <c r="L41" s="1" t="s">
        <v>377</v>
      </c>
      <c r="M41" s="1" t="s">
        <v>377</v>
      </c>
      <c r="N41" s="1">
        <v>0</v>
      </c>
      <c r="O41" s="1">
        <v>5</v>
      </c>
      <c r="P41" s="1" t="s">
        <v>377</v>
      </c>
      <c r="Q41" s="1" t="s">
        <v>377</v>
      </c>
      <c r="R41" s="1" t="s">
        <v>377</v>
      </c>
      <c r="S41" s="1" t="s">
        <v>377</v>
      </c>
      <c r="T41" s="1" t="s">
        <v>377</v>
      </c>
      <c r="U41" s="1" t="s">
        <v>377</v>
      </c>
      <c r="V41" s="1" t="s">
        <v>377</v>
      </c>
      <c r="W41" s="1" t="s">
        <v>377</v>
      </c>
      <c r="X41" s="1" t="s">
        <v>377</v>
      </c>
      <c r="Y41" s="1" t="s">
        <v>377</v>
      </c>
      <c r="Z41" s="1">
        <v>0</v>
      </c>
    </row>
    <row r="42" spans="1:26" x14ac:dyDescent="0.25">
      <c r="A42" s="1" t="s">
        <v>294</v>
      </c>
      <c r="B42" s="1" t="s">
        <v>563</v>
      </c>
      <c r="C42" s="1" t="s">
        <v>775</v>
      </c>
      <c r="D42" s="1" t="s">
        <v>778</v>
      </c>
      <c r="E42" s="1">
        <v>0</v>
      </c>
      <c r="F42" s="1">
        <v>0</v>
      </c>
      <c r="G42" s="1" t="s">
        <v>564</v>
      </c>
      <c r="H42" s="1" t="s">
        <v>377</v>
      </c>
      <c r="I42" s="1" t="s">
        <v>377</v>
      </c>
      <c r="J42" s="1" t="s">
        <v>377</v>
      </c>
      <c r="K42" s="1" t="s">
        <v>377</v>
      </c>
      <c r="L42" s="1" t="s">
        <v>377</v>
      </c>
      <c r="M42" s="1" t="s">
        <v>377</v>
      </c>
      <c r="N42" s="1" t="s">
        <v>377</v>
      </c>
      <c r="O42" s="1" t="s">
        <v>377</v>
      </c>
      <c r="P42" s="1" t="s">
        <v>377</v>
      </c>
      <c r="Q42" s="1" t="s">
        <v>377</v>
      </c>
      <c r="R42" s="1" t="s">
        <v>377</v>
      </c>
      <c r="S42" s="1" t="s">
        <v>377</v>
      </c>
      <c r="T42" s="1" t="s">
        <v>377</v>
      </c>
      <c r="U42" s="1" t="s">
        <v>377</v>
      </c>
      <c r="V42" s="1" t="s">
        <v>377</v>
      </c>
      <c r="W42" s="1" t="s">
        <v>377</v>
      </c>
      <c r="X42" s="1" t="s">
        <v>377</v>
      </c>
      <c r="Y42" s="1" t="s">
        <v>377</v>
      </c>
      <c r="Z42" s="1">
        <v>0</v>
      </c>
    </row>
    <row r="43" spans="1:26" x14ac:dyDescent="0.25">
      <c r="A43" s="1" t="s">
        <v>292</v>
      </c>
      <c r="B43" s="1" t="s">
        <v>606</v>
      </c>
      <c r="C43" s="1" t="s">
        <v>766</v>
      </c>
      <c r="D43" s="1" t="s">
        <v>778</v>
      </c>
      <c r="E43" s="1">
        <v>0</v>
      </c>
      <c r="F43" s="1">
        <v>1</v>
      </c>
      <c r="G43" s="1" t="s">
        <v>607</v>
      </c>
      <c r="H43" s="1" t="s">
        <v>377</v>
      </c>
      <c r="I43" s="1" t="s">
        <v>377</v>
      </c>
      <c r="J43" s="1" t="s">
        <v>377</v>
      </c>
      <c r="K43" s="1" t="s">
        <v>377</v>
      </c>
      <c r="L43" s="1" t="s">
        <v>377</v>
      </c>
      <c r="M43" s="1" t="s">
        <v>377</v>
      </c>
      <c r="N43" s="1" t="s">
        <v>377</v>
      </c>
      <c r="O43" s="1" t="s">
        <v>377</v>
      </c>
      <c r="P43" s="1" t="s">
        <v>377</v>
      </c>
      <c r="Q43" s="1" t="s">
        <v>377</v>
      </c>
      <c r="R43" s="1" t="s">
        <v>377</v>
      </c>
      <c r="S43" s="1" t="s">
        <v>377</v>
      </c>
      <c r="T43" s="1" t="s">
        <v>377</v>
      </c>
      <c r="U43" s="1" t="s">
        <v>377</v>
      </c>
      <c r="V43" s="1" t="s">
        <v>377</v>
      </c>
      <c r="W43" s="1" t="s">
        <v>377</v>
      </c>
      <c r="X43" s="1" t="s">
        <v>377</v>
      </c>
      <c r="Y43" s="1" t="s">
        <v>377</v>
      </c>
      <c r="Z43" s="1">
        <v>0</v>
      </c>
    </row>
    <row r="44" spans="1:26" x14ac:dyDescent="0.25">
      <c r="A44" s="1" t="s">
        <v>252</v>
      </c>
      <c r="B44" s="1" t="s">
        <v>424</v>
      </c>
      <c r="C44" s="1" t="s">
        <v>719</v>
      </c>
      <c r="D44" s="1" t="s">
        <v>777</v>
      </c>
      <c r="E44" s="1">
        <v>0</v>
      </c>
      <c r="F44" s="1">
        <v>1</v>
      </c>
      <c r="G44" s="1" t="s">
        <v>424</v>
      </c>
      <c r="H44" s="1" t="s">
        <v>377</v>
      </c>
      <c r="I44" s="1">
        <v>1</v>
      </c>
      <c r="J44" s="1" t="s">
        <v>377</v>
      </c>
      <c r="K44" s="1" t="s">
        <v>377</v>
      </c>
      <c r="L44" s="1" t="s">
        <v>377</v>
      </c>
      <c r="M44" s="1" t="s">
        <v>377</v>
      </c>
      <c r="N44" s="1" t="s">
        <v>377</v>
      </c>
      <c r="O44" s="1" t="s">
        <v>377</v>
      </c>
      <c r="P44" s="1" t="s">
        <v>377</v>
      </c>
      <c r="Q44" s="1" t="s">
        <v>377</v>
      </c>
      <c r="R44" s="1" t="s">
        <v>377</v>
      </c>
      <c r="S44" s="1" t="s">
        <v>377</v>
      </c>
      <c r="T44" s="1" t="s">
        <v>377</v>
      </c>
      <c r="U44" s="1" t="s">
        <v>377</v>
      </c>
      <c r="V44" s="1" t="s">
        <v>377</v>
      </c>
      <c r="W44" s="1" t="s">
        <v>377</v>
      </c>
      <c r="X44" s="1" t="s">
        <v>377</v>
      </c>
      <c r="Y44" s="1" t="s">
        <v>377</v>
      </c>
      <c r="Z44" s="1">
        <v>0</v>
      </c>
    </row>
    <row r="45" spans="1:26" x14ac:dyDescent="0.25">
      <c r="A45" s="1" t="s">
        <v>205</v>
      </c>
      <c r="B45" s="1" t="s">
        <v>486</v>
      </c>
      <c r="C45" s="1" t="s">
        <v>695</v>
      </c>
      <c r="D45" s="1" t="s">
        <v>779</v>
      </c>
      <c r="E45" s="1">
        <v>0</v>
      </c>
      <c r="F45" s="1">
        <v>1</v>
      </c>
      <c r="G45" s="1" t="s">
        <v>487</v>
      </c>
      <c r="H45" s="1" t="s">
        <v>377</v>
      </c>
      <c r="I45" s="1" t="s">
        <v>377</v>
      </c>
      <c r="J45" s="1" t="s">
        <v>377</v>
      </c>
      <c r="K45" s="1" t="s">
        <v>377</v>
      </c>
      <c r="L45" s="1" t="s">
        <v>377</v>
      </c>
      <c r="M45" s="1" t="s">
        <v>377</v>
      </c>
      <c r="N45" s="1">
        <v>0</v>
      </c>
      <c r="O45" s="1">
        <v>5</v>
      </c>
      <c r="P45" s="1" t="s">
        <v>377</v>
      </c>
      <c r="Q45" s="1" t="s">
        <v>377</v>
      </c>
      <c r="R45" s="1" t="s">
        <v>377</v>
      </c>
      <c r="S45" s="1" t="s">
        <v>377</v>
      </c>
      <c r="T45" s="1" t="s">
        <v>377</v>
      </c>
      <c r="U45" s="1" t="s">
        <v>377</v>
      </c>
      <c r="V45" s="1" t="s">
        <v>377</v>
      </c>
      <c r="W45" s="1" t="s">
        <v>377</v>
      </c>
      <c r="X45" s="1" t="s">
        <v>377</v>
      </c>
      <c r="Y45" s="1" t="s">
        <v>377</v>
      </c>
      <c r="Z45" s="1">
        <v>0</v>
      </c>
    </row>
    <row r="46" spans="1:26" x14ac:dyDescent="0.25">
      <c r="A46" s="1" t="s">
        <v>268</v>
      </c>
      <c r="B46" s="1" t="s">
        <v>596</v>
      </c>
      <c r="C46" s="1" t="s">
        <v>761</v>
      </c>
      <c r="D46" s="1" t="s">
        <v>777</v>
      </c>
      <c r="E46" s="1">
        <v>0</v>
      </c>
      <c r="F46" s="1">
        <v>1</v>
      </c>
      <c r="G46" s="1" t="s">
        <v>597</v>
      </c>
      <c r="H46" s="1" t="s">
        <v>377</v>
      </c>
      <c r="I46" s="1">
        <v>1</v>
      </c>
      <c r="J46" s="1" t="s">
        <v>377</v>
      </c>
      <c r="K46" s="1" t="s">
        <v>377</v>
      </c>
      <c r="L46" s="1" t="s">
        <v>377</v>
      </c>
      <c r="M46" s="1" t="s">
        <v>377</v>
      </c>
      <c r="N46" s="1" t="s">
        <v>377</v>
      </c>
      <c r="O46" s="1" t="s">
        <v>377</v>
      </c>
      <c r="P46" s="1" t="s">
        <v>377</v>
      </c>
      <c r="Q46" s="1" t="s">
        <v>377</v>
      </c>
      <c r="R46" s="1" t="s">
        <v>377</v>
      </c>
      <c r="S46" s="1" t="s">
        <v>377</v>
      </c>
      <c r="T46" s="1" t="s">
        <v>377</v>
      </c>
      <c r="U46" s="1" t="s">
        <v>377</v>
      </c>
      <c r="V46" s="1" t="s">
        <v>377</v>
      </c>
      <c r="W46" s="1" t="s">
        <v>377</v>
      </c>
      <c r="X46" s="1" t="s">
        <v>377</v>
      </c>
      <c r="Y46" s="1" t="s">
        <v>377</v>
      </c>
      <c r="Z46" s="1">
        <v>0</v>
      </c>
    </row>
    <row r="47" spans="1:26" x14ac:dyDescent="0.25">
      <c r="A47" s="1" t="s">
        <v>250</v>
      </c>
      <c r="B47" s="1" t="s">
        <v>600</v>
      </c>
      <c r="C47" s="1" t="s">
        <v>826</v>
      </c>
      <c r="D47" s="1" t="s">
        <v>777</v>
      </c>
      <c r="E47" s="1">
        <v>0</v>
      </c>
      <c r="F47" s="1">
        <v>1</v>
      </c>
      <c r="G47" s="1" t="s">
        <v>601</v>
      </c>
      <c r="H47" s="1" t="s">
        <v>377</v>
      </c>
      <c r="I47" s="1">
        <v>1</v>
      </c>
      <c r="J47" s="1" t="s">
        <v>377</v>
      </c>
      <c r="K47" s="1" t="s">
        <v>377</v>
      </c>
      <c r="L47" s="1" t="s">
        <v>377</v>
      </c>
      <c r="M47" s="1" t="s">
        <v>377</v>
      </c>
      <c r="N47" s="1" t="s">
        <v>377</v>
      </c>
      <c r="O47" s="1" t="s">
        <v>377</v>
      </c>
      <c r="P47" s="1" t="s">
        <v>377</v>
      </c>
      <c r="Q47" s="1" t="s">
        <v>377</v>
      </c>
      <c r="R47" s="1" t="s">
        <v>377</v>
      </c>
      <c r="S47" s="1" t="s">
        <v>377</v>
      </c>
      <c r="T47" s="1" t="s">
        <v>377</v>
      </c>
      <c r="U47" s="1" t="s">
        <v>377</v>
      </c>
      <c r="V47" s="1" t="s">
        <v>377</v>
      </c>
      <c r="W47" s="1" t="s">
        <v>377</v>
      </c>
      <c r="X47" s="1" t="s">
        <v>377</v>
      </c>
      <c r="Y47" s="1" t="s">
        <v>377</v>
      </c>
      <c r="Z47" s="1">
        <v>0</v>
      </c>
    </row>
    <row r="48" spans="1:26" x14ac:dyDescent="0.25">
      <c r="A48" s="1" t="s">
        <v>182</v>
      </c>
      <c r="B48" s="1" t="s">
        <v>389</v>
      </c>
      <c r="C48" s="1" t="s">
        <v>703</v>
      </c>
      <c r="D48" s="1" t="s">
        <v>777</v>
      </c>
      <c r="E48" s="1">
        <v>0</v>
      </c>
      <c r="F48" s="1">
        <v>0</v>
      </c>
      <c r="G48" s="1" t="s">
        <v>390</v>
      </c>
      <c r="H48" s="1" t="s">
        <v>377</v>
      </c>
      <c r="I48" s="1">
        <v>1</v>
      </c>
      <c r="J48" s="1" t="s">
        <v>377</v>
      </c>
      <c r="K48" s="1" t="s">
        <v>377</v>
      </c>
      <c r="L48" s="1" t="s">
        <v>377</v>
      </c>
      <c r="M48" s="1" t="s">
        <v>377</v>
      </c>
      <c r="N48" s="1" t="s">
        <v>377</v>
      </c>
      <c r="O48" s="1" t="s">
        <v>377</v>
      </c>
      <c r="P48" s="1" t="s">
        <v>377</v>
      </c>
      <c r="Q48" s="1" t="s">
        <v>377</v>
      </c>
      <c r="R48" s="1" t="s">
        <v>377</v>
      </c>
      <c r="S48" s="1" t="s">
        <v>377</v>
      </c>
      <c r="T48" s="1" t="s">
        <v>377</v>
      </c>
      <c r="U48" s="1" t="s">
        <v>377</v>
      </c>
      <c r="V48" s="1" t="s">
        <v>377</v>
      </c>
      <c r="W48" s="1" t="s">
        <v>377</v>
      </c>
      <c r="X48" s="1" t="s">
        <v>377</v>
      </c>
      <c r="Y48" s="1" t="s">
        <v>377</v>
      </c>
      <c r="Z48" s="1">
        <v>0</v>
      </c>
    </row>
    <row r="49" spans="1:26" x14ac:dyDescent="0.25">
      <c r="A49" s="1" t="s">
        <v>208</v>
      </c>
      <c r="B49" s="1" t="s">
        <v>474</v>
      </c>
      <c r="C49" s="1" t="s">
        <v>746</v>
      </c>
      <c r="D49" s="1" t="s">
        <v>777</v>
      </c>
      <c r="E49" s="1">
        <v>0</v>
      </c>
      <c r="F49" s="1">
        <v>0</v>
      </c>
      <c r="G49" s="1" t="s">
        <v>475</v>
      </c>
      <c r="H49" s="1" t="s">
        <v>377</v>
      </c>
      <c r="I49" s="1">
        <v>1</v>
      </c>
      <c r="J49" s="1" t="s">
        <v>377</v>
      </c>
      <c r="K49" s="1" t="s">
        <v>377</v>
      </c>
      <c r="L49" s="1" t="s">
        <v>377</v>
      </c>
      <c r="M49" s="1" t="s">
        <v>377</v>
      </c>
      <c r="N49" s="1" t="s">
        <v>377</v>
      </c>
      <c r="O49" s="1" t="s">
        <v>377</v>
      </c>
      <c r="P49" s="1" t="s">
        <v>377</v>
      </c>
      <c r="Q49" s="1" t="s">
        <v>377</v>
      </c>
      <c r="R49" s="1" t="s">
        <v>377</v>
      </c>
      <c r="S49" s="1" t="s">
        <v>377</v>
      </c>
      <c r="T49" s="1" t="s">
        <v>377</v>
      </c>
      <c r="U49" s="1" t="s">
        <v>377</v>
      </c>
      <c r="V49" s="1" t="s">
        <v>377</v>
      </c>
      <c r="W49" s="1" t="s">
        <v>377</v>
      </c>
      <c r="X49" s="1" t="s">
        <v>377</v>
      </c>
      <c r="Y49" s="1" t="s">
        <v>377</v>
      </c>
      <c r="Z49" s="1">
        <v>0</v>
      </c>
    </row>
    <row r="50" spans="1:26" x14ac:dyDescent="0.25">
      <c r="A50" s="1" t="s">
        <v>199</v>
      </c>
      <c r="B50" s="1" t="s">
        <v>434</v>
      </c>
      <c r="C50" s="1" t="s">
        <v>696</v>
      </c>
      <c r="D50" s="1" t="s">
        <v>779</v>
      </c>
      <c r="E50" s="1">
        <v>0</v>
      </c>
      <c r="F50" s="1">
        <v>1</v>
      </c>
      <c r="G50" s="1" t="s">
        <v>435</v>
      </c>
      <c r="H50" s="1" t="s">
        <v>377</v>
      </c>
      <c r="I50" s="1" t="s">
        <v>377</v>
      </c>
      <c r="J50" s="1" t="s">
        <v>377</v>
      </c>
      <c r="K50" s="1" t="s">
        <v>377</v>
      </c>
      <c r="L50" s="1" t="s">
        <v>377</v>
      </c>
      <c r="M50" s="1" t="s">
        <v>377</v>
      </c>
      <c r="N50" s="1">
        <v>0</v>
      </c>
      <c r="O50" s="1">
        <v>5</v>
      </c>
      <c r="P50" s="1" t="s">
        <v>377</v>
      </c>
      <c r="Q50" s="1" t="s">
        <v>377</v>
      </c>
      <c r="R50" s="1" t="s">
        <v>377</v>
      </c>
      <c r="S50" s="1" t="s">
        <v>377</v>
      </c>
      <c r="T50" s="1" t="s">
        <v>377</v>
      </c>
      <c r="U50" s="1" t="s">
        <v>377</v>
      </c>
      <c r="V50" s="1" t="s">
        <v>377</v>
      </c>
      <c r="W50" s="1" t="s">
        <v>377</v>
      </c>
      <c r="X50" s="1" t="s">
        <v>377</v>
      </c>
      <c r="Y50" s="1" t="s">
        <v>377</v>
      </c>
      <c r="Z50" s="1">
        <v>0</v>
      </c>
    </row>
    <row r="51" spans="1:26" x14ac:dyDescent="0.25">
      <c r="A51" s="1" t="s">
        <v>318</v>
      </c>
      <c r="B51" s="1" t="s">
        <v>529</v>
      </c>
      <c r="C51" s="1" t="s">
        <v>825</v>
      </c>
      <c r="D51" s="1" t="s">
        <v>777</v>
      </c>
      <c r="E51" s="1">
        <v>0</v>
      </c>
      <c r="F51" s="1">
        <v>0</v>
      </c>
      <c r="G51" s="1" t="s">
        <v>529</v>
      </c>
      <c r="H51" s="1" t="s">
        <v>377</v>
      </c>
      <c r="I51" s="1">
        <v>1</v>
      </c>
      <c r="J51" s="1" t="s">
        <v>377</v>
      </c>
      <c r="K51" s="1" t="s">
        <v>377</v>
      </c>
      <c r="L51" s="1" t="s">
        <v>377</v>
      </c>
      <c r="M51" s="1" t="s">
        <v>377</v>
      </c>
      <c r="N51" s="1" t="s">
        <v>377</v>
      </c>
      <c r="O51" s="1" t="s">
        <v>377</v>
      </c>
      <c r="P51" s="1" t="s">
        <v>377</v>
      </c>
      <c r="Q51" s="1" t="s">
        <v>377</v>
      </c>
      <c r="R51" s="1" t="s">
        <v>377</v>
      </c>
      <c r="S51" s="1" t="s">
        <v>377</v>
      </c>
      <c r="T51" s="1" t="s">
        <v>377</v>
      </c>
      <c r="U51" s="1" t="s">
        <v>377</v>
      </c>
      <c r="V51" s="1" t="s">
        <v>377</v>
      </c>
      <c r="W51" s="1" t="s">
        <v>377</v>
      </c>
      <c r="X51" s="1" t="s">
        <v>377</v>
      </c>
      <c r="Y51" s="1" t="s">
        <v>377</v>
      </c>
      <c r="Z51" s="1">
        <v>0</v>
      </c>
    </row>
    <row r="52" spans="1:26" x14ac:dyDescent="0.25">
      <c r="A52" s="1" t="s">
        <v>260</v>
      </c>
      <c r="B52" s="1" t="s">
        <v>521</v>
      </c>
      <c r="C52" s="1" t="s">
        <v>824</v>
      </c>
      <c r="D52" s="1" t="s">
        <v>379</v>
      </c>
      <c r="E52" s="1">
        <v>0</v>
      </c>
      <c r="F52" s="1">
        <v>0</v>
      </c>
      <c r="G52" s="1" t="s">
        <v>522</v>
      </c>
      <c r="H52" s="1" t="s">
        <v>377</v>
      </c>
      <c r="I52" s="1" t="s">
        <v>377</v>
      </c>
      <c r="J52" s="1" t="s">
        <v>377</v>
      </c>
      <c r="K52" s="1" t="s">
        <v>377</v>
      </c>
      <c r="L52" s="1" t="s">
        <v>377</v>
      </c>
      <c r="M52" s="1" t="s">
        <v>377</v>
      </c>
      <c r="N52" s="1" t="s">
        <v>377</v>
      </c>
      <c r="O52" s="1" t="s">
        <v>377</v>
      </c>
      <c r="P52" s="1" t="s">
        <v>377</v>
      </c>
      <c r="Q52" s="1" t="s">
        <v>377</v>
      </c>
      <c r="R52" s="1" t="s">
        <v>377</v>
      </c>
      <c r="S52" s="1" t="s">
        <v>377</v>
      </c>
      <c r="T52" s="1" t="s">
        <v>377</v>
      </c>
      <c r="U52" s="1" t="s">
        <v>377</v>
      </c>
      <c r="V52" s="1" t="s">
        <v>377</v>
      </c>
      <c r="W52" s="1" t="s">
        <v>377</v>
      </c>
      <c r="X52" s="1">
        <v>1</v>
      </c>
      <c r="Y52" s="1" t="s">
        <v>523</v>
      </c>
      <c r="Z52" s="1">
        <v>0</v>
      </c>
    </row>
    <row r="53" spans="1:26" x14ac:dyDescent="0.25">
      <c r="A53" s="1" t="s">
        <v>249</v>
      </c>
      <c r="B53" s="1" t="s">
        <v>513</v>
      </c>
      <c r="C53" s="1" t="s">
        <v>823</v>
      </c>
      <c r="D53" s="1" t="s">
        <v>379</v>
      </c>
      <c r="E53" s="1">
        <v>0</v>
      </c>
      <c r="F53" s="1">
        <v>1</v>
      </c>
      <c r="G53" s="1" t="s">
        <v>514</v>
      </c>
      <c r="H53" s="1" t="s">
        <v>377</v>
      </c>
      <c r="I53" s="1" t="s">
        <v>377</v>
      </c>
      <c r="J53" s="1" t="s">
        <v>377</v>
      </c>
      <c r="K53" s="1" t="s">
        <v>377</v>
      </c>
      <c r="L53" s="1" t="s">
        <v>377</v>
      </c>
      <c r="M53" s="1" t="s">
        <v>377</v>
      </c>
      <c r="N53" s="1" t="s">
        <v>377</v>
      </c>
      <c r="O53" s="1" t="s">
        <v>377</v>
      </c>
      <c r="P53" s="1" t="s">
        <v>377</v>
      </c>
      <c r="Q53" s="1" t="s">
        <v>377</v>
      </c>
      <c r="R53" s="1" t="s">
        <v>377</v>
      </c>
      <c r="S53" s="1" t="s">
        <v>377</v>
      </c>
      <c r="T53" s="1" t="s">
        <v>377</v>
      </c>
      <c r="U53" s="1" t="s">
        <v>377</v>
      </c>
      <c r="V53" s="1" t="s">
        <v>377</v>
      </c>
      <c r="W53" s="1" t="s">
        <v>377</v>
      </c>
      <c r="X53" s="1">
        <v>1</v>
      </c>
      <c r="Y53" s="1" t="s">
        <v>515</v>
      </c>
      <c r="Z53" s="1">
        <v>0</v>
      </c>
    </row>
    <row r="54" spans="1:26" x14ac:dyDescent="0.25">
      <c r="A54" s="1" t="s">
        <v>300</v>
      </c>
      <c r="B54" s="1" t="s">
        <v>612</v>
      </c>
      <c r="C54" s="1" t="s">
        <v>770</v>
      </c>
      <c r="D54" s="1" t="s">
        <v>777</v>
      </c>
      <c r="E54" s="1">
        <v>0</v>
      </c>
      <c r="F54" s="1">
        <v>0</v>
      </c>
      <c r="G54" s="1" t="s">
        <v>612</v>
      </c>
      <c r="H54" s="1" t="s">
        <v>377</v>
      </c>
      <c r="I54" s="1">
        <v>1</v>
      </c>
      <c r="J54" s="1" t="s">
        <v>377</v>
      </c>
      <c r="K54" s="1" t="s">
        <v>377</v>
      </c>
      <c r="L54" s="1" t="s">
        <v>377</v>
      </c>
      <c r="M54" s="1" t="s">
        <v>377</v>
      </c>
      <c r="N54" s="1" t="s">
        <v>377</v>
      </c>
      <c r="O54" s="1" t="s">
        <v>377</v>
      </c>
      <c r="P54" s="1" t="s">
        <v>377</v>
      </c>
      <c r="Q54" s="1" t="s">
        <v>377</v>
      </c>
      <c r="R54" s="1" t="s">
        <v>377</v>
      </c>
      <c r="S54" s="1" t="s">
        <v>377</v>
      </c>
      <c r="T54" s="1" t="s">
        <v>377</v>
      </c>
      <c r="U54" s="1" t="s">
        <v>377</v>
      </c>
      <c r="V54" s="1" t="s">
        <v>377</v>
      </c>
      <c r="W54" s="1" t="s">
        <v>377</v>
      </c>
      <c r="X54" s="1" t="s">
        <v>377</v>
      </c>
      <c r="Y54" s="1" t="s">
        <v>377</v>
      </c>
      <c r="Z54" s="1">
        <v>0</v>
      </c>
    </row>
    <row r="55" spans="1:26" x14ac:dyDescent="0.25">
      <c r="A55" s="1" t="s">
        <v>280</v>
      </c>
      <c r="B55" s="1" t="s">
        <v>637</v>
      </c>
      <c r="C55" s="1" t="s">
        <v>752</v>
      </c>
      <c r="D55" s="1" t="s">
        <v>379</v>
      </c>
      <c r="E55" s="1">
        <v>0</v>
      </c>
      <c r="F55" s="1">
        <v>1</v>
      </c>
      <c r="G55" s="1" t="s">
        <v>638</v>
      </c>
      <c r="H55" s="1" t="s">
        <v>377</v>
      </c>
      <c r="I55" s="1" t="s">
        <v>377</v>
      </c>
      <c r="J55" s="1" t="s">
        <v>377</v>
      </c>
      <c r="K55" s="1" t="s">
        <v>377</v>
      </c>
      <c r="L55" s="1" t="s">
        <v>377</v>
      </c>
      <c r="M55" s="1" t="s">
        <v>377</v>
      </c>
      <c r="N55" s="1" t="s">
        <v>377</v>
      </c>
      <c r="O55" s="1" t="s">
        <v>377</v>
      </c>
      <c r="P55" s="1" t="s">
        <v>377</v>
      </c>
      <c r="Q55" s="1" t="s">
        <v>377</v>
      </c>
      <c r="R55" s="1" t="s">
        <v>377</v>
      </c>
      <c r="S55" s="1" t="s">
        <v>377</v>
      </c>
      <c r="T55" s="1" t="s">
        <v>377</v>
      </c>
      <c r="U55" s="1" t="s">
        <v>377</v>
      </c>
      <c r="V55" s="1" t="s">
        <v>377</v>
      </c>
      <c r="W55" s="1">
        <v>0</v>
      </c>
      <c r="X55" s="1">
        <v>1</v>
      </c>
      <c r="Y55" s="1" t="s">
        <v>639</v>
      </c>
      <c r="Z55" s="1">
        <v>0</v>
      </c>
    </row>
    <row r="56" spans="1:26" x14ac:dyDescent="0.25">
      <c r="A56" s="1" t="s">
        <v>186</v>
      </c>
      <c r="B56" s="1" t="s">
        <v>420</v>
      </c>
      <c r="C56" s="1" t="s">
        <v>822</v>
      </c>
      <c r="D56" s="1" t="s">
        <v>777</v>
      </c>
      <c r="E56" s="1">
        <v>0</v>
      </c>
      <c r="F56" s="1">
        <v>0</v>
      </c>
      <c r="G56" s="1" t="s">
        <v>421</v>
      </c>
      <c r="H56" s="1" t="s">
        <v>377</v>
      </c>
      <c r="I56" s="1">
        <v>1</v>
      </c>
      <c r="J56" s="1" t="s">
        <v>377</v>
      </c>
      <c r="K56" s="1" t="s">
        <v>377</v>
      </c>
      <c r="L56" s="1" t="s">
        <v>377</v>
      </c>
      <c r="M56" s="1" t="s">
        <v>377</v>
      </c>
      <c r="N56" s="1" t="s">
        <v>377</v>
      </c>
      <c r="O56" s="1" t="s">
        <v>377</v>
      </c>
      <c r="P56" s="1" t="s">
        <v>377</v>
      </c>
      <c r="Q56" s="1" t="s">
        <v>377</v>
      </c>
      <c r="R56" s="1" t="s">
        <v>377</v>
      </c>
      <c r="S56" s="1" t="s">
        <v>377</v>
      </c>
      <c r="T56" s="1" t="s">
        <v>377</v>
      </c>
      <c r="U56" s="1" t="s">
        <v>377</v>
      </c>
      <c r="V56" s="1" t="s">
        <v>377</v>
      </c>
      <c r="W56" s="1" t="s">
        <v>377</v>
      </c>
      <c r="X56" s="1" t="s">
        <v>377</v>
      </c>
      <c r="Y56" s="1" t="s">
        <v>377</v>
      </c>
      <c r="Z56" s="1">
        <v>0</v>
      </c>
    </row>
    <row r="57" spans="1:26" x14ac:dyDescent="0.25">
      <c r="A57" s="1" t="s">
        <v>251</v>
      </c>
      <c r="B57" s="1" t="s">
        <v>670</v>
      </c>
      <c r="C57" s="1" t="s">
        <v>789</v>
      </c>
      <c r="D57" s="1" t="s">
        <v>777</v>
      </c>
      <c r="E57" s="1">
        <v>0</v>
      </c>
      <c r="F57" s="1">
        <v>1</v>
      </c>
      <c r="G57" s="1" t="s">
        <v>671</v>
      </c>
      <c r="H57" s="1" t="s">
        <v>377</v>
      </c>
      <c r="I57" s="1">
        <v>1</v>
      </c>
      <c r="J57" s="1" t="s">
        <v>377</v>
      </c>
      <c r="K57" s="1" t="s">
        <v>377</v>
      </c>
      <c r="L57" s="1" t="s">
        <v>377</v>
      </c>
      <c r="M57" s="1" t="s">
        <v>377</v>
      </c>
      <c r="N57" s="1" t="s">
        <v>377</v>
      </c>
      <c r="O57" s="1" t="s">
        <v>377</v>
      </c>
      <c r="P57" s="1" t="s">
        <v>377</v>
      </c>
      <c r="Q57" s="1" t="s">
        <v>377</v>
      </c>
      <c r="R57" s="1" t="s">
        <v>377</v>
      </c>
      <c r="S57" s="1" t="s">
        <v>377</v>
      </c>
      <c r="T57" s="1" t="s">
        <v>377</v>
      </c>
      <c r="U57" s="1" t="s">
        <v>377</v>
      </c>
      <c r="V57" s="1" t="s">
        <v>377</v>
      </c>
      <c r="W57" s="1" t="s">
        <v>377</v>
      </c>
      <c r="X57" s="1" t="s">
        <v>377</v>
      </c>
      <c r="Y57" s="1" t="s">
        <v>377</v>
      </c>
      <c r="Z57" s="1">
        <v>0</v>
      </c>
    </row>
    <row r="58" spans="1:26" x14ac:dyDescent="0.25">
      <c r="A58" s="1" t="s">
        <v>332</v>
      </c>
      <c r="B58" s="1" t="s">
        <v>598</v>
      </c>
      <c r="C58" s="1" t="s">
        <v>712</v>
      </c>
      <c r="D58" s="1" t="s">
        <v>779</v>
      </c>
      <c r="E58" s="1">
        <v>0</v>
      </c>
      <c r="F58" s="1">
        <v>1</v>
      </c>
      <c r="G58" s="1" t="s">
        <v>599</v>
      </c>
      <c r="H58" s="1" t="s">
        <v>377</v>
      </c>
      <c r="I58" s="1" t="s">
        <v>377</v>
      </c>
      <c r="J58" s="1" t="s">
        <v>377</v>
      </c>
      <c r="K58" s="1" t="s">
        <v>377</v>
      </c>
      <c r="L58" s="1" t="s">
        <v>377</v>
      </c>
      <c r="M58" s="1" t="s">
        <v>377</v>
      </c>
      <c r="N58" s="1" t="s">
        <v>377</v>
      </c>
      <c r="O58" s="1" t="s">
        <v>377</v>
      </c>
      <c r="P58" s="1" t="s">
        <v>377</v>
      </c>
      <c r="Q58" s="1" t="s">
        <v>377</v>
      </c>
      <c r="R58" s="1" t="s">
        <v>377</v>
      </c>
      <c r="S58" s="1" t="s">
        <v>377</v>
      </c>
      <c r="T58" s="1" t="s">
        <v>377</v>
      </c>
      <c r="U58" s="1" t="s">
        <v>377</v>
      </c>
      <c r="V58" s="1" t="s">
        <v>377</v>
      </c>
      <c r="W58" s="1" t="s">
        <v>377</v>
      </c>
      <c r="X58" s="1" t="s">
        <v>377</v>
      </c>
      <c r="Y58" s="1" t="s">
        <v>377</v>
      </c>
      <c r="Z58" s="1">
        <v>0</v>
      </c>
    </row>
    <row r="59" spans="1:26" x14ac:dyDescent="0.25">
      <c r="A59" s="1" t="s">
        <v>245</v>
      </c>
      <c r="B59" s="1" t="s">
        <v>442</v>
      </c>
      <c r="C59" s="1" t="s">
        <v>721</v>
      </c>
      <c r="D59" s="1" t="s">
        <v>443</v>
      </c>
      <c r="E59" s="1">
        <v>0</v>
      </c>
      <c r="F59" s="1">
        <v>1</v>
      </c>
      <c r="G59" s="1" t="s">
        <v>444</v>
      </c>
      <c r="H59" s="1" t="s">
        <v>377</v>
      </c>
      <c r="I59" s="1" t="s">
        <v>377</v>
      </c>
      <c r="J59" s="1" t="s">
        <v>377</v>
      </c>
      <c r="K59" s="1" t="s">
        <v>377</v>
      </c>
      <c r="L59" s="1" t="s">
        <v>377</v>
      </c>
      <c r="M59" s="1" t="s">
        <v>377</v>
      </c>
      <c r="N59" s="1" t="s">
        <v>377</v>
      </c>
      <c r="O59" s="1" t="s">
        <v>377</v>
      </c>
      <c r="P59" s="1" t="s">
        <v>377</v>
      </c>
      <c r="Q59" s="1" t="s">
        <v>377</v>
      </c>
      <c r="R59" s="1" t="s">
        <v>377</v>
      </c>
      <c r="S59" s="1" t="s">
        <v>377</v>
      </c>
      <c r="T59" s="1" t="s">
        <v>377</v>
      </c>
      <c r="U59" s="1" t="s">
        <v>377</v>
      </c>
      <c r="V59" s="1" t="s">
        <v>377</v>
      </c>
      <c r="W59" s="1" t="s">
        <v>377</v>
      </c>
      <c r="X59" s="1" t="s">
        <v>377</v>
      </c>
      <c r="Y59" s="1" t="s">
        <v>377</v>
      </c>
      <c r="Z59" s="1">
        <v>0</v>
      </c>
    </row>
    <row r="60" spans="1:26" x14ac:dyDescent="0.25">
      <c r="A60" s="1" t="s">
        <v>262</v>
      </c>
      <c r="B60" s="1" t="s">
        <v>382</v>
      </c>
      <c r="C60" s="1" t="s">
        <v>821</v>
      </c>
      <c r="D60" s="1" t="s">
        <v>379</v>
      </c>
      <c r="E60" s="1">
        <v>0</v>
      </c>
      <c r="F60" s="1">
        <v>1</v>
      </c>
      <c r="G60" s="1" t="s">
        <v>383</v>
      </c>
      <c r="H60" s="1" t="s">
        <v>377</v>
      </c>
      <c r="I60" s="1" t="s">
        <v>377</v>
      </c>
      <c r="J60" s="1" t="s">
        <v>377</v>
      </c>
      <c r="K60" s="1" t="s">
        <v>377</v>
      </c>
      <c r="L60" s="1" t="s">
        <v>377</v>
      </c>
      <c r="M60" s="1" t="s">
        <v>377</v>
      </c>
      <c r="N60" s="1" t="s">
        <v>377</v>
      </c>
      <c r="O60" s="1" t="s">
        <v>377</v>
      </c>
      <c r="P60" s="1" t="s">
        <v>377</v>
      </c>
      <c r="Q60" s="1" t="s">
        <v>377</v>
      </c>
      <c r="R60" s="1" t="s">
        <v>377</v>
      </c>
      <c r="S60" s="1" t="s">
        <v>377</v>
      </c>
      <c r="T60" s="1" t="s">
        <v>377</v>
      </c>
      <c r="U60" s="1" t="s">
        <v>377</v>
      </c>
      <c r="V60" s="1" t="s">
        <v>377</v>
      </c>
      <c r="W60" s="1" t="s">
        <v>377</v>
      </c>
      <c r="X60" s="1">
        <v>1</v>
      </c>
      <c r="Y60" s="1" t="s">
        <v>384</v>
      </c>
      <c r="Z60" s="1">
        <v>0</v>
      </c>
    </row>
    <row r="61" spans="1:26" x14ac:dyDescent="0.25">
      <c r="A61" s="1" t="s">
        <v>212</v>
      </c>
      <c r="B61" s="1" t="s">
        <v>422</v>
      </c>
      <c r="C61" s="1" t="s">
        <v>725</v>
      </c>
      <c r="D61" s="1" t="s">
        <v>777</v>
      </c>
      <c r="E61" s="1">
        <v>0</v>
      </c>
      <c r="F61" s="1">
        <v>0</v>
      </c>
      <c r="G61" s="1" t="s">
        <v>423</v>
      </c>
      <c r="H61" s="1" t="s">
        <v>377</v>
      </c>
      <c r="I61" s="1">
        <v>1</v>
      </c>
      <c r="J61" s="1" t="s">
        <v>377</v>
      </c>
      <c r="K61" s="1" t="s">
        <v>377</v>
      </c>
      <c r="L61" s="1" t="s">
        <v>377</v>
      </c>
      <c r="M61" s="1" t="s">
        <v>377</v>
      </c>
      <c r="N61" s="1" t="s">
        <v>377</v>
      </c>
      <c r="O61" s="1" t="s">
        <v>377</v>
      </c>
      <c r="P61" s="1" t="s">
        <v>377</v>
      </c>
      <c r="Q61" s="1" t="s">
        <v>377</v>
      </c>
      <c r="R61" s="1" t="s">
        <v>377</v>
      </c>
      <c r="S61" s="1" t="s">
        <v>377</v>
      </c>
      <c r="T61" s="1" t="s">
        <v>377</v>
      </c>
      <c r="U61" s="1" t="s">
        <v>377</v>
      </c>
      <c r="V61" s="1" t="s">
        <v>377</v>
      </c>
      <c r="W61" s="1" t="s">
        <v>377</v>
      </c>
      <c r="X61" s="1" t="s">
        <v>377</v>
      </c>
      <c r="Y61" s="1" t="s">
        <v>377</v>
      </c>
      <c r="Z61" s="1">
        <v>0</v>
      </c>
    </row>
    <row r="62" spans="1:26" x14ac:dyDescent="0.25">
      <c r="A62" s="1" t="s">
        <v>190</v>
      </c>
      <c r="B62" s="1" t="s">
        <v>499</v>
      </c>
      <c r="C62" s="1" t="s">
        <v>820</v>
      </c>
      <c r="D62" s="1" t="s">
        <v>779</v>
      </c>
      <c r="E62" s="1">
        <v>0</v>
      </c>
      <c r="F62" s="1">
        <v>1</v>
      </c>
      <c r="G62" s="1" t="s">
        <v>500</v>
      </c>
      <c r="H62" s="1" t="s">
        <v>377</v>
      </c>
      <c r="I62" s="1" t="s">
        <v>377</v>
      </c>
      <c r="J62" s="1" t="s">
        <v>377</v>
      </c>
      <c r="K62" s="1" t="s">
        <v>377</v>
      </c>
      <c r="L62" s="1" t="s">
        <v>377</v>
      </c>
      <c r="M62" s="1" t="s">
        <v>377</v>
      </c>
      <c r="N62" s="1">
        <v>0</v>
      </c>
      <c r="O62" s="1">
        <v>5</v>
      </c>
      <c r="P62" s="1" t="s">
        <v>377</v>
      </c>
      <c r="Q62" s="1" t="s">
        <v>377</v>
      </c>
      <c r="R62" s="1" t="s">
        <v>377</v>
      </c>
      <c r="S62" s="1" t="s">
        <v>377</v>
      </c>
      <c r="T62" s="1" t="s">
        <v>377</v>
      </c>
      <c r="U62" s="1" t="s">
        <v>377</v>
      </c>
      <c r="V62" s="1" t="s">
        <v>377</v>
      </c>
      <c r="W62" s="1" t="s">
        <v>377</v>
      </c>
      <c r="X62" s="1" t="s">
        <v>377</v>
      </c>
      <c r="Y62" s="1" t="s">
        <v>377</v>
      </c>
      <c r="Z62" s="1">
        <v>0</v>
      </c>
    </row>
    <row r="63" spans="1:26" x14ac:dyDescent="0.25">
      <c r="A63" s="1" t="s">
        <v>216</v>
      </c>
      <c r="B63" s="1" t="s">
        <v>672</v>
      </c>
      <c r="C63" s="1" t="s">
        <v>726</v>
      </c>
      <c r="D63" s="1" t="s">
        <v>777</v>
      </c>
      <c r="E63" s="1">
        <v>0</v>
      </c>
      <c r="F63" s="1">
        <v>0</v>
      </c>
      <c r="G63" s="1" t="s">
        <v>673</v>
      </c>
      <c r="H63" s="1" t="s">
        <v>377</v>
      </c>
      <c r="I63" s="1">
        <v>1</v>
      </c>
      <c r="J63" s="1" t="s">
        <v>377</v>
      </c>
      <c r="K63" s="1" t="s">
        <v>377</v>
      </c>
      <c r="L63" s="1" t="s">
        <v>377</v>
      </c>
      <c r="M63" s="1" t="s">
        <v>377</v>
      </c>
      <c r="N63" s="1" t="s">
        <v>377</v>
      </c>
      <c r="O63" s="1" t="s">
        <v>377</v>
      </c>
      <c r="P63" s="1" t="s">
        <v>377</v>
      </c>
      <c r="Q63" s="1" t="s">
        <v>377</v>
      </c>
      <c r="R63" s="1" t="s">
        <v>377</v>
      </c>
      <c r="S63" s="1" t="s">
        <v>377</v>
      </c>
      <c r="T63" s="1" t="s">
        <v>377</v>
      </c>
      <c r="U63" s="1" t="s">
        <v>377</v>
      </c>
      <c r="V63" s="1" t="s">
        <v>377</v>
      </c>
      <c r="W63" s="1" t="s">
        <v>377</v>
      </c>
      <c r="X63" s="1" t="s">
        <v>377</v>
      </c>
      <c r="Y63" s="1" t="s">
        <v>377</v>
      </c>
      <c r="Z63" s="1">
        <v>0</v>
      </c>
    </row>
    <row r="64" spans="1:26" x14ac:dyDescent="0.25">
      <c r="A64" s="1" t="s">
        <v>345</v>
      </c>
      <c r="B64" s="1" t="s">
        <v>617</v>
      </c>
      <c r="C64" s="1" t="s">
        <v>819</v>
      </c>
      <c r="D64" s="1" t="s">
        <v>379</v>
      </c>
      <c r="E64" s="1">
        <v>0</v>
      </c>
      <c r="F64" s="1">
        <v>1</v>
      </c>
      <c r="G64" s="1" t="s">
        <v>618</v>
      </c>
      <c r="H64" s="1" t="s">
        <v>377</v>
      </c>
      <c r="I64" s="1" t="s">
        <v>377</v>
      </c>
      <c r="J64" s="1" t="s">
        <v>377</v>
      </c>
      <c r="K64" s="1" t="s">
        <v>377</v>
      </c>
      <c r="L64" s="1" t="s">
        <v>377</v>
      </c>
      <c r="M64" s="1" t="s">
        <v>377</v>
      </c>
      <c r="N64" s="1" t="s">
        <v>377</v>
      </c>
      <c r="O64" s="1" t="s">
        <v>377</v>
      </c>
      <c r="P64" s="1" t="s">
        <v>377</v>
      </c>
      <c r="Q64" s="1" t="s">
        <v>377</v>
      </c>
      <c r="R64" s="1" t="s">
        <v>377</v>
      </c>
      <c r="S64" s="1" t="s">
        <v>377</v>
      </c>
      <c r="T64" s="1" t="s">
        <v>377</v>
      </c>
      <c r="U64" s="1" t="s">
        <v>377</v>
      </c>
      <c r="V64" s="1" t="s">
        <v>377</v>
      </c>
      <c r="W64" s="1">
        <v>0</v>
      </c>
      <c r="X64" s="1">
        <v>1</v>
      </c>
      <c r="Y64" s="1" t="s">
        <v>619</v>
      </c>
      <c r="Z64" s="1">
        <v>0</v>
      </c>
    </row>
    <row r="65" spans="1:26" x14ac:dyDescent="0.25">
      <c r="A65" s="1" t="s">
        <v>349</v>
      </c>
      <c r="B65" s="1" t="s">
        <v>628</v>
      </c>
      <c r="C65" s="1" t="s">
        <v>818</v>
      </c>
      <c r="D65" s="1" t="s">
        <v>379</v>
      </c>
      <c r="E65" s="1">
        <v>0</v>
      </c>
      <c r="F65" s="1">
        <v>1</v>
      </c>
      <c r="G65" s="1" t="s">
        <v>629</v>
      </c>
      <c r="H65" s="1" t="s">
        <v>377</v>
      </c>
      <c r="I65" s="1" t="s">
        <v>377</v>
      </c>
      <c r="J65" s="1" t="s">
        <v>377</v>
      </c>
      <c r="K65" s="1" t="s">
        <v>377</v>
      </c>
      <c r="L65" s="1" t="s">
        <v>377</v>
      </c>
      <c r="M65" s="1" t="s">
        <v>377</v>
      </c>
      <c r="N65" s="1" t="s">
        <v>377</v>
      </c>
      <c r="O65" s="1" t="s">
        <v>377</v>
      </c>
      <c r="P65" s="1" t="s">
        <v>377</v>
      </c>
      <c r="Q65" s="1" t="s">
        <v>377</v>
      </c>
      <c r="R65" s="1" t="s">
        <v>377</v>
      </c>
      <c r="S65" s="1" t="s">
        <v>377</v>
      </c>
      <c r="T65" s="1" t="s">
        <v>377</v>
      </c>
      <c r="U65" s="1" t="s">
        <v>377</v>
      </c>
      <c r="V65" s="1" t="s">
        <v>377</v>
      </c>
      <c r="W65" s="1">
        <v>0</v>
      </c>
      <c r="X65" s="1">
        <v>1</v>
      </c>
      <c r="Y65" s="1" t="s">
        <v>630</v>
      </c>
      <c r="Z65" s="1">
        <v>0</v>
      </c>
    </row>
    <row r="66" spans="1:26" x14ac:dyDescent="0.25">
      <c r="A66" s="1" t="s">
        <v>198</v>
      </c>
      <c r="B66" s="1" t="s">
        <v>615</v>
      </c>
      <c r="C66" s="1" t="s">
        <v>692</v>
      </c>
      <c r="D66" s="1" t="s">
        <v>779</v>
      </c>
      <c r="E66" s="1">
        <v>0</v>
      </c>
      <c r="F66" s="1">
        <v>1</v>
      </c>
      <c r="G66" s="1" t="s">
        <v>616</v>
      </c>
      <c r="H66" s="1" t="s">
        <v>377</v>
      </c>
      <c r="I66" s="1" t="s">
        <v>377</v>
      </c>
      <c r="J66" s="1" t="s">
        <v>377</v>
      </c>
      <c r="K66" s="1" t="s">
        <v>377</v>
      </c>
      <c r="L66" s="1" t="s">
        <v>377</v>
      </c>
      <c r="M66" s="1" t="s">
        <v>377</v>
      </c>
      <c r="N66" s="1">
        <v>0</v>
      </c>
      <c r="O66" s="1">
        <v>5</v>
      </c>
      <c r="P66" s="1" t="s">
        <v>377</v>
      </c>
      <c r="Q66" s="1" t="s">
        <v>377</v>
      </c>
      <c r="R66" s="1" t="s">
        <v>377</v>
      </c>
      <c r="S66" s="1" t="s">
        <v>377</v>
      </c>
      <c r="T66" s="1" t="s">
        <v>377</v>
      </c>
      <c r="U66" s="1" t="s">
        <v>377</v>
      </c>
      <c r="V66" s="1" t="s">
        <v>377</v>
      </c>
      <c r="W66" s="1" t="s">
        <v>377</v>
      </c>
      <c r="X66" s="1" t="s">
        <v>377</v>
      </c>
      <c r="Y66" s="1" t="s">
        <v>377</v>
      </c>
      <c r="Z66" s="1">
        <v>0</v>
      </c>
    </row>
    <row r="67" spans="1:26" x14ac:dyDescent="0.25">
      <c r="A67" s="1" t="s">
        <v>214</v>
      </c>
      <c r="B67" s="1" t="s">
        <v>565</v>
      </c>
      <c r="C67" s="1" t="s">
        <v>744</v>
      </c>
      <c r="D67" s="1" t="s">
        <v>777</v>
      </c>
      <c r="E67" s="1">
        <v>0</v>
      </c>
      <c r="F67" s="1">
        <v>0</v>
      </c>
      <c r="G67" s="1" t="s">
        <v>566</v>
      </c>
      <c r="H67" s="1" t="s">
        <v>377</v>
      </c>
      <c r="I67" s="1">
        <v>1</v>
      </c>
      <c r="J67" s="1" t="s">
        <v>377</v>
      </c>
      <c r="K67" s="1" t="s">
        <v>377</v>
      </c>
      <c r="L67" s="1" t="s">
        <v>377</v>
      </c>
      <c r="M67" s="1" t="s">
        <v>377</v>
      </c>
      <c r="N67" s="1" t="s">
        <v>377</v>
      </c>
      <c r="O67" s="1" t="s">
        <v>377</v>
      </c>
      <c r="P67" s="1" t="s">
        <v>377</v>
      </c>
      <c r="Q67" s="1" t="s">
        <v>377</v>
      </c>
      <c r="R67" s="1" t="s">
        <v>377</v>
      </c>
      <c r="S67" s="1" t="s">
        <v>377</v>
      </c>
      <c r="T67" s="1" t="s">
        <v>377</v>
      </c>
      <c r="U67" s="1" t="s">
        <v>377</v>
      </c>
      <c r="V67" s="1" t="s">
        <v>377</v>
      </c>
      <c r="W67" s="1" t="s">
        <v>377</v>
      </c>
      <c r="X67" s="1" t="s">
        <v>377</v>
      </c>
      <c r="Y67" s="1" t="s">
        <v>377</v>
      </c>
      <c r="Z67" s="1">
        <v>0</v>
      </c>
    </row>
    <row r="68" spans="1:26" x14ac:dyDescent="0.25">
      <c r="A68" s="1" t="s">
        <v>238</v>
      </c>
      <c r="B68" s="1" t="s">
        <v>503</v>
      </c>
      <c r="C68" s="1" t="s">
        <v>741</v>
      </c>
      <c r="D68" s="1" t="s">
        <v>777</v>
      </c>
      <c r="E68" s="1">
        <v>0</v>
      </c>
      <c r="F68" s="1">
        <v>0</v>
      </c>
      <c r="G68" s="1" t="s">
        <v>504</v>
      </c>
      <c r="H68" s="1" t="s">
        <v>377</v>
      </c>
      <c r="I68" s="1">
        <v>1</v>
      </c>
      <c r="J68" s="1" t="s">
        <v>377</v>
      </c>
      <c r="K68" s="1" t="s">
        <v>377</v>
      </c>
      <c r="L68" s="1" t="s">
        <v>377</v>
      </c>
      <c r="M68" s="1" t="s">
        <v>377</v>
      </c>
      <c r="N68" s="1" t="s">
        <v>377</v>
      </c>
      <c r="O68" s="1" t="s">
        <v>377</v>
      </c>
      <c r="P68" s="1" t="s">
        <v>377</v>
      </c>
      <c r="Q68" s="1" t="s">
        <v>377</v>
      </c>
      <c r="R68" s="1" t="s">
        <v>377</v>
      </c>
      <c r="S68" s="1" t="s">
        <v>377</v>
      </c>
      <c r="T68" s="1" t="s">
        <v>377</v>
      </c>
      <c r="U68" s="1" t="s">
        <v>377</v>
      </c>
      <c r="V68" s="1" t="s">
        <v>377</v>
      </c>
      <c r="W68" s="1" t="s">
        <v>377</v>
      </c>
      <c r="X68" s="1" t="s">
        <v>377</v>
      </c>
      <c r="Y68" s="1" t="s">
        <v>377</v>
      </c>
      <c r="Z68" s="1">
        <v>0</v>
      </c>
    </row>
    <row r="69" spans="1:26" x14ac:dyDescent="0.25">
      <c r="A69" s="1" t="s">
        <v>335</v>
      </c>
      <c r="B69" s="1" t="s">
        <v>678</v>
      </c>
      <c r="C69" s="1" t="s">
        <v>715</v>
      </c>
      <c r="D69" s="1" t="s">
        <v>779</v>
      </c>
      <c r="E69" s="1">
        <v>0</v>
      </c>
      <c r="F69" s="1">
        <v>1</v>
      </c>
      <c r="G69" s="1" t="s">
        <v>679</v>
      </c>
      <c r="H69" s="1" t="s">
        <v>377</v>
      </c>
      <c r="I69" s="1" t="s">
        <v>377</v>
      </c>
      <c r="J69" s="1" t="s">
        <v>377</v>
      </c>
      <c r="K69" s="1" t="s">
        <v>377</v>
      </c>
      <c r="L69" s="1" t="s">
        <v>377</v>
      </c>
      <c r="M69" s="1" t="s">
        <v>377</v>
      </c>
      <c r="N69" s="1" t="s">
        <v>377</v>
      </c>
      <c r="O69" s="1" t="s">
        <v>377</v>
      </c>
      <c r="P69" s="1" t="s">
        <v>377</v>
      </c>
      <c r="Q69" s="1" t="s">
        <v>377</v>
      </c>
      <c r="R69" s="1" t="s">
        <v>377</v>
      </c>
      <c r="S69" s="1" t="s">
        <v>377</v>
      </c>
      <c r="T69" s="1" t="s">
        <v>377</v>
      </c>
      <c r="U69" s="1" t="s">
        <v>377</v>
      </c>
      <c r="V69" s="1" t="s">
        <v>377</v>
      </c>
      <c r="W69" s="1" t="s">
        <v>377</v>
      </c>
      <c r="X69" s="1" t="s">
        <v>377</v>
      </c>
      <c r="Y69" s="1" t="s">
        <v>377</v>
      </c>
      <c r="Z69" s="1">
        <v>0</v>
      </c>
    </row>
    <row r="70" spans="1:26" x14ac:dyDescent="0.25">
      <c r="A70" s="1" t="s">
        <v>225</v>
      </c>
      <c r="B70" s="1" t="s">
        <v>602</v>
      </c>
      <c r="C70" s="1" t="s">
        <v>717</v>
      </c>
      <c r="D70" s="1" t="s">
        <v>777</v>
      </c>
      <c r="E70" s="1">
        <v>0</v>
      </c>
      <c r="F70" s="1">
        <v>0</v>
      </c>
      <c r="G70" s="1" t="s">
        <v>603</v>
      </c>
      <c r="H70" s="1" t="s">
        <v>377</v>
      </c>
      <c r="I70" s="1">
        <v>1</v>
      </c>
      <c r="J70" s="1" t="s">
        <v>377</v>
      </c>
      <c r="K70" s="1" t="s">
        <v>377</v>
      </c>
      <c r="L70" s="1" t="s">
        <v>377</v>
      </c>
      <c r="M70" s="1" t="s">
        <v>377</v>
      </c>
      <c r="N70" s="1" t="s">
        <v>377</v>
      </c>
      <c r="O70" s="1" t="s">
        <v>377</v>
      </c>
      <c r="P70" s="1" t="s">
        <v>377</v>
      </c>
      <c r="Q70" s="1" t="s">
        <v>377</v>
      </c>
      <c r="R70" s="1" t="s">
        <v>377</v>
      </c>
      <c r="S70" s="1" t="s">
        <v>377</v>
      </c>
      <c r="T70" s="1" t="s">
        <v>377</v>
      </c>
      <c r="U70" s="1" t="s">
        <v>377</v>
      </c>
      <c r="V70" s="1" t="s">
        <v>377</v>
      </c>
      <c r="W70" s="1" t="s">
        <v>377</v>
      </c>
      <c r="X70" s="1" t="s">
        <v>377</v>
      </c>
      <c r="Y70" s="1" t="s">
        <v>377</v>
      </c>
      <c r="Z70" s="1">
        <v>0</v>
      </c>
    </row>
    <row r="71" spans="1:26" x14ac:dyDescent="0.25">
      <c r="A71" s="1" t="s">
        <v>312</v>
      </c>
      <c r="B71" s="1" t="s">
        <v>593</v>
      </c>
      <c r="C71" s="1" t="s">
        <v>771</v>
      </c>
      <c r="D71" s="1" t="s">
        <v>379</v>
      </c>
      <c r="E71" s="1">
        <v>0</v>
      </c>
      <c r="F71" s="1">
        <v>1</v>
      </c>
      <c r="G71" s="1" t="s">
        <v>594</v>
      </c>
      <c r="H71" s="1" t="s">
        <v>377</v>
      </c>
      <c r="I71" s="1" t="s">
        <v>377</v>
      </c>
      <c r="J71" s="1" t="s">
        <v>377</v>
      </c>
      <c r="K71" s="1" t="s">
        <v>377</v>
      </c>
      <c r="L71" s="1" t="s">
        <v>377</v>
      </c>
      <c r="M71" s="1" t="s">
        <v>377</v>
      </c>
      <c r="N71" s="1" t="s">
        <v>377</v>
      </c>
      <c r="O71" s="1" t="s">
        <v>377</v>
      </c>
      <c r="P71" s="1" t="s">
        <v>377</v>
      </c>
      <c r="Q71" s="1" t="s">
        <v>377</v>
      </c>
      <c r="R71" s="1" t="s">
        <v>377</v>
      </c>
      <c r="S71" s="1" t="s">
        <v>377</v>
      </c>
      <c r="T71" s="1" t="s">
        <v>377</v>
      </c>
      <c r="U71" s="1" t="s">
        <v>377</v>
      </c>
      <c r="V71" s="1" t="s">
        <v>377</v>
      </c>
      <c r="W71" s="1" t="s">
        <v>377</v>
      </c>
      <c r="X71" s="1">
        <v>1</v>
      </c>
      <c r="Y71" s="1" t="s">
        <v>595</v>
      </c>
      <c r="Z71" s="1">
        <v>0</v>
      </c>
    </row>
    <row r="72" spans="1:26" x14ac:dyDescent="0.25">
      <c r="A72" s="1" t="s">
        <v>287</v>
      </c>
      <c r="B72" s="1" t="s">
        <v>589</v>
      </c>
      <c r="C72" s="1" t="s">
        <v>817</v>
      </c>
      <c r="D72" s="1" t="s">
        <v>417</v>
      </c>
      <c r="E72" s="1">
        <v>0</v>
      </c>
      <c r="F72" s="1">
        <v>0</v>
      </c>
      <c r="G72" s="1" t="s">
        <v>590</v>
      </c>
      <c r="H72" s="1" t="s">
        <v>377</v>
      </c>
      <c r="I72" s="1" t="s">
        <v>377</v>
      </c>
      <c r="J72" s="1" t="s">
        <v>377</v>
      </c>
      <c r="K72" s="1" t="s">
        <v>377</v>
      </c>
      <c r="L72" s="1" t="s">
        <v>377</v>
      </c>
      <c r="M72" s="1" t="s">
        <v>377</v>
      </c>
      <c r="N72" s="1" t="s">
        <v>377</v>
      </c>
      <c r="O72" s="1" t="s">
        <v>377</v>
      </c>
      <c r="P72" s="1" t="s">
        <v>377</v>
      </c>
      <c r="Q72" s="1" t="s">
        <v>377</v>
      </c>
      <c r="R72" s="1" t="s">
        <v>377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377</v>
      </c>
      <c r="X72" s="1" t="s">
        <v>377</v>
      </c>
      <c r="Y72" s="1" t="s">
        <v>377</v>
      </c>
      <c r="Z72" s="1">
        <v>0</v>
      </c>
    </row>
    <row r="73" spans="1:26" x14ac:dyDescent="0.25">
      <c r="A73" s="1" t="s">
        <v>204</v>
      </c>
      <c r="B73" s="1" t="s">
        <v>432</v>
      </c>
      <c r="C73" s="1" t="s">
        <v>816</v>
      </c>
      <c r="D73" s="1" t="s">
        <v>779</v>
      </c>
      <c r="E73" s="1">
        <v>0</v>
      </c>
      <c r="F73" s="1">
        <v>1</v>
      </c>
      <c r="G73" s="1" t="s">
        <v>433</v>
      </c>
      <c r="H73" s="1" t="s">
        <v>377</v>
      </c>
      <c r="I73" s="1" t="s">
        <v>377</v>
      </c>
      <c r="J73" s="1" t="s">
        <v>377</v>
      </c>
      <c r="K73" s="1" t="s">
        <v>377</v>
      </c>
      <c r="L73" s="1" t="s">
        <v>377</v>
      </c>
      <c r="M73" s="1" t="s">
        <v>377</v>
      </c>
      <c r="N73" s="1">
        <v>0</v>
      </c>
      <c r="O73" s="1">
        <v>5</v>
      </c>
      <c r="P73" s="1" t="s">
        <v>377</v>
      </c>
      <c r="Q73" s="1" t="s">
        <v>377</v>
      </c>
      <c r="R73" s="1" t="s">
        <v>377</v>
      </c>
      <c r="S73" s="1" t="s">
        <v>377</v>
      </c>
      <c r="T73" s="1" t="s">
        <v>377</v>
      </c>
      <c r="U73" s="1" t="s">
        <v>377</v>
      </c>
      <c r="V73" s="1" t="s">
        <v>377</v>
      </c>
      <c r="W73" s="1" t="s">
        <v>377</v>
      </c>
      <c r="X73" s="1" t="s">
        <v>377</v>
      </c>
      <c r="Y73" s="1" t="s">
        <v>377</v>
      </c>
      <c r="Z73" s="1">
        <v>0</v>
      </c>
    </row>
    <row r="74" spans="1:26" x14ac:dyDescent="0.25">
      <c r="A74" s="1" t="s">
        <v>217</v>
      </c>
      <c r="B74" s="1" t="s">
        <v>461</v>
      </c>
      <c r="C74" s="1" t="s">
        <v>815</v>
      </c>
      <c r="D74" s="1" t="s">
        <v>777</v>
      </c>
      <c r="E74" s="1">
        <v>0</v>
      </c>
      <c r="F74" s="1">
        <v>0</v>
      </c>
      <c r="G74" s="1" t="s">
        <v>462</v>
      </c>
      <c r="H74" s="1" t="s">
        <v>377</v>
      </c>
      <c r="I74" s="1">
        <v>1</v>
      </c>
      <c r="J74" s="1" t="s">
        <v>377</v>
      </c>
      <c r="K74" s="1" t="s">
        <v>377</v>
      </c>
      <c r="L74" s="1" t="s">
        <v>377</v>
      </c>
      <c r="M74" s="1" t="s">
        <v>377</v>
      </c>
      <c r="N74" s="1" t="s">
        <v>377</v>
      </c>
      <c r="O74" s="1" t="s">
        <v>377</v>
      </c>
      <c r="P74" s="1" t="s">
        <v>377</v>
      </c>
      <c r="Q74" s="1" t="s">
        <v>377</v>
      </c>
      <c r="R74" s="1" t="s">
        <v>377</v>
      </c>
      <c r="S74" s="1" t="s">
        <v>377</v>
      </c>
      <c r="T74" s="1" t="s">
        <v>377</v>
      </c>
      <c r="U74" s="1" t="s">
        <v>377</v>
      </c>
      <c r="V74" s="1" t="s">
        <v>377</v>
      </c>
      <c r="W74" s="1" t="s">
        <v>377</v>
      </c>
      <c r="X74" s="1" t="s">
        <v>377</v>
      </c>
      <c r="Y74" s="1" t="s">
        <v>377</v>
      </c>
      <c r="Z74" s="1">
        <v>0</v>
      </c>
    </row>
    <row r="75" spans="1:26" x14ac:dyDescent="0.25">
      <c r="A75" s="1" t="s">
        <v>210</v>
      </c>
      <c r="B75" s="1" t="s">
        <v>676</v>
      </c>
      <c r="C75" s="7" t="s">
        <v>792</v>
      </c>
      <c r="D75" s="1" t="s">
        <v>777</v>
      </c>
      <c r="E75" s="1">
        <v>0</v>
      </c>
      <c r="F75" s="1">
        <v>0</v>
      </c>
      <c r="G75" s="1" t="s">
        <v>677</v>
      </c>
      <c r="H75" s="1" t="s">
        <v>377</v>
      </c>
      <c r="I75" s="1">
        <v>1</v>
      </c>
      <c r="J75" s="1" t="s">
        <v>377</v>
      </c>
      <c r="K75" s="1" t="s">
        <v>377</v>
      </c>
      <c r="L75" s="1" t="s">
        <v>377</v>
      </c>
      <c r="M75" s="1" t="s">
        <v>377</v>
      </c>
      <c r="N75" s="1" t="s">
        <v>377</v>
      </c>
      <c r="O75" s="1" t="s">
        <v>377</v>
      </c>
      <c r="P75" s="1" t="s">
        <v>377</v>
      </c>
      <c r="Q75" s="1" t="s">
        <v>377</v>
      </c>
      <c r="R75" s="1" t="s">
        <v>377</v>
      </c>
      <c r="S75" s="1" t="s">
        <v>377</v>
      </c>
      <c r="T75" s="1" t="s">
        <v>377</v>
      </c>
      <c r="U75" s="1" t="s">
        <v>377</v>
      </c>
      <c r="V75" s="1" t="s">
        <v>377</v>
      </c>
      <c r="W75" s="1" t="s">
        <v>377</v>
      </c>
      <c r="X75" s="1" t="s">
        <v>377</v>
      </c>
      <c r="Y75" s="1" t="s">
        <v>377</v>
      </c>
      <c r="Z75" s="1">
        <v>0</v>
      </c>
    </row>
    <row r="76" spans="1:26" x14ac:dyDescent="0.25">
      <c r="A76" s="1" t="s">
        <v>333</v>
      </c>
      <c r="B76" s="1" t="s">
        <v>465</v>
      </c>
      <c r="C76" s="1" t="s">
        <v>713</v>
      </c>
      <c r="D76" s="1" t="s">
        <v>779</v>
      </c>
      <c r="E76" s="1">
        <v>0</v>
      </c>
      <c r="F76" s="1">
        <v>1</v>
      </c>
      <c r="G76" s="1" t="s">
        <v>466</v>
      </c>
      <c r="H76" s="1" t="s">
        <v>377</v>
      </c>
      <c r="I76" s="1" t="s">
        <v>377</v>
      </c>
      <c r="J76" s="1" t="s">
        <v>377</v>
      </c>
      <c r="K76" s="1" t="s">
        <v>377</v>
      </c>
      <c r="L76" s="1" t="s">
        <v>377</v>
      </c>
      <c r="M76" s="1" t="s">
        <v>377</v>
      </c>
      <c r="N76" s="1" t="s">
        <v>377</v>
      </c>
      <c r="O76" s="1" t="s">
        <v>377</v>
      </c>
      <c r="P76" s="1" t="s">
        <v>377</v>
      </c>
      <c r="Q76" s="1" t="s">
        <v>377</v>
      </c>
      <c r="R76" s="1" t="s">
        <v>377</v>
      </c>
      <c r="S76" s="1" t="s">
        <v>377</v>
      </c>
      <c r="T76" s="1" t="s">
        <v>377</v>
      </c>
      <c r="U76" s="1" t="s">
        <v>377</v>
      </c>
      <c r="V76" s="1" t="s">
        <v>377</v>
      </c>
      <c r="W76" s="1" t="s">
        <v>377</v>
      </c>
      <c r="X76" s="1" t="s">
        <v>377</v>
      </c>
      <c r="Y76" s="1" t="s">
        <v>377</v>
      </c>
      <c r="Z76" s="1">
        <v>0</v>
      </c>
    </row>
    <row r="77" spans="1:26" x14ac:dyDescent="0.25">
      <c r="A77" s="1" t="s">
        <v>211</v>
      </c>
      <c r="B77" s="1" t="s">
        <v>484</v>
      </c>
      <c r="C77" s="1" t="s">
        <v>724</v>
      </c>
      <c r="D77" s="1" t="s">
        <v>777</v>
      </c>
      <c r="E77" s="1">
        <v>0</v>
      </c>
      <c r="F77" s="1">
        <v>0</v>
      </c>
      <c r="G77" s="1" t="s">
        <v>485</v>
      </c>
      <c r="H77" s="1" t="s">
        <v>377</v>
      </c>
      <c r="I77" s="1">
        <v>1</v>
      </c>
      <c r="J77" s="1" t="s">
        <v>377</v>
      </c>
      <c r="K77" s="1" t="s">
        <v>377</v>
      </c>
      <c r="L77" s="1" t="s">
        <v>377</v>
      </c>
      <c r="M77" s="1" t="s">
        <v>377</v>
      </c>
      <c r="N77" s="1" t="s">
        <v>377</v>
      </c>
      <c r="O77" s="1" t="s">
        <v>377</v>
      </c>
      <c r="P77" s="1" t="s">
        <v>377</v>
      </c>
      <c r="Q77" s="1" t="s">
        <v>377</v>
      </c>
      <c r="R77" s="1" t="s">
        <v>377</v>
      </c>
      <c r="S77" s="1" t="s">
        <v>377</v>
      </c>
      <c r="T77" s="1" t="s">
        <v>377</v>
      </c>
      <c r="U77" s="1" t="s">
        <v>377</v>
      </c>
      <c r="V77" s="1" t="s">
        <v>377</v>
      </c>
      <c r="W77" s="1" t="s">
        <v>377</v>
      </c>
      <c r="X77" s="1" t="s">
        <v>377</v>
      </c>
      <c r="Y77" s="1" t="s">
        <v>377</v>
      </c>
      <c r="Z77" s="1">
        <v>0</v>
      </c>
    </row>
    <row r="78" spans="1:26" x14ac:dyDescent="0.25">
      <c r="A78" s="1" t="s">
        <v>324</v>
      </c>
      <c r="B78" s="1" t="s">
        <v>459</v>
      </c>
      <c r="C78" s="1" t="s">
        <v>705</v>
      </c>
      <c r="D78" s="1" t="s">
        <v>777</v>
      </c>
      <c r="E78" s="1">
        <v>0</v>
      </c>
      <c r="F78" s="1">
        <v>0</v>
      </c>
      <c r="G78" s="1" t="s">
        <v>460</v>
      </c>
      <c r="H78" s="1" t="s">
        <v>377</v>
      </c>
      <c r="I78" s="1">
        <v>1</v>
      </c>
      <c r="J78" s="1" t="s">
        <v>377</v>
      </c>
      <c r="K78" s="1" t="s">
        <v>377</v>
      </c>
      <c r="L78" s="1" t="s">
        <v>377</v>
      </c>
      <c r="M78" s="1" t="s">
        <v>377</v>
      </c>
      <c r="N78" s="1" t="s">
        <v>377</v>
      </c>
      <c r="O78" s="1" t="s">
        <v>377</v>
      </c>
      <c r="P78" s="1" t="s">
        <v>377</v>
      </c>
      <c r="Q78" s="1" t="s">
        <v>377</v>
      </c>
      <c r="R78" s="1" t="s">
        <v>377</v>
      </c>
      <c r="S78" s="1" t="s">
        <v>377</v>
      </c>
      <c r="T78" s="1" t="s">
        <v>377</v>
      </c>
      <c r="U78" s="1" t="s">
        <v>377</v>
      </c>
      <c r="V78" s="1" t="s">
        <v>377</v>
      </c>
      <c r="W78" s="1" t="s">
        <v>377</v>
      </c>
      <c r="X78" s="1" t="s">
        <v>377</v>
      </c>
      <c r="Y78" s="1" t="s">
        <v>377</v>
      </c>
      <c r="Z78" s="1">
        <v>0</v>
      </c>
    </row>
    <row r="79" spans="1:26" x14ac:dyDescent="0.25">
      <c r="A79" s="1" t="s">
        <v>297</v>
      </c>
      <c r="B79" s="1" t="s">
        <v>635</v>
      </c>
      <c r="C79" s="1" t="s">
        <v>774</v>
      </c>
      <c r="D79" s="1" t="s">
        <v>778</v>
      </c>
      <c r="E79" s="1">
        <v>0</v>
      </c>
      <c r="F79" s="1">
        <v>0</v>
      </c>
      <c r="G79" s="1" t="s">
        <v>636</v>
      </c>
      <c r="H79" s="1" t="s">
        <v>377</v>
      </c>
      <c r="I79" s="1" t="s">
        <v>377</v>
      </c>
      <c r="J79" s="1" t="s">
        <v>377</v>
      </c>
      <c r="K79" s="1" t="s">
        <v>377</v>
      </c>
      <c r="L79" s="1" t="s">
        <v>377</v>
      </c>
      <c r="M79" s="1" t="s">
        <v>377</v>
      </c>
      <c r="N79" s="1" t="s">
        <v>377</v>
      </c>
      <c r="O79" s="1" t="s">
        <v>377</v>
      </c>
      <c r="P79" s="1" t="s">
        <v>377</v>
      </c>
      <c r="Q79" s="1" t="s">
        <v>377</v>
      </c>
      <c r="R79" s="1" t="s">
        <v>377</v>
      </c>
      <c r="S79" s="1" t="s">
        <v>377</v>
      </c>
      <c r="T79" s="1" t="s">
        <v>377</v>
      </c>
      <c r="U79" s="1" t="s">
        <v>377</v>
      </c>
      <c r="V79" s="1" t="s">
        <v>377</v>
      </c>
      <c r="W79" s="1" t="s">
        <v>377</v>
      </c>
      <c r="X79" s="1" t="s">
        <v>377</v>
      </c>
      <c r="Y79" s="1" t="s">
        <v>377</v>
      </c>
      <c r="Z79" s="1">
        <v>0</v>
      </c>
    </row>
    <row r="80" spans="1:26" x14ac:dyDescent="0.25">
      <c r="A80" s="1" t="s">
        <v>223</v>
      </c>
      <c r="B80" s="1" t="s">
        <v>396</v>
      </c>
      <c r="C80" s="1" t="s">
        <v>731</v>
      </c>
      <c r="D80" s="1" t="s">
        <v>777</v>
      </c>
      <c r="E80" s="1">
        <v>0</v>
      </c>
      <c r="F80" s="1">
        <v>0</v>
      </c>
      <c r="G80" s="1" t="s">
        <v>397</v>
      </c>
      <c r="H80" s="1" t="s">
        <v>377</v>
      </c>
      <c r="I80" s="1">
        <v>1</v>
      </c>
      <c r="J80" s="1" t="s">
        <v>377</v>
      </c>
      <c r="K80" s="1" t="s">
        <v>377</v>
      </c>
      <c r="L80" s="1" t="s">
        <v>377</v>
      </c>
      <c r="M80" s="1" t="s">
        <v>377</v>
      </c>
      <c r="N80" s="1" t="s">
        <v>377</v>
      </c>
      <c r="O80" s="1" t="s">
        <v>377</v>
      </c>
      <c r="P80" s="1" t="s">
        <v>377</v>
      </c>
      <c r="Q80" s="1" t="s">
        <v>377</v>
      </c>
      <c r="R80" s="1" t="s">
        <v>377</v>
      </c>
      <c r="S80" s="1" t="s">
        <v>377</v>
      </c>
      <c r="T80" s="1" t="s">
        <v>377</v>
      </c>
      <c r="U80" s="1" t="s">
        <v>377</v>
      </c>
      <c r="V80" s="1" t="s">
        <v>377</v>
      </c>
      <c r="W80" s="1" t="s">
        <v>377</v>
      </c>
      <c r="X80" s="1" t="s">
        <v>377</v>
      </c>
      <c r="Y80" s="1" t="s">
        <v>377</v>
      </c>
      <c r="Z80" s="1">
        <v>0</v>
      </c>
    </row>
    <row r="81" spans="1:26" x14ac:dyDescent="0.25">
      <c r="A81" s="1" t="s">
        <v>183</v>
      </c>
      <c r="B81" s="1" t="s">
        <v>425</v>
      </c>
      <c r="C81" s="1" t="s">
        <v>686</v>
      </c>
      <c r="D81" s="1" t="s">
        <v>777</v>
      </c>
      <c r="E81" s="1">
        <v>0</v>
      </c>
      <c r="F81" s="1">
        <v>0</v>
      </c>
      <c r="G81" s="1" t="s">
        <v>426</v>
      </c>
      <c r="H81" s="1" t="s">
        <v>377</v>
      </c>
      <c r="I81" s="1">
        <v>1</v>
      </c>
      <c r="J81" s="1" t="s">
        <v>377</v>
      </c>
      <c r="K81" s="1" t="s">
        <v>377</v>
      </c>
      <c r="L81" s="1" t="s">
        <v>377</v>
      </c>
      <c r="M81" s="1" t="s">
        <v>377</v>
      </c>
      <c r="N81" s="1" t="s">
        <v>377</v>
      </c>
      <c r="O81" s="1" t="s">
        <v>377</v>
      </c>
      <c r="P81" s="1" t="s">
        <v>377</v>
      </c>
      <c r="Q81" s="1" t="s">
        <v>377</v>
      </c>
      <c r="R81" s="1" t="s">
        <v>377</v>
      </c>
      <c r="S81" s="1" t="s">
        <v>377</v>
      </c>
      <c r="T81" s="1" t="s">
        <v>377</v>
      </c>
      <c r="U81" s="1" t="s">
        <v>377</v>
      </c>
      <c r="V81" s="1" t="s">
        <v>377</v>
      </c>
      <c r="W81" s="1" t="s">
        <v>377</v>
      </c>
      <c r="X81" s="1" t="s">
        <v>377</v>
      </c>
      <c r="Y81" s="1" t="s">
        <v>377</v>
      </c>
      <c r="Z81" s="1">
        <v>0</v>
      </c>
    </row>
    <row r="82" spans="1:26" x14ac:dyDescent="0.25">
      <c r="A82" s="1" t="s">
        <v>255</v>
      </c>
      <c r="B82" s="1" t="s">
        <v>532</v>
      </c>
      <c r="C82" s="1" t="s">
        <v>814</v>
      </c>
      <c r="D82" s="1" t="s">
        <v>778</v>
      </c>
      <c r="E82" s="1">
        <v>0</v>
      </c>
      <c r="F82" s="1">
        <v>0</v>
      </c>
      <c r="G82" s="1" t="s">
        <v>533</v>
      </c>
      <c r="H82" s="1" t="s">
        <v>377</v>
      </c>
      <c r="I82" s="1" t="s">
        <v>377</v>
      </c>
      <c r="J82" s="1" t="s">
        <v>377</v>
      </c>
      <c r="K82" s="1" t="s">
        <v>377</v>
      </c>
      <c r="L82" s="1" t="s">
        <v>377</v>
      </c>
      <c r="M82" s="1" t="s">
        <v>377</v>
      </c>
      <c r="N82" s="1" t="s">
        <v>377</v>
      </c>
      <c r="O82" s="1" t="s">
        <v>377</v>
      </c>
      <c r="P82" s="1" t="s">
        <v>377</v>
      </c>
      <c r="Q82" s="1" t="s">
        <v>377</v>
      </c>
      <c r="R82" s="1" t="s">
        <v>377</v>
      </c>
      <c r="S82" s="1" t="s">
        <v>377</v>
      </c>
      <c r="T82" s="1" t="s">
        <v>377</v>
      </c>
      <c r="U82" s="1" t="s">
        <v>377</v>
      </c>
      <c r="V82" s="1" t="s">
        <v>377</v>
      </c>
      <c r="W82" s="1" t="s">
        <v>377</v>
      </c>
      <c r="X82" s="1" t="s">
        <v>377</v>
      </c>
      <c r="Y82" s="1" t="s">
        <v>377</v>
      </c>
      <c r="Z82" s="1">
        <v>0</v>
      </c>
    </row>
    <row r="83" spans="1:26" x14ac:dyDescent="0.25">
      <c r="A83" s="1" t="s">
        <v>311</v>
      </c>
      <c r="B83" s="1" t="s">
        <v>445</v>
      </c>
      <c r="C83" s="1" t="s">
        <v>813</v>
      </c>
      <c r="D83" s="1" t="s">
        <v>777</v>
      </c>
      <c r="E83" s="1">
        <v>0</v>
      </c>
      <c r="F83" s="1">
        <v>0</v>
      </c>
      <c r="G83" s="1" t="s">
        <v>446</v>
      </c>
      <c r="H83" s="1" t="s">
        <v>377</v>
      </c>
      <c r="I83" s="1">
        <v>1</v>
      </c>
      <c r="J83" s="1" t="s">
        <v>377</v>
      </c>
      <c r="K83" s="1" t="s">
        <v>377</v>
      </c>
      <c r="L83" s="1" t="s">
        <v>377</v>
      </c>
      <c r="M83" s="1" t="s">
        <v>377</v>
      </c>
      <c r="N83" s="1" t="s">
        <v>377</v>
      </c>
      <c r="O83" s="1" t="s">
        <v>377</v>
      </c>
      <c r="P83" s="1" t="s">
        <v>377</v>
      </c>
      <c r="Q83" s="1" t="s">
        <v>377</v>
      </c>
      <c r="R83" s="1" t="s">
        <v>377</v>
      </c>
      <c r="S83" s="1" t="s">
        <v>377</v>
      </c>
      <c r="T83" s="1" t="s">
        <v>377</v>
      </c>
      <c r="U83" s="1" t="s">
        <v>377</v>
      </c>
      <c r="V83" s="1" t="s">
        <v>377</v>
      </c>
      <c r="W83" s="1" t="s">
        <v>377</v>
      </c>
      <c r="X83" s="1" t="s">
        <v>377</v>
      </c>
      <c r="Y83" s="1" t="s">
        <v>377</v>
      </c>
      <c r="Z83" s="1">
        <v>0</v>
      </c>
    </row>
    <row r="84" spans="1:26" x14ac:dyDescent="0.25">
      <c r="A84" s="1" t="s">
        <v>264</v>
      </c>
      <c r="B84" s="1" t="s">
        <v>398</v>
      </c>
      <c r="C84" s="1" t="s">
        <v>684</v>
      </c>
      <c r="D84" s="1" t="s">
        <v>779</v>
      </c>
      <c r="E84" s="1">
        <v>0</v>
      </c>
      <c r="F84" s="1">
        <v>1</v>
      </c>
      <c r="G84" s="1" t="s">
        <v>399</v>
      </c>
      <c r="H84" s="1" t="s">
        <v>377</v>
      </c>
      <c r="I84" s="1" t="s">
        <v>377</v>
      </c>
      <c r="J84" s="1" t="s">
        <v>377</v>
      </c>
      <c r="K84" s="1" t="s">
        <v>377</v>
      </c>
      <c r="L84" s="1" t="s">
        <v>377</v>
      </c>
      <c r="M84" s="1" t="s">
        <v>377</v>
      </c>
      <c r="N84" s="1">
        <v>0</v>
      </c>
      <c r="O84" s="1">
        <v>5</v>
      </c>
      <c r="P84" s="1" t="s">
        <v>377</v>
      </c>
      <c r="Q84" s="1" t="s">
        <v>377</v>
      </c>
      <c r="R84" s="1" t="s">
        <v>377</v>
      </c>
      <c r="S84" s="1" t="s">
        <v>377</v>
      </c>
      <c r="T84" s="1" t="s">
        <v>377</v>
      </c>
      <c r="U84" s="1" t="s">
        <v>377</v>
      </c>
      <c r="V84" s="1" t="s">
        <v>377</v>
      </c>
      <c r="W84" s="1" t="s">
        <v>377</v>
      </c>
      <c r="X84" s="1" t="s">
        <v>377</v>
      </c>
      <c r="Y84" s="1" t="s">
        <v>377</v>
      </c>
      <c r="Z84" s="1">
        <v>0</v>
      </c>
    </row>
    <row r="85" spans="1:26" x14ac:dyDescent="0.25">
      <c r="A85" s="1" t="s">
        <v>277</v>
      </c>
      <c r="B85" s="1" t="s">
        <v>613</v>
      </c>
      <c r="C85" s="7" t="s">
        <v>758</v>
      </c>
      <c r="D85" s="1" t="s">
        <v>777</v>
      </c>
      <c r="E85" s="1">
        <v>0</v>
      </c>
      <c r="F85" s="1">
        <v>0</v>
      </c>
      <c r="G85" s="1" t="s">
        <v>613</v>
      </c>
      <c r="H85" s="1" t="s">
        <v>377</v>
      </c>
      <c r="I85" s="1">
        <v>1</v>
      </c>
      <c r="J85" s="1" t="s">
        <v>377</v>
      </c>
      <c r="K85" s="1" t="s">
        <v>377</v>
      </c>
      <c r="L85" s="1" t="s">
        <v>377</v>
      </c>
      <c r="M85" s="1" t="s">
        <v>377</v>
      </c>
      <c r="N85" s="1" t="s">
        <v>377</v>
      </c>
      <c r="O85" s="1" t="s">
        <v>377</v>
      </c>
      <c r="P85" s="1" t="s">
        <v>377</v>
      </c>
      <c r="Q85" s="1" t="s">
        <v>377</v>
      </c>
      <c r="R85" s="1" t="s">
        <v>377</v>
      </c>
      <c r="S85" s="1" t="s">
        <v>377</v>
      </c>
      <c r="T85" s="1" t="s">
        <v>377</v>
      </c>
      <c r="U85" s="1" t="s">
        <v>377</v>
      </c>
      <c r="V85" s="1" t="s">
        <v>377</v>
      </c>
      <c r="W85" s="1" t="s">
        <v>377</v>
      </c>
      <c r="X85" s="1" t="s">
        <v>377</v>
      </c>
      <c r="Y85" s="1" t="s">
        <v>377</v>
      </c>
      <c r="Z85" s="1">
        <v>0</v>
      </c>
    </row>
    <row r="86" spans="1:26" x14ac:dyDescent="0.25">
      <c r="A86" s="1" t="s">
        <v>229</v>
      </c>
      <c r="B86" s="1" t="s">
        <v>394</v>
      </c>
      <c r="C86" s="1" t="s">
        <v>733</v>
      </c>
      <c r="D86" s="1" t="s">
        <v>777</v>
      </c>
      <c r="E86" s="1">
        <v>0</v>
      </c>
      <c r="F86" s="1">
        <v>0</v>
      </c>
      <c r="G86" s="1" t="s">
        <v>395</v>
      </c>
      <c r="H86" s="1" t="s">
        <v>377</v>
      </c>
      <c r="I86" s="1">
        <v>1</v>
      </c>
      <c r="J86" s="1" t="s">
        <v>377</v>
      </c>
      <c r="K86" s="1" t="s">
        <v>377</v>
      </c>
      <c r="L86" s="1" t="s">
        <v>377</v>
      </c>
      <c r="M86" s="1" t="s">
        <v>377</v>
      </c>
      <c r="N86" s="1" t="s">
        <v>377</v>
      </c>
      <c r="O86" s="1" t="s">
        <v>377</v>
      </c>
      <c r="P86" s="1" t="s">
        <v>377</v>
      </c>
      <c r="Q86" s="1" t="s">
        <v>377</v>
      </c>
      <c r="R86" s="1" t="s">
        <v>377</v>
      </c>
      <c r="S86" s="1" t="s">
        <v>377</v>
      </c>
      <c r="T86" s="1" t="s">
        <v>377</v>
      </c>
      <c r="U86" s="1" t="s">
        <v>377</v>
      </c>
      <c r="V86" s="1" t="s">
        <v>377</v>
      </c>
      <c r="W86" s="1" t="s">
        <v>377</v>
      </c>
      <c r="X86" s="1" t="s">
        <v>377</v>
      </c>
      <c r="Y86" s="1" t="s">
        <v>377</v>
      </c>
      <c r="Z86" s="1">
        <v>0</v>
      </c>
    </row>
    <row r="87" spans="1:26" x14ac:dyDescent="0.25">
      <c r="A87" s="1" t="s">
        <v>279</v>
      </c>
      <c r="B87" s="1" t="s">
        <v>505</v>
      </c>
      <c r="C87" s="1" t="s">
        <v>753</v>
      </c>
      <c r="D87" s="1" t="s">
        <v>779</v>
      </c>
      <c r="E87" s="1">
        <v>0</v>
      </c>
      <c r="F87" s="1">
        <v>1</v>
      </c>
      <c r="G87" s="1" t="s">
        <v>505</v>
      </c>
      <c r="H87" s="1" t="s">
        <v>377</v>
      </c>
      <c r="I87" s="1" t="s">
        <v>377</v>
      </c>
      <c r="J87" s="1" t="s">
        <v>377</v>
      </c>
      <c r="K87" s="1" t="s">
        <v>377</v>
      </c>
      <c r="L87" s="1" t="s">
        <v>377</v>
      </c>
      <c r="M87" s="1" t="s">
        <v>377</v>
      </c>
      <c r="N87" s="1">
        <v>0</v>
      </c>
      <c r="O87" s="1">
        <v>5</v>
      </c>
      <c r="P87" s="1" t="s">
        <v>377</v>
      </c>
      <c r="Q87" s="1" t="s">
        <v>377</v>
      </c>
      <c r="R87" s="1" t="s">
        <v>377</v>
      </c>
      <c r="S87" s="1" t="s">
        <v>377</v>
      </c>
      <c r="T87" s="1" t="s">
        <v>377</v>
      </c>
      <c r="U87" s="1" t="s">
        <v>377</v>
      </c>
      <c r="V87" s="1" t="s">
        <v>377</v>
      </c>
      <c r="W87" s="1" t="s">
        <v>377</v>
      </c>
      <c r="X87" s="1" t="s">
        <v>377</v>
      </c>
      <c r="Y87" s="1" t="s">
        <v>377</v>
      </c>
      <c r="Z87" s="1">
        <v>0</v>
      </c>
    </row>
    <row r="88" spans="1:26" x14ac:dyDescent="0.25">
      <c r="A88" s="1" t="s">
        <v>265</v>
      </c>
      <c r="B88" s="1" t="s">
        <v>501</v>
      </c>
      <c r="C88" s="1" t="s">
        <v>702</v>
      </c>
      <c r="D88" s="1" t="s">
        <v>779</v>
      </c>
      <c r="E88" s="1">
        <v>0</v>
      </c>
      <c r="F88" s="1">
        <v>1</v>
      </c>
      <c r="G88" s="1" t="s">
        <v>502</v>
      </c>
      <c r="H88" s="1" t="s">
        <v>377</v>
      </c>
      <c r="I88" s="1" t="s">
        <v>377</v>
      </c>
      <c r="J88" s="1" t="s">
        <v>377</v>
      </c>
      <c r="K88" s="1" t="s">
        <v>377</v>
      </c>
      <c r="L88" s="1" t="s">
        <v>377</v>
      </c>
      <c r="M88" s="1" t="s">
        <v>377</v>
      </c>
      <c r="N88" s="1" t="s">
        <v>377</v>
      </c>
      <c r="O88" s="1" t="s">
        <v>377</v>
      </c>
      <c r="P88" s="1" t="s">
        <v>377</v>
      </c>
      <c r="Q88" s="1" t="s">
        <v>377</v>
      </c>
      <c r="R88" s="1" t="s">
        <v>377</v>
      </c>
      <c r="S88" s="1" t="s">
        <v>377</v>
      </c>
      <c r="T88" s="1" t="s">
        <v>377</v>
      </c>
      <c r="U88" s="1" t="s">
        <v>377</v>
      </c>
      <c r="V88" s="1" t="s">
        <v>377</v>
      </c>
      <c r="W88" s="1" t="s">
        <v>377</v>
      </c>
      <c r="X88" s="1" t="s">
        <v>377</v>
      </c>
      <c r="Y88" s="1" t="s">
        <v>377</v>
      </c>
      <c r="Z88" s="1">
        <v>0</v>
      </c>
    </row>
    <row r="89" spans="1:26" x14ac:dyDescent="0.25">
      <c r="A89" s="5" t="s">
        <v>286</v>
      </c>
      <c r="B89" s="1" t="s">
        <v>580</v>
      </c>
      <c r="C89" s="1" t="s">
        <v>812</v>
      </c>
      <c r="D89" s="1" t="s">
        <v>417</v>
      </c>
      <c r="E89" s="1">
        <v>0</v>
      </c>
      <c r="F89" s="1">
        <v>0</v>
      </c>
      <c r="G89" s="1" t="s">
        <v>581</v>
      </c>
      <c r="H89" s="1" t="s">
        <v>377</v>
      </c>
      <c r="I89" s="1" t="s">
        <v>377</v>
      </c>
      <c r="J89" s="1" t="s">
        <v>377</v>
      </c>
      <c r="K89" s="1" t="s">
        <v>377</v>
      </c>
      <c r="L89" s="1" t="s">
        <v>377</v>
      </c>
      <c r="M89" s="1" t="s">
        <v>377</v>
      </c>
      <c r="N89" s="1" t="s">
        <v>377</v>
      </c>
      <c r="O89" s="1" t="s">
        <v>377</v>
      </c>
      <c r="P89" s="1" t="s">
        <v>377</v>
      </c>
      <c r="Q89" s="1" t="s">
        <v>377</v>
      </c>
      <c r="R89" s="1" t="s">
        <v>377</v>
      </c>
      <c r="S89" s="1" t="s">
        <v>377</v>
      </c>
      <c r="T89" s="1" t="s">
        <v>377</v>
      </c>
      <c r="U89" s="1" t="s">
        <v>377</v>
      </c>
      <c r="V89" s="1" t="s">
        <v>377</v>
      </c>
      <c r="W89" s="1" t="s">
        <v>377</v>
      </c>
      <c r="X89" s="1" t="s">
        <v>377</v>
      </c>
      <c r="Y89" s="1" t="s">
        <v>377</v>
      </c>
      <c r="Z89" s="1">
        <v>0</v>
      </c>
    </row>
    <row r="90" spans="1:26" x14ac:dyDescent="0.25">
      <c r="A90" s="1" t="s">
        <v>201</v>
      </c>
      <c r="B90" s="1" t="s">
        <v>516</v>
      </c>
      <c r="C90" s="1" t="s">
        <v>782</v>
      </c>
      <c r="D90" s="1" t="s">
        <v>779</v>
      </c>
      <c r="E90" s="1">
        <v>0</v>
      </c>
      <c r="F90" s="1">
        <v>1</v>
      </c>
      <c r="G90" s="1" t="s">
        <v>517</v>
      </c>
      <c r="H90" s="1" t="s">
        <v>377</v>
      </c>
      <c r="I90" s="1" t="s">
        <v>377</v>
      </c>
      <c r="J90" s="1" t="s">
        <v>377</v>
      </c>
      <c r="K90" s="1" t="s">
        <v>377</v>
      </c>
      <c r="L90" s="1" t="s">
        <v>377</v>
      </c>
      <c r="M90" s="1" t="s">
        <v>377</v>
      </c>
      <c r="N90" s="1">
        <v>0</v>
      </c>
      <c r="O90" s="1">
        <v>5</v>
      </c>
      <c r="P90" s="1" t="s">
        <v>377</v>
      </c>
      <c r="Q90" s="1" t="s">
        <v>377</v>
      </c>
      <c r="R90" s="1" t="s">
        <v>377</v>
      </c>
      <c r="S90" s="1" t="s">
        <v>377</v>
      </c>
      <c r="T90" s="1" t="s">
        <v>377</v>
      </c>
      <c r="U90" s="1" t="s">
        <v>377</v>
      </c>
      <c r="V90" s="1" t="s">
        <v>377</v>
      </c>
      <c r="W90" s="1" t="s">
        <v>377</v>
      </c>
      <c r="X90" s="1" t="s">
        <v>377</v>
      </c>
      <c r="Y90" s="1" t="s">
        <v>377</v>
      </c>
      <c r="Z90" s="1">
        <v>0</v>
      </c>
    </row>
    <row r="91" spans="1:26" x14ac:dyDescent="0.25">
      <c r="A91" s="1" t="s">
        <v>340</v>
      </c>
      <c r="B91" s="1" t="s">
        <v>447</v>
      </c>
      <c r="C91" s="1" t="s">
        <v>723</v>
      </c>
      <c r="D91" s="1" t="s">
        <v>777</v>
      </c>
      <c r="E91" s="1">
        <v>0</v>
      </c>
      <c r="F91" s="1">
        <v>1</v>
      </c>
      <c r="G91" s="1" t="s">
        <v>448</v>
      </c>
      <c r="H91" s="1" t="s">
        <v>377</v>
      </c>
      <c r="I91" s="1">
        <v>1</v>
      </c>
      <c r="J91" s="1" t="s">
        <v>377</v>
      </c>
      <c r="K91" s="1" t="s">
        <v>377</v>
      </c>
      <c r="L91" s="1" t="s">
        <v>377</v>
      </c>
      <c r="M91" s="1" t="s">
        <v>377</v>
      </c>
      <c r="N91" s="1" t="s">
        <v>377</v>
      </c>
      <c r="O91" s="1" t="s">
        <v>377</v>
      </c>
      <c r="P91" s="1" t="s">
        <v>377</v>
      </c>
      <c r="Q91" s="1" t="s">
        <v>377</v>
      </c>
      <c r="R91" s="1" t="s">
        <v>377</v>
      </c>
      <c r="S91" s="1" t="s">
        <v>377</v>
      </c>
      <c r="T91" s="1" t="s">
        <v>377</v>
      </c>
      <c r="U91" s="1" t="s">
        <v>377</v>
      </c>
      <c r="V91" s="1" t="s">
        <v>377</v>
      </c>
      <c r="W91" s="1" t="s">
        <v>377</v>
      </c>
      <c r="X91" s="1" t="s">
        <v>377</v>
      </c>
      <c r="Y91" s="1" t="s">
        <v>377</v>
      </c>
      <c r="Z91" s="1">
        <v>0</v>
      </c>
    </row>
    <row r="92" spans="1:26" x14ac:dyDescent="0.25">
      <c r="A92" s="1" t="s">
        <v>313</v>
      </c>
      <c r="B92" s="1" t="s">
        <v>527</v>
      </c>
      <c r="C92" s="1" t="s">
        <v>772</v>
      </c>
      <c r="D92" s="1" t="s">
        <v>443</v>
      </c>
      <c r="E92" s="1">
        <v>0</v>
      </c>
      <c r="F92" s="1">
        <v>1</v>
      </c>
      <c r="G92" s="1" t="s">
        <v>528</v>
      </c>
      <c r="H92" s="1" t="s">
        <v>377</v>
      </c>
      <c r="I92" s="1" t="s">
        <v>377</v>
      </c>
      <c r="J92" s="1" t="s">
        <v>377</v>
      </c>
      <c r="K92" s="1" t="s">
        <v>377</v>
      </c>
      <c r="L92" s="1" t="s">
        <v>377</v>
      </c>
      <c r="M92" s="1" t="s">
        <v>377</v>
      </c>
      <c r="N92" s="1" t="s">
        <v>377</v>
      </c>
      <c r="O92" s="1" t="s">
        <v>377</v>
      </c>
      <c r="P92" s="1" t="s">
        <v>377</v>
      </c>
      <c r="Q92" s="1" t="s">
        <v>377</v>
      </c>
      <c r="R92" s="1" t="s">
        <v>377</v>
      </c>
      <c r="S92" s="1" t="s">
        <v>377</v>
      </c>
      <c r="T92" s="1" t="s">
        <v>377</v>
      </c>
      <c r="U92" s="1" t="s">
        <v>377</v>
      </c>
      <c r="V92" s="1" t="s">
        <v>377</v>
      </c>
      <c r="W92" s="1" t="s">
        <v>377</v>
      </c>
      <c r="X92" s="1" t="s">
        <v>377</v>
      </c>
      <c r="Y92" s="1" t="s">
        <v>377</v>
      </c>
      <c r="Z92" s="1">
        <v>0</v>
      </c>
    </row>
    <row r="93" spans="1:26" x14ac:dyDescent="0.25">
      <c r="A93" s="1" t="s">
        <v>232</v>
      </c>
      <c r="B93" s="1" t="s">
        <v>472</v>
      </c>
      <c r="C93" s="1" t="s">
        <v>783</v>
      </c>
      <c r="D93" s="1" t="s">
        <v>777</v>
      </c>
      <c r="E93" s="1">
        <v>0</v>
      </c>
      <c r="F93" s="1">
        <v>0</v>
      </c>
      <c r="G93" s="1" t="s">
        <v>473</v>
      </c>
      <c r="H93" s="1" t="s">
        <v>377</v>
      </c>
      <c r="I93" s="1">
        <v>1</v>
      </c>
      <c r="J93" s="1" t="s">
        <v>377</v>
      </c>
      <c r="K93" s="1" t="s">
        <v>377</v>
      </c>
      <c r="L93" s="1" t="s">
        <v>377</v>
      </c>
      <c r="M93" s="1" t="s">
        <v>377</v>
      </c>
      <c r="N93" s="1" t="s">
        <v>377</v>
      </c>
      <c r="O93" s="1" t="s">
        <v>377</v>
      </c>
      <c r="P93" s="1" t="s">
        <v>377</v>
      </c>
      <c r="Q93" s="1" t="s">
        <v>377</v>
      </c>
      <c r="R93" s="1" t="s">
        <v>377</v>
      </c>
      <c r="S93" s="1" t="s">
        <v>377</v>
      </c>
      <c r="T93" s="1" t="s">
        <v>377</v>
      </c>
      <c r="U93" s="1" t="s">
        <v>377</v>
      </c>
      <c r="V93" s="1" t="s">
        <v>377</v>
      </c>
      <c r="W93" s="1" t="s">
        <v>377</v>
      </c>
      <c r="X93" s="1" t="s">
        <v>377</v>
      </c>
      <c r="Y93" s="1" t="s">
        <v>377</v>
      </c>
      <c r="Z93" s="1">
        <v>0</v>
      </c>
    </row>
    <row r="94" spans="1:26" x14ac:dyDescent="0.25">
      <c r="A94" s="1" t="s">
        <v>218</v>
      </c>
      <c r="B94" s="1" t="s">
        <v>542</v>
      </c>
      <c r="C94" s="1" t="s">
        <v>727</v>
      </c>
      <c r="D94" s="1" t="s">
        <v>777</v>
      </c>
      <c r="E94" s="1">
        <v>0</v>
      </c>
      <c r="F94" s="1">
        <v>0</v>
      </c>
      <c r="G94" s="1" t="s">
        <v>543</v>
      </c>
      <c r="H94" s="1" t="s">
        <v>377</v>
      </c>
      <c r="I94" s="1">
        <v>1</v>
      </c>
      <c r="J94" s="1" t="s">
        <v>377</v>
      </c>
      <c r="K94" s="1" t="s">
        <v>377</v>
      </c>
      <c r="L94" s="1" t="s">
        <v>377</v>
      </c>
      <c r="M94" s="1" t="s">
        <v>377</v>
      </c>
      <c r="N94" s="1" t="s">
        <v>377</v>
      </c>
      <c r="O94" s="1" t="s">
        <v>377</v>
      </c>
      <c r="P94" s="1" t="s">
        <v>377</v>
      </c>
      <c r="Q94" s="1" t="s">
        <v>377</v>
      </c>
      <c r="R94" s="1" t="s">
        <v>377</v>
      </c>
      <c r="S94" s="1" t="s">
        <v>377</v>
      </c>
      <c r="T94" s="1" t="s">
        <v>377</v>
      </c>
      <c r="U94" s="1" t="s">
        <v>377</v>
      </c>
      <c r="V94" s="1" t="s">
        <v>377</v>
      </c>
      <c r="W94" s="1" t="s">
        <v>377</v>
      </c>
      <c r="X94" s="1" t="s">
        <v>377</v>
      </c>
      <c r="Y94" s="1" t="s">
        <v>377</v>
      </c>
      <c r="Z94" s="1">
        <v>0</v>
      </c>
    </row>
    <row r="95" spans="1:26" x14ac:dyDescent="0.25">
      <c r="A95" s="1" t="s">
        <v>222</v>
      </c>
      <c r="B95" s="1" t="s">
        <v>640</v>
      </c>
      <c r="C95" s="1" t="s">
        <v>730</v>
      </c>
      <c r="D95" s="1" t="s">
        <v>777</v>
      </c>
      <c r="E95" s="1">
        <v>0</v>
      </c>
      <c r="F95" s="1">
        <v>0</v>
      </c>
      <c r="G95" s="1" t="s">
        <v>641</v>
      </c>
      <c r="H95" s="1" t="s">
        <v>377</v>
      </c>
      <c r="I95" s="1">
        <v>1</v>
      </c>
      <c r="J95" s="1" t="s">
        <v>377</v>
      </c>
      <c r="K95" s="1" t="s">
        <v>377</v>
      </c>
      <c r="L95" s="1" t="s">
        <v>377</v>
      </c>
      <c r="M95" s="1" t="s">
        <v>377</v>
      </c>
      <c r="N95" s="1" t="s">
        <v>377</v>
      </c>
      <c r="O95" s="1" t="s">
        <v>377</v>
      </c>
      <c r="P95" s="1" t="s">
        <v>377</v>
      </c>
      <c r="Q95" s="1" t="s">
        <v>377</v>
      </c>
      <c r="R95" s="1" t="s">
        <v>377</v>
      </c>
      <c r="S95" s="1" t="s">
        <v>377</v>
      </c>
      <c r="T95" s="1" t="s">
        <v>377</v>
      </c>
      <c r="U95" s="1" t="s">
        <v>377</v>
      </c>
      <c r="V95" s="1" t="s">
        <v>377</v>
      </c>
      <c r="W95" s="1" t="s">
        <v>377</v>
      </c>
      <c r="X95" s="1" t="s">
        <v>377</v>
      </c>
      <c r="Y95" s="1" t="s">
        <v>377</v>
      </c>
      <c r="Z95" s="1">
        <v>0</v>
      </c>
    </row>
    <row r="96" spans="1:26" x14ac:dyDescent="0.25">
      <c r="A96" s="1" t="s">
        <v>307</v>
      </c>
      <c r="B96" s="1" t="s">
        <v>680</v>
      </c>
      <c r="C96" s="1" t="s">
        <v>784</v>
      </c>
      <c r="D96" s="1" t="s">
        <v>379</v>
      </c>
      <c r="E96" s="1">
        <v>0</v>
      </c>
      <c r="F96" s="1">
        <v>1</v>
      </c>
      <c r="G96" s="1" t="s">
        <v>681</v>
      </c>
      <c r="H96" s="1" t="s">
        <v>377</v>
      </c>
      <c r="I96" s="1" t="s">
        <v>377</v>
      </c>
      <c r="J96" s="1" t="s">
        <v>377</v>
      </c>
      <c r="K96" s="1" t="s">
        <v>377</v>
      </c>
      <c r="L96" s="1" t="s">
        <v>377</v>
      </c>
      <c r="M96" s="1" t="s">
        <v>377</v>
      </c>
      <c r="N96" s="1" t="s">
        <v>377</v>
      </c>
      <c r="O96" s="1" t="s">
        <v>377</v>
      </c>
      <c r="P96" s="1" t="s">
        <v>377</v>
      </c>
      <c r="Q96" s="1" t="s">
        <v>377</v>
      </c>
      <c r="R96" s="1" t="s">
        <v>377</v>
      </c>
      <c r="S96" s="1" t="s">
        <v>377</v>
      </c>
      <c r="T96" s="1" t="s">
        <v>377</v>
      </c>
      <c r="U96" s="1" t="s">
        <v>377</v>
      </c>
      <c r="V96" s="1" t="s">
        <v>377</v>
      </c>
      <c r="W96" s="1" t="s">
        <v>377</v>
      </c>
      <c r="X96" s="1">
        <v>1</v>
      </c>
      <c r="Y96" s="1" t="s">
        <v>682</v>
      </c>
      <c r="Z96" s="1">
        <v>0</v>
      </c>
    </row>
    <row r="97" spans="1:26" x14ac:dyDescent="0.25">
      <c r="A97" s="1" t="s">
        <v>231</v>
      </c>
      <c r="B97" s="1" t="s">
        <v>549</v>
      </c>
      <c r="C97" s="1" t="s">
        <v>735</v>
      </c>
      <c r="D97" s="1" t="s">
        <v>777</v>
      </c>
      <c r="E97" s="1">
        <v>0</v>
      </c>
      <c r="F97" s="1">
        <v>0</v>
      </c>
      <c r="G97" s="1" t="s">
        <v>550</v>
      </c>
      <c r="H97" s="1" t="s">
        <v>377</v>
      </c>
      <c r="I97" s="1">
        <v>1</v>
      </c>
      <c r="J97" s="1" t="s">
        <v>377</v>
      </c>
      <c r="K97" s="1" t="s">
        <v>377</v>
      </c>
      <c r="L97" s="1" t="s">
        <v>377</v>
      </c>
      <c r="M97" s="1" t="s">
        <v>377</v>
      </c>
      <c r="N97" s="1" t="s">
        <v>377</v>
      </c>
      <c r="O97" s="1" t="s">
        <v>377</v>
      </c>
      <c r="P97" s="1" t="s">
        <v>377</v>
      </c>
      <c r="Q97" s="1" t="s">
        <v>377</v>
      </c>
      <c r="R97" s="1" t="s">
        <v>377</v>
      </c>
      <c r="S97" s="1" t="s">
        <v>377</v>
      </c>
      <c r="T97" s="1" t="s">
        <v>377</v>
      </c>
      <c r="U97" s="1" t="s">
        <v>377</v>
      </c>
      <c r="V97" s="1" t="s">
        <v>377</v>
      </c>
      <c r="W97" s="1" t="s">
        <v>377</v>
      </c>
      <c r="X97" s="1" t="s">
        <v>377</v>
      </c>
      <c r="Y97" s="1" t="s">
        <v>377</v>
      </c>
      <c r="Z97" s="1">
        <v>0</v>
      </c>
    </row>
    <row r="98" spans="1:26" x14ac:dyDescent="0.25">
      <c r="A98" s="1" t="s">
        <v>341</v>
      </c>
      <c r="B98" s="1" t="s">
        <v>378</v>
      </c>
      <c r="C98" s="1" t="s">
        <v>785</v>
      </c>
      <c r="D98" s="1" t="s">
        <v>379</v>
      </c>
      <c r="E98" s="1">
        <v>0</v>
      </c>
      <c r="F98" s="1">
        <v>1</v>
      </c>
      <c r="G98" s="1" t="s">
        <v>380</v>
      </c>
      <c r="H98" s="1" t="s">
        <v>377</v>
      </c>
      <c r="I98" s="1" t="s">
        <v>377</v>
      </c>
      <c r="J98" s="1" t="s">
        <v>377</v>
      </c>
      <c r="K98" s="1" t="s">
        <v>377</v>
      </c>
      <c r="L98" s="1" t="s">
        <v>377</v>
      </c>
      <c r="M98" s="1" t="s">
        <v>377</v>
      </c>
      <c r="N98" s="1" t="s">
        <v>377</v>
      </c>
      <c r="O98" s="1" t="s">
        <v>377</v>
      </c>
      <c r="P98" s="1" t="s">
        <v>377</v>
      </c>
      <c r="Q98" s="1" t="s">
        <v>377</v>
      </c>
      <c r="R98" s="1" t="s">
        <v>377</v>
      </c>
      <c r="S98" s="1" t="s">
        <v>377</v>
      </c>
      <c r="T98" s="1" t="s">
        <v>377</v>
      </c>
      <c r="U98" s="1" t="s">
        <v>377</v>
      </c>
      <c r="V98" s="1" t="s">
        <v>377</v>
      </c>
      <c r="W98" s="1">
        <v>0</v>
      </c>
      <c r="X98" s="1">
        <v>1</v>
      </c>
      <c r="Y98" s="1" t="s">
        <v>381</v>
      </c>
      <c r="Z98" s="1">
        <v>0</v>
      </c>
    </row>
    <row r="99" spans="1:26" x14ac:dyDescent="0.25">
      <c r="A99" s="1" t="s">
        <v>326</v>
      </c>
      <c r="B99" s="1" t="s">
        <v>647</v>
      </c>
      <c r="C99" s="1" t="s">
        <v>707</v>
      </c>
      <c r="D99" s="1" t="s">
        <v>778</v>
      </c>
      <c r="E99" s="1">
        <v>0</v>
      </c>
      <c r="F99" s="1">
        <v>1</v>
      </c>
      <c r="G99" s="1" t="s">
        <v>648</v>
      </c>
      <c r="H99" s="1" t="s">
        <v>377</v>
      </c>
      <c r="I99" s="1" t="s">
        <v>377</v>
      </c>
      <c r="J99" s="1" t="s">
        <v>377</v>
      </c>
      <c r="K99" s="1" t="s">
        <v>377</v>
      </c>
      <c r="L99" s="1" t="s">
        <v>377</v>
      </c>
      <c r="M99" s="1" t="s">
        <v>377</v>
      </c>
      <c r="N99" s="1" t="s">
        <v>377</v>
      </c>
      <c r="O99" s="1" t="s">
        <v>377</v>
      </c>
      <c r="P99" s="1" t="s">
        <v>377</v>
      </c>
      <c r="Q99" s="1" t="s">
        <v>377</v>
      </c>
      <c r="R99" s="1" t="s">
        <v>377</v>
      </c>
      <c r="S99" s="1" t="s">
        <v>377</v>
      </c>
      <c r="T99" s="1" t="s">
        <v>377</v>
      </c>
      <c r="U99" s="1" t="s">
        <v>377</v>
      </c>
      <c r="V99" s="1" t="s">
        <v>377</v>
      </c>
      <c r="W99" s="1" t="s">
        <v>377</v>
      </c>
      <c r="X99" s="1" t="s">
        <v>377</v>
      </c>
      <c r="Y99" s="1" t="s">
        <v>377</v>
      </c>
      <c r="Z99" s="1">
        <v>0</v>
      </c>
    </row>
    <row r="100" spans="1:26" x14ac:dyDescent="0.25">
      <c r="A100" s="1" t="s">
        <v>295</v>
      </c>
      <c r="B100" s="1" t="s">
        <v>540</v>
      </c>
      <c r="C100" s="1" t="s">
        <v>776</v>
      </c>
      <c r="D100" s="1" t="s">
        <v>778</v>
      </c>
      <c r="E100" s="1">
        <v>0</v>
      </c>
      <c r="F100" s="1">
        <v>0</v>
      </c>
      <c r="G100" s="1" t="s">
        <v>541</v>
      </c>
      <c r="H100" s="1" t="s">
        <v>377</v>
      </c>
      <c r="I100" s="1" t="s">
        <v>377</v>
      </c>
      <c r="J100" s="1" t="s">
        <v>377</v>
      </c>
      <c r="K100" s="1" t="s">
        <v>377</v>
      </c>
      <c r="L100" s="1" t="s">
        <v>377</v>
      </c>
      <c r="M100" s="1" t="s">
        <v>377</v>
      </c>
      <c r="N100" s="1" t="s">
        <v>377</v>
      </c>
      <c r="O100" s="1" t="s">
        <v>377</v>
      </c>
      <c r="P100" s="1" t="s">
        <v>377</v>
      </c>
      <c r="Q100" s="1" t="s">
        <v>377</v>
      </c>
      <c r="R100" s="1" t="s">
        <v>377</v>
      </c>
      <c r="S100" s="1" t="s">
        <v>377</v>
      </c>
      <c r="T100" s="1" t="s">
        <v>377</v>
      </c>
      <c r="U100" s="1" t="s">
        <v>377</v>
      </c>
      <c r="V100" s="1" t="s">
        <v>377</v>
      </c>
      <c r="W100" s="1" t="s">
        <v>377</v>
      </c>
      <c r="X100" s="1" t="s">
        <v>377</v>
      </c>
      <c r="Y100" s="1" t="s">
        <v>377</v>
      </c>
      <c r="Z100" s="1">
        <v>0</v>
      </c>
    </row>
    <row r="101" spans="1:26" x14ac:dyDescent="0.25">
      <c r="A101" s="1" t="s">
        <v>242</v>
      </c>
      <c r="B101" s="1" t="s">
        <v>402</v>
      </c>
      <c r="C101" s="1" t="s">
        <v>743</v>
      </c>
      <c r="D101" s="1" t="s">
        <v>778</v>
      </c>
      <c r="E101" s="1">
        <v>0</v>
      </c>
      <c r="F101" s="1">
        <v>1</v>
      </c>
      <c r="G101" s="1" t="s">
        <v>403</v>
      </c>
      <c r="H101" s="1" t="s">
        <v>377</v>
      </c>
      <c r="I101" s="1" t="s">
        <v>377</v>
      </c>
      <c r="J101" s="1" t="s">
        <v>377</v>
      </c>
      <c r="K101" s="1" t="s">
        <v>377</v>
      </c>
      <c r="L101" s="1" t="s">
        <v>377</v>
      </c>
      <c r="M101" s="1" t="s">
        <v>377</v>
      </c>
      <c r="N101" s="1" t="s">
        <v>377</v>
      </c>
      <c r="O101" s="1" t="s">
        <v>377</v>
      </c>
      <c r="P101" s="1" t="s">
        <v>377</v>
      </c>
      <c r="Q101" s="1" t="s">
        <v>377</v>
      </c>
      <c r="R101" s="1" t="s">
        <v>377</v>
      </c>
      <c r="S101" s="1" t="s">
        <v>377</v>
      </c>
      <c r="T101" s="1" t="s">
        <v>377</v>
      </c>
      <c r="U101" s="1" t="s">
        <v>377</v>
      </c>
      <c r="V101" s="1" t="s">
        <v>377</v>
      </c>
      <c r="W101" s="1" t="s">
        <v>377</v>
      </c>
      <c r="X101" s="1" t="s">
        <v>377</v>
      </c>
      <c r="Y101" s="1" t="s">
        <v>377</v>
      </c>
      <c r="Z101" s="1">
        <v>0</v>
      </c>
    </row>
    <row r="102" spans="1:26" x14ac:dyDescent="0.25">
      <c r="A102" s="1" t="s">
        <v>305</v>
      </c>
      <c r="B102" s="1" t="s">
        <v>668</v>
      </c>
      <c r="C102" s="1" t="s">
        <v>786</v>
      </c>
      <c r="D102" s="1" t="s">
        <v>779</v>
      </c>
      <c r="E102" s="1">
        <v>0</v>
      </c>
      <c r="F102" s="1">
        <v>1</v>
      </c>
      <c r="G102" s="1" t="s">
        <v>669</v>
      </c>
      <c r="H102" s="1" t="s">
        <v>377</v>
      </c>
      <c r="I102" s="1" t="s">
        <v>377</v>
      </c>
      <c r="J102" s="1" t="s">
        <v>377</v>
      </c>
      <c r="K102" s="1" t="s">
        <v>377</v>
      </c>
      <c r="L102" s="1" t="s">
        <v>377</v>
      </c>
      <c r="M102" s="1" t="s">
        <v>377</v>
      </c>
      <c r="N102" s="1" t="s">
        <v>377</v>
      </c>
      <c r="O102" s="1" t="s">
        <v>377</v>
      </c>
      <c r="P102" s="1" t="s">
        <v>377</v>
      </c>
      <c r="Q102" s="1" t="s">
        <v>377</v>
      </c>
      <c r="R102" s="1" t="s">
        <v>377</v>
      </c>
      <c r="S102" s="1" t="s">
        <v>377</v>
      </c>
      <c r="T102" s="1" t="s">
        <v>377</v>
      </c>
      <c r="U102" s="1" t="s">
        <v>377</v>
      </c>
      <c r="V102" s="1" t="s">
        <v>377</v>
      </c>
      <c r="W102" s="1" t="s">
        <v>377</v>
      </c>
      <c r="X102" s="1" t="s">
        <v>377</v>
      </c>
      <c r="Y102" s="1" t="s">
        <v>377</v>
      </c>
      <c r="Z102" s="1">
        <v>0</v>
      </c>
    </row>
    <row r="103" spans="1:26" x14ac:dyDescent="0.25">
      <c r="A103" s="1" t="s">
        <v>197</v>
      </c>
      <c r="B103" s="1" t="s">
        <v>507</v>
      </c>
      <c r="C103" s="1" t="s">
        <v>691</v>
      </c>
      <c r="D103" s="1" t="s">
        <v>779</v>
      </c>
      <c r="E103" s="1">
        <v>0</v>
      </c>
      <c r="F103" s="1">
        <v>1</v>
      </c>
      <c r="G103" s="1" t="s">
        <v>508</v>
      </c>
      <c r="H103" s="1" t="s">
        <v>377</v>
      </c>
      <c r="I103" s="1" t="s">
        <v>377</v>
      </c>
      <c r="J103" s="1" t="s">
        <v>377</v>
      </c>
      <c r="K103" s="1" t="s">
        <v>377</v>
      </c>
      <c r="L103" s="1" t="s">
        <v>377</v>
      </c>
      <c r="M103" s="1" t="s">
        <v>377</v>
      </c>
      <c r="N103" s="1">
        <v>0</v>
      </c>
      <c r="O103" s="1">
        <v>5</v>
      </c>
      <c r="P103" s="1" t="s">
        <v>377</v>
      </c>
      <c r="Q103" s="1" t="s">
        <v>377</v>
      </c>
      <c r="R103" s="1" t="s">
        <v>377</v>
      </c>
      <c r="S103" s="1" t="s">
        <v>377</v>
      </c>
      <c r="T103" s="1" t="s">
        <v>377</v>
      </c>
      <c r="U103" s="1" t="s">
        <v>377</v>
      </c>
      <c r="V103" s="1" t="s">
        <v>377</v>
      </c>
      <c r="W103" s="1" t="s">
        <v>377</v>
      </c>
      <c r="X103" s="1" t="s">
        <v>377</v>
      </c>
      <c r="Y103" s="1" t="s">
        <v>377</v>
      </c>
      <c r="Z103" s="1">
        <v>0</v>
      </c>
    </row>
    <row r="104" spans="1:26" x14ac:dyDescent="0.25">
      <c r="A104" s="1" t="s">
        <v>327</v>
      </c>
      <c r="B104" s="1" t="s">
        <v>555</v>
      </c>
      <c r="C104" s="1" t="s">
        <v>710</v>
      </c>
      <c r="D104" s="1" t="s">
        <v>379</v>
      </c>
      <c r="E104" s="1">
        <v>0</v>
      </c>
      <c r="F104" s="1">
        <v>0</v>
      </c>
      <c r="G104" s="1" t="s">
        <v>556</v>
      </c>
      <c r="H104" s="1" t="s">
        <v>377</v>
      </c>
      <c r="I104" s="1" t="s">
        <v>377</v>
      </c>
      <c r="J104" s="1" t="s">
        <v>377</v>
      </c>
      <c r="K104" s="1" t="s">
        <v>377</v>
      </c>
      <c r="L104" s="1" t="s">
        <v>377</v>
      </c>
      <c r="M104" s="1" t="s">
        <v>377</v>
      </c>
      <c r="N104" s="1" t="s">
        <v>377</v>
      </c>
      <c r="O104" s="1" t="s">
        <v>377</v>
      </c>
      <c r="P104" s="1" t="s">
        <v>377</v>
      </c>
      <c r="Q104" s="1" t="s">
        <v>377</v>
      </c>
      <c r="R104" s="1" t="s">
        <v>377</v>
      </c>
      <c r="S104" s="1" t="s">
        <v>377</v>
      </c>
      <c r="T104" s="1" t="s">
        <v>377</v>
      </c>
      <c r="U104" s="1" t="s">
        <v>377</v>
      </c>
      <c r="V104" s="1" t="s">
        <v>377</v>
      </c>
      <c r="W104" s="1" t="s">
        <v>377</v>
      </c>
      <c r="X104" s="1">
        <v>1</v>
      </c>
      <c r="Y104" s="1" t="s">
        <v>557</v>
      </c>
      <c r="Z104" s="1">
        <v>0</v>
      </c>
    </row>
    <row r="105" spans="1:26" x14ac:dyDescent="0.25">
      <c r="A105" s="1" t="s">
        <v>227</v>
      </c>
      <c r="B105" s="1" t="s">
        <v>408</v>
      </c>
      <c r="C105" s="1" t="s">
        <v>732</v>
      </c>
      <c r="D105" s="1" t="s">
        <v>777</v>
      </c>
      <c r="E105" s="1">
        <v>0</v>
      </c>
      <c r="F105" s="1">
        <v>0</v>
      </c>
      <c r="G105" s="1" t="s">
        <v>409</v>
      </c>
      <c r="H105" s="1" t="s">
        <v>377</v>
      </c>
      <c r="I105" s="1">
        <v>1</v>
      </c>
      <c r="J105" s="1" t="s">
        <v>377</v>
      </c>
      <c r="K105" s="1" t="s">
        <v>377</v>
      </c>
      <c r="L105" s="1" t="s">
        <v>377</v>
      </c>
      <c r="M105" s="1" t="s">
        <v>377</v>
      </c>
      <c r="N105" s="1" t="s">
        <v>377</v>
      </c>
      <c r="O105" s="1" t="s">
        <v>377</v>
      </c>
      <c r="P105" s="1" t="s">
        <v>377</v>
      </c>
      <c r="Q105" s="1" t="s">
        <v>377</v>
      </c>
      <c r="R105" s="1" t="s">
        <v>377</v>
      </c>
      <c r="S105" s="1" t="s">
        <v>377</v>
      </c>
      <c r="T105" s="1" t="s">
        <v>377</v>
      </c>
      <c r="U105" s="1" t="s">
        <v>377</v>
      </c>
      <c r="V105" s="1" t="s">
        <v>377</v>
      </c>
      <c r="W105" s="1" t="s">
        <v>377</v>
      </c>
      <c r="X105" s="1" t="s">
        <v>377</v>
      </c>
      <c r="Y105" s="1" t="s">
        <v>377</v>
      </c>
      <c r="Z105" s="1">
        <v>0</v>
      </c>
    </row>
    <row r="106" spans="1:26" x14ac:dyDescent="0.25">
      <c r="A106" s="1" t="s">
        <v>301</v>
      </c>
      <c r="B106" s="1" t="s">
        <v>608</v>
      </c>
      <c r="C106" s="7" t="s">
        <v>790</v>
      </c>
      <c r="D106" s="1" t="s">
        <v>379</v>
      </c>
      <c r="E106" s="1">
        <v>0</v>
      </c>
      <c r="F106" s="1">
        <v>0</v>
      </c>
      <c r="G106" s="1" t="s">
        <v>608</v>
      </c>
      <c r="H106" s="1" t="s">
        <v>377</v>
      </c>
      <c r="I106" s="1" t="s">
        <v>377</v>
      </c>
      <c r="J106" s="1" t="s">
        <v>377</v>
      </c>
      <c r="K106" s="1" t="s">
        <v>377</v>
      </c>
      <c r="L106" s="1" t="s">
        <v>377</v>
      </c>
      <c r="M106" s="1" t="s">
        <v>377</v>
      </c>
      <c r="N106" s="1" t="s">
        <v>377</v>
      </c>
      <c r="O106" s="1" t="s">
        <v>377</v>
      </c>
      <c r="P106" s="1" t="s">
        <v>377</v>
      </c>
      <c r="Q106" s="1" t="s">
        <v>377</v>
      </c>
      <c r="R106" s="1" t="s">
        <v>377</v>
      </c>
      <c r="S106" s="1" t="s">
        <v>377</v>
      </c>
      <c r="T106" s="1" t="s">
        <v>377</v>
      </c>
      <c r="U106" s="1" t="s">
        <v>377</v>
      </c>
      <c r="V106" s="1" t="s">
        <v>377</v>
      </c>
      <c r="W106" s="1" t="s">
        <v>377</v>
      </c>
      <c r="X106" s="1">
        <v>1</v>
      </c>
      <c r="Y106" s="1" t="s">
        <v>609</v>
      </c>
      <c r="Z106" s="1">
        <v>0</v>
      </c>
    </row>
    <row r="107" spans="1:26" x14ac:dyDescent="0.25">
      <c r="A107" s="1" t="s">
        <v>240</v>
      </c>
      <c r="B107" s="1" t="s">
        <v>591</v>
      </c>
      <c r="C107" s="7" t="s">
        <v>787</v>
      </c>
      <c r="D107" s="1" t="s">
        <v>777</v>
      </c>
      <c r="E107" s="1">
        <v>0</v>
      </c>
      <c r="F107" s="1">
        <v>0</v>
      </c>
      <c r="G107" s="1" t="s">
        <v>592</v>
      </c>
      <c r="H107" s="1" t="s">
        <v>377</v>
      </c>
      <c r="I107" s="1">
        <v>1</v>
      </c>
      <c r="J107" s="1" t="s">
        <v>377</v>
      </c>
      <c r="K107" s="1" t="s">
        <v>377</v>
      </c>
      <c r="L107" s="1" t="s">
        <v>377</v>
      </c>
      <c r="M107" s="1" t="s">
        <v>377</v>
      </c>
      <c r="N107" s="1" t="s">
        <v>377</v>
      </c>
      <c r="O107" s="1" t="s">
        <v>377</v>
      </c>
      <c r="P107" s="1" t="s">
        <v>377</v>
      </c>
      <c r="Q107" s="1" t="s">
        <v>377</v>
      </c>
      <c r="R107" s="1" t="s">
        <v>377</v>
      </c>
      <c r="S107" s="1" t="s">
        <v>377</v>
      </c>
      <c r="T107" s="1" t="s">
        <v>377</v>
      </c>
      <c r="U107" s="1" t="s">
        <v>377</v>
      </c>
      <c r="V107" s="1" t="s">
        <v>377</v>
      </c>
      <c r="W107" s="1" t="s">
        <v>377</v>
      </c>
      <c r="X107" s="1" t="s">
        <v>377</v>
      </c>
      <c r="Y107" s="1" t="s">
        <v>377</v>
      </c>
      <c r="Z107" s="1">
        <v>0</v>
      </c>
    </row>
    <row r="108" spans="1:26" x14ac:dyDescent="0.25">
      <c r="A108" s="1" t="s">
        <v>336</v>
      </c>
      <c r="B108" s="1" t="s">
        <v>661</v>
      </c>
      <c r="C108" s="1" t="s">
        <v>788</v>
      </c>
      <c r="D108" s="1" t="s">
        <v>777</v>
      </c>
      <c r="E108" s="1">
        <v>0</v>
      </c>
      <c r="F108" s="1">
        <v>0</v>
      </c>
      <c r="G108" s="1" t="s">
        <v>662</v>
      </c>
      <c r="H108" s="1" t="s">
        <v>377</v>
      </c>
      <c r="I108" s="1">
        <v>1</v>
      </c>
      <c r="J108" s="1" t="s">
        <v>377</v>
      </c>
      <c r="K108" s="1" t="s">
        <v>377</v>
      </c>
      <c r="L108" s="1" t="s">
        <v>377</v>
      </c>
      <c r="M108" s="1" t="s">
        <v>377</v>
      </c>
      <c r="N108" s="1" t="s">
        <v>377</v>
      </c>
      <c r="O108" s="1" t="s">
        <v>377</v>
      </c>
      <c r="P108" s="1" t="s">
        <v>377</v>
      </c>
      <c r="Q108" s="1" t="s">
        <v>377</v>
      </c>
      <c r="R108" s="1" t="s">
        <v>377</v>
      </c>
      <c r="S108" s="1" t="s">
        <v>377</v>
      </c>
      <c r="T108" s="1" t="s">
        <v>377</v>
      </c>
      <c r="U108" s="1" t="s">
        <v>377</v>
      </c>
      <c r="V108" s="1" t="s">
        <v>377</v>
      </c>
      <c r="W108" s="1" t="s">
        <v>377</v>
      </c>
      <c r="X108" s="1" t="s">
        <v>377</v>
      </c>
      <c r="Y108" s="1" t="s">
        <v>377</v>
      </c>
      <c r="Z108" s="1">
        <v>0</v>
      </c>
    </row>
    <row r="109" spans="1:26" x14ac:dyDescent="0.25">
      <c r="A109" s="1" t="s">
        <v>283</v>
      </c>
      <c r="B109" s="1" t="s">
        <v>530</v>
      </c>
      <c r="C109" s="1" t="s">
        <v>755</v>
      </c>
      <c r="D109" s="1" t="s">
        <v>779</v>
      </c>
      <c r="E109" s="1">
        <v>0</v>
      </c>
      <c r="F109" s="1">
        <v>0</v>
      </c>
      <c r="G109" s="1" t="s">
        <v>531</v>
      </c>
      <c r="H109" s="1" t="s">
        <v>377</v>
      </c>
      <c r="I109" s="1" t="s">
        <v>377</v>
      </c>
      <c r="J109" s="1" t="s">
        <v>377</v>
      </c>
      <c r="K109" s="1" t="s">
        <v>377</v>
      </c>
      <c r="L109" s="1" t="s">
        <v>377</v>
      </c>
      <c r="M109" s="1" t="s">
        <v>377</v>
      </c>
      <c r="N109" s="1" t="s">
        <v>377</v>
      </c>
      <c r="O109" s="1" t="s">
        <v>377</v>
      </c>
      <c r="P109" s="1" t="s">
        <v>377</v>
      </c>
      <c r="Q109" s="1" t="s">
        <v>377</v>
      </c>
      <c r="R109" s="1" t="s">
        <v>377</v>
      </c>
      <c r="S109" s="1" t="s">
        <v>377</v>
      </c>
      <c r="T109" s="1" t="s">
        <v>377</v>
      </c>
      <c r="U109" s="1" t="s">
        <v>377</v>
      </c>
      <c r="V109" s="1" t="s">
        <v>377</v>
      </c>
      <c r="W109" s="1" t="s">
        <v>377</v>
      </c>
      <c r="X109" s="1" t="s">
        <v>377</v>
      </c>
      <c r="Y109" s="1" t="s">
        <v>377</v>
      </c>
      <c r="Z109" s="1">
        <v>0</v>
      </c>
    </row>
    <row r="110" spans="1:26" x14ac:dyDescent="0.25">
      <c r="A110" s="1" t="s">
        <v>254</v>
      </c>
      <c r="B110" s="1" t="s">
        <v>642</v>
      </c>
      <c r="C110" s="1" t="s">
        <v>811</v>
      </c>
      <c r="D110" s="1" t="s">
        <v>778</v>
      </c>
      <c r="E110" s="1">
        <v>0</v>
      </c>
      <c r="F110" s="1">
        <v>1</v>
      </c>
      <c r="G110" s="1" t="s">
        <v>643</v>
      </c>
      <c r="H110" s="1" t="s">
        <v>377</v>
      </c>
      <c r="I110" s="1" t="s">
        <v>377</v>
      </c>
      <c r="J110" s="1" t="s">
        <v>377</v>
      </c>
      <c r="K110" s="1" t="s">
        <v>377</v>
      </c>
      <c r="L110" s="1" t="s">
        <v>377</v>
      </c>
      <c r="M110" s="1" t="s">
        <v>377</v>
      </c>
      <c r="N110" s="1" t="s">
        <v>377</v>
      </c>
      <c r="O110" s="1" t="s">
        <v>377</v>
      </c>
      <c r="P110" s="1" t="s">
        <v>377</v>
      </c>
      <c r="Q110" s="1" t="s">
        <v>377</v>
      </c>
      <c r="R110" s="1" t="s">
        <v>377</v>
      </c>
      <c r="S110" s="1" t="s">
        <v>377</v>
      </c>
      <c r="T110" s="1" t="s">
        <v>377</v>
      </c>
      <c r="U110" s="1" t="s">
        <v>377</v>
      </c>
      <c r="V110" s="1" t="s">
        <v>377</v>
      </c>
      <c r="W110" s="1" t="s">
        <v>377</v>
      </c>
      <c r="X110" s="1" t="s">
        <v>377</v>
      </c>
      <c r="Y110" s="1" t="s">
        <v>377</v>
      </c>
      <c r="Z110" s="1">
        <v>0</v>
      </c>
    </row>
    <row r="111" spans="1:26" x14ac:dyDescent="0.25">
      <c r="A111" s="1" t="s">
        <v>181</v>
      </c>
      <c r="B111" s="1" t="s">
        <v>467</v>
      </c>
      <c r="C111" s="1" t="s">
        <v>810</v>
      </c>
      <c r="D111" s="1" t="s">
        <v>417</v>
      </c>
      <c r="E111" s="1">
        <v>0</v>
      </c>
      <c r="F111" s="1">
        <v>0</v>
      </c>
      <c r="G111" s="1" t="s">
        <v>468</v>
      </c>
      <c r="H111" s="1" t="s">
        <v>377</v>
      </c>
      <c r="I111" s="1" t="s">
        <v>377</v>
      </c>
      <c r="J111" s="1" t="s">
        <v>377</v>
      </c>
      <c r="K111" s="1" t="s">
        <v>377</v>
      </c>
      <c r="L111" s="1" t="s">
        <v>377</v>
      </c>
      <c r="M111" s="1" t="s">
        <v>377</v>
      </c>
      <c r="N111" s="1" t="s">
        <v>377</v>
      </c>
      <c r="O111" s="1" t="s">
        <v>377</v>
      </c>
      <c r="P111" s="1" t="s">
        <v>377</v>
      </c>
      <c r="Q111" s="1" t="s">
        <v>377</v>
      </c>
      <c r="R111" s="1" t="s">
        <v>377</v>
      </c>
      <c r="S111" s="1" t="s">
        <v>377</v>
      </c>
      <c r="T111" s="1" t="s">
        <v>377</v>
      </c>
      <c r="U111" s="1" t="s">
        <v>377</v>
      </c>
      <c r="V111" s="1" t="s">
        <v>377</v>
      </c>
      <c r="W111" s="1" t="s">
        <v>377</v>
      </c>
      <c r="X111" s="1" t="s">
        <v>377</v>
      </c>
      <c r="Y111" s="1" t="s">
        <v>377</v>
      </c>
      <c r="Z111" s="1">
        <v>0</v>
      </c>
    </row>
    <row r="112" spans="1:26" x14ac:dyDescent="0.25">
      <c r="A112" s="1" t="s">
        <v>219</v>
      </c>
      <c r="B112" s="1" t="s">
        <v>656</v>
      </c>
      <c r="C112" s="1" t="s">
        <v>728</v>
      </c>
      <c r="D112" s="1" t="s">
        <v>777</v>
      </c>
      <c r="E112" s="1">
        <v>0</v>
      </c>
      <c r="F112" s="1">
        <v>0</v>
      </c>
      <c r="G112" s="1" t="s">
        <v>657</v>
      </c>
      <c r="H112" s="1" t="s">
        <v>377</v>
      </c>
      <c r="I112" s="1">
        <v>1</v>
      </c>
      <c r="J112" s="1" t="s">
        <v>377</v>
      </c>
      <c r="K112" s="1" t="s">
        <v>377</v>
      </c>
      <c r="L112" s="1" t="s">
        <v>377</v>
      </c>
      <c r="M112" s="1" t="s">
        <v>377</v>
      </c>
      <c r="N112" s="1" t="s">
        <v>377</v>
      </c>
      <c r="O112" s="1" t="s">
        <v>377</v>
      </c>
      <c r="P112" s="1" t="s">
        <v>377</v>
      </c>
      <c r="Q112" s="1" t="s">
        <v>377</v>
      </c>
      <c r="R112" s="1" t="s">
        <v>377</v>
      </c>
      <c r="S112" s="1" t="s">
        <v>377</v>
      </c>
      <c r="T112" s="1" t="s">
        <v>377</v>
      </c>
      <c r="U112" s="1" t="s">
        <v>377</v>
      </c>
      <c r="V112" s="1" t="s">
        <v>377</v>
      </c>
      <c r="W112" s="1" t="s">
        <v>377</v>
      </c>
      <c r="X112" s="1" t="s">
        <v>377</v>
      </c>
      <c r="Y112" s="1" t="s">
        <v>377</v>
      </c>
      <c r="Z112" s="1">
        <v>0</v>
      </c>
    </row>
    <row r="113" spans="1:26" x14ac:dyDescent="0.25">
      <c r="A113" s="1" t="s">
        <v>276</v>
      </c>
      <c r="B113" s="1" t="s">
        <v>414</v>
      </c>
      <c r="C113" s="1" t="s">
        <v>750</v>
      </c>
      <c r="D113" s="1" t="s">
        <v>777</v>
      </c>
      <c r="E113" s="1">
        <v>0</v>
      </c>
      <c r="F113" s="1">
        <v>0</v>
      </c>
      <c r="G113" s="1" t="s">
        <v>415</v>
      </c>
      <c r="H113" s="1" t="s">
        <v>377</v>
      </c>
      <c r="I113" s="1">
        <v>1</v>
      </c>
      <c r="J113" s="1" t="s">
        <v>377</v>
      </c>
      <c r="K113" s="1" t="s">
        <v>377</v>
      </c>
      <c r="L113" s="1" t="s">
        <v>377</v>
      </c>
      <c r="M113" s="1" t="s">
        <v>377</v>
      </c>
      <c r="N113" s="1" t="s">
        <v>377</v>
      </c>
      <c r="O113" s="1" t="s">
        <v>377</v>
      </c>
      <c r="P113" s="1" t="s">
        <v>377</v>
      </c>
      <c r="Q113" s="1" t="s">
        <v>377</v>
      </c>
      <c r="R113" s="1" t="s">
        <v>377</v>
      </c>
      <c r="S113" s="1" t="s">
        <v>377</v>
      </c>
      <c r="T113" s="1" t="s">
        <v>377</v>
      </c>
      <c r="U113" s="1" t="s">
        <v>377</v>
      </c>
      <c r="V113" s="1" t="s">
        <v>377</v>
      </c>
      <c r="W113" s="1" t="s">
        <v>377</v>
      </c>
      <c r="X113" s="1" t="s">
        <v>377</v>
      </c>
      <c r="Y113" s="1" t="s">
        <v>377</v>
      </c>
      <c r="Z113" s="1">
        <v>0</v>
      </c>
    </row>
    <row r="114" spans="1:26" x14ac:dyDescent="0.25">
      <c r="A114" s="1" t="s">
        <v>256</v>
      </c>
      <c r="B114" s="1" t="s">
        <v>463</v>
      </c>
      <c r="C114" s="1" t="s">
        <v>809</v>
      </c>
      <c r="D114" s="1" t="s">
        <v>778</v>
      </c>
      <c r="E114" s="1">
        <v>0</v>
      </c>
      <c r="F114" s="1">
        <v>0</v>
      </c>
      <c r="G114" s="1" t="s">
        <v>464</v>
      </c>
      <c r="H114" s="1" t="s">
        <v>377</v>
      </c>
      <c r="I114" s="1" t="s">
        <v>377</v>
      </c>
      <c r="J114" s="1" t="s">
        <v>377</v>
      </c>
      <c r="K114" s="1" t="s">
        <v>377</v>
      </c>
      <c r="L114" s="1" t="s">
        <v>377</v>
      </c>
      <c r="M114" s="1" t="s">
        <v>377</v>
      </c>
      <c r="N114" s="1" t="s">
        <v>377</v>
      </c>
      <c r="O114" s="1" t="s">
        <v>377</v>
      </c>
      <c r="P114" s="1" t="s">
        <v>377</v>
      </c>
      <c r="Q114" s="1" t="s">
        <v>377</v>
      </c>
      <c r="R114" s="1" t="s">
        <v>377</v>
      </c>
      <c r="S114" s="1" t="s">
        <v>377</v>
      </c>
      <c r="T114" s="1" t="s">
        <v>377</v>
      </c>
      <c r="U114" s="1" t="s">
        <v>377</v>
      </c>
      <c r="V114" s="1" t="s">
        <v>377</v>
      </c>
      <c r="W114" s="1" t="s">
        <v>377</v>
      </c>
      <c r="X114" s="1" t="s">
        <v>377</v>
      </c>
      <c r="Y114" s="1" t="s">
        <v>377</v>
      </c>
      <c r="Z114" s="1">
        <v>0</v>
      </c>
    </row>
    <row r="115" spans="1:26" x14ac:dyDescent="0.25">
      <c r="A115" s="1" t="s">
        <v>273</v>
      </c>
      <c r="B115" s="1" t="s">
        <v>577</v>
      </c>
      <c r="C115" s="1" t="s">
        <v>748</v>
      </c>
      <c r="D115" s="1" t="s">
        <v>379</v>
      </c>
      <c r="E115" s="1">
        <v>0</v>
      </c>
      <c r="F115" s="1">
        <v>1</v>
      </c>
      <c r="G115" s="1" t="s">
        <v>578</v>
      </c>
      <c r="H115" s="1" t="s">
        <v>377</v>
      </c>
      <c r="I115" s="1" t="s">
        <v>377</v>
      </c>
      <c r="J115" s="1" t="s">
        <v>377</v>
      </c>
      <c r="K115" s="1" t="s">
        <v>377</v>
      </c>
      <c r="L115" s="1" t="s">
        <v>377</v>
      </c>
      <c r="M115" s="1" t="s">
        <v>377</v>
      </c>
      <c r="N115" s="1" t="s">
        <v>377</v>
      </c>
      <c r="O115" s="1" t="s">
        <v>377</v>
      </c>
      <c r="P115" s="1" t="s">
        <v>377</v>
      </c>
      <c r="Q115" s="1" t="s">
        <v>377</v>
      </c>
      <c r="R115" s="1" t="s">
        <v>377</v>
      </c>
      <c r="S115" s="1" t="s">
        <v>377</v>
      </c>
      <c r="T115" s="1" t="s">
        <v>377</v>
      </c>
      <c r="U115" s="1" t="s">
        <v>377</v>
      </c>
      <c r="V115" s="1" t="s">
        <v>377</v>
      </c>
      <c r="W115" s="1" t="s">
        <v>377</v>
      </c>
      <c r="X115" s="1">
        <v>1</v>
      </c>
      <c r="Y115" s="1" t="s">
        <v>579</v>
      </c>
      <c r="Z115" s="1">
        <v>0</v>
      </c>
    </row>
    <row r="116" spans="1:26" x14ac:dyDescent="0.25">
      <c r="A116" s="1" t="s">
        <v>334</v>
      </c>
      <c r="B116" s="1" t="s">
        <v>610</v>
      </c>
      <c r="C116" s="1" t="s">
        <v>714</v>
      </c>
      <c r="D116" s="1" t="s">
        <v>779</v>
      </c>
      <c r="E116" s="1">
        <v>0</v>
      </c>
      <c r="F116" s="1">
        <v>1</v>
      </c>
      <c r="G116" s="1" t="s">
        <v>611</v>
      </c>
      <c r="H116" s="1" t="s">
        <v>377</v>
      </c>
      <c r="I116" s="1" t="s">
        <v>377</v>
      </c>
      <c r="J116" s="1" t="s">
        <v>377</v>
      </c>
      <c r="K116" s="1" t="s">
        <v>377</v>
      </c>
      <c r="L116" s="1" t="s">
        <v>377</v>
      </c>
      <c r="M116" s="1" t="s">
        <v>377</v>
      </c>
      <c r="N116" s="1" t="s">
        <v>377</v>
      </c>
      <c r="O116" s="1" t="s">
        <v>377</v>
      </c>
      <c r="P116" s="1" t="s">
        <v>377</v>
      </c>
      <c r="Q116" s="1" t="s">
        <v>377</v>
      </c>
      <c r="R116" s="1" t="s">
        <v>377</v>
      </c>
      <c r="S116" s="1" t="s">
        <v>377</v>
      </c>
      <c r="T116" s="1" t="s">
        <v>377</v>
      </c>
      <c r="U116" s="1" t="s">
        <v>377</v>
      </c>
      <c r="V116" s="1" t="s">
        <v>377</v>
      </c>
      <c r="W116" s="1" t="s">
        <v>377</v>
      </c>
      <c r="X116" s="1" t="s">
        <v>377</v>
      </c>
      <c r="Y116" s="1" t="s">
        <v>377</v>
      </c>
      <c r="Z116" s="1">
        <v>0</v>
      </c>
    </row>
    <row r="117" spans="1:26" x14ac:dyDescent="0.25">
      <c r="A117" s="1" t="s">
        <v>237</v>
      </c>
      <c r="B117" s="1" t="s">
        <v>554</v>
      </c>
      <c r="C117" s="1" t="s">
        <v>740</v>
      </c>
      <c r="D117" s="1" t="s">
        <v>777</v>
      </c>
      <c r="E117" s="1">
        <v>0</v>
      </c>
      <c r="F117" s="1">
        <v>0</v>
      </c>
      <c r="G117" s="1" t="s">
        <v>554</v>
      </c>
      <c r="H117" s="1" t="s">
        <v>377</v>
      </c>
      <c r="I117" s="1">
        <v>1</v>
      </c>
      <c r="J117" s="1" t="s">
        <v>377</v>
      </c>
      <c r="K117" s="1" t="s">
        <v>377</v>
      </c>
      <c r="L117" s="1" t="s">
        <v>377</v>
      </c>
      <c r="M117" s="1" t="s">
        <v>377</v>
      </c>
      <c r="N117" s="1" t="s">
        <v>377</v>
      </c>
      <c r="O117" s="1" t="s">
        <v>377</v>
      </c>
      <c r="P117" s="1" t="s">
        <v>377</v>
      </c>
      <c r="Q117" s="1" t="s">
        <v>377</v>
      </c>
      <c r="R117" s="1" t="s">
        <v>377</v>
      </c>
      <c r="S117" s="1" t="s">
        <v>377</v>
      </c>
      <c r="T117" s="1" t="s">
        <v>377</v>
      </c>
      <c r="U117" s="1" t="s">
        <v>377</v>
      </c>
      <c r="V117" s="1" t="s">
        <v>377</v>
      </c>
      <c r="W117" s="1" t="s">
        <v>377</v>
      </c>
      <c r="X117" s="1" t="s">
        <v>377</v>
      </c>
      <c r="Y117" s="1" t="s">
        <v>377</v>
      </c>
      <c r="Z117" s="1">
        <v>0</v>
      </c>
    </row>
    <row r="118" spans="1:26" x14ac:dyDescent="0.25">
      <c r="A118" s="1" t="s">
        <v>221</v>
      </c>
      <c r="B118" s="1" t="s">
        <v>455</v>
      </c>
      <c r="C118" s="1" t="s">
        <v>808</v>
      </c>
      <c r="D118" s="1" t="s">
        <v>777</v>
      </c>
      <c r="E118" s="1">
        <v>0</v>
      </c>
      <c r="F118" s="1">
        <v>0</v>
      </c>
      <c r="G118" s="1" t="s">
        <v>456</v>
      </c>
      <c r="H118" s="1" t="s">
        <v>377</v>
      </c>
      <c r="I118" s="1">
        <v>1</v>
      </c>
      <c r="J118" s="1" t="s">
        <v>377</v>
      </c>
      <c r="K118" s="1" t="s">
        <v>377</v>
      </c>
      <c r="L118" s="1" t="s">
        <v>377</v>
      </c>
      <c r="M118" s="1" t="s">
        <v>377</v>
      </c>
      <c r="N118" s="1" t="s">
        <v>377</v>
      </c>
      <c r="O118" s="1" t="s">
        <v>377</v>
      </c>
      <c r="P118" s="1" t="s">
        <v>377</v>
      </c>
      <c r="Q118" s="1" t="s">
        <v>377</v>
      </c>
      <c r="R118" s="1" t="s">
        <v>377</v>
      </c>
      <c r="S118" s="1" t="s">
        <v>377</v>
      </c>
      <c r="T118" s="1" t="s">
        <v>377</v>
      </c>
      <c r="U118" s="1" t="s">
        <v>377</v>
      </c>
      <c r="V118" s="1" t="s">
        <v>377</v>
      </c>
      <c r="W118" s="1" t="s">
        <v>377</v>
      </c>
      <c r="X118" s="1" t="s">
        <v>377</v>
      </c>
      <c r="Y118" s="1" t="s">
        <v>377</v>
      </c>
      <c r="Z118" s="1">
        <v>0</v>
      </c>
    </row>
    <row r="119" spans="1:26" x14ac:dyDescent="0.25">
      <c r="A119" s="1" t="s">
        <v>188</v>
      </c>
      <c r="B119" s="1" t="s">
        <v>614</v>
      </c>
      <c r="C119" s="1" t="s">
        <v>807</v>
      </c>
      <c r="D119" s="1" t="s">
        <v>777</v>
      </c>
      <c r="E119" s="1">
        <v>0</v>
      </c>
      <c r="F119" s="1">
        <v>0</v>
      </c>
      <c r="G119" s="1" t="s">
        <v>614</v>
      </c>
      <c r="H119" s="1" t="s">
        <v>377</v>
      </c>
      <c r="I119" s="1">
        <v>1</v>
      </c>
      <c r="J119" s="1" t="s">
        <v>377</v>
      </c>
      <c r="K119" s="1" t="s">
        <v>377</v>
      </c>
      <c r="L119" s="1" t="s">
        <v>377</v>
      </c>
      <c r="M119" s="1" t="s">
        <v>377</v>
      </c>
      <c r="N119" s="1" t="s">
        <v>377</v>
      </c>
      <c r="O119" s="1" t="s">
        <v>377</v>
      </c>
      <c r="P119" s="1" t="s">
        <v>377</v>
      </c>
      <c r="Q119" s="1" t="s">
        <v>377</v>
      </c>
      <c r="R119" s="1" t="s">
        <v>377</v>
      </c>
      <c r="S119" s="1" t="s">
        <v>377</v>
      </c>
      <c r="T119" s="1" t="s">
        <v>377</v>
      </c>
      <c r="U119" s="1" t="s">
        <v>377</v>
      </c>
      <c r="V119" s="1" t="s">
        <v>377</v>
      </c>
      <c r="W119" s="1" t="s">
        <v>377</v>
      </c>
      <c r="X119" s="1" t="s">
        <v>377</v>
      </c>
      <c r="Y119" s="1" t="s">
        <v>377</v>
      </c>
      <c r="Z119" s="1">
        <v>0</v>
      </c>
    </row>
    <row r="120" spans="1:26" x14ac:dyDescent="0.25">
      <c r="A120" s="1" t="s">
        <v>202</v>
      </c>
      <c r="B120" s="1" t="s">
        <v>480</v>
      </c>
      <c r="C120" s="1" t="s">
        <v>693</v>
      </c>
      <c r="D120" s="1" t="s">
        <v>779</v>
      </c>
      <c r="E120" s="1">
        <v>0</v>
      </c>
      <c r="F120" s="1">
        <v>1</v>
      </c>
      <c r="G120" s="1" t="s">
        <v>481</v>
      </c>
      <c r="H120" s="1" t="s">
        <v>377</v>
      </c>
      <c r="I120" s="1" t="s">
        <v>377</v>
      </c>
      <c r="J120" s="1" t="s">
        <v>377</v>
      </c>
      <c r="K120" s="1" t="s">
        <v>377</v>
      </c>
      <c r="L120" s="1" t="s">
        <v>377</v>
      </c>
      <c r="M120" s="1" t="s">
        <v>377</v>
      </c>
      <c r="N120" s="1">
        <v>0</v>
      </c>
      <c r="O120" s="1">
        <v>5</v>
      </c>
      <c r="P120" s="1" t="s">
        <v>377</v>
      </c>
      <c r="Q120" s="1" t="s">
        <v>377</v>
      </c>
      <c r="R120" s="1" t="s">
        <v>377</v>
      </c>
      <c r="S120" s="1" t="s">
        <v>377</v>
      </c>
      <c r="T120" s="1" t="s">
        <v>377</v>
      </c>
      <c r="U120" s="1" t="s">
        <v>377</v>
      </c>
      <c r="V120" s="1" t="s">
        <v>377</v>
      </c>
      <c r="W120" s="1" t="s">
        <v>377</v>
      </c>
      <c r="X120" s="1" t="s">
        <v>377</v>
      </c>
      <c r="Y120" s="1" t="s">
        <v>377</v>
      </c>
      <c r="Z120" s="1">
        <v>0</v>
      </c>
    </row>
    <row r="121" spans="1:26" x14ac:dyDescent="0.25">
      <c r="A121" s="1" t="s">
        <v>228</v>
      </c>
      <c r="B121" s="1" t="s">
        <v>482</v>
      </c>
      <c r="C121" s="1" t="s">
        <v>806</v>
      </c>
      <c r="D121" s="1" t="s">
        <v>777</v>
      </c>
      <c r="E121" s="1">
        <v>0</v>
      </c>
      <c r="F121" s="1">
        <v>0</v>
      </c>
      <c r="G121" s="1" t="s">
        <v>483</v>
      </c>
      <c r="H121" s="1" t="s">
        <v>377</v>
      </c>
      <c r="I121" s="1">
        <v>1</v>
      </c>
      <c r="J121" s="1" t="s">
        <v>377</v>
      </c>
      <c r="K121" s="1" t="s">
        <v>377</v>
      </c>
      <c r="L121" s="1" t="s">
        <v>377</v>
      </c>
      <c r="M121" s="1" t="s">
        <v>377</v>
      </c>
      <c r="N121" s="1" t="s">
        <v>377</v>
      </c>
      <c r="O121" s="1" t="s">
        <v>377</v>
      </c>
      <c r="P121" s="1" t="s">
        <v>377</v>
      </c>
      <c r="Q121" s="1" t="s">
        <v>377</v>
      </c>
      <c r="R121" s="1" t="s">
        <v>377</v>
      </c>
      <c r="S121" s="1" t="s">
        <v>377</v>
      </c>
      <c r="T121" s="1" t="s">
        <v>377</v>
      </c>
      <c r="U121" s="1" t="s">
        <v>377</v>
      </c>
      <c r="V121" s="1" t="s">
        <v>377</v>
      </c>
      <c r="W121" s="1" t="s">
        <v>377</v>
      </c>
      <c r="X121" s="1" t="s">
        <v>377</v>
      </c>
      <c r="Y121" s="1" t="s">
        <v>377</v>
      </c>
      <c r="Z121" s="1">
        <v>0</v>
      </c>
    </row>
    <row r="122" spans="1:26" x14ac:dyDescent="0.25">
      <c r="A122" s="1" t="s">
        <v>185</v>
      </c>
      <c r="B122" s="1" t="s">
        <v>653</v>
      </c>
      <c r="C122" s="1" t="s">
        <v>653</v>
      </c>
      <c r="D122" s="1" t="s">
        <v>777</v>
      </c>
      <c r="E122" s="1">
        <v>0</v>
      </c>
      <c r="F122" s="1">
        <v>0</v>
      </c>
      <c r="G122" s="1" t="s">
        <v>653</v>
      </c>
      <c r="H122" s="1" t="s">
        <v>377</v>
      </c>
      <c r="I122" s="1">
        <v>1</v>
      </c>
      <c r="J122" s="1" t="s">
        <v>377</v>
      </c>
      <c r="K122" s="1" t="s">
        <v>377</v>
      </c>
      <c r="L122" s="1" t="s">
        <v>377</v>
      </c>
      <c r="M122" s="1" t="s">
        <v>377</v>
      </c>
      <c r="N122" s="1" t="s">
        <v>377</v>
      </c>
      <c r="O122" s="1" t="s">
        <v>377</v>
      </c>
      <c r="P122" s="1" t="s">
        <v>377</v>
      </c>
      <c r="Q122" s="1" t="s">
        <v>377</v>
      </c>
      <c r="R122" s="1" t="s">
        <v>377</v>
      </c>
      <c r="S122" s="1" t="s">
        <v>377</v>
      </c>
      <c r="T122" s="1" t="s">
        <v>377</v>
      </c>
      <c r="U122" s="1" t="s">
        <v>377</v>
      </c>
      <c r="V122" s="1" t="s">
        <v>377</v>
      </c>
      <c r="W122" s="1" t="s">
        <v>377</v>
      </c>
      <c r="X122" s="1" t="s">
        <v>377</v>
      </c>
      <c r="Y122" s="1" t="s">
        <v>377</v>
      </c>
      <c r="Z122" s="1">
        <v>0</v>
      </c>
    </row>
    <row r="123" spans="1:26" x14ac:dyDescent="0.25">
      <c r="A123" s="1" t="s">
        <v>320</v>
      </c>
      <c r="B123" s="1" t="s">
        <v>620</v>
      </c>
      <c r="C123" s="1" t="s">
        <v>701</v>
      </c>
      <c r="D123" s="1" t="s">
        <v>777</v>
      </c>
      <c r="E123" s="1">
        <v>0</v>
      </c>
      <c r="F123" s="1">
        <v>0</v>
      </c>
      <c r="G123" s="1" t="s">
        <v>620</v>
      </c>
      <c r="H123" s="1" t="s">
        <v>377</v>
      </c>
      <c r="I123" s="1">
        <v>1</v>
      </c>
      <c r="J123" s="1" t="s">
        <v>377</v>
      </c>
      <c r="K123" s="1" t="s">
        <v>377</v>
      </c>
      <c r="L123" s="1" t="s">
        <v>377</v>
      </c>
      <c r="M123" s="1" t="s">
        <v>377</v>
      </c>
      <c r="N123" s="1" t="s">
        <v>377</v>
      </c>
      <c r="O123" s="1" t="s">
        <v>377</v>
      </c>
      <c r="P123" s="1" t="s">
        <v>377</v>
      </c>
      <c r="Q123" s="1" t="s">
        <v>377</v>
      </c>
      <c r="R123" s="1" t="s">
        <v>377</v>
      </c>
      <c r="S123" s="1" t="s">
        <v>377</v>
      </c>
      <c r="T123" s="1" t="s">
        <v>377</v>
      </c>
      <c r="U123" s="1" t="s">
        <v>377</v>
      </c>
      <c r="V123" s="1" t="s">
        <v>377</v>
      </c>
      <c r="W123" s="1" t="s">
        <v>377</v>
      </c>
      <c r="X123" s="1" t="s">
        <v>377</v>
      </c>
      <c r="Y123" s="1" t="s">
        <v>377</v>
      </c>
      <c r="Z123" s="1">
        <v>0</v>
      </c>
    </row>
    <row r="124" spans="1:26" x14ac:dyDescent="0.25">
      <c r="A124" s="1" t="s">
        <v>271</v>
      </c>
      <c r="B124" s="1" t="s">
        <v>436</v>
      </c>
      <c r="C124" s="1" t="s">
        <v>762</v>
      </c>
      <c r="D124" s="1" t="s">
        <v>777</v>
      </c>
      <c r="E124" s="1">
        <v>0</v>
      </c>
      <c r="F124" s="1">
        <v>1</v>
      </c>
      <c r="G124" s="1" t="s">
        <v>437</v>
      </c>
      <c r="H124" s="1" t="s">
        <v>377</v>
      </c>
      <c r="I124" s="1">
        <v>1</v>
      </c>
      <c r="J124" s="1" t="s">
        <v>377</v>
      </c>
      <c r="K124" s="1" t="s">
        <v>377</v>
      </c>
      <c r="L124" s="1" t="s">
        <v>377</v>
      </c>
      <c r="M124" s="1" t="s">
        <v>377</v>
      </c>
      <c r="N124" s="1" t="s">
        <v>377</v>
      </c>
      <c r="O124" s="1" t="s">
        <v>377</v>
      </c>
      <c r="P124" s="1" t="s">
        <v>377</v>
      </c>
      <c r="Q124" s="1" t="s">
        <v>377</v>
      </c>
      <c r="R124" s="1" t="s">
        <v>377</v>
      </c>
      <c r="S124" s="1" t="s">
        <v>377</v>
      </c>
      <c r="T124" s="1" t="s">
        <v>377</v>
      </c>
      <c r="U124" s="1" t="s">
        <v>377</v>
      </c>
      <c r="V124" s="1" t="s">
        <v>377</v>
      </c>
      <c r="W124" s="1" t="s">
        <v>377</v>
      </c>
      <c r="X124" s="1" t="s">
        <v>377</v>
      </c>
      <c r="Y124" s="1" t="s">
        <v>377</v>
      </c>
      <c r="Z124" s="1">
        <v>0</v>
      </c>
    </row>
    <row r="125" spans="1:26" x14ac:dyDescent="0.25">
      <c r="A125" s="1" t="s">
        <v>193</v>
      </c>
      <c r="B125" s="1" t="s">
        <v>548</v>
      </c>
      <c r="C125" s="1" t="s">
        <v>690</v>
      </c>
      <c r="D125" s="1" t="s">
        <v>777</v>
      </c>
      <c r="E125" s="1">
        <v>0</v>
      </c>
      <c r="F125" s="1">
        <v>0</v>
      </c>
      <c r="G125" s="1" t="s">
        <v>548</v>
      </c>
      <c r="H125" s="1" t="s">
        <v>377</v>
      </c>
      <c r="I125" s="1">
        <v>1</v>
      </c>
      <c r="J125" s="1" t="s">
        <v>377</v>
      </c>
      <c r="K125" s="1" t="s">
        <v>377</v>
      </c>
      <c r="L125" s="1" t="s">
        <v>377</v>
      </c>
      <c r="M125" s="1" t="s">
        <v>377</v>
      </c>
      <c r="N125" s="1" t="s">
        <v>377</v>
      </c>
      <c r="O125" s="1" t="s">
        <v>377</v>
      </c>
      <c r="P125" s="1" t="s">
        <v>377</v>
      </c>
      <c r="Q125" s="1" t="s">
        <v>377</v>
      </c>
      <c r="R125" s="1" t="s">
        <v>377</v>
      </c>
      <c r="S125" s="1" t="s">
        <v>377</v>
      </c>
      <c r="T125" s="1" t="s">
        <v>377</v>
      </c>
      <c r="U125" s="1" t="s">
        <v>377</v>
      </c>
      <c r="V125" s="1" t="s">
        <v>377</v>
      </c>
      <c r="W125" s="1" t="s">
        <v>377</v>
      </c>
      <c r="X125" s="1" t="s">
        <v>377</v>
      </c>
      <c r="Y125" s="1" t="s">
        <v>377</v>
      </c>
      <c r="Z125" s="1">
        <v>0</v>
      </c>
    </row>
    <row r="126" spans="1:26" x14ac:dyDescent="0.25">
      <c r="A126" s="1" t="s">
        <v>290</v>
      </c>
      <c r="B126" s="1" t="s">
        <v>492</v>
      </c>
      <c r="C126" s="1" t="s">
        <v>768</v>
      </c>
      <c r="D126" s="1" t="s">
        <v>778</v>
      </c>
      <c r="E126" s="1">
        <v>0</v>
      </c>
      <c r="F126" s="1">
        <v>1</v>
      </c>
      <c r="G126" s="1" t="s">
        <v>493</v>
      </c>
      <c r="H126" s="1" t="s">
        <v>377</v>
      </c>
      <c r="I126" s="1" t="s">
        <v>377</v>
      </c>
      <c r="J126" s="1" t="s">
        <v>377</v>
      </c>
      <c r="K126" s="1" t="s">
        <v>377</v>
      </c>
      <c r="L126" s="1" t="s">
        <v>377</v>
      </c>
      <c r="M126" s="1" t="s">
        <v>377</v>
      </c>
      <c r="N126" s="1" t="s">
        <v>377</v>
      </c>
      <c r="O126" s="1" t="s">
        <v>377</v>
      </c>
      <c r="P126" s="1" t="s">
        <v>377</v>
      </c>
      <c r="Q126" s="1" t="s">
        <v>377</v>
      </c>
      <c r="R126" s="1" t="s">
        <v>377</v>
      </c>
      <c r="S126" s="1" t="s">
        <v>377</v>
      </c>
      <c r="T126" s="1" t="s">
        <v>377</v>
      </c>
      <c r="U126" s="1" t="s">
        <v>377</v>
      </c>
      <c r="V126" s="1" t="s">
        <v>377</v>
      </c>
      <c r="W126" s="1" t="s">
        <v>377</v>
      </c>
      <c r="X126" s="1" t="s">
        <v>377</v>
      </c>
      <c r="Y126" s="1" t="s">
        <v>377</v>
      </c>
      <c r="Z126" s="1">
        <v>0</v>
      </c>
    </row>
    <row r="127" spans="1:26" x14ac:dyDescent="0.25">
      <c r="A127" s="1" t="s">
        <v>306</v>
      </c>
      <c r="B127" s="1" t="s">
        <v>586</v>
      </c>
      <c r="C127" s="1" t="s">
        <v>805</v>
      </c>
      <c r="D127" s="1" t="s">
        <v>379</v>
      </c>
      <c r="E127" s="1">
        <v>0</v>
      </c>
      <c r="F127" s="1">
        <v>1</v>
      </c>
      <c r="G127" s="1" t="s">
        <v>587</v>
      </c>
      <c r="H127" s="1" t="s">
        <v>377</v>
      </c>
      <c r="I127" s="1" t="s">
        <v>377</v>
      </c>
      <c r="J127" s="1" t="s">
        <v>377</v>
      </c>
      <c r="K127" s="1" t="s">
        <v>377</v>
      </c>
      <c r="L127" s="1" t="s">
        <v>377</v>
      </c>
      <c r="M127" s="1" t="s">
        <v>377</v>
      </c>
      <c r="N127" s="1" t="s">
        <v>377</v>
      </c>
      <c r="O127" s="1" t="s">
        <v>377</v>
      </c>
      <c r="P127" s="1" t="s">
        <v>377</v>
      </c>
      <c r="Q127" s="1" t="s">
        <v>377</v>
      </c>
      <c r="R127" s="1" t="s">
        <v>377</v>
      </c>
      <c r="S127" s="1" t="s">
        <v>377</v>
      </c>
      <c r="T127" s="1" t="s">
        <v>377</v>
      </c>
      <c r="U127" s="1" t="s">
        <v>377</v>
      </c>
      <c r="V127" s="1" t="s">
        <v>377</v>
      </c>
      <c r="W127" s="1" t="s">
        <v>377</v>
      </c>
      <c r="X127" s="1">
        <v>1</v>
      </c>
      <c r="Y127" s="1" t="s">
        <v>588</v>
      </c>
      <c r="Z127" s="1">
        <v>0</v>
      </c>
    </row>
    <row r="128" spans="1:26" x14ac:dyDescent="0.25">
      <c r="A128" s="1" t="s">
        <v>282</v>
      </c>
      <c r="B128" s="1" t="s">
        <v>490</v>
      </c>
      <c r="C128" s="1" t="s">
        <v>754</v>
      </c>
      <c r="D128" s="1" t="s">
        <v>779</v>
      </c>
      <c r="E128" s="1">
        <v>0</v>
      </c>
      <c r="F128" s="1">
        <v>1</v>
      </c>
      <c r="G128" s="1" t="s">
        <v>491</v>
      </c>
      <c r="H128" s="1" t="s">
        <v>377</v>
      </c>
      <c r="I128" s="1" t="s">
        <v>377</v>
      </c>
      <c r="J128" s="1" t="s">
        <v>377</v>
      </c>
      <c r="K128" s="1" t="s">
        <v>377</v>
      </c>
      <c r="L128" s="1" t="s">
        <v>377</v>
      </c>
      <c r="M128" s="1" t="s">
        <v>377</v>
      </c>
      <c r="N128" s="1" t="s">
        <v>377</v>
      </c>
      <c r="O128" s="1" t="s">
        <v>377</v>
      </c>
      <c r="P128" s="1" t="s">
        <v>377</v>
      </c>
      <c r="Q128" s="1" t="s">
        <v>377</v>
      </c>
      <c r="R128" s="1" t="s">
        <v>377</v>
      </c>
      <c r="S128" s="1" t="s">
        <v>377</v>
      </c>
      <c r="T128" s="1" t="s">
        <v>377</v>
      </c>
      <c r="U128" s="1" t="s">
        <v>377</v>
      </c>
      <c r="V128" s="1" t="s">
        <v>377</v>
      </c>
      <c r="W128" s="1" t="s">
        <v>377</v>
      </c>
      <c r="X128" s="1" t="s">
        <v>377</v>
      </c>
      <c r="Y128" s="1" t="s">
        <v>377</v>
      </c>
      <c r="Z128" s="1">
        <v>0</v>
      </c>
    </row>
    <row r="129" spans="1:26" x14ac:dyDescent="0.25">
      <c r="A129" s="1" t="s">
        <v>314</v>
      </c>
      <c r="B129" s="1" t="s">
        <v>604</v>
      </c>
      <c r="C129" s="1" t="s">
        <v>804</v>
      </c>
      <c r="D129" s="1" t="s">
        <v>779</v>
      </c>
      <c r="E129" s="1">
        <v>0</v>
      </c>
      <c r="F129" s="1">
        <v>1</v>
      </c>
      <c r="G129" s="1" t="s">
        <v>605</v>
      </c>
      <c r="H129" s="1" t="s">
        <v>377</v>
      </c>
      <c r="I129" s="1" t="s">
        <v>377</v>
      </c>
      <c r="J129" s="1" t="s">
        <v>377</v>
      </c>
      <c r="K129" s="1" t="s">
        <v>377</v>
      </c>
      <c r="L129" s="1" t="s">
        <v>377</v>
      </c>
      <c r="M129" s="1" t="s">
        <v>377</v>
      </c>
      <c r="N129" s="1" t="s">
        <v>377</v>
      </c>
      <c r="O129" s="1" t="s">
        <v>377</v>
      </c>
      <c r="P129" s="1" t="s">
        <v>377</v>
      </c>
      <c r="Q129" s="1" t="s">
        <v>377</v>
      </c>
      <c r="R129" s="1" t="s">
        <v>377</v>
      </c>
      <c r="S129" s="1" t="s">
        <v>377</v>
      </c>
      <c r="T129" s="1" t="s">
        <v>377</v>
      </c>
      <c r="U129" s="1" t="s">
        <v>377</v>
      </c>
      <c r="V129" s="1" t="s">
        <v>377</v>
      </c>
      <c r="W129" s="1" t="s">
        <v>377</v>
      </c>
      <c r="X129" s="1" t="s">
        <v>377</v>
      </c>
      <c r="Y129" s="1" t="s">
        <v>377</v>
      </c>
      <c r="Z129" s="1">
        <v>0</v>
      </c>
    </row>
    <row r="130" spans="1:26" x14ac:dyDescent="0.25">
      <c r="A130" s="1" t="s">
        <v>253</v>
      </c>
      <c r="B130" s="1" t="s">
        <v>658</v>
      </c>
      <c r="C130" s="1" t="s">
        <v>803</v>
      </c>
      <c r="D130" s="1" t="s">
        <v>379</v>
      </c>
      <c r="E130" s="1">
        <v>0</v>
      </c>
      <c r="F130" s="1">
        <v>1</v>
      </c>
      <c r="G130" s="1" t="s">
        <v>659</v>
      </c>
      <c r="H130" s="1" t="s">
        <v>377</v>
      </c>
      <c r="I130" s="1" t="s">
        <v>377</v>
      </c>
      <c r="J130" s="1" t="s">
        <v>377</v>
      </c>
      <c r="K130" s="1" t="s">
        <v>377</v>
      </c>
      <c r="L130" s="1" t="s">
        <v>377</v>
      </c>
      <c r="M130" s="1" t="s">
        <v>377</v>
      </c>
      <c r="N130" s="1" t="s">
        <v>377</v>
      </c>
      <c r="O130" s="1" t="s">
        <v>377</v>
      </c>
      <c r="P130" s="1" t="s">
        <v>377</v>
      </c>
      <c r="Q130" s="1" t="s">
        <v>377</v>
      </c>
      <c r="R130" s="1" t="s">
        <v>377</v>
      </c>
      <c r="S130" s="1" t="s">
        <v>377</v>
      </c>
      <c r="T130" s="1" t="s">
        <v>377</v>
      </c>
      <c r="U130" s="1" t="s">
        <v>377</v>
      </c>
      <c r="V130" s="1" t="s">
        <v>377</v>
      </c>
      <c r="W130" s="1" t="s">
        <v>377</v>
      </c>
      <c r="X130" s="1">
        <v>1</v>
      </c>
      <c r="Y130" s="1" t="s">
        <v>660</v>
      </c>
      <c r="Z130" s="1">
        <v>0</v>
      </c>
    </row>
    <row r="131" spans="1:26" x14ac:dyDescent="0.25">
      <c r="A131" s="1" t="s">
        <v>200</v>
      </c>
      <c r="B131" s="1" t="s">
        <v>438</v>
      </c>
      <c r="C131" s="1" t="s">
        <v>697</v>
      </c>
      <c r="D131" s="1" t="s">
        <v>779</v>
      </c>
      <c r="E131" s="1">
        <v>0</v>
      </c>
      <c r="F131" s="1">
        <v>1</v>
      </c>
      <c r="G131" s="1" t="s">
        <v>439</v>
      </c>
      <c r="H131" s="1" t="s">
        <v>377</v>
      </c>
      <c r="I131" s="1" t="s">
        <v>377</v>
      </c>
      <c r="J131" s="1" t="s">
        <v>377</v>
      </c>
      <c r="K131" s="1" t="s">
        <v>377</v>
      </c>
      <c r="L131" s="1" t="s">
        <v>377</v>
      </c>
      <c r="M131" s="1" t="s">
        <v>377</v>
      </c>
      <c r="N131" s="1">
        <v>0</v>
      </c>
      <c r="O131" s="1">
        <v>5</v>
      </c>
      <c r="P131" s="1" t="s">
        <v>377</v>
      </c>
      <c r="Q131" s="1" t="s">
        <v>377</v>
      </c>
      <c r="R131" s="1" t="s">
        <v>377</v>
      </c>
      <c r="S131" s="1" t="s">
        <v>377</v>
      </c>
      <c r="T131" s="1" t="s">
        <v>377</v>
      </c>
      <c r="U131" s="1" t="s">
        <v>377</v>
      </c>
      <c r="V131" s="1" t="s">
        <v>377</v>
      </c>
      <c r="W131" s="1" t="s">
        <v>377</v>
      </c>
      <c r="X131" s="1" t="s">
        <v>377</v>
      </c>
      <c r="Y131" s="1" t="s">
        <v>377</v>
      </c>
      <c r="Z131" s="1">
        <v>0</v>
      </c>
    </row>
    <row r="132" spans="1:26" x14ac:dyDescent="0.25">
      <c r="A132" s="1" t="s">
        <v>234</v>
      </c>
      <c r="B132" s="1" t="s">
        <v>584</v>
      </c>
      <c r="C132" s="1" t="s">
        <v>737</v>
      </c>
      <c r="D132" s="1" t="s">
        <v>777</v>
      </c>
      <c r="E132" s="1">
        <v>0</v>
      </c>
      <c r="F132" s="1">
        <v>0</v>
      </c>
      <c r="G132" s="1" t="s">
        <v>585</v>
      </c>
      <c r="H132" s="1" t="s">
        <v>377</v>
      </c>
      <c r="I132" s="1">
        <v>1</v>
      </c>
      <c r="J132" s="1" t="s">
        <v>377</v>
      </c>
      <c r="K132" s="1" t="s">
        <v>377</v>
      </c>
      <c r="L132" s="1" t="s">
        <v>377</v>
      </c>
      <c r="M132" s="1" t="s">
        <v>377</v>
      </c>
      <c r="N132" s="1" t="s">
        <v>377</v>
      </c>
      <c r="O132" s="1" t="s">
        <v>377</v>
      </c>
      <c r="P132" s="1" t="s">
        <v>377</v>
      </c>
      <c r="Q132" s="1" t="s">
        <v>377</v>
      </c>
      <c r="R132" s="1" t="s">
        <v>377</v>
      </c>
      <c r="S132" s="1" t="s">
        <v>377</v>
      </c>
      <c r="T132" s="1" t="s">
        <v>377</v>
      </c>
      <c r="U132" s="1" t="s">
        <v>377</v>
      </c>
      <c r="V132" s="1" t="s">
        <v>377</v>
      </c>
      <c r="W132" s="1" t="s">
        <v>377</v>
      </c>
      <c r="X132" s="1" t="s">
        <v>377</v>
      </c>
      <c r="Y132" s="1" t="s">
        <v>377</v>
      </c>
      <c r="Z132" s="1">
        <v>0</v>
      </c>
    </row>
    <row r="133" spans="1:26" x14ac:dyDescent="0.25">
      <c r="A133" s="1" t="s">
        <v>263</v>
      </c>
      <c r="B133" s="1" t="s">
        <v>575</v>
      </c>
      <c r="C133" s="1" t="s">
        <v>763</v>
      </c>
      <c r="D133" s="1" t="s">
        <v>779</v>
      </c>
      <c r="E133" s="1">
        <v>0</v>
      </c>
      <c r="F133" s="1">
        <v>1</v>
      </c>
      <c r="G133" s="1" t="s">
        <v>576</v>
      </c>
      <c r="H133" s="1" t="s">
        <v>377</v>
      </c>
      <c r="I133" s="1" t="s">
        <v>377</v>
      </c>
      <c r="J133" s="1" t="s">
        <v>377</v>
      </c>
      <c r="K133" s="1" t="s">
        <v>377</v>
      </c>
      <c r="L133" s="1" t="s">
        <v>377</v>
      </c>
      <c r="M133" s="1" t="s">
        <v>377</v>
      </c>
      <c r="N133" s="1">
        <v>0</v>
      </c>
      <c r="O133" s="1">
        <v>5</v>
      </c>
      <c r="P133" s="1" t="s">
        <v>377</v>
      </c>
      <c r="Q133" s="1" t="s">
        <v>377</v>
      </c>
      <c r="R133" s="1" t="s">
        <v>377</v>
      </c>
      <c r="S133" s="1" t="s">
        <v>377</v>
      </c>
      <c r="T133" s="1" t="s">
        <v>377</v>
      </c>
      <c r="U133" s="1" t="s">
        <v>377</v>
      </c>
      <c r="V133" s="1" t="s">
        <v>377</v>
      </c>
      <c r="W133" s="1" t="s">
        <v>377</v>
      </c>
      <c r="X133" s="1" t="s">
        <v>377</v>
      </c>
      <c r="Y133" s="1" t="s">
        <v>377</v>
      </c>
      <c r="Z133" s="1">
        <v>0</v>
      </c>
    </row>
    <row r="134" spans="1:26" x14ac:dyDescent="0.25">
      <c r="A134" s="1" t="s">
        <v>195</v>
      </c>
      <c r="B134" s="1" t="s">
        <v>385</v>
      </c>
      <c r="C134" s="1" t="s">
        <v>689</v>
      </c>
      <c r="D134" s="1" t="s">
        <v>779</v>
      </c>
      <c r="E134" s="1">
        <v>0</v>
      </c>
      <c r="F134" s="1">
        <v>1</v>
      </c>
      <c r="G134" s="1" t="s">
        <v>386</v>
      </c>
      <c r="H134" s="1" t="s">
        <v>377</v>
      </c>
      <c r="I134" s="1" t="s">
        <v>377</v>
      </c>
      <c r="J134" s="1" t="s">
        <v>377</v>
      </c>
      <c r="K134" s="1" t="s">
        <v>377</v>
      </c>
      <c r="L134" s="1" t="s">
        <v>377</v>
      </c>
      <c r="M134" s="1" t="s">
        <v>377</v>
      </c>
      <c r="N134" s="1">
        <v>0</v>
      </c>
      <c r="O134" s="1">
        <v>5</v>
      </c>
      <c r="P134" s="1" t="s">
        <v>377</v>
      </c>
      <c r="Q134" s="1" t="s">
        <v>377</v>
      </c>
      <c r="R134" s="1" t="s">
        <v>377</v>
      </c>
      <c r="S134" s="1" t="s">
        <v>377</v>
      </c>
      <c r="T134" s="1" t="s">
        <v>377</v>
      </c>
      <c r="U134" s="1" t="s">
        <v>377</v>
      </c>
      <c r="V134" s="1" t="s">
        <v>377</v>
      </c>
      <c r="W134" s="1" t="s">
        <v>377</v>
      </c>
      <c r="X134" s="1" t="s">
        <v>377</v>
      </c>
      <c r="Y134" s="1" t="s">
        <v>377</v>
      </c>
      <c r="Z134" s="1">
        <v>0</v>
      </c>
    </row>
    <row r="135" spans="1:26" x14ac:dyDescent="0.25">
      <c r="A135" s="1" t="s">
        <v>239</v>
      </c>
      <c r="B135" s="1" t="s">
        <v>488</v>
      </c>
      <c r="C135" s="7" t="s">
        <v>794</v>
      </c>
      <c r="D135" s="1" t="s">
        <v>777</v>
      </c>
      <c r="E135" s="1">
        <v>0</v>
      </c>
      <c r="F135" s="1">
        <v>0</v>
      </c>
      <c r="G135" s="1" t="s">
        <v>489</v>
      </c>
      <c r="H135" s="1" t="s">
        <v>377</v>
      </c>
      <c r="I135" s="1">
        <v>1</v>
      </c>
      <c r="J135" s="1" t="s">
        <v>377</v>
      </c>
      <c r="K135" s="1" t="s">
        <v>377</v>
      </c>
      <c r="L135" s="1" t="s">
        <v>377</v>
      </c>
      <c r="M135" s="1" t="s">
        <v>377</v>
      </c>
      <c r="N135" s="1" t="s">
        <v>377</v>
      </c>
      <c r="O135" s="1" t="s">
        <v>377</v>
      </c>
      <c r="P135" s="1" t="s">
        <v>377</v>
      </c>
      <c r="Q135" s="1" t="s">
        <v>377</v>
      </c>
      <c r="R135" s="1" t="s">
        <v>377</v>
      </c>
      <c r="S135" s="1" t="s">
        <v>377</v>
      </c>
      <c r="T135" s="1" t="s">
        <v>377</v>
      </c>
      <c r="U135" s="1" t="s">
        <v>377</v>
      </c>
      <c r="V135" s="1" t="s">
        <v>377</v>
      </c>
      <c r="W135" s="1" t="s">
        <v>377</v>
      </c>
      <c r="X135" s="1" t="s">
        <v>377</v>
      </c>
      <c r="Y135" s="1" t="s">
        <v>377</v>
      </c>
      <c r="Z135" s="1">
        <v>0</v>
      </c>
    </row>
    <row r="136" spans="1:26" x14ac:dyDescent="0.25">
      <c r="A136" s="1" t="s">
        <v>348</v>
      </c>
      <c r="B136" s="1" t="s">
        <v>558</v>
      </c>
      <c r="C136" s="6" t="s">
        <v>802</v>
      </c>
      <c r="D136" s="1" t="s">
        <v>443</v>
      </c>
      <c r="E136" s="1">
        <v>0</v>
      </c>
      <c r="F136" s="1">
        <v>1</v>
      </c>
      <c r="G136" s="1" t="s">
        <v>559</v>
      </c>
      <c r="H136" s="1" t="s">
        <v>377</v>
      </c>
      <c r="I136" s="1" t="s">
        <v>377</v>
      </c>
      <c r="J136" s="1" t="s">
        <v>377</v>
      </c>
      <c r="K136" s="1" t="s">
        <v>377</v>
      </c>
      <c r="L136" s="1" t="s">
        <v>377</v>
      </c>
      <c r="M136" s="1" t="s">
        <v>377</v>
      </c>
      <c r="N136" s="1" t="s">
        <v>377</v>
      </c>
      <c r="O136" s="1" t="s">
        <v>377</v>
      </c>
      <c r="P136" s="1" t="s">
        <v>377</v>
      </c>
      <c r="Q136" s="1">
        <v>0</v>
      </c>
      <c r="R136" s="1" t="s">
        <v>377</v>
      </c>
      <c r="S136" s="1" t="s">
        <v>377</v>
      </c>
      <c r="T136" s="1" t="s">
        <v>377</v>
      </c>
      <c r="U136" s="1" t="s">
        <v>377</v>
      </c>
      <c r="V136" s="1" t="s">
        <v>377</v>
      </c>
      <c r="W136" s="1" t="s">
        <v>377</v>
      </c>
      <c r="X136" s="1" t="s">
        <v>377</v>
      </c>
      <c r="Y136" s="1" t="s">
        <v>377</v>
      </c>
      <c r="Z136" s="1">
        <v>0</v>
      </c>
    </row>
    <row r="137" spans="1:26" x14ac:dyDescent="0.25">
      <c r="A137" s="1" t="s">
        <v>303</v>
      </c>
      <c r="B137" s="1" t="s">
        <v>469</v>
      </c>
      <c r="C137" s="1" t="s">
        <v>795</v>
      </c>
      <c r="D137" s="1" t="s">
        <v>379</v>
      </c>
      <c r="E137" s="1">
        <v>0</v>
      </c>
      <c r="F137" s="1">
        <v>0</v>
      </c>
      <c r="G137" s="1" t="s">
        <v>470</v>
      </c>
      <c r="H137" s="1" t="s">
        <v>377</v>
      </c>
      <c r="I137" s="1" t="s">
        <v>377</v>
      </c>
      <c r="J137" s="1" t="s">
        <v>377</v>
      </c>
      <c r="K137" s="1" t="s">
        <v>377</v>
      </c>
      <c r="L137" s="1" t="s">
        <v>377</v>
      </c>
      <c r="M137" s="1" t="s">
        <v>377</v>
      </c>
      <c r="N137" s="1" t="s">
        <v>377</v>
      </c>
      <c r="O137" s="1" t="s">
        <v>377</v>
      </c>
      <c r="P137" s="1" t="s">
        <v>377</v>
      </c>
      <c r="Q137" s="1" t="s">
        <v>377</v>
      </c>
      <c r="R137" s="1" t="s">
        <v>377</v>
      </c>
      <c r="S137" s="1" t="s">
        <v>377</v>
      </c>
      <c r="T137" s="1" t="s">
        <v>377</v>
      </c>
      <c r="U137" s="1" t="s">
        <v>377</v>
      </c>
      <c r="V137" s="1" t="s">
        <v>377</v>
      </c>
      <c r="W137" s="1" t="s">
        <v>377</v>
      </c>
      <c r="X137" s="1">
        <v>1</v>
      </c>
      <c r="Y137" s="1" t="s">
        <v>471</v>
      </c>
      <c r="Z137" s="1">
        <v>0</v>
      </c>
    </row>
    <row r="138" spans="1:26" x14ac:dyDescent="0.25">
      <c r="A138" s="1" t="s">
        <v>330</v>
      </c>
      <c r="B138" s="1" t="s">
        <v>573</v>
      </c>
      <c r="C138" s="1" t="s">
        <v>708</v>
      </c>
      <c r="D138" s="1" t="s">
        <v>779</v>
      </c>
      <c r="E138" s="1">
        <v>0</v>
      </c>
      <c r="F138" s="1">
        <v>1</v>
      </c>
      <c r="G138" s="1" t="s">
        <v>574</v>
      </c>
      <c r="H138" s="1" t="s">
        <v>377</v>
      </c>
      <c r="I138" s="1" t="s">
        <v>377</v>
      </c>
      <c r="J138" s="1" t="s">
        <v>377</v>
      </c>
      <c r="K138" s="1" t="s">
        <v>377</v>
      </c>
      <c r="L138" s="1" t="s">
        <v>377</v>
      </c>
      <c r="M138" s="1" t="s">
        <v>377</v>
      </c>
      <c r="N138" s="1">
        <v>0</v>
      </c>
      <c r="O138" s="1">
        <v>5</v>
      </c>
      <c r="P138" s="1" t="s">
        <v>377</v>
      </c>
      <c r="Q138" s="1" t="s">
        <v>377</v>
      </c>
      <c r="R138" s="1" t="s">
        <v>377</v>
      </c>
      <c r="S138" s="1" t="s">
        <v>377</v>
      </c>
      <c r="T138" s="1" t="s">
        <v>377</v>
      </c>
      <c r="U138" s="1" t="s">
        <v>377</v>
      </c>
      <c r="V138" s="1" t="s">
        <v>377</v>
      </c>
      <c r="W138" s="1" t="s">
        <v>377</v>
      </c>
      <c r="X138" s="1" t="s">
        <v>377</v>
      </c>
      <c r="Y138" s="1" t="s">
        <v>377</v>
      </c>
      <c r="Z138" s="1">
        <v>0</v>
      </c>
    </row>
    <row r="139" spans="1:26" x14ac:dyDescent="0.25">
      <c r="A139" s="1" t="s">
        <v>244</v>
      </c>
      <c r="B139" s="1" t="s">
        <v>400</v>
      </c>
      <c r="C139" s="6" t="s">
        <v>683</v>
      </c>
      <c r="D139" s="1" t="s">
        <v>777</v>
      </c>
      <c r="E139" s="1">
        <v>0</v>
      </c>
      <c r="F139" s="1">
        <v>0</v>
      </c>
      <c r="G139" s="1" t="s">
        <v>401</v>
      </c>
      <c r="H139" s="1" t="s">
        <v>377</v>
      </c>
      <c r="I139" s="1">
        <v>1</v>
      </c>
      <c r="J139" s="1" t="s">
        <v>377</v>
      </c>
      <c r="K139" s="1" t="s">
        <v>377</v>
      </c>
      <c r="L139" s="1" t="s">
        <v>377</v>
      </c>
      <c r="M139" s="1" t="s">
        <v>377</v>
      </c>
      <c r="N139" s="1" t="s">
        <v>377</v>
      </c>
      <c r="O139" s="1" t="s">
        <v>377</v>
      </c>
      <c r="P139" s="1" t="s">
        <v>377</v>
      </c>
      <c r="Q139" s="1" t="s">
        <v>377</v>
      </c>
      <c r="R139" s="1" t="s">
        <v>377</v>
      </c>
      <c r="S139" s="1" t="s">
        <v>377</v>
      </c>
      <c r="T139" s="1" t="s">
        <v>377</v>
      </c>
      <c r="U139" s="1" t="s">
        <v>377</v>
      </c>
      <c r="V139" s="1" t="s">
        <v>377</v>
      </c>
      <c r="W139" s="1" t="s">
        <v>377</v>
      </c>
      <c r="X139" s="1" t="s">
        <v>377</v>
      </c>
      <c r="Y139" s="1" t="s">
        <v>377</v>
      </c>
      <c r="Z139" s="1">
        <v>0</v>
      </c>
    </row>
    <row r="140" spans="1:26" x14ac:dyDescent="0.25">
      <c r="A140" s="1" t="s">
        <v>321</v>
      </c>
      <c r="B140" s="1" t="s">
        <v>393</v>
      </c>
      <c r="C140" s="1" t="s">
        <v>796</v>
      </c>
      <c r="D140" s="1" t="s">
        <v>777</v>
      </c>
      <c r="E140" s="1">
        <v>0</v>
      </c>
      <c r="F140" s="1">
        <v>0</v>
      </c>
      <c r="G140" s="1" t="s">
        <v>393</v>
      </c>
      <c r="H140" s="1" t="s">
        <v>377</v>
      </c>
      <c r="I140" s="1">
        <v>1</v>
      </c>
      <c r="J140" s="1" t="s">
        <v>377</v>
      </c>
      <c r="K140" s="1" t="s">
        <v>377</v>
      </c>
      <c r="L140" s="1" t="s">
        <v>377</v>
      </c>
      <c r="M140" s="1" t="s">
        <v>377</v>
      </c>
      <c r="N140" s="1" t="s">
        <v>377</v>
      </c>
      <c r="O140" s="1" t="s">
        <v>377</v>
      </c>
      <c r="P140" s="1" t="s">
        <v>377</v>
      </c>
      <c r="Q140" s="1" t="s">
        <v>377</v>
      </c>
      <c r="R140" s="1" t="s">
        <v>377</v>
      </c>
      <c r="S140" s="1" t="s">
        <v>377</v>
      </c>
      <c r="T140" s="1" t="s">
        <v>377</v>
      </c>
      <c r="U140" s="1" t="s">
        <v>377</v>
      </c>
      <c r="V140" s="1" t="s">
        <v>377</v>
      </c>
      <c r="W140" s="1" t="s">
        <v>377</v>
      </c>
      <c r="X140" s="1" t="s">
        <v>377</v>
      </c>
      <c r="Y140" s="1" t="s">
        <v>377</v>
      </c>
      <c r="Z140" s="1">
        <v>0</v>
      </c>
    </row>
    <row r="141" spans="1:26" x14ac:dyDescent="0.25">
      <c r="A141" s="1" t="s">
        <v>319</v>
      </c>
      <c r="B141" s="1" t="s">
        <v>544</v>
      </c>
      <c r="C141" s="1" t="s">
        <v>797</v>
      </c>
      <c r="D141" s="1" t="s">
        <v>777</v>
      </c>
      <c r="E141" s="1">
        <v>0</v>
      </c>
      <c r="F141" s="1">
        <v>0</v>
      </c>
      <c r="G141" s="1" t="s">
        <v>545</v>
      </c>
      <c r="H141" s="1" t="s">
        <v>377</v>
      </c>
      <c r="I141" s="1">
        <v>1</v>
      </c>
      <c r="J141" s="1" t="s">
        <v>377</v>
      </c>
      <c r="K141" s="1" t="s">
        <v>377</v>
      </c>
      <c r="L141" s="1" t="s">
        <v>377</v>
      </c>
      <c r="M141" s="1" t="s">
        <v>377</v>
      </c>
      <c r="N141" s="1" t="s">
        <v>377</v>
      </c>
      <c r="O141" s="1" t="s">
        <v>377</v>
      </c>
      <c r="P141" s="1" t="s">
        <v>377</v>
      </c>
      <c r="Q141" s="1" t="s">
        <v>377</v>
      </c>
      <c r="R141" s="1" t="s">
        <v>377</v>
      </c>
      <c r="S141" s="1" t="s">
        <v>377</v>
      </c>
      <c r="T141" s="1" t="s">
        <v>377</v>
      </c>
      <c r="U141" s="1" t="s">
        <v>377</v>
      </c>
      <c r="V141" s="1" t="s">
        <v>377</v>
      </c>
      <c r="W141" s="1" t="s">
        <v>377</v>
      </c>
      <c r="X141" s="1" t="s">
        <v>377</v>
      </c>
      <c r="Y141" s="1" t="s">
        <v>377</v>
      </c>
      <c r="Z141" s="1">
        <v>0</v>
      </c>
    </row>
    <row r="142" spans="1:26" x14ac:dyDescent="0.25">
      <c r="A142" s="1" t="s">
        <v>316</v>
      </c>
      <c r="B142" s="1" t="s">
        <v>546</v>
      </c>
      <c r="C142" s="6" t="s">
        <v>798</v>
      </c>
      <c r="D142" s="1" t="s">
        <v>777</v>
      </c>
      <c r="E142" s="1">
        <v>0</v>
      </c>
      <c r="F142" s="1">
        <v>1</v>
      </c>
      <c r="G142" s="1" t="s">
        <v>547</v>
      </c>
      <c r="H142" s="1" t="s">
        <v>377</v>
      </c>
      <c r="I142" s="1">
        <v>1</v>
      </c>
      <c r="J142" s="1" t="s">
        <v>377</v>
      </c>
      <c r="K142" s="1" t="s">
        <v>377</v>
      </c>
      <c r="L142" s="1" t="s">
        <v>377</v>
      </c>
      <c r="M142" s="1" t="s">
        <v>377</v>
      </c>
      <c r="N142" s="1" t="s">
        <v>377</v>
      </c>
      <c r="O142" s="1" t="s">
        <v>377</v>
      </c>
      <c r="P142" s="1" t="s">
        <v>377</v>
      </c>
      <c r="Q142" s="1" t="s">
        <v>377</v>
      </c>
      <c r="R142" s="1" t="s">
        <v>377</v>
      </c>
      <c r="S142" s="1" t="s">
        <v>377</v>
      </c>
      <c r="T142" s="1" t="s">
        <v>377</v>
      </c>
      <c r="U142" s="1" t="s">
        <v>377</v>
      </c>
      <c r="V142" s="1" t="s">
        <v>377</v>
      </c>
      <c r="W142" s="1" t="s">
        <v>377</v>
      </c>
      <c r="X142" s="1" t="s">
        <v>377</v>
      </c>
      <c r="Y142" s="1" t="s">
        <v>377</v>
      </c>
      <c r="Z142" s="1">
        <v>0</v>
      </c>
    </row>
    <row r="143" spans="1:26" x14ac:dyDescent="0.25">
      <c r="A143" s="1" t="s">
        <v>247</v>
      </c>
      <c r="B143" s="1" t="s">
        <v>430</v>
      </c>
      <c r="C143" s="1" t="s">
        <v>720</v>
      </c>
      <c r="D143" s="1" t="s">
        <v>379</v>
      </c>
      <c r="E143" s="1">
        <v>0</v>
      </c>
      <c r="F143" s="1">
        <v>1</v>
      </c>
      <c r="G143" s="1" t="s">
        <v>430</v>
      </c>
      <c r="H143" s="1" t="s">
        <v>377</v>
      </c>
      <c r="I143" s="1" t="s">
        <v>377</v>
      </c>
      <c r="J143" s="1" t="s">
        <v>377</v>
      </c>
      <c r="K143" s="1" t="s">
        <v>377</v>
      </c>
      <c r="L143" s="1" t="s">
        <v>377</v>
      </c>
      <c r="M143" s="1" t="s">
        <v>377</v>
      </c>
      <c r="N143" s="1" t="s">
        <v>377</v>
      </c>
      <c r="O143" s="1" t="s">
        <v>377</v>
      </c>
      <c r="P143" s="1" t="s">
        <v>377</v>
      </c>
      <c r="Q143" s="1" t="s">
        <v>377</v>
      </c>
      <c r="R143" s="1" t="s">
        <v>377</v>
      </c>
      <c r="S143" s="1" t="s">
        <v>377</v>
      </c>
      <c r="T143" s="1" t="s">
        <v>377</v>
      </c>
      <c r="U143" s="1" t="s">
        <v>377</v>
      </c>
      <c r="V143" s="1" t="s">
        <v>377</v>
      </c>
      <c r="W143" s="1" t="s">
        <v>377</v>
      </c>
      <c r="X143" s="1">
        <v>1</v>
      </c>
      <c r="Y143" s="1" t="s">
        <v>431</v>
      </c>
      <c r="Z143" s="1">
        <v>0</v>
      </c>
    </row>
    <row r="144" spans="1:26" x14ac:dyDescent="0.25">
      <c r="A144" s="1" t="s">
        <v>248</v>
      </c>
      <c r="B144" s="1" t="s">
        <v>560</v>
      </c>
      <c r="C144" s="1" t="s">
        <v>718</v>
      </c>
      <c r="D144" s="1" t="s">
        <v>379</v>
      </c>
      <c r="E144" s="1">
        <v>0</v>
      </c>
      <c r="F144" s="1">
        <v>1</v>
      </c>
      <c r="G144" s="1" t="s">
        <v>561</v>
      </c>
      <c r="H144" s="1" t="s">
        <v>377</v>
      </c>
      <c r="I144" s="1" t="s">
        <v>377</v>
      </c>
      <c r="J144" s="1" t="s">
        <v>377</v>
      </c>
      <c r="K144" s="1" t="s">
        <v>377</v>
      </c>
      <c r="L144" s="1" t="s">
        <v>377</v>
      </c>
      <c r="M144" s="1" t="s">
        <v>377</v>
      </c>
      <c r="N144" s="1" t="s">
        <v>377</v>
      </c>
      <c r="O144" s="1" t="s">
        <v>377</v>
      </c>
      <c r="P144" s="1" t="s">
        <v>377</v>
      </c>
      <c r="Q144" s="1" t="s">
        <v>377</v>
      </c>
      <c r="R144" s="1" t="s">
        <v>377</v>
      </c>
      <c r="S144" s="1" t="s">
        <v>377</v>
      </c>
      <c r="T144" s="1" t="s">
        <v>377</v>
      </c>
      <c r="U144" s="1" t="s">
        <v>377</v>
      </c>
      <c r="V144" s="1" t="s">
        <v>377</v>
      </c>
      <c r="W144" s="1" t="s">
        <v>377</v>
      </c>
      <c r="X144" s="1">
        <v>1</v>
      </c>
      <c r="Y144" s="1" t="s">
        <v>562</v>
      </c>
      <c r="Z144" s="1">
        <v>0</v>
      </c>
    </row>
    <row r="145" spans="1:26" x14ac:dyDescent="0.25">
      <c r="A145" s="1" t="s">
        <v>241</v>
      </c>
      <c r="B145" s="1" t="s">
        <v>453</v>
      </c>
      <c r="C145" s="1" t="s">
        <v>742</v>
      </c>
      <c r="D145" s="1" t="s">
        <v>777</v>
      </c>
      <c r="E145" s="1">
        <v>0</v>
      </c>
      <c r="F145" s="1">
        <v>1</v>
      </c>
      <c r="G145" s="1" t="s">
        <v>454</v>
      </c>
      <c r="H145" s="1" t="s">
        <v>377</v>
      </c>
      <c r="I145" s="1">
        <v>1</v>
      </c>
      <c r="J145" s="1" t="s">
        <v>377</v>
      </c>
      <c r="K145" s="1" t="s">
        <v>377</v>
      </c>
      <c r="L145" s="1" t="s">
        <v>377</v>
      </c>
      <c r="M145" s="1" t="s">
        <v>377</v>
      </c>
      <c r="N145" s="1" t="s">
        <v>377</v>
      </c>
      <c r="O145" s="1" t="s">
        <v>377</v>
      </c>
      <c r="P145" s="1" t="s">
        <v>377</v>
      </c>
      <c r="Q145" s="1" t="s">
        <v>377</v>
      </c>
      <c r="R145" s="1" t="s">
        <v>377</v>
      </c>
      <c r="S145" s="1" t="s">
        <v>377</v>
      </c>
      <c r="T145" s="1" t="s">
        <v>377</v>
      </c>
      <c r="U145" s="1" t="s">
        <v>377</v>
      </c>
      <c r="V145" s="1" t="s">
        <v>377</v>
      </c>
      <c r="W145" s="1" t="s">
        <v>377</v>
      </c>
      <c r="X145" s="1" t="s">
        <v>377</v>
      </c>
      <c r="Y145" s="1" t="s">
        <v>377</v>
      </c>
      <c r="Z145" s="1">
        <v>0</v>
      </c>
    </row>
    <row r="146" spans="1:26" x14ac:dyDescent="0.25">
      <c r="A146" s="1" t="s">
        <v>304</v>
      </c>
      <c r="B146" s="1" t="s">
        <v>416</v>
      </c>
      <c r="C146" s="1" t="s">
        <v>799</v>
      </c>
      <c r="D146" s="1" t="s">
        <v>417</v>
      </c>
      <c r="E146" s="1">
        <v>0</v>
      </c>
      <c r="F146" s="1">
        <v>0</v>
      </c>
      <c r="G146" s="1" t="s">
        <v>418</v>
      </c>
      <c r="H146" s="1" t="s">
        <v>377</v>
      </c>
      <c r="I146" s="1" t="s">
        <v>377</v>
      </c>
      <c r="J146" s="1" t="s">
        <v>377</v>
      </c>
      <c r="K146" s="1" t="s">
        <v>377</v>
      </c>
      <c r="L146" s="1" t="s">
        <v>377</v>
      </c>
      <c r="M146" s="1" t="s">
        <v>377</v>
      </c>
      <c r="N146" s="1" t="s">
        <v>377</v>
      </c>
      <c r="O146" s="1" t="s">
        <v>377</v>
      </c>
      <c r="P146" s="1" t="s">
        <v>377</v>
      </c>
      <c r="Q146" s="1" t="s">
        <v>377</v>
      </c>
      <c r="R146" s="1" t="s">
        <v>377</v>
      </c>
      <c r="S146" s="1" t="s">
        <v>377</v>
      </c>
      <c r="T146" s="1" t="s">
        <v>377</v>
      </c>
      <c r="U146" s="1" t="s">
        <v>377</v>
      </c>
      <c r="V146" s="1" t="s">
        <v>377</v>
      </c>
      <c r="W146" s="1" t="s">
        <v>377</v>
      </c>
      <c r="X146" s="1" t="s">
        <v>377</v>
      </c>
      <c r="Y146" s="1" t="s">
        <v>377</v>
      </c>
      <c r="Z146" s="1">
        <v>0</v>
      </c>
    </row>
    <row r="147" spans="1:26" x14ac:dyDescent="0.25">
      <c r="A147" s="1" t="s">
        <v>215</v>
      </c>
      <c r="B147" s="1" t="s">
        <v>476</v>
      </c>
      <c r="C147" s="1" t="s">
        <v>745</v>
      </c>
      <c r="D147" s="1" t="s">
        <v>777</v>
      </c>
      <c r="E147" s="1">
        <v>0</v>
      </c>
      <c r="F147" s="1">
        <v>0</v>
      </c>
      <c r="G147" s="1" t="s">
        <v>477</v>
      </c>
      <c r="H147" s="1" t="s">
        <v>377</v>
      </c>
      <c r="I147" s="1">
        <v>1</v>
      </c>
      <c r="J147" s="1" t="s">
        <v>377</v>
      </c>
      <c r="K147" s="1" t="s">
        <v>377</v>
      </c>
      <c r="L147" s="1" t="s">
        <v>377</v>
      </c>
      <c r="M147" s="1" t="s">
        <v>377</v>
      </c>
      <c r="N147" s="1" t="s">
        <v>377</v>
      </c>
      <c r="O147" s="1" t="s">
        <v>377</v>
      </c>
      <c r="P147" s="1" t="s">
        <v>377</v>
      </c>
      <c r="Q147" s="1" t="s">
        <v>377</v>
      </c>
      <c r="R147" s="1" t="s">
        <v>377</v>
      </c>
      <c r="S147" s="1" t="s">
        <v>377</v>
      </c>
      <c r="T147" s="1" t="s">
        <v>377</v>
      </c>
      <c r="U147" s="1" t="s">
        <v>377</v>
      </c>
      <c r="V147" s="1" t="s">
        <v>377</v>
      </c>
      <c r="W147" s="1" t="s">
        <v>377</v>
      </c>
      <c r="X147" s="1" t="s">
        <v>377</v>
      </c>
      <c r="Y147" s="1" t="s">
        <v>377</v>
      </c>
      <c r="Z147" s="1">
        <v>0</v>
      </c>
    </row>
    <row r="148" spans="1:26" x14ac:dyDescent="0.25">
      <c r="A148" s="1" t="s">
        <v>347</v>
      </c>
      <c r="B148" s="1" t="s">
        <v>644</v>
      </c>
      <c r="C148" s="1" t="s">
        <v>800</v>
      </c>
      <c r="D148" s="1" t="s">
        <v>379</v>
      </c>
      <c r="E148" s="1">
        <v>0</v>
      </c>
      <c r="F148" s="1">
        <v>1</v>
      </c>
      <c r="G148" s="1" t="s">
        <v>645</v>
      </c>
      <c r="H148" s="1" t="s">
        <v>377</v>
      </c>
      <c r="I148" s="1" t="s">
        <v>377</v>
      </c>
      <c r="J148" s="1" t="s">
        <v>377</v>
      </c>
      <c r="K148" s="1" t="s">
        <v>377</v>
      </c>
      <c r="L148" s="1" t="s">
        <v>377</v>
      </c>
      <c r="M148" s="1" t="s">
        <v>377</v>
      </c>
      <c r="N148" s="1" t="s">
        <v>377</v>
      </c>
      <c r="O148" s="1" t="s">
        <v>377</v>
      </c>
      <c r="P148" s="1" t="s">
        <v>377</v>
      </c>
      <c r="Q148" s="1" t="s">
        <v>377</v>
      </c>
      <c r="R148" s="1" t="s">
        <v>377</v>
      </c>
      <c r="S148" s="1" t="s">
        <v>377</v>
      </c>
      <c r="T148" s="1" t="s">
        <v>377</v>
      </c>
      <c r="U148" s="1" t="s">
        <v>377</v>
      </c>
      <c r="V148" s="1" t="s">
        <v>377</v>
      </c>
      <c r="W148" s="1">
        <v>0</v>
      </c>
      <c r="X148" s="1">
        <v>1</v>
      </c>
      <c r="Y148" s="1" t="s">
        <v>646</v>
      </c>
      <c r="Z148" s="1">
        <v>0</v>
      </c>
    </row>
    <row r="149" spans="1:26" x14ac:dyDescent="0.25">
      <c r="A149" s="1" t="s">
        <v>323</v>
      </c>
      <c r="B149" s="1" t="s">
        <v>387</v>
      </c>
      <c r="C149" s="6" t="s">
        <v>801</v>
      </c>
      <c r="D149" s="1" t="s">
        <v>777</v>
      </c>
      <c r="E149" s="1">
        <v>0</v>
      </c>
      <c r="F149" s="1">
        <v>0</v>
      </c>
      <c r="G149" s="1" t="s">
        <v>388</v>
      </c>
      <c r="H149" s="1" t="s">
        <v>377</v>
      </c>
      <c r="I149" s="1">
        <v>1</v>
      </c>
      <c r="J149" s="1" t="s">
        <v>377</v>
      </c>
      <c r="K149" s="1" t="s">
        <v>377</v>
      </c>
      <c r="L149" s="1" t="s">
        <v>377</v>
      </c>
      <c r="M149" s="1" t="s">
        <v>377</v>
      </c>
      <c r="N149" s="1" t="s">
        <v>377</v>
      </c>
      <c r="O149" s="1" t="s">
        <v>377</v>
      </c>
      <c r="P149" s="1" t="s">
        <v>377</v>
      </c>
      <c r="Q149" s="1" t="s">
        <v>377</v>
      </c>
      <c r="R149" s="1" t="s">
        <v>377</v>
      </c>
      <c r="S149" s="1" t="s">
        <v>377</v>
      </c>
      <c r="T149" s="1" t="s">
        <v>377</v>
      </c>
      <c r="U149" s="1" t="s">
        <v>377</v>
      </c>
      <c r="V149" s="1" t="s">
        <v>377</v>
      </c>
      <c r="W149" s="1" t="s">
        <v>377</v>
      </c>
      <c r="X149" s="1" t="s">
        <v>377</v>
      </c>
      <c r="Y149" s="1" t="s">
        <v>377</v>
      </c>
      <c r="Z149" s="1">
        <v>0</v>
      </c>
    </row>
  </sheetData>
  <sortState ref="A2:Z14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5"/>
  <sheetViews>
    <sheetView tabSelected="1" topLeftCell="A329" workbookViewId="0">
      <selection activeCell="D386" sqref="D386"/>
    </sheetView>
  </sheetViews>
  <sheetFormatPr defaultRowHeight="15" x14ac:dyDescent="0.25"/>
  <cols>
    <col min="1" max="1" width="9.7109375" customWidth="1"/>
    <col min="2" max="2" width="23.140625" customWidth="1"/>
    <col min="3" max="3" width="24.85546875" customWidth="1"/>
    <col min="4" max="4" width="42.140625" customWidth="1"/>
    <col min="5" max="5" width="48.28515625" customWidth="1"/>
  </cols>
  <sheetData>
    <row r="1" spans="1:5" x14ac:dyDescent="0.25">
      <c r="A1" s="1" t="s">
        <v>177</v>
      </c>
      <c r="B1" s="1" t="s">
        <v>1</v>
      </c>
      <c r="C1" s="1" t="s">
        <v>178</v>
      </c>
      <c r="D1" s="1" t="s">
        <v>179</v>
      </c>
      <c r="E1" t="s">
        <v>780</v>
      </c>
    </row>
    <row r="2" spans="1:5" x14ac:dyDescent="0.25">
      <c r="A2" s="1">
        <v>298</v>
      </c>
      <c r="B2" s="1" t="str">
        <f>VLOOKUP(A2,ObjectTypes!$A$1:$C$58,3,FALSE)</f>
        <v xml:space="preserve">Бизнес-исполнитель </v>
      </c>
      <c r="C2" s="1" t="s">
        <v>180</v>
      </c>
      <c r="D2" s="1" t="s">
        <v>181</v>
      </c>
      <c r="E2" t="str">
        <f>VLOOKUP(D2,Attribute!$A$1:$C$149,3)</f>
        <v>Предполагаемый штат сотрудников</v>
      </c>
    </row>
    <row r="3" spans="1:5" x14ac:dyDescent="0.25">
      <c r="A3" s="1">
        <v>298</v>
      </c>
      <c r="B3" s="1" t="str">
        <f>VLOOKUP(A3,ObjectTypes!$A$1:$C$58,3,FALSE)</f>
        <v xml:space="preserve">Бизнес-исполнитель </v>
      </c>
      <c r="C3" s="1" t="s">
        <v>180</v>
      </c>
      <c r="D3" s="1" t="s">
        <v>182</v>
      </c>
      <c r="E3" s="1" t="str">
        <f>VLOOKUP(D3,Attribute!$A$1:$C$149,3)</f>
        <v>Цель Исполнителя</v>
      </c>
    </row>
    <row r="4" spans="1:5" x14ac:dyDescent="0.25">
      <c r="A4" s="1">
        <v>298</v>
      </c>
      <c r="B4" s="1" t="str">
        <f>VLOOKUP(A4,ObjectTypes!$A$1:$C$58,3,FALSE)</f>
        <v xml:space="preserve">Бизнес-исполнитель </v>
      </c>
      <c r="C4" s="1" t="s">
        <v>180</v>
      </c>
      <c r="D4" s="1" t="s">
        <v>183</v>
      </c>
      <c r="E4" s="1" t="str">
        <f>VLOOKUP(D4,Attribute!$A$1:$C$149,3)</f>
        <v>Задачи Исполнителя</v>
      </c>
    </row>
    <row r="5" spans="1:5" x14ac:dyDescent="0.25">
      <c r="A5" s="1">
        <v>298</v>
      </c>
      <c r="B5" s="1" t="str">
        <f>VLOOKUP(A5,ObjectTypes!$A$1:$C$58,3,FALSE)</f>
        <v xml:space="preserve">Бизнес-исполнитель </v>
      </c>
      <c r="C5" s="1" t="s">
        <v>184</v>
      </c>
      <c r="D5" s="1" t="s">
        <v>185</v>
      </c>
      <c r="E5" s="1" t="str">
        <f>VLOOKUP(D5,Attribute!$A$1:$C$149,3)</f>
        <v>ID</v>
      </c>
    </row>
    <row r="6" spans="1:5" x14ac:dyDescent="0.25">
      <c r="A6" s="1">
        <v>298</v>
      </c>
      <c r="B6" s="1" t="str">
        <f>VLOOKUP(A6,ObjectTypes!$A$1:$C$58,3,FALSE)</f>
        <v xml:space="preserve">Бизнес-исполнитель </v>
      </c>
      <c r="C6" s="1" t="s">
        <v>184</v>
      </c>
      <c r="D6" s="1" t="s">
        <v>186</v>
      </c>
      <c r="E6" s="1" t="str">
        <f>VLOOKUP(D6,Attribute!$A$1:$C$149,3)</f>
        <v>Категория (Общие)</v>
      </c>
    </row>
    <row r="7" spans="1:5" x14ac:dyDescent="0.25">
      <c r="A7" s="1">
        <v>298</v>
      </c>
      <c r="B7" s="1" t="str">
        <f>VLOOKUP(A7,ObjectTypes!$A$1:$C$58,3,FALSE)</f>
        <v xml:space="preserve">Бизнес-исполнитель </v>
      </c>
      <c r="C7" s="1" t="s">
        <v>184</v>
      </c>
      <c r="D7" s="1" t="s">
        <v>187</v>
      </c>
      <c r="E7" s="1" t="str">
        <f>VLOOKUP(D7,Attribute!$A$1:$C$149,3)</f>
        <v>Источник</v>
      </c>
    </row>
    <row r="8" spans="1:5" x14ac:dyDescent="0.25">
      <c r="A8" s="1">
        <v>298</v>
      </c>
      <c r="B8" s="1" t="str">
        <f>VLOOKUP(A8,ObjectTypes!$A$1:$C$58,3,FALSE)</f>
        <v xml:space="preserve">Бизнес-исполнитель </v>
      </c>
      <c r="C8" s="1" t="s">
        <v>184</v>
      </c>
      <c r="D8" s="1" t="s">
        <v>188</v>
      </c>
      <c r="E8" s="1" t="str">
        <f>VLOOKUP(D8,Attribute!$A$1:$C$149,3)</f>
        <v>Владелец</v>
      </c>
    </row>
    <row r="9" spans="1:5" x14ac:dyDescent="0.25">
      <c r="A9" s="1">
        <v>298</v>
      </c>
      <c r="B9" s="1" t="str">
        <f>VLOOKUP(A9,ObjectTypes!$A$1:$C$58,3,FALSE)</f>
        <v xml:space="preserve">Бизнес-исполнитель </v>
      </c>
      <c r="C9" s="1" t="s">
        <v>189</v>
      </c>
      <c r="D9" s="1" t="s">
        <v>190</v>
      </c>
      <c r="E9" s="1" t="str">
        <f>VLOOKUP(D9,Attribute!$A$1:$C$149,3)</f>
        <v>Интерес заинтересованной стороны</v>
      </c>
    </row>
    <row r="10" spans="1:5" x14ac:dyDescent="0.25">
      <c r="A10" s="1">
        <v>298</v>
      </c>
      <c r="B10" s="1" t="str">
        <f>VLOOKUP(A10,ObjectTypes!$A$1:$C$58,3,FALSE)</f>
        <v xml:space="preserve">Бизнес-исполнитель </v>
      </c>
      <c r="C10" s="1" t="s">
        <v>189</v>
      </c>
      <c r="D10" s="1" t="s">
        <v>191</v>
      </c>
      <c r="E10" s="1" t="str">
        <f>VLOOKUP(D10,Attribute!$A$1:$C$149,3)</f>
        <v>Полномочия заинтересованных сторон</v>
      </c>
    </row>
    <row r="11" spans="1:5" x14ac:dyDescent="0.25">
      <c r="A11" s="1">
        <v>300</v>
      </c>
      <c r="B11" s="1" t="str">
        <f>VLOOKUP(A11,ObjectTypes!$A$1:$C$58,3,FALSE)</f>
        <v>Компетенция</v>
      </c>
      <c r="C11" s="1" t="s">
        <v>180</v>
      </c>
      <c r="D11" s="1" t="s">
        <v>192</v>
      </c>
      <c r="E11" s="1" t="str">
        <f>VLOOKUP(D11,Attribute!$A$1:$C$149,3)</f>
        <v>Бизнес-ценность</v>
      </c>
    </row>
    <row r="12" spans="1:5" x14ac:dyDescent="0.25">
      <c r="A12" s="1">
        <v>300</v>
      </c>
      <c r="B12" s="1" t="str">
        <f>VLOOKUP(A12,ObjectTypes!$A$1:$C$58,3,FALSE)</f>
        <v>Компетенция</v>
      </c>
      <c r="C12" s="1" t="s">
        <v>180</v>
      </c>
      <c r="D12" s="1" t="s">
        <v>193</v>
      </c>
      <c r="E12" s="1" t="str">
        <f>VLOOKUP(D12,Attribute!$A$1:$C$149,3)</f>
        <v>Прирост</v>
      </c>
    </row>
    <row r="13" spans="1:5" x14ac:dyDescent="0.25">
      <c r="A13" s="1">
        <v>300</v>
      </c>
      <c r="B13" s="1" t="str">
        <f>VLOOKUP(A13,ObjectTypes!$A$1:$C$58,3,FALSE)</f>
        <v>Компетенция</v>
      </c>
      <c r="C13" s="1" t="s">
        <v>180</v>
      </c>
      <c r="D13" s="1" t="s">
        <v>194</v>
      </c>
      <c r="E13" s="1" t="str">
        <f>VLOOKUP(D13,Attribute!$A$1:$C$149,3)</f>
        <v>Важность Текущее значение</v>
      </c>
    </row>
    <row r="14" spans="1:5" x14ac:dyDescent="0.25">
      <c r="A14" s="1">
        <v>300</v>
      </c>
      <c r="B14" s="1" t="str">
        <f>VLOOKUP(A14,ObjectTypes!$A$1:$C$58,3,FALSE)</f>
        <v>Компетенция</v>
      </c>
      <c r="C14" s="1" t="s">
        <v>180</v>
      </c>
      <c r="D14" s="1" t="s">
        <v>195</v>
      </c>
      <c r="E14" s="1" t="str">
        <f>VLOOKUP(D14,Attribute!$A$1:$C$149,3)</f>
        <v>Важность Целевое значение</v>
      </c>
    </row>
    <row r="15" spans="1:5" x14ac:dyDescent="0.25">
      <c r="A15" s="1">
        <v>300</v>
      </c>
      <c r="B15" s="1" t="str">
        <f>VLOOKUP(A15,ObjectTypes!$A$1:$C$58,3,FALSE)</f>
        <v>Компетенция</v>
      </c>
      <c r="C15" s="1" t="s">
        <v>184</v>
      </c>
      <c r="D15" s="1" t="s">
        <v>185</v>
      </c>
      <c r="E15" s="1" t="str">
        <f>VLOOKUP(D15,Attribute!$A$1:$C$149,3)</f>
        <v>ID</v>
      </c>
    </row>
    <row r="16" spans="1:5" x14ac:dyDescent="0.25">
      <c r="A16" s="1">
        <v>300</v>
      </c>
      <c r="B16" s="1" t="str">
        <f>VLOOKUP(A16,ObjectTypes!$A$1:$C$58,3,FALSE)</f>
        <v>Компетенция</v>
      </c>
      <c r="C16" s="1" t="s">
        <v>184</v>
      </c>
      <c r="D16" s="1" t="s">
        <v>186</v>
      </c>
      <c r="E16" s="1" t="str">
        <f>VLOOKUP(D16,Attribute!$A$1:$C$149,3)</f>
        <v>Категория (Общие)</v>
      </c>
    </row>
    <row r="17" spans="1:5" x14ac:dyDescent="0.25">
      <c r="A17" s="1">
        <v>300</v>
      </c>
      <c r="B17" s="1" t="str">
        <f>VLOOKUP(A17,ObjectTypes!$A$1:$C$58,3,FALSE)</f>
        <v>Компетенция</v>
      </c>
      <c r="C17" s="1" t="s">
        <v>184</v>
      </c>
      <c r="D17" s="1" t="s">
        <v>187</v>
      </c>
      <c r="E17" s="1" t="str">
        <f>VLOOKUP(D17,Attribute!$A$1:$C$149,3)</f>
        <v>Источник</v>
      </c>
    </row>
    <row r="18" spans="1:5" x14ac:dyDescent="0.25">
      <c r="A18" s="1">
        <v>300</v>
      </c>
      <c r="B18" s="1" t="str">
        <f>VLOOKUP(A18,ObjectTypes!$A$1:$C$58,3,FALSE)</f>
        <v>Компетенция</v>
      </c>
      <c r="C18" s="1" t="s">
        <v>184</v>
      </c>
      <c r="D18" s="1" t="s">
        <v>188</v>
      </c>
      <c r="E18" s="1" t="str">
        <f>VLOOKUP(D18,Attribute!$A$1:$C$149,3)</f>
        <v>Владелец</v>
      </c>
    </row>
    <row r="19" spans="1:5" x14ac:dyDescent="0.25">
      <c r="A19" s="1">
        <v>300</v>
      </c>
      <c r="B19" s="1" t="str">
        <f>VLOOKUP(A19,ObjectTypes!$A$1:$C$58,3,FALSE)</f>
        <v>Компетенция</v>
      </c>
      <c r="C19" s="1" t="s">
        <v>196</v>
      </c>
      <c r="D19" s="1" t="s">
        <v>197</v>
      </c>
      <c r="E19" s="1" t="str">
        <f>VLOOKUP(D19,Attribute!$A$1:$C$149,3)</f>
        <v>Критичность Текущее значение</v>
      </c>
    </row>
    <row r="20" spans="1:5" x14ac:dyDescent="0.25">
      <c r="A20" s="1">
        <v>300</v>
      </c>
      <c r="B20" s="1" t="str">
        <f>VLOOKUP(A20,ObjectTypes!$A$1:$C$58,3,FALSE)</f>
        <v>Компетенция</v>
      </c>
      <c r="C20" s="1" t="s">
        <v>196</v>
      </c>
      <c r="D20" s="1" t="s">
        <v>198</v>
      </c>
      <c r="E20" s="1" t="str">
        <f>VLOOKUP(D20,Attribute!$A$1:$C$149,3)</f>
        <v>Критичность Целевое значение</v>
      </c>
    </row>
    <row r="21" spans="1:5" x14ac:dyDescent="0.25">
      <c r="A21" s="1">
        <v>300</v>
      </c>
      <c r="B21" s="1" t="str">
        <f>VLOOKUP(A21,ObjectTypes!$A$1:$C$58,3,FALSE)</f>
        <v>Компетенция</v>
      </c>
      <c r="C21" s="1" t="s">
        <v>196</v>
      </c>
      <c r="D21" s="1" t="s">
        <v>199</v>
      </c>
      <c r="E21" s="1" t="str">
        <f>VLOOKUP(D21,Attribute!$A$1:$C$149,3)</f>
        <v>Стратегическая важность Текущее значение</v>
      </c>
    </row>
    <row r="22" spans="1:5" x14ac:dyDescent="0.25">
      <c r="A22" s="1">
        <v>300</v>
      </c>
      <c r="B22" s="1" t="str">
        <f>VLOOKUP(A22,ObjectTypes!$A$1:$C$58,3,FALSE)</f>
        <v>Компетенция</v>
      </c>
      <c r="C22" s="1" t="s">
        <v>196</v>
      </c>
      <c r="D22" s="1" t="s">
        <v>200</v>
      </c>
      <c r="E22" s="1" t="str">
        <f>VLOOKUP(D22,Attribute!$A$1:$C$149,3)</f>
        <v>Стратегическая важность Целевое значение</v>
      </c>
    </row>
    <row r="23" spans="1:5" x14ac:dyDescent="0.25">
      <c r="A23" s="1">
        <v>300</v>
      </c>
      <c r="B23" s="1" t="str">
        <f>VLOOKUP(A23,ObjectTypes!$A$1:$C$58,3,FALSE)</f>
        <v>Компетенция</v>
      </c>
      <c r="C23" s="1" t="s">
        <v>196</v>
      </c>
      <c r="D23" s="1" t="s">
        <v>201</v>
      </c>
      <c r="E23" s="1" t="str">
        <f>VLOOKUP(D23,Attribute!$A$1:$C$149,3)</f>
        <v>Оценка Риска</v>
      </c>
    </row>
    <row r="24" spans="1:5" x14ac:dyDescent="0.25">
      <c r="A24" s="1">
        <v>300</v>
      </c>
      <c r="B24" s="1" t="str">
        <f>VLOOKUP(A24,ObjectTypes!$A$1:$C$58,3,FALSE)</f>
        <v>Компетенция</v>
      </c>
      <c r="C24" s="1" t="s">
        <v>196</v>
      </c>
      <c r="D24" s="1" t="s">
        <v>202</v>
      </c>
      <c r="E24" s="1" t="str">
        <f>VLOOKUP(D24,Attribute!$A$1:$C$149,3)</f>
        <v>Зрелость Текущее значение</v>
      </c>
    </row>
    <row r="25" spans="1:5" x14ac:dyDescent="0.25">
      <c r="A25" s="1">
        <v>300</v>
      </c>
      <c r="B25" s="1" t="str">
        <f>VLOOKUP(A25,ObjectTypes!$A$1:$C$58,3,FALSE)</f>
        <v>Компетенция</v>
      </c>
      <c r="C25" s="1" t="s">
        <v>196</v>
      </c>
      <c r="D25" s="1" t="s">
        <v>203</v>
      </c>
      <c r="E25" s="1" t="str">
        <f>VLOOKUP(D25,Attribute!$A$1:$C$149,3)</f>
        <v>Зрелость Целевое значение</v>
      </c>
    </row>
    <row r="26" spans="1:5" x14ac:dyDescent="0.25">
      <c r="A26" s="1">
        <v>300</v>
      </c>
      <c r="B26" s="1" t="str">
        <f>VLOOKUP(A26,ObjectTypes!$A$1:$C$58,3,FALSE)</f>
        <v>Компетенция</v>
      </c>
      <c r="C26" s="1" t="s">
        <v>196</v>
      </c>
      <c r="D26" s="1" t="s">
        <v>204</v>
      </c>
      <c r="E26" s="1" t="str">
        <f>VLOOKUP(D26,Attribute!$A$1:$C$149,3)</f>
        <v>Оценка людей</v>
      </c>
    </row>
    <row r="27" spans="1:5" x14ac:dyDescent="0.25">
      <c r="A27" s="1">
        <v>300</v>
      </c>
      <c r="B27" s="1" t="str">
        <f>VLOOKUP(A27,ObjectTypes!$A$1:$C$58,3,FALSE)</f>
        <v>Компетенция</v>
      </c>
      <c r="C27" s="1" t="s">
        <v>196</v>
      </c>
      <c r="D27" s="1" t="s">
        <v>205</v>
      </c>
      <c r="E27" s="1" t="str">
        <f>VLOOKUP(D27,Attribute!$A$1:$C$149,3)</f>
        <v>Оценка Процесса</v>
      </c>
    </row>
    <row r="28" spans="1:5" x14ac:dyDescent="0.25">
      <c r="A28" s="1">
        <v>300</v>
      </c>
      <c r="B28" s="1" t="str">
        <f>VLOOKUP(A28,ObjectTypes!$A$1:$C$58,3,FALSE)</f>
        <v>Компетенция</v>
      </c>
      <c r="C28" s="1" t="s">
        <v>196</v>
      </c>
      <c r="D28" s="1" t="s">
        <v>206</v>
      </c>
      <c r="E28" s="1" t="str">
        <f>VLOOKUP(D28,Attribute!$A$1:$C$149,3)</f>
        <v>Оценка Технологии</v>
      </c>
    </row>
    <row r="29" spans="1:5" x14ac:dyDescent="0.25">
      <c r="A29" s="1">
        <v>300</v>
      </c>
      <c r="B29" s="1" t="str">
        <f>VLOOKUP(A29,ObjectTypes!$A$1:$C$58,3,FALSE)</f>
        <v>Компетенция</v>
      </c>
      <c r="C29" s="1" t="s">
        <v>196</v>
      </c>
      <c r="D29" s="1" t="s">
        <v>207</v>
      </c>
      <c r="E29" s="1" t="str">
        <f>VLOOKUP(D29,Attribute!$A$1:$C$149,3)</f>
        <v>Оценка Полноты Информации</v>
      </c>
    </row>
    <row r="30" spans="1:5" x14ac:dyDescent="0.25">
      <c r="A30" s="1">
        <v>301</v>
      </c>
      <c r="B30" s="1" t="str">
        <f>VLOOKUP(A30,ObjectTypes!$A$1:$C$58,3,FALSE)</f>
        <v>Ограничение</v>
      </c>
      <c r="C30" s="1" t="s">
        <v>184</v>
      </c>
      <c r="D30" s="1" t="s">
        <v>185</v>
      </c>
      <c r="E30" s="1" t="str">
        <f>VLOOKUP(D30,Attribute!$A$1:$C$149,3)</f>
        <v>ID</v>
      </c>
    </row>
    <row r="31" spans="1:5" x14ac:dyDescent="0.25">
      <c r="A31" s="1">
        <v>301</v>
      </c>
      <c r="B31" s="1" t="str">
        <f>VLOOKUP(A31,ObjectTypes!$A$1:$C$58,3,FALSE)</f>
        <v>Ограничение</v>
      </c>
      <c r="C31" s="1" t="s">
        <v>184</v>
      </c>
      <c r="D31" s="1" t="s">
        <v>186</v>
      </c>
      <c r="E31" s="1" t="str">
        <f>VLOOKUP(D31,Attribute!$A$1:$C$149,3)</f>
        <v>Категория (Общие)</v>
      </c>
    </row>
    <row r="32" spans="1:5" x14ac:dyDescent="0.25">
      <c r="A32" s="1">
        <v>301</v>
      </c>
      <c r="B32" s="1" t="str">
        <f>VLOOKUP(A32,ObjectTypes!$A$1:$C$58,3,FALSE)</f>
        <v>Ограничение</v>
      </c>
      <c r="C32" s="1" t="s">
        <v>184</v>
      </c>
      <c r="D32" s="1" t="s">
        <v>187</v>
      </c>
      <c r="E32" s="1" t="str">
        <f>VLOOKUP(D32,Attribute!$A$1:$C$149,3)</f>
        <v>Источник</v>
      </c>
    </row>
    <row r="33" spans="1:5" x14ac:dyDescent="0.25">
      <c r="A33" s="1">
        <v>301</v>
      </c>
      <c r="B33" s="1" t="str">
        <f>VLOOKUP(A33,ObjectTypes!$A$1:$C$58,3,FALSE)</f>
        <v>Ограничение</v>
      </c>
      <c r="C33" s="1" t="s">
        <v>184</v>
      </c>
      <c r="D33" s="1" t="s">
        <v>188</v>
      </c>
      <c r="E33" s="1" t="str">
        <f>VLOOKUP(D33,Attribute!$A$1:$C$149,3)</f>
        <v>Владелец</v>
      </c>
    </row>
    <row r="34" spans="1:5" x14ac:dyDescent="0.25">
      <c r="A34" s="1">
        <v>302</v>
      </c>
      <c r="B34" s="1" t="str">
        <f>VLOOKUP(A34,ObjectTypes!$A$1:$C$58,3,FALSE)</f>
        <v>Контракт</v>
      </c>
      <c r="C34" s="1" t="s">
        <v>180</v>
      </c>
      <c r="D34" s="1" t="s">
        <v>208</v>
      </c>
      <c r="E34" s="1" t="str">
        <f>VLOOKUP(D34,Attribute!$A$1:$C$149,3)</f>
        <v>Поведенческие характеристики</v>
      </c>
    </row>
    <row r="35" spans="1:5" x14ac:dyDescent="0.25">
      <c r="A35" s="1">
        <v>302</v>
      </c>
      <c r="B35" s="1" t="str">
        <f>VLOOKUP(A35,ObjectTypes!$A$1:$C$58,3,FALSE)</f>
        <v>Контракт</v>
      </c>
      <c r="C35" s="1" t="s">
        <v>180</v>
      </c>
      <c r="D35" s="1" t="s">
        <v>209</v>
      </c>
      <c r="E35" s="1" t="str">
        <f>VLOOKUP(D35,Attribute!$A$1:$C$149,3)</f>
        <v>Потребитель услуги</v>
      </c>
    </row>
    <row r="36" spans="1:5" x14ac:dyDescent="0.25">
      <c r="A36" s="1">
        <v>302</v>
      </c>
      <c r="B36" s="1" t="str">
        <f>VLOOKUP(A36,ObjectTypes!$A$1:$C$58,3,FALSE)</f>
        <v>Контракт</v>
      </c>
      <c r="C36" s="1" t="s">
        <v>180</v>
      </c>
      <c r="D36" s="1" t="s">
        <v>210</v>
      </c>
      <c r="E36" s="1" t="str">
        <f>VLOOKUP(D36,Attribute!$A$1:$C$149,3)</f>
        <v>Поставщик услуги</v>
      </c>
    </row>
    <row r="37" spans="1:5" x14ac:dyDescent="0.25">
      <c r="A37" s="1">
        <v>302</v>
      </c>
      <c r="B37" s="1" t="str">
        <f>VLOOKUP(A37,ObjectTypes!$A$1:$C$58,3,FALSE)</f>
        <v>Контракт</v>
      </c>
      <c r="C37" s="1" t="s">
        <v>180</v>
      </c>
      <c r="D37" s="1" t="s">
        <v>211</v>
      </c>
      <c r="E37" s="1" t="str">
        <f>VLOOKUP(D37,Attribute!$A$1:$C$149,3)</f>
        <v>Характеристики качества обслуживания</v>
      </c>
    </row>
    <row r="38" spans="1:5" x14ac:dyDescent="0.25">
      <c r="A38" s="1">
        <v>302</v>
      </c>
      <c r="B38" s="1" t="str">
        <f>VLOOKUP(A38,ObjectTypes!$A$1:$C$58,3,FALSE)</f>
        <v>Контракт</v>
      </c>
      <c r="C38" s="1" t="s">
        <v>180</v>
      </c>
      <c r="D38" s="1" t="s">
        <v>212</v>
      </c>
      <c r="E38" s="1" t="str">
        <f>VLOOKUP(D38,Attribute!$A$1:$C$149,3)</f>
        <v>Характеристики доступности</v>
      </c>
    </row>
    <row r="39" spans="1:5" x14ac:dyDescent="0.25">
      <c r="A39" s="1">
        <v>302</v>
      </c>
      <c r="B39" s="1" t="str">
        <f>VLOOKUP(A39,ObjectTypes!$A$1:$C$58,3,FALSE)</f>
        <v>Контракт</v>
      </c>
      <c r="C39" s="1" t="s">
        <v>180</v>
      </c>
      <c r="D39" s="1" t="s">
        <v>213</v>
      </c>
      <c r="E39" s="1" t="str">
        <f>VLOOKUP(D39,Attribute!$A$1:$C$149,3)</f>
        <v>Срок службы</v>
      </c>
    </row>
    <row r="40" spans="1:5" x14ac:dyDescent="0.25">
      <c r="A40" s="1">
        <v>302</v>
      </c>
      <c r="B40" s="1" t="str">
        <f>VLOOKUP(A40,ObjectTypes!$A$1:$C$58,3,FALSE)</f>
        <v>Контракт</v>
      </c>
      <c r="C40" s="1" t="s">
        <v>180</v>
      </c>
      <c r="D40" s="1" t="s">
        <v>214</v>
      </c>
      <c r="E40" s="1" t="str">
        <f>VLOOKUP(D40,Attribute!$A$1:$C$149,3)</f>
        <v>Характеристики управляемости</v>
      </c>
    </row>
    <row r="41" spans="1:5" x14ac:dyDescent="0.25">
      <c r="A41" s="1">
        <v>302</v>
      </c>
      <c r="B41" s="1" t="str">
        <f>VLOOKUP(A41,ObjectTypes!$A$1:$C$58,3,FALSE)</f>
        <v>Контракт</v>
      </c>
      <c r="C41" s="1" t="s">
        <v>180</v>
      </c>
      <c r="D41" s="1" t="s">
        <v>215</v>
      </c>
      <c r="E41" s="1" t="str">
        <f>VLOOKUP(D41,Attribute!$A$1:$C$149,3)</f>
        <v>Характеристики работоспособности</v>
      </c>
    </row>
    <row r="42" spans="1:5" x14ac:dyDescent="0.25">
      <c r="A42" s="1">
        <v>302</v>
      </c>
      <c r="B42" s="1" t="str">
        <f>VLOOKUP(A42,ObjectTypes!$A$1:$C$58,3,FALSE)</f>
        <v>Контракт</v>
      </c>
      <c r="C42" s="1" t="s">
        <v>180</v>
      </c>
      <c r="D42" s="1" t="s">
        <v>216</v>
      </c>
      <c r="E42" s="1" t="str">
        <f>VLOOKUP(D42,Attribute!$A$1:$C$149,3)</f>
        <v>Эксплуатационные характеристики</v>
      </c>
    </row>
    <row r="43" spans="1:5" x14ac:dyDescent="0.25">
      <c r="A43" s="1">
        <v>302</v>
      </c>
      <c r="B43" s="1" t="str">
        <f>VLOOKUP(A43,ObjectTypes!$A$1:$C$58,3,FALSE)</f>
        <v>Контракт</v>
      </c>
      <c r="C43" s="1" t="s">
        <v>180</v>
      </c>
      <c r="D43" s="1" t="s">
        <v>217</v>
      </c>
      <c r="E43" s="1" t="str">
        <f>VLOOKUP(D43,Attribute!$A$1:$C$149,3)</f>
        <v>Требования к ответу</v>
      </c>
    </row>
    <row r="44" spans="1:5" x14ac:dyDescent="0.25">
      <c r="A44" s="1">
        <v>302</v>
      </c>
      <c r="B44" s="1" t="str">
        <f>VLOOKUP(A44,ObjectTypes!$A$1:$C$58,3,FALSE)</f>
        <v>Контракт</v>
      </c>
      <c r="C44" s="1" t="s">
        <v>180</v>
      </c>
      <c r="D44" s="1" t="s">
        <v>218</v>
      </c>
      <c r="E44" s="1" t="str">
        <f>VLOOKUP(D44,Attribute!$A$1:$C$149,3)</f>
        <v>Характеристики надежности</v>
      </c>
    </row>
    <row r="45" spans="1:5" x14ac:dyDescent="0.25">
      <c r="A45" s="1">
        <v>302</v>
      </c>
      <c r="B45" s="1" t="str">
        <f>VLOOKUP(A45,ObjectTypes!$A$1:$C$58,3,FALSE)</f>
        <v>Контракт</v>
      </c>
      <c r="C45" s="1" t="s">
        <v>180</v>
      </c>
      <c r="D45" s="1" t="s">
        <v>219</v>
      </c>
      <c r="E45" s="1" t="str">
        <f>VLOOKUP(D45,Attribute!$A$1:$C$149,3)</f>
        <v>Качество требуемой информации</v>
      </c>
    </row>
    <row r="46" spans="1:5" x14ac:dyDescent="0.25">
      <c r="A46" s="1">
        <v>302</v>
      </c>
      <c r="B46" s="1" t="str">
        <f>VLOOKUP(A46,ObjectTypes!$A$1:$C$58,3,FALSE)</f>
        <v>Контракт</v>
      </c>
      <c r="C46" s="1" t="s">
        <v>180</v>
      </c>
      <c r="D46" s="1" t="s">
        <v>220</v>
      </c>
      <c r="E46" s="1" t="str">
        <f>VLOOKUP(D46,Attribute!$A$1:$C$149,3)</f>
        <v>Требования к контролю контракта</v>
      </c>
    </row>
    <row r="47" spans="1:5" x14ac:dyDescent="0.25">
      <c r="A47" s="1">
        <v>302</v>
      </c>
      <c r="B47" s="1" t="str">
        <f>VLOOKUP(A47,ObjectTypes!$A$1:$C$58,3,FALSE)</f>
        <v>Контракт</v>
      </c>
      <c r="C47" s="1" t="s">
        <v>180</v>
      </c>
      <c r="D47" s="1" t="s">
        <v>221</v>
      </c>
      <c r="E47" s="1" t="str">
        <f>VLOOKUP(D47,Attribute!$A$1:$C$149,3)</f>
        <v>Требования к контролю результатов</v>
      </c>
    </row>
    <row r="48" spans="1:5" x14ac:dyDescent="0.25">
      <c r="A48" s="1">
        <v>302</v>
      </c>
      <c r="B48" s="1" t="str">
        <f>VLOOKUP(A48,ObjectTypes!$A$1:$C$58,3,FALSE)</f>
        <v>Контракт</v>
      </c>
      <c r="C48" s="1" t="s">
        <v>180</v>
      </c>
      <c r="D48" s="1" t="s">
        <v>222</v>
      </c>
      <c r="E48" s="1" t="str">
        <f>VLOOKUP(D48,Attribute!$A$1:$C$149,3)</f>
        <v>Характеристики восстанавливаемости</v>
      </c>
    </row>
    <row r="49" spans="1:5" x14ac:dyDescent="0.25">
      <c r="A49" s="1">
        <v>302</v>
      </c>
      <c r="B49" s="1" t="str">
        <f>VLOOKUP(A49,ObjectTypes!$A$1:$C$58,3,FALSE)</f>
        <v>Контракт</v>
      </c>
      <c r="C49" s="1" t="s">
        <v>180</v>
      </c>
      <c r="D49" s="1" t="s">
        <v>223</v>
      </c>
      <c r="E49" s="1" t="str">
        <f>VLOOKUP(D49,Attribute!$A$1:$C$149,3)</f>
        <v>Характеристики локализуемости</v>
      </c>
    </row>
    <row r="50" spans="1:5" x14ac:dyDescent="0.25">
      <c r="A50" s="1">
        <v>302</v>
      </c>
      <c r="B50" s="1" t="str">
        <f>VLOOKUP(A50,ObjectTypes!$A$1:$C$58,3,FALSE)</f>
        <v>Контракт</v>
      </c>
      <c r="C50" s="1" t="s">
        <v>180</v>
      </c>
      <c r="D50" s="1" t="s">
        <v>224</v>
      </c>
      <c r="E50" s="1" t="str">
        <f>VLOOKUP(D50,Attribute!$A$1:$C$149,3)</f>
        <v>Характеристики безопасности</v>
      </c>
    </row>
    <row r="51" spans="1:5" x14ac:dyDescent="0.25">
      <c r="A51" s="1">
        <v>302</v>
      </c>
      <c r="B51" s="1" t="str">
        <f>VLOOKUP(A51,ObjectTypes!$A$1:$C$58,3,FALSE)</f>
        <v>Контракт</v>
      </c>
      <c r="C51" s="1" t="s">
        <v>180</v>
      </c>
      <c r="D51" s="1" t="s">
        <v>225</v>
      </c>
      <c r="E51" s="1" t="str">
        <f>VLOOKUP(D51,Attribute!$A$1:$C$149,3)</f>
        <v>Классификация конфиденциальности</v>
      </c>
    </row>
    <row r="52" spans="1:5" x14ac:dyDescent="0.25">
      <c r="A52" s="1">
        <v>302</v>
      </c>
      <c r="B52" s="1" t="str">
        <f>VLOOKUP(A52,ObjectTypes!$A$1:$C$58,3,FALSE)</f>
        <v>Контракт</v>
      </c>
      <c r="C52" s="1" t="s">
        <v>180</v>
      </c>
      <c r="D52" s="1" t="s">
        <v>226</v>
      </c>
      <c r="E52" s="1" t="str">
        <f>VLOOKUP(D52,Attribute!$A$1:$C$149,3)</f>
        <v>Характеристики целостности</v>
      </c>
    </row>
    <row r="53" spans="1:5" x14ac:dyDescent="0.25">
      <c r="A53" s="1">
        <v>302</v>
      </c>
      <c r="B53" s="1" t="str">
        <f>VLOOKUP(A53,ObjectTypes!$A$1:$C$58,3,FALSE)</f>
        <v>Контракт</v>
      </c>
      <c r="C53" s="1" t="s">
        <v>180</v>
      </c>
      <c r="D53" s="1" t="s">
        <v>227</v>
      </c>
      <c r="E53" s="1" t="str">
        <f>VLOOKUP(D53,Attribute!$A$1:$C$149,3)</f>
        <v>Характеристики достоверности</v>
      </c>
    </row>
    <row r="54" spans="1:5" x14ac:dyDescent="0.25">
      <c r="A54" s="1">
        <v>302</v>
      </c>
      <c r="B54" s="1" t="str">
        <f>VLOOKUP(A54,ObjectTypes!$A$1:$C$58,3,FALSE)</f>
        <v>Контракт</v>
      </c>
      <c r="C54" s="1" t="s">
        <v>180</v>
      </c>
      <c r="D54" s="1" t="s">
        <v>228</v>
      </c>
      <c r="E54" s="1" t="str">
        <f>VLOOKUP(D54,Attribute!$A$1:$C$149,3)</f>
        <v>Характеристики локализации</v>
      </c>
    </row>
    <row r="55" spans="1:5" x14ac:dyDescent="0.25">
      <c r="A55" s="1">
        <v>302</v>
      </c>
      <c r="B55" s="1" t="str">
        <f>VLOOKUP(A55,ObjectTypes!$A$1:$C$58,3,FALSE)</f>
        <v>Контракт</v>
      </c>
      <c r="C55" s="1" t="s">
        <v>180</v>
      </c>
      <c r="D55" s="1" t="s">
        <v>229</v>
      </c>
      <c r="E55" s="1" t="str">
        <f>VLOOKUP(D55,Attribute!$A$1:$C$149,3)</f>
        <v>Характеристики интернационализации</v>
      </c>
    </row>
    <row r="56" spans="1:5" x14ac:dyDescent="0.25">
      <c r="A56" s="1">
        <v>302</v>
      </c>
      <c r="B56" s="1" t="str">
        <f>VLOOKUP(A56,ObjectTypes!$A$1:$C$58,3,FALSE)</f>
        <v>Контракт</v>
      </c>
      <c r="C56" s="1" t="s">
        <v>180</v>
      </c>
      <c r="D56" s="1" t="s">
        <v>230</v>
      </c>
      <c r="E56" s="1" t="str">
        <f>VLOOKUP(D56,Attribute!$A$1:$C$149,3)</f>
        <v>Характеристики совместимости</v>
      </c>
    </row>
    <row r="57" spans="1:5" x14ac:dyDescent="0.25">
      <c r="A57" s="1">
        <v>302</v>
      </c>
      <c r="B57" s="1" t="str">
        <f>VLOOKUP(A57,ObjectTypes!$A$1:$C$58,3,FALSE)</f>
        <v>Контракт</v>
      </c>
      <c r="C57" s="1" t="s">
        <v>180</v>
      </c>
      <c r="D57" s="1" t="s">
        <v>231</v>
      </c>
      <c r="E57" s="1" t="str">
        <f>VLOOKUP(D57,Attribute!$A$1:$C$149,3)</f>
        <v>Характеристики масштабируемости</v>
      </c>
    </row>
    <row r="58" spans="1:5" x14ac:dyDescent="0.25">
      <c r="A58" s="1">
        <v>302</v>
      </c>
      <c r="B58" s="1" t="str">
        <f>VLOOKUP(A58,ObjectTypes!$A$1:$C$58,3,FALSE)</f>
        <v>Контракт</v>
      </c>
      <c r="C58" s="1" t="s">
        <v>180</v>
      </c>
      <c r="D58" s="1" t="s">
        <v>232</v>
      </c>
      <c r="E58" s="1" t="str">
        <f>VLOOKUP(D58,Attribute!$A$1:$C$149,3)</f>
        <v>Характеристики портативности</v>
      </c>
    </row>
    <row r="59" spans="1:5" x14ac:dyDescent="0.25">
      <c r="A59" s="1">
        <v>302</v>
      </c>
      <c r="B59" s="1" t="str">
        <f>VLOOKUP(A59,ObjectTypes!$A$1:$C$58,3,FALSE)</f>
        <v>Контракт</v>
      </c>
      <c r="C59" s="1" t="s">
        <v>180</v>
      </c>
      <c r="D59" s="1" t="s">
        <v>233</v>
      </c>
      <c r="E59" s="1" t="str">
        <f>VLOOKUP(D59,Attribute!$A$1:$C$149,3)</f>
        <v>Характеристики расширяемости</v>
      </c>
    </row>
    <row r="60" spans="1:5" x14ac:dyDescent="0.25">
      <c r="A60" s="1">
        <v>302</v>
      </c>
      <c r="B60" s="1" t="str">
        <f>VLOOKUP(A60,ObjectTypes!$A$1:$C$58,3,FALSE)</f>
        <v>Контракт</v>
      </c>
      <c r="C60" s="1" t="s">
        <v>180</v>
      </c>
      <c r="D60" s="1" t="s">
        <v>234</v>
      </c>
      <c r="E60" s="1" t="str">
        <f>VLOOKUP(D60,Attribute!$A$1:$C$149,3)</f>
        <v>Характеристики емкости</v>
      </c>
    </row>
    <row r="61" spans="1:5" x14ac:dyDescent="0.25">
      <c r="A61" s="1">
        <v>302</v>
      </c>
      <c r="B61" s="1" t="str">
        <f>VLOOKUP(A61,ObjectTypes!$A$1:$C$58,3,FALSE)</f>
        <v>Контракт</v>
      </c>
      <c r="C61" s="1" t="s">
        <v>180</v>
      </c>
      <c r="D61" s="1" t="s">
        <v>235</v>
      </c>
      <c r="E61" s="1" t="str">
        <f>VLOOKUP(D61,Attribute!$A$1:$C$149,3)</f>
        <v>Пропускная способность</v>
      </c>
    </row>
    <row r="62" spans="1:5" x14ac:dyDescent="0.25">
      <c r="A62" s="1">
        <v>302</v>
      </c>
      <c r="B62" s="1" t="str">
        <f>VLOOKUP(A62,ObjectTypes!$A$1:$C$58,3,FALSE)</f>
        <v>Контракт</v>
      </c>
      <c r="C62" s="1" t="s">
        <v>180</v>
      </c>
      <c r="D62" s="1" t="s">
        <v>236</v>
      </c>
      <c r="E62" s="1" t="str">
        <f>VLOOKUP(D62,Attribute!$A$1:$C$149,3)</f>
        <v>Период пропускной способности</v>
      </c>
    </row>
    <row r="63" spans="1:5" x14ac:dyDescent="0.25">
      <c r="A63" s="1">
        <v>302</v>
      </c>
      <c r="B63" s="1" t="str">
        <f>VLOOKUP(A63,ObjectTypes!$A$1:$C$58,3,FALSE)</f>
        <v>Контракт</v>
      </c>
      <c r="C63" s="1" t="s">
        <v>180</v>
      </c>
      <c r="D63" s="1" t="s">
        <v>237</v>
      </c>
      <c r="E63" s="1" t="str">
        <f>VLOOKUP(D63,Attribute!$A$1:$C$149,3)</f>
        <v>Рост</v>
      </c>
    </row>
    <row r="64" spans="1:5" x14ac:dyDescent="0.25">
      <c r="A64" s="1">
        <v>302</v>
      </c>
      <c r="B64" s="1" t="str">
        <f>VLOOKUP(A64,ObjectTypes!$A$1:$C$58,3,FALSE)</f>
        <v>Контракт</v>
      </c>
      <c r="C64" s="1" t="s">
        <v>180</v>
      </c>
      <c r="D64" s="1" t="s">
        <v>238</v>
      </c>
      <c r="E64" s="1" t="str">
        <f>VLOOKUP(D64,Attribute!$A$1:$C$149,3)</f>
        <v>Период роста</v>
      </c>
    </row>
    <row r="65" spans="1:5" x14ac:dyDescent="0.25">
      <c r="A65" s="1">
        <v>302</v>
      </c>
      <c r="B65" s="1" t="str">
        <f>VLOOKUP(A65,ObjectTypes!$A$1:$C$58,3,FALSE)</f>
        <v>Контракт</v>
      </c>
      <c r="C65" s="1" t="s">
        <v>180</v>
      </c>
      <c r="D65" s="1" t="s">
        <v>239</v>
      </c>
      <c r="E65" s="1" t="str">
        <f>VLOOKUP(D65,Attribute!$A$1:$C$149,3)</f>
        <v>Пиковый профиль в краткосрочной перспективе</v>
      </c>
    </row>
    <row r="66" spans="1:5" x14ac:dyDescent="0.25">
      <c r="A66" s="1">
        <v>302</v>
      </c>
      <c r="B66" s="1" t="str">
        <f>VLOOKUP(A66,ObjectTypes!$A$1:$C$58,3,FALSE)</f>
        <v>Контракт</v>
      </c>
      <c r="C66" s="1" t="s">
        <v>180</v>
      </c>
      <c r="D66" s="1" t="s">
        <v>240</v>
      </c>
      <c r="E66" s="1" t="str">
        <f>VLOOKUP(D66,Attribute!$A$1:$C$149,3)</f>
        <v>Пиковый профиль в долгосрочной перспективе</v>
      </c>
    </row>
    <row r="67" spans="1:5" x14ac:dyDescent="0.25">
      <c r="A67" s="1">
        <v>302</v>
      </c>
      <c r="B67" s="1" t="str">
        <f>VLOOKUP(A67,ObjectTypes!$A$1:$C$58,3,FALSE)</f>
        <v>Контракт</v>
      </c>
      <c r="C67" s="1" t="s">
        <v>180</v>
      </c>
      <c r="D67" s="1" t="s">
        <v>241</v>
      </c>
      <c r="E67" s="1" t="str">
        <f>VLOOKUP(D67,Attribute!$A$1:$C$149,3)</f>
        <v>Владелец Контракта</v>
      </c>
    </row>
    <row r="68" spans="1:5" x14ac:dyDescent="0.25">
      <c r="A68" s="1">
        <v>302</v>
      </c>
      <c r="B68" s="1" t="str">
        <f>VLOOKUP(A68,ObjectTypes!$A$1:$C$58,3,FALSE)</f>
        <v>Контракт</v>
      </c>
      <c r="C68" s="1" t="s">
        <v>180</v>
      </c>
      <c r="D68" s="1" t="s">
        <v>242</v>
      </c>
      <c r="E68" s="1" t="str">
        <f>VLOOKUP(D68,Attribute!$A$1:$C$149,3)</f>
        <v>Дата окончания Контракта</v>
      </c>
    </row>
    <row r="69" spans="1:5" x14ac:dyDescent="0.25">
      <c r="A69" s="1">
        <v>302</v>
      </c>
      <c r="B69" s="1" t="str">
        <f>VLOOKUP(A69,ObjectTypes!$A$1:$C$58,3,FALSE)</f>
        <v>Контракт</v>
      </c>
      <c r="C69" s="1" t="s">
        <v>184</v>
      </c>
      <c r="D69" s="1" t="s">
        <v>185</v>
      </c>
      <c r="E69" s="1" t="str">
        <f>VLOOKUP(D69,Attribute!$A$1:$C$149,3)</f>
        <v>ID</v>
      </c>
    </row>
    <row r="70" spans="1:5" x14ac:dyDescent="0.25">
      <c r="A70" s="1">
        <v>302</v>
      </c>
      <c r="B70" s="1" t="str">
        <f>VLOOKUP(A70,ObjectTypes!$A$1:$C$58,3,FALSE)</f>
        <v>Контракт</v>
      </c>
      <c r="C70" s="1" t="s">
        <v>184</v>
      </c>
      <c r="D70" s="1" t="s">
        <v>186</v>
      </c>
      <c r="E70" s="1" t="str">
        <f>VLOOKUP(D70,Attribute!$A$1:$C$149,3)</f>
        <v>Категория (Общие)</v>
      </c>
    </row>
    <row r="71" spans="1:5" x14ac:dyDescent="0.25">
      <c r="A71" s="1">
        <v>302</v>
      </c>
      <c r="B71" s="1" t="str">
        <f>VLOOKUP(A71,ObjectTypes!$A$1:$C$58,3,FALSE)</f>
        <v>Контракт</v>
      </c>
      <c r="C71" s="1" t="s">
        <v>184</v>
      </c>
      <c r="D71" s="1" t="s">
        <v>187</v>
      </c>
      <c r="E71" s="1" t="str">
        <f>VLOOKUP(D71,Attribute!$A$1:$C$149,3)</f>
        <v>Источник</v>
      </c>
    </row>
    <row r="72" spans="1:5" x14ac:dyDescent="0.25">
      <c r="A72" s="1">
        <v>302</v>
      </c>
      <c r="B72" s="1" t="str">
        <f>VLOOKUP(A72,ObjectTypes!$A$1:$C$58,3,FALSE)</f>
        <v>Контракт</v>
      </c>
      <c r="C72" s="1" t="s">
        <v>184</v>
      </c>
      <c r="D72" s="1" t="s">
        <v>188</v>
      </c>
      <c r="E72" s="1" t="str">
        <f>VLOOKUP(D72,Attribute!$A$1:$C$149,3)</f>
        <v>Владелец</v>
      </c>
    </row>
    <row r="73" spans="1:5" x14ac:dyDescent="0.25">
      <c r="A73" s="1">
        <v>304</v>
      </c>
      <c r="B73" s="1" t="str">
        <f>VLOOKUP(A73,ObjectTypes!$A$1:$C$58,3,FALSE)</f>
        <v>Бизнес-объект</v>
      </c>
      <c r="C73" s="1" t="s">
        <v>180</v>
      </c>
      <c r="D73" s="1" t="s">
        <v>243</v>
      </c>
      <c r="E73" s="1" t="str">
        <f>VLOOKUP(D73,Attribute!$A$1:$C$149,3)</f>
        <v>Категория Сущности Данных</v>
      </c>
    </row>
    <row r="74" spans="1:5" x14ac:dyDescent="0.25">
      <c r="A74" s="1">
        <v>304</v>
      </c>
      <c r="B74" s="1" t="str">
        <f>VLOOKUP(A74,ObjectTypes!$A$1:$C$58,3,FALSE)</f>
        <v>Бизнес-объект</v>
      </c>
      <c r="C74" s="1" t="s">
        <v>180</v>
      </c>
      <c r="D74" s="1" t="s">
        <v>225</v>
      </c>
      <c r="E74" s="1" t="str">
        <f>VLOOKUP(D74,Attribute!$A$1:$C$149,3)</f>
        <v>Классификация конфиденциальности</v>
      </c>
    </row>
    <row r="75" spans="1:5" x14ac:dyDescent="0.25">
      <c r="A75" s="1">
        <v>304</v>
      </c>
      <c r="B75" s="1" t="str">
        <f>VLOOKUP(A75,ObjectTypes!$A$1:$C$58,3,FALSE)</f>
        <v>Бизнес-объект</v>
      </c>
      <c r="C75" s="1" t="s">
        <v>180</v>
      </c>
      <c r="D75" s="1" t="s">
        <v>244</v>
      </c>
      <c r="E75" s="1" t="str">
        <f>VLOOKUP(D75,Attribute!$A$1:$C$149,3)</f>
        <v>Классификация удержания</v>
      </c>
    </row>
    <row r="76" spans="1:5" x14ac:dyDescent="0.25">
      <c r="A76" s="1">
        <v>304</v>
      </c>
      <c r="B76" s="1" t="str">
        <f>VLOOKUP(A76,ObjectTypes!$A$1:$C$58,3,FALSE)</f>
        <v>Бизнес-объект</v>
      </c>
      <c r="C76" s="1" t="s">
        <v>184</v>
      </c>
      <c r="D76" s="1" t="s">
        <v>185</v>
      </c>
      <c r="E76" s="1" t="str">
        <f>VLOOKUP(D76,Attribute!$A$1:$C$149,3)</f>
        <v>ID</v>
      </c>
    </row>
    <row r="77" spans="1:5" x14ac:dyDescent="0.25">
      <c r="A77" s="1">
        <v>304</v>
      </c>
      <c r="B77" s="1" t="str">
        <f>VLOOKUP(A77,ObjectTypes!$A$1:$C$58,3,FALSE)</f>
        <v>Бизнес-объект</v>
      </c>
      <c r="C77" s="1" t="s">
        <v>184</v>
      </c>
      <c r="D77" s="1" t="s">
        <v>186</v>
      </c>
      <c r="E77" s="1" t="str">
        <f>VLOOKUP(D77,Attribute!$A$1:$C$149,3)</f>
        <v>Категория (Общие)</v>
      </c>
    </row>
    <row r="78" spans="1:5" x14ac:dyDescent="0.25">
      <c r="A78" s="1">
        <v>304</v>
      </c>
      <c r="B78" s="1" t="str">
        <f>VLOOKUP(A78,ObjectTypes!$A$1:$C$58,3,FALSE)</f>
        <v>Бизнес-объект</v>
      </c>
      <c r="C78" s="1" t="s">
        <v>184</v>
      </c>
      <c r="D78" s="1" t="s">
        <v>187</v>
      </c>
      <c r="E78" s="1" t="str">
        <f>VLOOKUP(D78,Attribute!$A$1:$C$149,3)</f>
        <v>Источник</v>
      </c>
    </row>
    <row r="79" spans="1:5" x14ac:dyDescent="0.25">
      <c r="A79" s="1">
        <v>304</v>
      </c>
      <c r="B79" s="1" t="str">
        <f>VLOOKUP(A79,ObjectTypes!$A$1:$C$58,3,FALSE)</f>
        <v>Бизнес-объект</v>
      </c>
      <c r="C79" s="1" t="s">
        <v>184</v>
      </c>
      <c r="D79" s="1" t="s">
        <v>188</v>
      </c>
      <c r="E79" s="1" t="str">
        <f>VLOOKUP(D79,Attribute!$A$1:$C$149,3)</f>
        <v>Владелец</v>
      </c>
    </row>
    <row r="80" spans="1:5" x14ac:dyDescent="0.25">
      <c r="A80" s="1">
        <v>304</v>
      </c>
      <c r="B80" s="1" t="str">
        <f>VLOOKUP(A80,ObjectTypes!$A$1:$C$58,3,FALSE)</f>
        <v>Бизнес-объект</v>
      </c>
      <c r="C80" s="1" t="s">
        <v>196</v>
      </c>
      <c r="D80" s="1" t="s">
        <v>245</v>
      </c>
      <c r="E80" s="1" t="str">
        <f>VLOOKUP(D80,Attribute!$A$1:$C$149,3)</f>
        <v>Личная информация</v>
      </c>
    </row>
    <row r="81" spans="1:5" x14ac:dyDescent="0.25">
      <c r="A81" s="1">
        <v>304</v>
      </c>
      <c r="B81" s="1" t="str">
        <f>VLOOKUP(A81,ObjectTypes!$A$1:$C$58,3,FALSE)</f>
        <v>Бизнес-объект</v>
      </c>
      <c r="C81" s="1" t="s">
        <v>196</v>
      </c>
      <c r="D81" s="1" t="s">
        <v>246</v>
      </c>
      <c r="E81" s="1" t="str">
        <f>VLOOKUP(D81,Attribute!$A$1:$C$149,3)</f>
        <v>Коммерчески конфиденциальная информация</v>
      </c>
    </row>
    <row r="82" spans="1:5" x14ac:dyDescent="0.25">
      <c r="A82" s="1">
        <v>304</v>
      </c>
      <c r="B82" s="1" t="str">
        <f>VLOOKUP(A82,ObjectTypes!$A$1:$C$58,3,FALSE)</f>
        <v>Бизнес-объект</v>
      </c>
      <c r="C82" s="1" t="s">
        <v>196</v>
      </c>
      <c r="D82" s="1" t="s">
        <v>247</v>
      </c>
      <c r="E82" s="1" t="str">
        <f>VLOOKUP(D82,Attribute!$A$1:$C$149,3)</f>
        <v>Место хранения</v>
      </c>
    </row>
    <row r="83" spans="1:5" x14ac:dyDescent="0.25">
      <c r="A83" s="1">
        <v>304</v>
      </c>
      <c r="B83" s="1" t="str">
        <f>VLOOKUP(A83,ObjectTypes!$A$1:$C$58,3,FALSE)</f>
        <v>Бизнес-объект</v>
      </c>
      <c r="C83" s="1" t="s">
        <v>196</v>
      </c>
      <c r="D83" s="1" t="s">
        <v>248</v>
      </c>
      <c r="E83" s="1" t="str">
        <f>VLOOKUP(D83,Attribute!$A$1:$C$149,3)</f>
        <v>Критичность Данных</v>
      </c>
    </row>
    <row r="84" spans="1:5" x14ac:dyDescent="0.25">
      <c r="A84" s="1">
        <v>304</v>
      </c>
      <c r="B84" s="1" t="str">
        <f>VLOOKUP(A84,ObjectTypes!$A$1:$C$58,3,FALSE)</f>
        <v>Бизнес-объект</v>
      </c>
      <c r="C84" s="1" t="s">
        <v>196</v>
      </c>
      <c r="D84" s="1" t="s">
        <v>249</v>
      </c>
      <c r="E84" s="1" t="str">
        <f>VLOOKUP(D84,Attribute!$A$1:$C$149,3)</f>
        <v>Классификация информационной безопасности</v>
      </c>
    </row>
    <row r="85" spans="1:5" x14ac:dyDescent="0.25">
      <c r="A85" s="1">
        <v>304</v>
      </c>
      <c r="B85" s="1" t="str">
        <f>VLOOKUP(A85,ObjectTypes!$A$1:$C$58,3,FALSE)</f>
        <v>Бизнес-объект</v>
      </c>
      <c r="C85" s="1" t="s">
        <v>196</v>
      </c>
      <c r="D85" s="1" t="s">
        <v>250</v>
      </c>
      <c r="E85" s="1" t="str">
        <f>VLOOKUP(D85,Attribute!$A$1:$C$149,3)</f>
        <v>Владелец бизнеса</v>
      </c>
    </row>
    <row r="86" spans="1:5" x14ac:dyDescent="0.25">
      <c r="A86" s="1">
        <v>304</v>
      </c>
      <c r="B86" s="1" t="str">
        <f>VLOOKUP(A86,ObjectTypes!$A$1:$C$58,3,FALSE)</f>
        <v>Бизнес-объект</v>
      </c>
      <c r="C86" s="1" t="s">
        <v>196</v>
      </c>
      <c r="D86" s="1" t="s">
        <v>251</v>
      </c>
      <c r="E86" s="1" t="str">
        <f>VLOOKUP(D86,Attribute!$A$1:$C$149,3)</f>
        <v>Диспетчер Данных</v>
      </c>
    </row>
    <row r="87" spans="1:5" x14ac:dyDescent="0.25">
      <c r="A87" s="1">
        <v>304</v>
      </c>
      <c r="B87" s="1" t="str">
        <f>VLOOKUP(A87,ObjectTypes!$A$1:$C$58,3,FALSE)</f>
        <v>Бизнес-объект</v>
      </c>
      <c r="C87" s="1" t="s">
        <v>196</v>
      </c>
      <c r="D87" s="1" t="s">
        <v>252</v>
      </c>
      <c r="E87" s="1" t="str">
        <f>VLOOKUP(D87,Attribute!$A$1:$C$149,3)</f>
        <v>Определение</v>
      </c>
    </row>
    <row r="88" spans="1:5" x14ac:dyDescent="0.25">
      <c r="A88" s="1">
        <v>305</v>
      </c>
      <c r="B88" s="1" t="str">
        <f>VLOOKUP(A88,ObjectTypes!$A$1:$C$58,3,FALSE)</f>
        <v>Драйвер</v>
      </c>
      <c r="C88" s="1" t="s">
        <v>184</v>
      </c>
      <c r="D88" s="1" t="s">
        <v>185</v>
      </c>
      <c r="E88" s="1" t="str">
        <f>VLOOKUP(D88,Attribute!$A$1:$C$149,3)</f>
        <v>ID</v>
      </c>
    </row>
    <row r="89" spans="1:5" x14ac:dyDescent="0.25">
      <c r="A89" s="1">
        <v>305</v>
      </c>
      <c r="B89" s="1" t="str">
        <f>VLOOKUP(A89,ObjectTypes!$A$1:$C$58,3,FALSE)</f>
        <v>Драйвер</v>
      </c>
      <c r="C89" s="1" t="s">
        <v>184</v>
      </c>
      <c r="D89" s="1" t="s">
        <v>186</v>
      </c>
      <c r="E89" s="1" t="str">
        <f>VLOOKUP(D89,Attribute!$A$1:$C$149,3)</f>
        <v>Категория (Общие)</v>
      </c>
    </row>
    <row r="90" spans="1:5" x14ac:dyDescent="0.25">
      <c r="A90" s="1">
        <v>305</v>
      </c>
      <c r="B90" s="1" t="str">
        <f>VLOOKUP(A90,ObjectTypes!$A$1:$C$58,3,FALSE)</f>
        <v>Драйвер</v>
      </c>
      <c r="C90" s="1" t="s">
        <v>184</v>
      </c>
      <c r="D90" s="1" t="s">
        <v>187</v>
      </c>
      <c r="E90" s="1" t="str">
        <f>VLOOKUP(D90,Attribute!$A$1:$C$149,3)</f>
        <v>Источник</v>
      </c>
    </row>
    <row r="91" spans="1:5" x14ac:dyDescent="0.25">
      <c r="A91" s="1">
        <v>305</v>
      </c>
      <c r="B91" s="1" t="str">
        <f>VLOOKUP(A91,ObjectTypes!$A$1:$C$58,3,FALSE)</f>
        <v>Драйвер</v>
      </c>
      <c r="C91" s="1" t="s">
        <v>184</v>
      </c>
      <c r="D91" s="1" t="s">
        <v>188</v>
      </c>
      <c r="E91" s="1" t="str">
        <f>VLOOKUP(D91,Attribute!$A$1:$C$149,3)</f>
        <v>Владелец</v>
      </c>
    </row>
    <row r="92" spans="1:5" x14ac:dyDescent="0.25">
      <c r="A92" s="1">
        <v>306</v>
      </c>
      <c r="B92" s="1" t="str">
        <f>VLOOKUP(A92,ObjectTypes!$A$1:$C$58,3,FALSE)</f>
        <v>Бизнес-событие</v>
      </c>
      <c r="C92" s="1" t="s">
        <v>184</v>
      </c>
      <c r="D92" s="1" t="s">
        <v>185</v>
      </c>
      <c r="E92" s="1" t="str">
        <f>VLOOKUP(D92,Attribute!$A$1:$C$149,3)</f>
        <v>ID</v>
      </c>
    </row>
    <row r="93" spans="1:5" x14ac:dyDescent="0.25">
      <c r="A93" s="1">
        <v>306</v>
      </c>
      <c r="B93" s="1" t="str">
        <f>VLOOKUP(A93,ObjectTypes!$A$1:$C$58,3,FALSE)</f>
        <v>Бизнес-событие</v>
      </c>
      <c r="C93" s="1" t="s">
        <v>184</v>
      </c>
      <c r="D93" s="1" t="s">
        <v>186</v>
      </c>
      <c r="E93" s="1" t="str">
        <f>VLOOKUP(D93,Attribute!$A$1:$C$149,3)</f>
        <v>Категория (Общие)</v>
      </c>
    </row>
    <row r="94" spans="1:5" x14ac:dyDescent="0.25">
      <c r="A94" s="1">
        <v>306</v>
      </c>
      <c r="B94" s="1" t="str">
        <f>VLOOKUP(A94,ObjectTypes!$A$1:$C$58,3,FALSE)</f>
        <v>Бизнес-событие</v>
      </c>
      <c r="C94" s="1" t="s">
        <v>184</v>
      </c>
      <c r="D94" s="1" t="s">
        <v>187</v>
      </c>
      <c r="E94" s="1" t="str">
        <f>VLOOKUP(D94,Attribute!$A$1:$C$149,3)</f>
        <v>Источник</v>
      </c>
    </row>
    <row r="95" spans="1:5" x14ac:dyDescent="0.25">
      <c r="A95" s="1">
        <v>306</v>
      </c>
      <c r="B95" s="1" t="str">
        <f>VLOOKUP(A95,ObjectTypes!$A$1:$C$58,3,FALSE)</f>
        <v>Бизнес-событие</v>
      </c>
      <c r="C95" s="1" t="s">
        <v>184</v>
      </c>
      <c r="D95" s="1" t="s">
        <v>188</v>
      </c>
      <c r="E95" s="1" t="str">
        <f>VLOOKUP(D95,Attribute!$A$1:$C$149,3)</f>
        <v>Владелец</v>
      </c>
    </row>
    <row r="96" spans="1:5" x14ac:dyDescent="0.25">
      <c r="A96" s="1">
        <v>307</v>
      </c>
      <c r="B96" s="1" t="str">
        <f>VLOOKUP(A96,ObjectTypes!$A$1:$C$58,3,FALSE)</f>
        <v>Бизнес-функция</v>
      </c>
      <c r="C96" s="1" t="s">
        <v>180</v>
      </c>
      <c r="D96" s="1" t="s">
        <v>253</v>
      </c>
      <c r="E96" s="1" t="str">
        <f>VLOOKUP(D96,Attribute!$A$1:$C$149,3)</f>
        <v>Класс стандартов</v>
      </c>
    </row>
    <row r="97" spans="1:5" x14ac:dyDescent="0.25">
      <c r="A97" s="1">
        <v>307</v>
      </c>
      <c r="B97" s="1" t="str">
        <f>VLOOKUP(A97,ObjectTypes!$A$1:$C$58,3,FALSE)</f>
        <v>Бизнес-функция</v>
      </c>
      <c r="C97" s="1" t="s">
        <v>180</v>
      </c>
      <c r="D97" s="1" t="s">
        <v>254</v>
      </c>
      <c r="E97" s="1" t="str">
        <f>VLOOKUP(D97,Attribute!$A$1:$C$149,3)</f>
        <v>Стандартная дата создания</v>
      </c>
    </row>
    <row r="98" spans="1:5" x14ac:dyDescent="0.25">
      <c r="A98" s="1">
        <v>307</v>
      </c>
      <c r="B98" s="1" t="str">
        <f>VLOOKUP(A98,ObjectTypes!$A$1:$C$58,3,FALSE)</f>
        <v>Бизнес-функция</v>
      </c>
      <c r="C98" s="1" t="s">
        <v>180</v>
      </c>
      <c r="D98" s="1" t="s">
        <v>255</v>
      </c>
      <c r="E98" s="1" t="str">
        <f>VLOOKUP(D98,Attribute!$A$1:$C$149,3)</f>
        <v>Дата последней стандартной проверки</v>
      </c>
    </row>
    <row r="99" spans="1:5" x14ac:dyDescent="0.25">
      <c r="A99" s="1">
        <v>307</v>
      </c>
      <c r="B99" s="1" t="str">
        <f>VLOOKUP(A99,ObjectTypes!$A$1:$C$58,3,FALSE)</f>
        <v>Бизнес-функция</v>
      </c>
      <c r="C99" s="1" t="s">
        <v>180</v>
      </c>
      <c r="D99" s="1" t="s">
        <v>256</v>
      </c>
      <c r="E99" s="1" t="str">
        <f>VLOOKUP(D99,Attribute!$A$1:$C$149,3)</f>
        <v>Дата следующей стандартной проверки</v>
      </c>
    </row>
    <row r="100" spans="1:5" x14ac:dyDescent="0.25">
      <c r="A100" s="1">
        <v>307</v>
      </c>
      <c r="B100" s="1" t="str">
        <f>VLOOKUP(A100,ObjectTypes!$A$1:$C$58,3,FALSE)</f>
        <v>Бизнес-функция</v>
      </c>
      <c r="C100" s="1" t="s">
        <v>180</v>
      </c>
      <c r="D100" s="1" t="s">
        <v>257</v>
      </c>
      <c r="E100" s="1" t="str">
        <f>VLOOKUP(D100,Attribute!$A$1:$C$149,3)</f>
        <v>Стандартная дата вывода из эксплуатации</v>
      </c>
    </row>
    <row r="101" spans="1:5" x14ac:dyDescent="0.25">
      <c r="A101" s="1">
        <v>307</v>
      </c>
      <c r="B101" s="1" t="str">
        <f>VLOOKUP(A101,ObjectTypes!$A$1:$C$58,3,FALSE)</f>
        <v>Бизнес-функция</v>
      </c>
      <c r="C101" s="1" t="s">
        <v>184</v>
      </c>
      <c r="D101" s="1" t="s">
        <v>185</v>
      </c>
      <c r="E101" s="1" t="str">
        <f>VLOOKUP(D101,Attribute!$A$1:$C$149,3)</f>
        <v>ID</v>
      </c>
    </row>
    <row r="102" spans="1:5" x14ac:dyDescent="0.25">
      <c r="A102" s="1">
        <v>307</v>
      </c>
      <c r="B102" s="1" t="str">
        <f>VLOOKUP(A102,ObjectTypes!$A$1:$C$58,3,FALSE)</f>
        <v>Бизнес-функция</v>
      </c>
      <c r="C102" s="1" t="s">
        <v>184</v>
      </c>
      <c r="D102" s="1" t="s">
        <v>186</v>
      </c>
      <c r="E102" s="1" t="str">
        <f>VLOOKUP(D102,Attribute!$A$1:$C$149,3)</f>
        <v>Категория (Общие)</v>
      </c>
    </row>
    <row r="103" spans="1:5" x14ac:dyDescent="0.25">
      <c r="A103" s="1">
        <v>307</v>
      </c>
      <c r="B103" s="1" t="str">
        <f>VLOOKUP(A103,ObjectTypes!$A$1:$C$58,3,FALSE)</f>
        <v>Бизнес-функция</v>
      </c>
      <c r="C103" s="1" t="s">
        <v>184</v>
      </c>
      <c r="D103" s="1" t="s">
        <v>187</v>
      </c>
      <c r="E103" s="1" t="str">
        <f>VLOOKUP(D103,Attribute!$A$1:$C$149,3)</f>
        <v>Источник</v>
      </c>
    </row>
    <row r="104" spans="1:5" x14ac:dyDescent="0.25">
      <c r="A104" s="1">
        <v>307</v>
      </c>
      <c r="B104" s="1" t="str">
        <f>VLOOKUP(A104,ObjectTypes!$A$1:$C$58,3,FALSE)</f>
        <v>Бизнес-функция</v>
      </c>
      <c r="C104" s="1" t="s">
        <v>184</v>
      </c>
      <c r="D104" s="1" t="s">
        <v>188</v>
      </c>
      <c r="E104" s="1" t="str">
        <f>VLOOKUP(D104,Attribute!$A$1:$C$149,3)</f>
        <v>Владелец</v>
      </c>
    </row>
    <row r="105" spans="1:5" x14ac:dyDescent="0.25">
      <c r="A105" s="1">
        <v>307</v>
      </c>
      <c r="B105" s="1" t="str">
        <f>VLOOKUP(A105,ObjectTypes!$A$1:$C$58,3,FALSE)</f>
        <v>Бизнес-функция</v>
      </c>
      <c r="C105" s="1" t="s">
        <v>258</v>
      </c>
      <c r="D105" s="1" t="s">
        <v>201</v>
      </c>
      <c r="E105" s="1" t="str">
        <f>VLOOKUP(D105,Attribute!$A$1:$C$149,3)</f>
        <v>Оценка Риска</v>
      </c>
    </row>
    <row r="106" spans="1:5" x14ac:dyDescent="0.25">
      <c r="A106" s="1">
        <v>307</v>
      </c>
      <c r="B106" s="1" t="str">
        <f>VLOOKUP(A106,ObjectTypes!$A$1:$C$58,3,FALSE)</f>
        <v>Бизнес-функция</v>
      </c>
      <c r="C106" s="1" t="s">
        <v>258</v>
      </c>
      <c r="D106" s="1" t="s">
        <v>197</v>
      </c>
      <c r="E106" s="1" t="str">
        <f>VLOOKUP(D106,Attribute!$A$1:$C$149,3)</f>
        <v>Критичность Текущее значение</v>
      </c>
    </row>
    <row r="107" spans="1:5" x14ac:dyDescent="0.25">
      <c r="A107" s="1">
        <v>308</v>
      </c>
      <c r="B107" s="1" t="str">
        <f>VLOOKUP(A107,ObjectTypes!$A$1:$C$58,3,FALSE)</f>
        <v>Расхождение</v>
      </c>
      <c r="C107" s="1" t="s">
        <v>184</v>
      </c>
      <c r="D107" s="1" t="s">
        <v>185</v>
      </c>
      <c r="E107" s="1" t="str">
        <f>VLOOKUP(D107,Attribute!$A$1:$C$149,3)</f>
        <v>ID</v>
      </c>
    </row>
    <row r="108" spans="1:5" x14ac:dyDescent="0.25">
      <c r="A108" s="1">
        <v>308</v>
      </c>
      <c r="B108" s="1" t="str">
        <f>VLOOKUP(A108,ObjectTypes!$A$1:$C$58,3,FALSE)</f>
        <v>Расхождение</v>
      </c>
      <c r="C108" s="1" t="s">
        <v>184</v>
      </c>
      <c r="D108" s="1" t="s">
        <v>186</v>
      </c>
      <c r="E108" s="1" t="str">
        <f>VLOOKUP(D108,Attribute!$A$1:$C$149,3)</f>
        <v>Категория (Общие)</v>
      </c>
    </row>
    <row r="109" spans="1:5" x14ac:dyDescent="0.25">
      <c r="A109" s="1">
        <v>308</v>
      </c>
      <c r="B109" s="1" t="str">
        <f>VLOOKUP(A109,ObjectTypes!$A$1:$C$58,3,FALSE)</f>
        <v>Расхождение</v>
      </c>
      <c r="C109" s="1" t="s">
        <v>184</v>
      </c>
      <c r="D109" s="1" t="s">
        <v>187</v>
      </c>
      <c r="E109" s="1" t="str">
        <f>VLOOKUP(D109,Attribute!$A$1:$C$149,3)</f>
        <v>Источник</v>
      </c>
    </row>
    <row r="110" spans="1:5" x14ac:dyDescent="0.25">
      <c r="A110" s="1">
        <v>308</v>
      </c>
      <c r="B110" s="1" t="str">
        <f>VLOOKUP(A110,ObjectTypes!$A$1:$C$58,3,FALSE)</f>
        <v>Расхождение</v>
      </c>
      <c r="C110" s="1" t="s">
        <v>184</v>
      </c>
      <c r="D110" s="1" t="s">
        <v>188</v>
      </c>
      <c r="E110" s="1" t="str">
        <f>VLOOKUP(D110,Attribute!$A$1:$C$149,3)</f>
        <v>Владелец</v>
      </c>
    </row>
    <row r="111" spans="1:5" x14ac:dyDescent="0.25">
      <c r="A111" s="1">
        <v>309</v>
      </c>
      <c r="B111" s="1" t="str">
        <f>VLOOKUP(A111,ObjectTypes!$A$1:$C$58,3,FALSE)</f>
        <v>Цель</v>
      </c>
      <c r="C111" s="1" t="s">
        <v>184</v>
      </c>
      <c r="D111" s="1" t="s">
        <v>185</v>
      </c>
      <c r="E111" s="1" t="str">
        <f>VLOOKUP(D111,Attribute!$A$1:$C$149,3)</f>
        <v>ID</v>
      </c>
    </row>
    <row r="112" spans="1:5" x14ac:dyDescent="0.25">
      <c r="A112" s="1">
        <v>309</v>
      </c>
      <c r="B112" s="1" t="str">
        <f>VLOOKUP(A112,ObjectTypes!$A$1:$C$58,3,FALSE)</f>
        <v>Цель</v>
      </c>
      <c r="C112" s="1" t="s">
        <v>184</v>
      </c>
      <c r="D112" s="1" t="s">
        <v>186</v>
      </c>
      <c r="E112" s="1" t="str">
        <f>VLOOKUP(D112,Attribute!$A$1:$C$149,3)</f>
        <v>Категория (Общие)</v>
      </c>
    </row>
    <row r="113" spans="1:5" x14ac:dyDescent="0.25">
      <c r="A113" s="1">
        <v>309</v>
      </c>
      <c r="B113" s="1" t="str">
        <f>VLOOKUP(A113,ObjectTypes!$A$1:$C$58,3,FALSE)</f>
        <v>Цель</v>
      </c>
      <c r="C113" s="1" t="s">
        <v>184</v>
      </c>
      <c r="D113" s="1" t="s">
        <v>187</v>
      </c>
      <c r="E113" s="1" t="str">
        <f>VLOOKUP(D113,Attribute!$A$1:$C$149,3)</f>
        <v>Источник</v>
      </c>
    </row>
    <row r="114" spans="1:5" x14ac:dyDescent="0.25">
      <c r="A114" s="1">
        <v>309</v>
      </c>
      <c r="B114" s="1" t="str">
        <f>VLOOKUP(A114,ObjectTypes!$A$1:$C$58,3,FALSE)</f>
        <v>Цель</v>
      </c>
      <c r="C114" s="1" t="s">
        <v>184</v>
      </c>
      <c r="D114" s="1" t="s">
        <v>188</v>
      </c>
      <c r="E114" s="1" t="str">
        <f>VLOOKUP(D114,Attribute!$A$1:$C$149,3)</f>
        <v>Владелец</v>
      </c>
    </row>
    <row r="115" spans="1:5" x14ac:dyDescent="0.25">
      <c r="A115" s="1">
        <v>309</v>
      </c>
      <c r="B115" s="1" t="str">
        <f>VLOOKUP(A115,ObjectTypes!$A$1:$C$58,3,FALSE)</f>
        <v>Цель</v>
      </c>
      <c r="C115" s="1" t="s">
        <v>259</v>
      </c>
      <c r="D115" s="1" t="s">
        <v>199</v>
      </c>
      <c r="E115" s="1" t="str">
        <f>VLOOKUP(D115,Attribute!$A$1:$C$149,3)</f>
        <v>Стратегическая важность Текущее значение</v>
      </c>
    </row>
    <row r="116" spans="1:5" x14ac:dyDescent="0.25">
      <c r="A116" s="1">
        <v>309</v>
      </c>
      <c r="B116" s="1" t="str">
        <f>VLOOKUP(A116,ObjectTypes!$A$1:$C$58,3,FALSE)</f>
        <v>Цель</v>
      </c>
      <c r="C116" s="1" t="s">
        <v>259</v>
      </c>
      <c r="D116" s="1" t="s">
        <v>200</v>
      </c>
      <c r="E116" s="1" t="str">
        <f>VLOOKUP(D116,Attribute!$A$1:$C$149,3)</f>
        <v>Стратегическая важность Целевое значение</v>
      </c>
    </row>
    <row r="117" spans="1:5" x14ac:dyDescent="0.25">
      <c r="A117" s="1">
        <v>310</v>
      </c>
      <c r="B117" s="1" t="str">
        <f>VLOOKUP(A117,ObjectTypes!$A$1:$C$58,3,FALSE)</f>
        <v xml:space="preserve">Сервис приложения </v>
      </c>
      <c r="C117" s="1" t="s">
        <v>180</v>
      </c>
      <c r="D117" s="1" t="s">
        <v>253</v>
      </c>
      <c r="E117" s="1" t="str">
        <f>VLOOKUP(D117,Attribute!$A$1:$C$149,3)</f>
        <v>Класс стандартов</v>
      </c>
    </row>
    <row r="118" spans="1:5" x14ac:dyDescent="0.25">
      <c r="A118" s="1">
        <v>310</v>
      </c>
      <c r="B118" s="1" t="str">
        <f>VLOOKUP(A118,ObjectTypes!$A$1:$C$58,3,FALSE)</f>
        <v xml:space="preserve">Сервис приложения </v>
      </c>
      <c r="C118" s="1" t="s">
        <v>180</v>
      </c>
      <c r="D118" s="1" t="s">
        <v>254</v>
      </c>
      <c r="E118" s="1" t="str">
        <f>VLOOKUP(D118,Attribute!$A$1:$C$149,3)</f>
        <v>Стандартная дата создания</v>
      </c>
    </row>
    <row r="119" spans="1:5" x14ac:dyDescent="0.25">
      <c r="A119" s="1">
        <v>310</v>
      </c>
      <c r="B119" s="1" t="str">
        <f>VLOOKUP(A119,ObjectTypes!$A$1:$C$58,3,FALSE)</f>
        <v xml:space="preserve">Сервис приложения </v>
      </c>
      <c r="C119" s="1" t="s">
        <v>180</v>
      </c>
      <c r="D119" s="1" t="s">
        <v>255</v>
      </c>
      <c r="E119" s="1" t="str">
        <f>VLOOKUP(D119,Attribute!$A$1:$C$149,3)</f>
        <v>Дата последней стандартной проверки</v>
      </c>
    </row>
    <row r="120" spans="1:5" x14ac:dyDescent="0.25">
      <c r="A120" s="1">
        <v>310</v>
      </c>
      <c r="B120" s="1" t="str">
        <f>VLOOKUP(A120,ObjectTypes!$A$1:$C$58,3,FALSE)</f>
        <v xml:space="preserve">Сервис приложения </v>
      </c>
      <c r="C120" s="1" t="s">
        <v>180</v>
      </c>
      <c r="D120" s="1" t="s">
        <v>256</v>
      </c>
      <c r="E120" s="1" t="str">
        <f>VLOOKUP(D120,Attribute!$A$1:$C$149,3)</f>
        <v>Дата следующей стандартной проверки</v>
      </c>
    </row>
    <row r="121" spans="1:5" x14ac:dyDescent="0.25">
      <c r="A121" s="1">
        <v>310</v>
      </c>
      <c r="B121" s="1" t="str">
        <f>VLOOKUP(A121,ObjectTypes!$A$1:$C$58,3,FALSE)</f>
        <v xml:space="preserve">Сервис приложения </v>
      </c>
      <c r="C121" s="1" t="s">
        <v>180</v>
      </c>
      <c r="D121" s="1" t="s">
        <v>257</v>
      </c>
      <c r="E121" s="1" t="str">
        <f>VLOOKUP(D121,Attribute!$A$1:$C$149,3)</f>
        <v>Стандартная дата вывода из эксплуатации</v>
      </c>
    </row>
    <row r="122" spans="1:5" x14ac:dyDescent="0.25">
      <c r="A122" s="1">
        <v>310</v>
      </c>
      <c r="B122" s="1" t="str">
        <f>VLOOKUP(A122,ObjectTypes!$A$1:$C$58,3,FALSE)</f>
        <v xml:space="preserve">Сервис приложения </v>
      </c>
      <c r="C122" s="1" t="s">
        <v>184</v>
      </c>
      <c r="D122" s="1" t="s">
        <v>185</v>
      </c>
      <c r="E122" s="1" t="str">
        <f>VLOOKUP(D122,Attribute!$A$1:$C$149,3)</f>
        <v>ID</v>
      </c>
    </row>
    <row r="123" spans="1:5" x14ac:dyDescent="0.25">
      <c r="A123" s="1">
        <v>310</v>
      </c>
      <c r="B123" s="1" t="str">
        <f>VLOOKUP(A123,ObjectTypes!$A$1:$C$58,3,FALSE)</f>
        <v xml:space="preserve">Сервис приложения </v>
      </c>
      <c r="C123" s="1" t="s">
        <v>184</v>
      </c>
      <c r="D123" s="1" t="s">
        <v>186</v>
      </c>
      <c r="E123" s="1" t="str">
        <f>VLOOKUP(D123,Attribute!$A$1:$C$149,3)</f>
        <v>Категория (Общие)</v>
      </c>
    </row>
    <row r="124" spans="1:5" x14ac:dyDescent="0.25">
      <c r="A124" s="1">
        <v>310</v>
      </c>
      <c r="B124" s="1" t="str">
        <f>VLOOKUP(A124,ObjectTypes!$A$1:$C$58,3,FALSE)</f>
        <v xml:space="preserve">Сервис приложения </v>
      </c>
      <c r="C124" s="1" t="s">
        <v>184</v>
      </c>
      <c r="D124" s="1" t="s">
        <v>187</v>
      </c>
      <c r="E124" s="1" t="str">
        <f>VLOOKUP(D124,Attribute!$A$1:$C$149,3)</f>
        <v>Источник</v>
      </c>
    </row>
    <row r="125" spans="1:5" x14ac:dyDescent="0.25">
      <c r="A125" s="1">
        <v>310</v>
      </c>
      <c r="B125" s="1" t="str">
        <f>VLOOKUP(A125,ObjectTypes!$A$1:$C$58,3,FALSE)</f>
        <v xml:space="preserve">Сервис приложения </v>
      </c>
      <c r="C125" s="1" t="s">
        <v>184</v>
      </c>
      <c r="D125" s="1" t="s">
        <v>188</v>
      </c>
      <c r="E125" s="1" t="str">
        <f>VLOOKUP(D125,Attribute!$A$1:$C$149,3)</f>
        <v>Владелец</v>
      </c>
    </row>
    <row r="126" spans="1:5" x14ac:dyDescent="0.25">
      <c r="A126" s="1">
        <v>311</v>
      </c>
      <c r="B126" s="1" t="str">
        <f>VLOOKUP(A126,ObjectTypes!$A$1:$C$58,3,FALSE)</f>
        <v>Местоположение</v>
      </c>
      <c r="C126" s="1" t="s">
        <v>180</v>
      </c>
      <c r="D126" s="1" t="s">
        <v>260</v>
      </c>
      <c r="E126" s="1" t="str">
        <f>VLOOKUP(D126,Attribute!$A$1:$C$149,3)</f>
        <v>Категория местоположения</v>
      </c>
    </row>
    <row r="127" spans="1:5" x14ac:dyDescent="0.25">
      <c r="A127" s="1">
        <v>311</v>
      </c>
      <c r="B127" s="1" t="str">
        <f>VLOOKUP(A127,ObjectTypes!$A$1:$C$58,3,FALSE)</f>
        <v>Местоположение</v>
      </c>
      <c r="C127" s="1" t="s">
        <v>184</v>
      </c>
      <c r="D127" s="1" t="s">
        <v>185</v>
      </c>
      <c r="E127" s="1" t="str">
        <f>VLOOKUP(D127,Attribute!$A$1:$C$149,3)</f>
        <v>ID</v>
      </c>
    </row>
    <row r="128" spans="1:5" x14ac:dyDescent="0.25">
      <c r="A128" s="1">
        <v>311</v>
      </c>
      <c r="B128" s="1" t="str">
        <f>VLOOKUP(A128,ObjectTypes!$A$1:$C$58,3,FALSE)</f>
        <v>Местоположение</v>
      </c>
      <c r="C128" s="1" t="s">
        <v>184</v>
      </c>
      <c r="D128" s="1" t="s">
        <v>186</v>
      </c>
      <c r="E128" s="1" t="str">
        <f>VLOOKUP(D128,Attribute!$A$1:$C$149,3)</f>
        <v>Категория (Общие)</v>
      </c>
    </row>
    <row r="129" spans="1:5" x14ac:dyDescent="0.25">
      <c r="A129" s="1">
        <v>311</v>
      </c>
      <c r="B129" s="1" t="str">
        <f>VLOOKUP(A129,ObjectTypes!$A$1:$C$58,3,FALSE)</f>
        <v>Местоположение</v>
      </c>
      <c r="C129" s="1" t="s">
        <v>184</v>
      </c>
      <c r="D129" s="1" t="s">
        <v>187</v>
      </c>
      <c r="E129" s="1" t="str">
        <f>VLOOKUP(D129,Attribute!$A$1:$C$149,3)</f>
        <v>Источник</v>
      </c>
    </row>
    <row r="130" spans="1:5" x14ac:dyDescent="0.25">
      <c r="A130" s="1">
        <v>311</v>
      </c>
      <c r="B130" s="1" t="str">
        <f>VLOOKUP(A130,ObjectTypes!$A$1:$C$58,3,FALSE)</f>
        <v>Местоположение</v>
      </c>
      <c r="C130" s="1" t="s">
        <v>184</v>
      </c>
      <c r="D130" s="1" t="s">
        <v>188</v>
      </c>
      <c r="E130" s="1" t="str">
        <f>VLOOKUP(D130,Attribute!$A$1:$C$149,3)</f>
        <v>Владелец</v>
      </c>
    </row>
    <row r="131" spans="1:5" x14ac:dyDescent="0.25">
      <c r="A131" s="1">
        <v>312</v>
      </c>
      <c r="B131" s="1" t="str">
        <f>VLOOKUP(A131,ObjectTypes!$A$1:$C$58,3,FALSE)</f>
        <v>Функция приложения</v>
      </c>
      <c r="C131" s="1" t="s">
        <v>261</v>
      </c>
      <c r="D131" s="1" t="s">
        <v>262</v>
      </c>
      <c r="E131" s="1" t="str">
        <f>VLOOKUP(D131,Attribute!$A$1:$C$149,3)</f>
        <v>Статус приложения</v>
      </c>
    </row>
    <row r="132" spans="1:5" x14ac:dyDescent="0.25">
      <c r="A132" s="1">
        <v>312</v>
      </c>
      <c r="B132" s="1" t="str">
        <f>VLOOKUP(A132,ObjectTypes!$A$1:$C$58,3,FALSE)</f>
        <v>Функция приложения</v>
      </c>
      <c r="C132" s="1" t="s">
        <v>261</v>
      </c>
      <c r="D132" s="1" t="s">
        <v>263</v>
      </c>
      <c r="E132" s="1" t="str">
        <f>VLOOKUP(D132,Attribute!$A$1:$C$149,3)</f>
        <v>Бизнес соответствие</v>
      </c>
    </row>
    <row r="133" spans="1:5" x14ac:dyDescent="0.25">
      <c r="A133" s="1">
        <v>312</v>
      </c>
      <c r="B133" s="1" t="str">
        <f>VLOOKUP(A133,ObjectTypes!$A$1:$C$58,3,FALSE)</f>
        <v>Функция приложения</v>
      </c>
      <c r="C133" s="1" t="s">
        <v>261</v>
      </c>
      <c r="D133" s="1" t="s">
        <v>264</v>
      </c>
      <c r="E133" s="1" t="str">
        <f>VLOOKUP(D133,Attribute!$A$1:$C$149,3)</f>
        <v>Техническое соответствие</v>
      </c>
    </row>
    <row r="134" spans="1:5" x14ac:dyDescent="0.25">
      <c r="A134" s="1">
        <v>312</v>
      </c>
      <c r="B134" s="1" t="str">
        <f>VLOOKUP(A134,ObjectTypes!$A$1:$C$58,3,FALSE)</f>
        <v>Функция приложения</v>
      </c>
      <c r="C134" s="1" t="s">
        <v>261</v>
      </c>
      <c r="D134" s="1" t="s">
        <v>265</v>
      </c>
      <c r="E134" s="1" t="str">
        <f>VLOOKUP(D134,Attribute!$A$1:$C$149,3)</f>
        <v>Общая стоимость</v>
      </c>
    </row>
    <row r="135" spans="1:5" x14ac:dyDescent="0.25">
      <c r="A135" s="1">
        <v>312</v>
      </c>
      <c r="B135" s="1" t="str">
        <f>VLOOKUP(A135,ObjectTypes!$A$1:$C$58,3,FALSE)</f>
        <v>Функция приложения</v>
      </c>
      <c r="C135" s="1" t="s">
        <v>180</v>
      </c>
      <c r="D135" s="1" t="s">
        <v>253</v>
      </c>
      <c r="E135" s="1" t="str">
        <f>VLOOKUP(D135,Attribute!$A$1:$C$149,3)</f>
        <v>Класс стандартов</v>
      </c>
    </row>
    <row r="136" spans="1:5" x14ac:dyDescent="0.25">
      <c r="A136" s="1">
        <v>312</v>
      </c>
      <c r="B136" s="1" t="str">
        <f>VLOOKUP(A136,ObjectTypes!$A$1:$C$58,3,FALSE)</f>
        <v>Функция приложения</v>
      </c>
      <c r="C136" s="1" t="s">
        <v>180</v>
      </c>
      <c r="D136" s="1" t="s">
        <v>254</v>
      </c>
      <c r="E136" s="1" t="str">
        <f>VLOOKUP(D136,Attribute!$A$1:$C$149,3)</f>
        <v>Стандартная дата создания</v>
      </c>
    </row>
    <row r="137" spans="1:5" x14ac:dyDescent="0.25">
      <c r="A137" s="1">
        <v>312</v>
      </c>
      <c r="B137" s="1" t="str">
        <f>VLOOKUP(A137,ObjectTypes!$A$1:$C$58,3,FALSE)</f>
        <v>Функция приложения</v>
      </c>
      <c r="C137" s="1" t="s">
        <v>180</v>
      </c>
      <c r="D137" s="1" t="s">
        <v>255</v>
      </c>
      <c r="E137" s="1" t="str">
        <f>VLOOKUP(D137,Attribute!$A$1:$C$149,3)</f>
        <v>Дата последней стандартной проверки</v>
      </c>
    </row>
    <row r="138" spans="1:5" x14ac:dyDescent="0.25">
      <c r="A138" s="1">
        <v>312</v>
      </c>
      <c r="B138" s="1" t="str">
        <f>VLOOKUP(A138,ObjectTypes!$A$1:$C$58,3,FALSE)</f>
        <v>Функция приложения</v>
      </c>
      <c r="C138" s="1" t="s">
        <v>180</v>
      </c>
      <c r="D138" s="1" t="s">
        <v>256</v>
      </c>
      <c r="E138" s="1" t="str">
        <f>VLOOKUP(D138,Attribute!$A$1:$C$149,3)</f>
        <v>Дата следующей стандартной проверки</v>
      </c>
    </row>
    <row r="139" spans="1:5" x14ac:dyDescent="0.25">
      <c r="A139" s="1">
        <v>312</v>
      </c>
      <c r="B139" s="1" t="str">
        <f>VLOOKUP(A139,ObjectTypes!$A$1:$C$58,3,FALSE)</f>
        <v>Функция приложения</v>
      </c>
      <c r="C139" s="1" t="s">
        <v>180</v>
      </c>
      <c r="D139" s="1" t="s">
        <v>257</v>
      </c>
      <c r="E139" s="1" t="str">
        <f>VLOOKUP(D139,Attribute!$A$1:$C$149,3)</f>
        <v>Стандартная дата вывода из эксплуатации</v>
      </c>
    </row>
    <row r="140" spans="1:5" x14ac:dyDescent="0.25">
      <c r="A140" s="1">
        <v>312</v>
      </c>
      <c r="B140" s="1" t="str">
        <f>VLOOKUP(A140,ObjectTypes!$A$1:$C$58,3,FALSE)</f>
        <v>Функция приложения</v>
      </c>
      <c r="C140" s="1" t="s">
        <v>184</v>
      </c>
      <c r="D140" s="1" t="s">
        <v>185</v>
      </c>
      <c r="E140" s="1" t="str">
        <f>VLOOKUP(D140,Attribute!$A$1:$C$149,3)</f>
        <v>ID</v>
      </c>
    </row>
    <row r="141" spans="1:5" x14ac:dyDescent="0.25">
      <c r="A141" s="1">
        <v>312</v>
      </c>
      <c r="B141" s="1" t="str">
        <f>VLOOKUP(A141,ObjectTypes!$A$1:$C$58,3,FALSE)</f>
        <v>Функция приложения</v>
      </c>
      <c r="C141" s="1" t="s">
        <v>184</v>
      </c>
      <c r="D141" s="1" t="s">
        <v>186</v>
      </c>
      <c r="E141" s="1" t="str">
        <f>VLOOKUP(D141,Attribute!$A$1:$C$149,3)</f>
        <v>Категория (Общие)</v>
      </c>
    </row>
    <row r="142" spans="1:5" x14ac:dyDescent="0.25">
      <c r="A142" s="1">
        <v>312</v>
      </c>
      <c r="B142" s="1" t="str">
        <f>VLOOKUP(A142,ObjectTypes!$A$1:$C$58,3,FALSE)</f>
        <v>Функция приложения</v>
      </c>
      <c r="C142" s="1" t="s">
        <v>184</v>
      </c>
      <c r="D142" s="1" t="s">
        <v>187</v>
      </c>
      <c r="E142" s="1" t="str">
        <f>VLOOKUP(D142,Attribute!$A$1:$C$149,3)</f>
        <v>Источник</v>
      </c>
    </row>
    <row r="143" spans="1:5" x14ac:dyDescent="0.25">
      <c r="A143" s="1">
        <v>312</v>
      </c>
      <c r="B143" s="1" t="str">
        <f>VLOOKUP(A143,ObjectTypes!$A$1:$C$58,3,FALSE)</f>
        <v>Функция приложения</v>
      </c>
      <c r="C143" s="1" t="s">
        <v>184</v>
      </c>
      <c r="D143" s="1" t="s">
        <v>188</v>
      </c>
      <c r="E143" s="1" t="str">
        <f>VLOOKUP(D143,Attribute!$A$1:$C$149,3)</f>
        <v>Владелец</v>
      </c>
    </row>
    <row r="144" spans="1:5" x14ac:dyDescent="0.25">
      <c r="A144" s="1">
        <v>313</v>
      </c>
      <c r="B144" s="1" t="str">
        <f>VLOOKUP(A144,ObjectTypes!$A$1:$C$58,3,FALSE)</f>
        <v>Объект данных</v>
      </c>
      <c r="C144" s="1" t="s">
        <v>180</v>
      </c>
      <c r="D144" s="1" t="s">
        <v>253</v>
      </c>
      <c r="E144" s="1" t="str">
        <f>VLOOKUP(D144,Attribute!$A$1:$C$149,3)</f>
        <v>Класс стандартов</v>
      </c>
    </row>
    <row r="145" spans="1:5" x14ac:dyDescent="0.25">
      <c r="A145" s="1">
        <v>313</v>
      </c>
      <c r="B145" s="1" t="str">
        <f>VLOOKUP(A145,ObjectTypes!$A$1:$C$58,3,FALSE)</f>
        <v>Объект данных</v>
      </c>
      <c r="C145" s="1" t="s">
        <v>180</v>
      </c>
      <c r="D145" s="1" t="s">
        <v>254</v>
      </c>
      <c r="E145" s="1" t="str">
        <f>VLOOKUP(D145,Attribute!$A$1:$C$149,3)</f>
        <v>Стандартная дата создания</v>
      </c>
    </row>
    <row r="146" spans="1:5" x14ac:dyDescent="0.25">
      <c r="A146" s="1">
        <v>313</v>
      </c>
      <c r="B146" s="1" t="str">
        <f>VLOOKUP(A146,ObjectTypes!$A$1:$C$58,3,FALSE)</f>
        <v>Объект данных</v>
      </c>
      <c r="C146" s="1" t="s">
        <v>180</v>
      </c>
      <c r="D146" s="1" t="s">
        <v>255</v>
      </c>
      <c r="E146" s="1" t="str">
        <f>VLOOKUP(D146,Attribute!$A$1:$C$149,3)</f>
        <v>Дата последней стандартной проверки</v>
      </c>
    </row>
    <row r="147" spans="1:5" x14ac:dyDescent="0.25">
      <c r="A147" s="1">
        <v>313</v>
      </c>
      <c r="B147" s="1" t="str">
        <f>VLOOKUP(A147,ObjectTypes!$A$1:$C$58,3,FALSE)</f>
        <v>Объект данных</v>
      </c>
      <c r="C147" s="1" t="s">
        <v>180</v>
      </c>
      <c r="D147" s="1" t="s">
        <v>256</v>
      </c>
      <c r="E147" s="1" t="str">
        <f>VLOOKUP(D147,Attribute!$A$1:$C$149,3)</f>
        <v>Дата следующей стандартной проверки</v>
      </c>
    </row>
    <row r="148" spans="1:5" x14ac:dyDescent="0.25">
      <c r="A148" s="1">
        <v>313</v>
      </c>
      <c r="B148" s="1" t="str">
        <f>VLOOKUP(A148,ObjectTypes!$A$1:$C$58,3,FALSE)</f>
        <v>Объект данных</v>
      </c>
      <c r="C148" s="1" t="s">
        <v>180</v>
      </c>
      <c r="D148" s="1" t="s">
        <v>257</v>
      </c>
      <c r="E148" s="1" t="str">
        <f>VLOOKUP(D148,Attribute!$A$1:$C$149,3)</f>
        <v>Стандартная дата вывода из эксплуатации</v>
      </c>
    </row>
    <row r="149" spans="1:5" x14ac:dyDescent="0.25">
      <c r="A149" s="1">
        <v>313</v>
      </c>
      <c r="B149" s="1" t="str">
        <f>VLOOKUP(A149,ObjectTypes!$A$1:$C$58,3,FALSE)</f>
        <v>Объект данных</v>
      </c>
      <c r="C149" s="1" t="s">
        <v>184</v>
      </c>
      <c r="D149" s="1" t="s">
        <v>185</v>
      </c>
      <c r="E149" s="1" t="str">
        <f>VLOOKUP(D149,Attribute!$A$1:$C$149,3)</f>
        <v>ID</v>
      </c>
    </row>
    <row r="150" spans="1:5" x14ac:dyDescent="0.25">
      <c r="A150" s="1">
        <v>313</v>
      </c>
      <c r="B150" s="1" t="str">
        <f>VLOOKUP(A150,ObjectTypes!$A$1:$C$58,3,FALSE)</f>
        <v>Объект данных</v>
      </c>
      <c r="C150" s="1" t="s">
        <v>184</v>
      </c>
      <c r="D150" s="1" t="s">
        <v>186</v>
      </c>
      <c r="E150" s="1" t="str">
        <f>VLOOKUP(D150,Attribute!$A$1:$C$149,3)</f>
        <v>Категория (Общие)</v>
      </c>
    </row>
    <row r="151" spans="1:5" x14ac:dyDescent="0.25">
      <c r="A151" s="1">
        <v>313</v>
      </c>
      <c r="B151" s="1" t="str">
        <f>VLOOKUP(A151,ObjectTypes!$A$1:$C$58,3,FALSE)</f>
        <v>Объект данных</v>
      </c>
      <c r="C151" s="1" t="s">
        <v>184</v>
      </c>
      <c r="D151" s="1" t="s">
        <v>187</v>
      </c>
      <c r="E151" s="1" t="str">
        <f>VLOOKUP(D151,Attribute!$A$1:$C$149,3)</f>
        <v>Источник</v>
      </c>
    </row>
    <row r="152" spans="1:5" x14ac:dyDescent="0.25">
      <c r="A152" s="1">
        <v>313</v>
      </c>
      <c r="B152" s="1" t="str">
        <f>VLOOKUP(A152,ObjectTypes!$A$1:$C$58,3,FALSE)</f>
        <v>Объект данных</v>
      </c>
      <c r="C152" s="1" t="s">
        <v>184</v>
      </c>
      <c r="D152" s="1" t="s">
        <v>188</v>
      </c>
      <c r="E152" s="1" t="str">
        <f>VLOOKUP(D152,Attribute!$A$1:$C$149,3)</f>
        <v>Владелец</v>
      </c>
    </row>
    <row r="153" spans="1:5" x14ac:dyDescent="0.25">
      <c r="A153" s="1">
        <v>313</v>
      </c>
      <c r="B153" s="1" t="str">
        <f>VLOOKUP(A153,ObjectTypes!$A$1:$C$58,3,FALSE)</f>
        <v>Объект данных</v>
      </c>
      <c r="C153" s="1" t="s">
        <v>196</v>
      </c>
      <c r="D153" s="1" t="s">
        <v>245</v>
      </c>
      <c r="E153" s="1" t="str">
        <f>VLOOKUP(D153,Attribute!$A$1:$C$149,3)</f>
        <v>Личная информация</v>
      </c>
    </row>
    <row r="154" spans="1:5" x14ac:dyDescent="0.25">
      <c r="A154" s="1">
        <v>313</v>
      </c>
      <c r="B154" s="1" t="str">
        <f>VLOOKUP(A154,ObjectTypes!$A$1:$C$58,3,FALSE)</f>
        <v>Объект данных</v>
      </c>
      <c r="C154" s="1" t="s">
        <v>196</v>
      </c>
      <c r="D154" s="1" t="s">
        <v>246</v>
      </c>
      <c r="E154" s="1" t="str">
        <f>VLOOKUP(D154,Attribute!$A$1:$C$149,3)</f>
        <v>Коммерчески конфиденциальная информация</v>
      </c>
    </row>
    <row r="155" spans="1:5" x14ac:dyDescent="0.25">
      <c r="A155" s="1">
        <v>313</v>
      </c>
      <c r="B155" s="1" t="str">
        <f>VLOOKUP(A155,ObjectTypes!$A$1:$C$58,3,FALSE)</f>
        <v>Объект данных</v>
      </c>
      <c r="C155" s="1" t="s">
        <v>196</v>
      </c>
      <c r="D155" s="1" t="s">
        <v>247</v>
      </c>
      <c r="E155" s="1" t="str">
        <f>VLOOKUP(D155,Attribute!$A$1:$C$149,3)</f>
        <v>Место хранения</v>
      </c>
    </row>
    <row r="156" spans="1:5" x14ac:dyDescent="0.25">
      <c r="A156" s="1">
        <v>313</v>
      </c>
      <c r="B156" s="1" t="str">
        <f>VLOOKUP(A156,ObjectTypes!$A$1:$C$58,3,FALSE)</f>
        <v>Объект данных</v>
      </c>
      <c r="C156" s="1" t="s">
        <v>196</v>
      </c>
      <c r="D156" s="1" t="s">
        <v>248</v>
      </c>
      <c r="E156" s="1" t="str">
        <f>VLOOKUP(D156,Attribute!$A$1:$C$149,3)</f>
        <v>Критичность Данных</v>
      </c>
    </row>
    <row r="157" spans="1:5" x14ac:dyDescent="0.25">
      <c r="A157" s="1">
        <v>313</v>
      </c>
      <c r="B157" s="1" t="str">
        <f>VLOOKUP(A157,ObjectTypes!$A$1:$C$58,3,FALSE)</f>
        <v>Объект данных</v>
      </c>
      <c r="C157" s="1" t="s">
        <v>196</v>
      </c>
      <c r="D157" s="1" t="s">
        <v>249</v>
      </c>
      <c r="E157" s="1" t="str">
        <f>VLOOKUP(D157,Attribute!$A$1:$C$149,3)</f>
        <v>Классификация информационной безопасности</v>
      </c>
    </row>
    <row r="158" spans="1:5" x14ac:dyDescent="0.25">
      <c r="A158" s="1">
        <v>313</v>
      </c>
      <c r="B158" s="1" t="str">
        <f>VLOOKUP(A158,ObjectTypes!$A$1:$C$58,3,FALSE)</f>
        <v>Объект данных</v>
      </c>
      <c r="C158" s="1" t="s">
        <v>196</v>
      </c>
      <c r="D158" s="1" t="s">
        <v>250</v>
      </c>
      <c r="E158" s="1" t="str">
        <f>VLOOKUP(D158,Attribute!$A$1:$C$149,3)</f>
        <v>Владелец бизнеса</v>
      </c>
    </row>
    <row r="159" spans="1:5" x14ac:dyDescent="0.25">
      <c r="A159" s="1">
        <v>313</v>
      </c>
      <c r="B159" s="1" t="str">
        <f>VLOOKUP(A159,ObjectTypes!$A$1:$C$58,3,FALSE)</f>
        <v>Объект данных</v>
      </c>
      <c r="C159" s="1" t="s">
        <v>196</v>
      </c>
      <c r="D159" s="1" t="s">
        <v>251</v>
      </c>
      <c r="E159" s="1" t="str">
        <f>VLOOKUP(D159,Attribute!$A$1:$C$149,3)</f>
        <v>Диспетчер Данных</v>
      </c>
    </row>
    <row r="160" spans="1:5" x14ac:dyDescent="0.25">
      <c r="A160" s="1">
        <v>313</v>
      </c>
      <c r="B160" s="1" t="str">
        <f>VLOOKUP(A160,ObjectTypes!$A$1:$C$58,3,FALSE)</f>
        <v>Объект данных</v>
      </c>
      <c r="C160" s="1" t="s">
        <v>196</v>
      </c>
      <c r="D160" s="1" t="s">
        <v>252</v>
      </c>
      <c r="E160" s="1" t="str">
        <f>VLOOKUP(D160,Attribute!$A$1:$C$149,3)</f>
        <v>Определение</v>
      </c>
    </row>
    <row r="161" spans="1:5" x14ac:dyDescent="0.25">
      <c r="A161" s="1">
        <v>314</v>
      </c>
      <c r="B161" s="1" t="str">
        <f>VLOOKUP(A161,ObjectTypes!$A$1:$C$58,3,FALSE)</f>
        <v>Технологическая функция</v>
      </c>
      <c r="C161" s="1" t="s">
        <v>180</v>
      </c>
      <c r="D161" s="1" t="s">
        <v>253</v>
      </c>
      <c r="E161" s="1" t="str">
        <f>VLOOKUP(D161,Attribute!$A$1:$C$149,3)</f>
        <v>Класс стандартов</v>
      </c>
    </row>
    <row r="162" spans="1:5" x14ac:dyDescent="0.25">
      <c r="A162" s="1">
        <v>314</v>
      </c>
      <c r="B162" s="1" t="str">
        <f>VLOOKUP(A162,ObjectTypes!$A$1:$C$58,3,FALSE)</f>
        <v>Технологическая функция</v>
      </c>
      <c r="C162" s="1" t="s">
        <v>180</v>
      </c>
      <c r="D162" s="1" t="s">
        <v>254</v>
      </c>
      <c r="E162" s="1" t="str">
        <f>VLOOKUP(D162,Attribute!$A$1:$C$149,3)</f>
        <v>Стандартная дата создания</v>
      </c>
    </row>
    <row r="163" spans="1:5" x14ac:dyDescent="0.25">
      <c r="A163" s="1">
        <v>314</v>
      </c>
      <c r="B163" s="1" t="str">
        <f>VLOOKUP(A163,ObjectTypes!$A$1:$C$58,3,FALSE)</f>
        <v>Технологическая функция</v>
      </c>
      <c r="C163" s="1" t="s">
        <v>180</v>
      </c>
      <c r="D163" s="1" t="s">
        <v>255</v>
      </c>
      <c r="E163" s="1" t="str">
        <f>VLOOKUP(D163,Attribute!$A$1:$C$149,3)</f>
        <v>Дата последней стандартной проверки</v>
      </c>
    </row>
    <row r="164" spans="1:5" x14ac:dyDescent="0.25">
      <c r="A164" s="1">
        <v>314</v>
      </c>
      <c r="B164" s="1" t="str">
        <f>VLOOKUP(A164,ObjectTypes!$A$1:$C$58,3,FALSE)</f>
        <v>Технологическая функция</v>
      </c>
      <c r="C164" s="1" t="s">
        <v>180</v>
      </c>
      <c r="D164" s="1" t="s">
        <v>256</v>
      </c>
      <c r="E164" s="1" t="str">
        <f>VLOOKUP(D164,Attribute!$A$1:$C$149,3)</f>
        <v>Дата следующей стандартной проверки</v>
      </c>
    </row>
    <row r="165" spans="1:5" x14ac:dyDescent="0.25">
      <c r="A165" s="1">
        <v>314</v>
      </c>
      <c r="B165" s="1" t="str">
        <f>VLOOKUP(A165,ObjectTypes!$A$1:$C$58,3,FALSE)</f>
        <v>Технологическая функция</v>
      </c>
      <c r="C165" s="1" t="s">
        <v>180</v>
      </c>
      <c r="D165" s="1" t="s">
        <v>257</v>
      </c>
      <c r="E165" s="1" t="str">
        <f>VLOOKUP(D165,Attribute!$A$1:$C$149,3)</f>
        <v>Стандартная дата вывода из эксплуатации</v>
      </c>
    </row>
    <row r="166" spans="1:5" x14ac:dyDescent="0.25">
      <c r="A166" s="1">
        <v>314</v>
      </c>
      <c r="B166" s="1" t="str">
        <f>VLOOKUP(A166,ObjectTypes!$A$1:$C$58,3,FALSE)</f>
        <v>Технологическая функция</v>
      </c>
      <c r="C166" s="1" t="s">
        <v>180</v>
      </c>
      <c r="D166" s="1" t="s">
        <v>266</v>
      </c>
      <c r="E166" s="1" t="str">
        <f>VLOOKUP(D166,Attribute!$A$1:$C$149,3)</f>
        <v>Категория технологического компонента</v>
      </c>
    </row>
    <row r="167" spans="1:5" x14ac:dyDescent="0.25">
      <c r="A167" s="1">
        <v>314</v>
      </c>
      <c r="B167" s="1" t="str">
        <f>VLOOKUP(A167,ObjectTypes!$A$1:$C$58,3,FALSE)</f>
        <v>Технологическая функция</v>
      </c>
      <c r="C167" s="1" t="s">
        <v>184</v>
      </c>
      <c r="D167" s="1" t="s">
        <v>185</v>
      </c>
      <c r="E167" s="1" t="str">
        <f>VLOOKUP(D167,Attribute!$A$1:$C$149,3)</f>
        <v>ID</v>
      </c>
    </row>
    <row r="168" spans="1:5" x14ac:dyDescent="0.25">
      <c r="A168" s="1">
        <v>314</v>
      </c>
      <c r="B168" s="1" t="str">
        <f>VLOOKUP(A168,ObjectTypes!$A$1:$C$58,3,FALSE)</f>
        <v>Технологическая функция</v>
      </c>
      <c r="C168" s="1" t="s">
        <v>184</v>
      </c>
      <c r="D168" s="1" t="s">
        <v>186</v>
      </c>
      <c r="E168" s="1" t="str">
        <f>VLOOKUP(D168,Attribute!$A$1:$C$149,3)</f>
        <v>Категория (Общие)</v>
      </c>
    </row>
    <row r="169" spans="1:5" x14ac:dyDescent="0.25">
      <c r="A169" s="1">
        <v>314</v>
      </c>
      <c r="B169" s="1" t="str">
        <f>VLOOKUP(A169,ObjectTypes!$A$1:$C$58,3,FALSE)</f>
        <v>Технологическая функция</v>
      </c>
      <c r="C169" s="1" t="s">
        <v>184</v>
      </c>
      <c r="D169" s="1" t="s">
        <v>187</v>
      </c>
      <c r="E169" s="1" t="str">
        <f>VLOOKUP(D169,Attribute!$A$1:$C$149,3)</f>
        <v>Источник</v>
      </c>
    </row>
    <row r="170" spans="1:5" x14ac:dyDescent="0.25">
      <c r="A170" s="1">
        <v>314</v>
      </c>
      <c r="B170" s="1" t="str">
        <f>VLOOKUP(A170,ObjectTypes!$A$1:$C$58,3,FALSE)</f>
        <v>Технологическая функция</v>
      </c>
      <c r="C170" s="1" t="s">
        <v>184</v>
      </c>
      <c r="D170" s="1" t="s">
        <v>188</v>
      </c>
      <c r="E170" s="1" t="str">
        <f>VLOOKUP(D170,Attribute!$A$1:$C$149,3)</f>
        <v>Владелец</v>
      </c>
    </row>
    <row r="171" spans="1:5" x14ac:dyDescent="0.25">
      <c r="A171" s="1">
        <v>315</v>
      </c>
      <c r="B171" s="1" t="str">
        <f>VLOOKUP(A171,ObjectTypes!$A$1:$C$58,3,FALSE)</f>
        <v xml:space="preserve">Оценка </v>
      </c>
      <c r="C171" s="1" t="s">
        <v>267</v>
      </c>
      <c r="D171" s="1" t="s">
        <v>268</v>
      </c>
      <c r="E171" s="1" t="str">
        <f>VLOOKUP(D171,Attribute!$A$1:$C$149,3)</f>
        <v>APQC: Идентификатор метрики</v>
      </c>
    </row>
    <row r="172" spans="1:5" x14ac:dyDescent="0.25">
      <c r="A172" s="1">
        <v>315</v>
      </c>
      <c r="B172" s="1" t="str">
        <f>VLOOKUP(A172,ObjectTypes!$A$1:$C$58,3,FALSE)</f>
        <v xml:space="preserve">Оценка </v>
      </c>
      <c r="C172" s="1" t="s">
        <v>267</v>
      </c>
      <c r="D172" s="1" t="s">
        <v>269</v>
      </c>
      <c r="E172" s="1" t="str">
        <f>VLOOKUP(D172,Attribute!$A$1:$C$149,3)</f>
        <v>APQC: Категория метрики</v>
      </c>
    </row>
    <row r="173" spans="1:5" x14ac:dyDescent="0.25">
      <c r="A173" s="1">
        <v>315</v>
      </c>
      <c r="B173" s="1" t="str">
        <f>VLOOKUP(A173,ObjectTypes!$A$1:$C$58,3,FALSE)</f>
        <v xml:space="preserve">Оценка </v>
      </c>
      <c r="C173" s="1" t="s">
        <v>267</v>
      </c>
      <c r="D173" s="1" t="s">
        <v>270</v>
      </c>
      <c r="E173" s="1" t="str">
        <f>VLOOKUP(D173,Attribute!$A$1:$C$149,3)</f>
        <v>APQC: Формула метрики</v>
      </c>
    </row>
    <row r="174" spans="1:5" x14ac:dyDescent="0.25">
      <c r="A174" s="1">
        <v>315</v>
      </c>
      <c r="B174" s="1" t="str">
        <f>VLOOKUP(A174,ObjectTypes!$A$1:$C$58,3,FALSE)</f>
        <v xml:space="preserve">Оценка </v>
      </c>
      <c r="C174" s="1" t="s">
        <v>267</v>
      </c>
      <c r="D174" s="1" t="s">
        <v>271</v>
      </c>
      <c r="E174" s="1" t="str">
        <f>VLOOKUP(D174,Attribute!$A$1:$C$149,3)</f>
        <v>APQC: Единица метрики</v>
      </c>
    </row>
    <row r="175" spans="1:5" x14ac:dyDescent="0.25">
      <c r="A175" s="1">
        <v>315</v>
      </c>
      <c r="B175" s="1" t="str">
        <f>VLOOKUP(A175,ObjectTypes!$A$1:$C$58,3,FALSE)</f>
        <v xml:space="preserve">Оценка </v>
      </c>
      <c r="C175" s="1" t="s">
        <v>184</v>
      </c>
      <c r="D175" s="1" t="s">
        <v>185</v>
      </c>
      <c r="E175" s="1" t="str">
        <f>VLOOKUP(D175,Attribute!$A$1:$C$149,3)</f>
        <v>ID</v>
      </c>
    </row>
    <row r="176" spans="1:5" x14ac:dyDescent="0.25">
      <c r="A176" s="1">
        <v>315</v>
      </c>
      <c r="B176" s="1" t="str">
        <f>VLOOKUP(A176,ObjectTypes!$A$1:$C$58,3,FALSE)</f>
        <v xml:space="preserve">Оценка </v>
      </c>
      <c r="C176" s="1" t="s">
        <v>184</v>
      </c>
      <c r="D176" s="1" t="s">
        <v>186</v>
      </c>
      <c r="E176" s="1" t="str">
        <f>VLOOKUP(D176,Attribute!$A$1:$C$149,3)</f>
        <v>Категория (Общие)</v>
      </c>
    </row>
    <row r="177" spans="1:5" x14ac:dyDescent="0.25">
      <c r="A177" s="1">
        <v>315</v>
      </c>
      <c r="B177" s="1" t="str">
        <f>VLOOKUP(A177,ObjectTypes!$A$1:$C$58,3,FALSE)</f>
        <v xml:space="preserve">Оценка </v>
      </c>
      <c r="C177" s="1" t="s">
        <v>184</v>
      </c>
      <c r="D177" s="1" t="s">
        <v>187</v>
      </c>
      <c r="E177" s="1" t="str">
        <f>VLOOKUP(D177,Attribute!$A$1:$C$149,3)</f>
        <v>Источник</v>
      </c>
    </row>
    <row r="178" spans="1:5" x14ac:dyDescent="0.25">
      <c r="A178" s="1">
        <v>315</v>
      </c>
      <c r="B178" s="1" t="str">
        <f>VLOOKUP(A178,ObjectTypes!$A$1:$C$58,3,FALSE)</f>
        <v xml:space="preserve">Оценка </v>
      </c>
      <c r="C178" s="1" t="s">
        <v>184</v>
      </c>
      <c r="D178" s="1" t="s">
        <v>188</v>
      </c>
      <c r="E178" s="1" t="str">
        <f>VLOOKUP(D178,Attribute!$A$1:$C$149,3)</f>
        <v>Владелец</v>
      </c>
    </row>
    <row r="179" spans="1:5" x14ac:dyDescent="0.25">
      <c r="A179" s="1">
        <v>318</v>
      </c>
      <c r="B179" s="1" t="str">
        <f>VLOOKUP(A179,ObjectTypes!$A$1:$C$58,3,FALSE)</f>
        <v>Компонент приложения</v>
      </c>
      <c r="C179" s="1" t="s">
        <v>272</v>
      </c>
      <c r="D179" s="1" t="s">
        <v>273</v>
      </c>
      <c r="E179" s="1" t="str">
        <f>VLOOKUP(D179,Attribute!$A$1:$C$149,3)</f>
        <v>Состояние жизненного цикла</v>
      </c>
    </row>
    <row r="180" spans="1:5" x14ac:dyDescent="0.25">
      <c r="A180" s="1">
        <v>318</v>
      </c>
      <c r="B180" s="1" t="str">
        <f>VLOOKUP(A180,ObjectTypes!$A$1:$C$58,3,FALSE)</f>
        <v>Компонент приложения</v>
      </c>
      <c r="C180" s="1" t="s">
        <v>272</v>
      </c>
      <c r="D180" s="1" t="s">
        <v>274</v>
      </c>
      <c r="E180" s="1" t="str">
        <f>VLOOKUP(D180,Attribute!$A$1:$C$149,3)</f>
        <v>Целевое состояние жизненного цикла</v>
      </c>
    </row>
    <row r="181" spans="1:5" x14ac:dyDescent="0.25">
      <c r="A181" s="1">
        <v>318</v>
      </c>
      <c r="B181" s="1" t="str">
        <f>VLOOKUP(A181,ObjectTypes!$A$1:$C$58,3,FALSE)</f>
        <v>Компонент приложения</v>
      </c>
      <c r="C181" s="1" t="s">
        <v>275</v>
      </c>
      <c r="D181" s="1" t="s">
        <v>212</v>
      </c>
      <c r="E181" s="1" t="str">
        <f>VLOOKUP(D181,Attribute!$A$1:$C$149,3)</f>
        <v>Характеристики доступности</v>
      </c>
    </row>
    <row r="182" spans="1:5" x14ac:dyDescent="0.25">
      <c r="A182" s="1">
        <v>318</v>
      </c>
      <c r="B182" s="1" t="str">
        <f>VLOOKUP(A182,ObjectTypes!$A$1:$C$58,3,FALSE)</f>
        <v>Компонент приложения</v>
      </c>
      <c r="C182" s="1" t="s">
        <v>275</v>
      </c>
      <c r="D182" s="1" t="s">
        <v>213</v>
      </c>
      <c r="E182" s="1" t="str">
        <f>VLOOKUP(D182,Attribute!$A$1:$C$149,3)</f>
        <v>Срок службы</v>
      </c>
    </row>
    <row r="183" spans="1:5" x14ac:dyDescent="0.25">
      <c r="A183" s="1">
        <v>318</v>
      </c>
      <c r="B183" s="1" t="str">
        <f>VLOOKUP(A183,ObjectTypes!$A$1:$C$58,3,FALSE)</f>
        <v>Компонент приложения</v>
      </c>
      <c r="C183" s="1" t="s">
        <v>275</v>
      </c>
      <c r="D183" s="1" t="s">
        <v>214</v>
      </c>
      <c r="E183" s="1" t="str">
        <f>VLOOKUP(D183,Attribute!$A$1:$C$149,3)</f>
        <v>Характеристики управляемости</v>
      </c>
    </row>
    <row r="184" spans="1:5" x14ac:dyDescent="0.25">
      <c r="A184" s="1">
        <v>318</v>
      </c>
      <c r="B184" s="1" t="str">
        <f>VLOOKUP(A184,ObjectTypes!$A$1:$C$58,3,FALSE)</f>
        <v>Компонент приложения</v>
      </c>
      <c r="C184" s="1" t="s">
        <v>275</v>
      </c>
      <c r="D184" s="1" t="s">
        <v>215</v>
      </c>
      <c r="E184" s="1" t="str">
        <f>VLOOKUP(D184,Attribute!$A$1:$C$149,3)</f>
        <v>Характеристики работоспособности</v>
      </c>
    </row>
    <row r="185" spans="1:5" x14ac:dyDescent="0.25">
      <c r="A185" s="1">
        <v>318</v>
      </c>
      <c r="B185" s="1" t="str">
        <f>VLOOKUP(A185,ObjectTypes!$A$1:$C$58,3,FALSE)</f>
        <v>Компонент приложения</v>
      </c>
      <c r="C185" s="1" t="s">
        <v>275</v>
      </c>
      <c r="D185" s="1" t="s">
        <v>216</v>
      </c>
      <c r="E185" s="1" t="str">
        <f>VLOOKUP(D185,Attribute!$A$1:$C$149,3)</f>
        <v>Эксплуатационные характеристики</v>
      </c>
    </row>
    <row r="186" spans="1:5" x14ac:dyDescent="0.25">
      <c r="A186" s="1">
        <v>318</v>
      </c>
      <c r="B186" s="1" t="str">
        <f>VLOOKUP(A186,ObjectTypes!$A$1:$C$58,3,FALSE)</f>
        <v>Компонент приложения</v>
      </c>
      <c r="C186" s="1" t="s">
        <v>275</v>
      </c>
      <c r="D186" s="1" t="s">
        <v>218</v>
      </c>
      <c r="E186" s="1" t="str">
        <f>VLOOKUP(D186,Attribute!$A$1:$C$149,3)</f>
        <v>Характеристики надежности</v>
      </c>
    </row>
    <row r="187" spans="1:5" x14ac:dyDescent="0.25">
      <c r="A187" s="1">
        <v>318</v>
      </c>
      <c r="B187" s="1" t="str">
        <f>VLOOKUP(A187,ObjectTypes!$A$1:$C$58,3,FALSE)</f>
        <v>Компонент приложения</v>
      </c>
      <c r="C187" s="1" t="s">
        <v>275</v>
      </c>
      <c r="D187" s="1" t="s">
        <v>222</v>
      </c>
      <c r="E187" s="1" t="str">
        <f>VLOOKUP(D187,Attribute!$A$1:$C$149,3)</f>
        <v>Характеристики восстанавливаемости</v>
      </c>
    </row>
    <row r="188" spans="1:5" x14ac:dyDescent="0.25">
      <c r="A188" s="1">
        <v>318</v>
      </c>
      <c r="B188" s="1" t="str">
        <f>VLOOKUP(A188,ObjectTypes!$A$1:$C$58,3,FALSE)</f>
        <v>Компонент приложения</v>
      </c>
      <c r="C188" s="1" t="s">
        <v>275</v>
      </c>
      <c r="D188" s="1" t="s">
        <v>223</v>
      </c>
      <c r="E188" s="1" t="str">
        <f>VLOOKUP(D188,Attribute!$A$1:$C$149,3)</f>
        <v>Характеристики локализуемости</v>
      </c>
    </row>
    <row r="189" spans="1:5" x14ac:dyDescent="0.25">
      <c r="A189" s="1">
        <v>318</v>
      </c>
      <c r="B189" s="1" t="str">
        <f>VLOOKUP(A189,ObjectTypes!$A$1:$C$58,3,FALSE)</f>
        <v>Компонент приложения</v>
      </c>
      <c r="C189" s="1" t="s">
        <v>275</v>
      </c>
      <c r="D189" s="1" t="s">
        <v>224</v>
      </c>
      <c r="E189" s="1" t="str">
        <f>VLOOKUP(D189,Attribute!$A$1:$C$149,3)</f>
        <v>Характеристики безопасности</v>
      </c>
    </row>
    <row r="190" spans="1:5" x14ac:dyDescent="0.25">
      <c r="A190" s="1">
        <v>318</v>
      </c>
      <c r="B190" s="1" t="str">
        <f>VLOOKUP(A190,ObjectTypes!$A$1:$C$58,3,FALSE)</f>
        <v>Компонент приложения</v>
      </c>
      <c r="C190" s="1" t="s">
        <v>275</v>
      </c>
      <c r="D190" s="1" t="s">
        <v>276</v>
      </c>
      <c r="E190" s="1" t="str">
        <f>VLOOKUP(D190,Attribute!$A$1:$C$149,3)</f>
        <v>Характеристики конфиденциальности</v>
      </c>
    </row>
    <row r="191" spans="1:5" x14ac:dyDescent="0.25">
      <c r="A191" s="1">
        <v>318</v>
      </c>
      <c r="B191" s="1" t="str">
        <f>VLOOKUP(A191,ObjectTypes!$A$1:$C$58,3,FALSE)</f>
        <v>Компонент приложения</v>
      </c>
      <c r="C191" s="1" t="s">
        <v>275</v>
      </c>
      <c r="D191" s="1" t="s">
        <v>226</v>
      </c>
      <c r="E191" s="1" t="str">
        <f>VLOOKUP(D191,Attribute!$A$1:$C$149,3)</f>
        <v>Характеристики целостности</v>
      </c>
    </row>
    <row r="192" spans="1:5" x14ac:dyDescent="0.25">
      <c r="A192" s="1">
        <v>318</v>
      </c>
      <c r="B192" s="1" t="str">
        <f>VLOOKUP(A192,ObjectTypes!$A$1:$C$58,3,FALSE)</f>
        <v>Компонент приложения</v>
      </c>
      <c r="C192" s="1" t="s">
        <v>275</v>
      </c>
      <c r="D192" s="1" t="s">
        <v>227</v>
      </c>
      <c r="E192" s="1" t="str">
        <f>VLOOKUP(D192,Attribute!$A$1:$C$149,3)</f>
        <v>Характеристики достоверности</v>
      </c>
    </row>
    <row r="193" spans="1:5" x14ac:dyDescent="0.25">
      <c r="A193" s="1">
        <v>318</v>
      </c>
      <c r="B193" s="1" t="str">
        <f>VLOOKUP(A193,ObjectTypes!$A$1:$C$58,3,FALSE)</f>
        <v>Компонент приложения</v>
      </c>
      <c r="C193" s="1" t="s">
        <v>275</v>
      </c>
      <c r="D193" s="1" t="s">
        <v>228</v>
      </c>
      <c r="E193" s="1" t="str">
        <f>VLOOKUP(D193,Attribute!$A$1:$C$149,3)</f>
        <v>Характеристики локализации</v>
      </c>
    </row>
    <row r="194" spans="1:5" x14ac:dyDescent="0.25">
      <c r="A194" s="1">
        <v>318</v>
      </c>
      <c r="B194" s="1" t="str">
        <f>VLOOKUP(A194,ObjectTypes!$A$1:$C$58,3,FALSE)</f>
        <v>Компонент приложения</v>
      </c>
      <c r="C194" s="1" t="s">
        <v>275</v>
      </c>
      <c r="D194" s="1" t="s">
        <v>229</v>
      </c>
      <c r="E194" s="1" t="str">
        <f>VLOOKUP(D194,Attribute!$A$1:$C$149,3)</f>
        <v>Характеристики интернационализации</v>
      </c>
    </row>
    <row r="195" spans="1:5" x14ac:dyDescent="0.25">
      <c r="A195" s="1">
        <v>318</v>
      </c>
      <c r="B195" s="1" t="str">
        <f>VLOOKUP(A195,ObjectTypes!$A$1:$C$58,3,FALSE)</f>
        <v>Компонент приложения</v>
      </c>
      <c r="C195" s="1" t="s">
        <v>275</v>
      </c>
      <c r="D195" s="1" t="s">
        <v>230</v>
      </c>
      <c r="E195" s="1" t="str">
        <f>VLOOKUP(D195,Attribute!$A$1:$C$149,3)</f>
        <v>Характеристики совместимости</v>
      </c>
    </row>
    <row r="196" spans="1:5" x14ac:dyDescent="0.25">
      <c r="A196" s="1">
        <v>318</v>
      </c>
      <c r="B196" s="1" t="str">
        <f>VLOOKUP(A196,ObjectTypes!$A$1:$C$58,3,FALSE)</f>
        <v>Компонент приложения</v>
      </c>
      <c r="C196" s="1" t="s">
        <v>275</v>
      </c>
      <c r="D196" s="1" t="s">
        <v>231</v>
      </c>
      <c r="E196" s="1" t="str">
        <f>VLOOKUP(D196,Attribute!$A$1:$C$149,3)</f>
        <v>Характеристики масштабируемости</v>
      </c>
    </row>
    <row r="197" spans="1:5" x14ac:dyDescent="0.25">
      <c r="A197" s="1">
        <v>318</v>
      </c>
      <c r="B197" s="1" t="str">
        <f>VLOOKUP(A197,ObjectTypes!$A$1:$C$58,3,FALSE)</f>
        <v>Компонент приложения</v>
      </c>
      <c r="C197" s="1" t="s">
        <v>275</v>
      </c>
      <c r="D197" s="1" t="s">
        <v>232</v>
      </c>
      <c r="E197" s="1" t="str">
        <f>VLOOKUP(D197,Attribute!$A$1:$C$149,3)</f>
        <v>Характеристики портативности</v>
      </c>
    </row>
    <row r="198" spans="1:5" x14ac:dyDescent="0.25">
      <c r="A198" s="1">
        <v>318</v>
      </c>
      <c r="B198" s="1" t="str">
        <f>VLOOKUP(A198,ObjectTypes!$A$1:$C$58,3,FALSE)</f>
        <v>Компонент приложения</v>
      </c>
      <c r="C198" s="1" t="s">
        <v>275</v>
      </c>
      <c r="D198" s="1" t="s">
        <v>233</v>
      </c>
      <c r="E198" s="1" t="str">
        <f>VLOOKUP(D198,Attribute!$A$1:$C$149,3)</f>
        <v>Характеристики расширяемости</v>
      </c>
    </row>
    <row r="199" spans="1:5" x14ac:dyDescent="0.25">
      <c r="A199" s="1">
        <v>318</v>
      </c>
      <c r="B199" s="1" t="str">
        <f>VLOOKUP(A199,ObjectTypes!$A$1:$C$58,3,FALSE)</f>
        <v>Компонент приложения</v>
      </c>
      <c r="C199" s="1" t="s">
        <v>275</v>
      </c>
      <c r="D199" s="1" t="s">
        <v>234</v>
      </c>
      <c r="E199" s="1" t="str">
        <f>VLOOKUP(D199,Attribute!$A$1:$C$149,3)</f>
        <v>Характеристики емкости</v>
      </c>
    </row>
    <row r="200" spans="1:5" x14ac:dyDescent="0.25">
      <c r="A200" s="1">
        <v>318</v>
      </c>
      <c r="B200" s="1" t="str">
        <f>VLOOKUP(A200,ObjectTypes!$A$1:$C$58,3,FALSE)</f>
        <v>Компонент приложения</v>
      </c>
      <c r="C200" s="1" t="s">
        <v>184</v>
      </c>
      <c r="D200" s="1" t="s">
        <v>185</v>
      </c>
      <c r="E200" s="1" t="str">
        <f>VLOOKUP(D200,Attribute!$A$1:$C$149,3)</f>
        <v>ID</v>
      </c>
    </row>
    <row r="201" spans="1:5" x14ac:dyDescent="0.25">
      <c r="A201" s="1">
        <v>318</v>
      </c>
      <c r="B201" s="1" t="str">
        <f>VLOOKUP(A201,ObjectTypes!$A$1:$C$58,3,FALSE)</f>
        <v>Компонент приложения</v>
      </c>
      <c r="C201" s="1" t="s">
        <v>184</v>
      </c>
      <c r="D201" s="1" t="s">
        <v>186</v>
      </c>
      <c r="E201" s="1" t="str">
        <f>VLOOKUP(D201,Attribute!$A$1:$C$149,3)</f>
        <v>Категория (Общие)</v>
      </c>
    </row>
    <row r="202" spans="1:5" x14ac:dyDescent="0.25">
      <c r="A202" s="1">
        <v>318</v>
      </c>
      <c r="B202" s="1" t="str">
        <f>VLOOKUP(A202,ObjectTypes!$A$1:$C$58,3,FALSE)</f>
        <v>Компонент приложения</v>
      </c>
      <c r="C202" s="1" t="s">
        <v>184</v>
      </c>
      <c r="D202" s="1" t="s">
        <v>187</v>
      </c>
      <c r="E202" s="1" t="str">
        <f>VLOOKUP(D202,Attribute!$A$1:$C$149,3)</f>
        <v>Источник</v>
      </c>
    </row>
    <row r="203" spans="1:5" x14ac:dyDescent="0.25">
      <c r="A203" s="1">
        <v>318</v>
      </c>
      <c r="B203" s="1" t="str">
        <f>VLOOKUP(A203,ObjectTypes!$A$1:$C$58,3,FALSE)</f>
        <v>Компонент приложения</v>
      </c>
      <c r="C203" s="1" t="s">
        <v>184</v>
      </c>
      <c r="D203" s="1" t="s">
        <v>188</v>
      </c>
      <c r="E203" s="1" t="str">
        <f>VLOOKUP(D203,Attribute!$A$1:$C$149,3)</f>
        <v>Владелец</v>
      </c>
    </row>
    <row r="204" spans="1:5" x14ac:dyDescent="0.25">
      <c r="A204" s="1">
        <v>318</v>
      </c>
      <c r="B204" s="1" t="str">
        <f>VLOOKUP(A204,ObjectTypes!$A$1:$C$58,3,FALSE)</f>
        <v>Компонент приложения</v>
      </c>
      <c r="C204" s="1" t="s">
        <v>184</v>
      </c>
      <c r="D204" s="1" t="s">
        <v>277</v>
      </c>
      <c r="E204" s="1" t="str">
        <f>VLOOKUP(D204,Attribute!$A$1:$C$149,3)</f>
        <v>Альтернативное имя</v>
      </c>
    </row>
    <row r="205" spans="1:5" x14ac:dyDescent="0.25">
      <c r="A205" s="1">
        <v>318</v>
      </c>
      <c r="B205" s="1" t="str">
        <f>VLOOKUP(A205,ObjectTypes!$A$1:$C$58,3,FALSE)</f>
        <v>Компонент приложения</v>
      </c>
      <c r="C205" s="1" t="s">
        <v>278</v>
      </c>
      <c r="D205" s="1" t="s">
        <v>263</v>
      </c>
      <c r="E205" s="1" t="str">
        <f>VLOOKUP(D205,Attribute!$A$1:$C$149,3)</f>
        <v>Бизнес соответствие</v>
      </c>
    </row>
    <row r="206" spans="1:5" x14ac:dyDescent="0.25">
      <c r="A206" s="1">
        <v>318</v>
      </c>
      <c r="B206" s="1" t="str">
        <f>VLOOKUP(A206,ObjectTypes!$A$1:$C$58,3,FALSE)</f>
        <v>Компонент приложения</v>
      </c>
      <c r="C206" s="1" t="s">
        <v>278</v>
      </c>
      <c r="D206" s="1" t="s">
        <v>264</v>
      </c>
      <c r="E206" s="1" t="str">
        <f>VLOOKUP(D206,Attribute!$A$1:$C$149,3)</f>
        <v>Техническое соответствие</v>
      </c>
    </row>
    <row r="207" spans="1:5" x14ac:dyDescent="0.25">
      <c r="A207" s="1">
        <v>318</v>
      </c>
      <c r="B207" s="1" t="str">
        <f>VLOOKUP(A207,ObjectTypes!$A$1:$C$58,3,FALSE)</f>
        <v>Компонент приложения</v>
      </c>
      <c r="C207" s="1" t="s">
        <v>278</v>
      </c>
      <c r="D207" s="1" t="s">
        <v>279</v>
      </c>
      <c r="E207" s="1" t="str">
        <f>VLOOKUP(D207,Attribute!$A$1:$C$149,3)</f>
        <v>Удобство использования</v>
      </c>
    </row>
    <row r="208" spans="1:5" x14ac:dyDescent="0.25">
      <c r="A208" s="1">
        <v>318</v>
      </c>
      <c r="B208" s="1" t="str">
        <f>VLOOKUP(A208,ObjectTypes!$A$1:$C$58,3,FALSE)</f>
        <v>Компонент приложения</v>
      </c>
      <c r="C208" s="1" t="s">
        <v>278</v>
      </c>
      <c r="D208" s="1" t="s">
        <v>201</v>
      </c>
      <c r="E208" s="1" t="str">
        <f>VLOOKUP(D208,Attribute!$A$1:$C$149,3)</f>
        <v>Оценка Риска</v>
      </c>
    </row>
    <row r="209" spans="1:5" x14ac:dyDescent="0.25">
      <c r="A209" s="1">
        <v>318</v>
      </c>
      <c r="B209" s="1" t="str">
        <f>VLOOKUP(A209,ObjectTypes!$A$1:$C$58,3,FALSE)</f>
        <v>Компонент приложения</v>
      </c>
      <c r="C209" s="1" t="s">
        <v>278</v>
      </c>
      <c r="D209" s="1" t="s">
        <v>280</v>
      </c>
      <c r="E209" s="1" t="str">
        <f>VLOOKUP(D209,Attribute!$A$1:$C$149,3)</f>
        <v>Тип приложений</v>
      </c>
    </row>
    <row r="210" spans="1:5" x14ac:dyDescent="0.25">
      <c r="A210" s="1">
        <v>318</v>
      </c>
      <c r="B210" s="1" t="str">
        <f>VLOOKUP(A210,ObjectTypes!$A$1:$C$58,3,FALSE)</f>
        <v>Компонент приложения</v>
      </c>
      <c r="C210" s="1" t="s">
        <v>281</v>
      </c>
      <c r="D210" s="1" t="s">
        <v>282</v>
      </c>
      <c r="E210" s="1" t="str">
        <f>VLOOKUP(D210,Attribute!$A$1:$C$149,3)</f>
        <v>Стоимость лицензии</v>
      </c>
    </row>
    <row r="211" spans="1:5" x14ac:dyDescent="0.25">
      <c r="A211" s="1">
        <v>318</v>
      </c>
      <c r="B211" s="1" t="str">
        <f>VLOOKUP(A211,ObjectTypes!$A$1:$C$58,3,FALSE)</f>
        <v>Компонент приложения</v>
      </c>
      <c r="C211" s="1" t="s">
        <v>281</v>
      </c>
      <c r="D211" s="1" t="s">
        <v>283</v>
      </c>
      <c r="E211" s="1" t="str">
        <f>VLOOKUP(D211,Attribute!$A$1:$C$149,3)</f>
        <v>Стоимость обслуживания</v>
      </c>
    </row>
    <row r="212" spans="1:5" x14ac:dyDescent="0.25">
      <c r="A212" s="1">
        <v>318</v>
      </c>
      <c r="B212" s="1" t="str">
        <f>VLOOKUP(A212,ObjectTypes!$A$1:$C$58,3,FALSE)</f>
        <v>Компонент приложения</v>
      </c>
      <c r="C212" s="1" t="s">
        <v>281</v>
      </c>
      <c r="D212" s="5" t="s">
        <v>284</v>
      </c>
      <c r="E212" s="1" t="str">
        <f>VLOOKUP(D212,Attribute!$A$1:$C$149,3)</f>
        <v>Стоимость поддержки</v>
      </c>
    </row>
    <row r="213" spans="1:5" x14ac:dyDescent="0.25">
      <c r="A213" s="1">
        <v>318</v>
      </c>
      <c r="B213" s="1" t="str">
        <f>VLOOKUP(A213,ObjectTypes!$A$1:$C$58,3,FALSE)</f>
        <v>Компонент приложения</v>
      </c>
      <c r="C213" s="1" t="s">
        <v>285</v>
      </c>
      <c r="D213" s="5" t="s">
        <v>286</v>
      </c>
      <c r="E213" s="1" t="str">
        <f>VLOOKUP(D213,Attribute!$A$1:$C$149,3)</f>
        <v>Среднее количество высокоприоритетных инцидентов (ежегодно)</v>
      </c>
    </row>
    <row r="214" spans="1:5" x14ac:dyDescent="0.25">
      <c r="A214" s="1">
        <v>318</v>
      </c>
      <c r="B214" s="1" t="str">
        <f>VLOOKUP(A214,ObjectTypes!$A$1:$C$58,3,FALSE)</f>
        <v>Компонент приложения</v>
      </c>
      <c r="C214" s="1" t="s">
        <v>285</v>
      </c>
      <c r="D214" s="1" t="s">
        <v>287</v>
      </c>
      <c r="E214" s="1" t="str">
        <f>VLOOKUP(D214,Attribute!$A$1:$C$149,3)</f>
        <v>Среднее общее количество инцидентов (ежегодно)</v>
      </c>
    </row>
    <row r="215" spans="1:5" x14ac:dyDescent="0.25">
      <c r="A215" s="1">
        <v>318</v>
      </c>
      <c r="B215" s="1" t="str">
        <f>VLOOKUP(A215,ObjectTypes!$A$1:$C$58,3,FALSE)</f>
        <v>Компонент приложения</v>
      </c>
      <c r="C215" s="1" t="s">
        <v>285</v>
      </c>
      <c r="D215" s="1" t="s">
        <v>288</v>
      </c>
      <c r="E215" s="1" t="str">
        <f>VLOOKUP(D215,Attribute!$A$1:$C$149,3)</f>
        <v>Среднее использование в неделю (часы)</v>
      </c>
    </row>
    <row r="216" spans="1:5" x14ac:dyDescent="0.25">
      <c r="A216" s="1">
        <v>318</v>
      </c>
      <c r="B216" s="1" t="str">
        <f>VLOOKUP(A216,ObjectTypes!$A$1:$C$58,3,FALSE)</f>
        <v>Компонент приложения</v>
      </c>
      <c r="C216" s="1" t="s">
        <v>289</v>
      </c>
      <c r="D216" s="1" t="s">
        <v>290</v>
      </c>
      <c r="E216" s="1" t="str">
        <f>VLOOKUP(D216,Attribute!$A$1:$C$149,3)</f>
        <v>Внутренняя: дата начала разработки разработки</v>
      </c>
    </row>
    <row r="217" spans="1:5" x14ac:dyDescent="0.25">
      <c r="A217" s="1">
        <v>318</v>
      </c>
      <c r="B217" s="1" t="str">
        <f>VLOOKUP(A217,ObjectTypes!$A$1:$C$58,3,FALSE)</f>
        <v>Компонент приложения</v>
      </c>
      <c r="C217" s="1" t="s">
        <v>289</v>
      </c>
      <c r="D217" s="1" t="s">
        <v>291</v>
      </c>
      <c r="E217" s="1" t="str">
        <f>VLOOKUP(D217,Attribute!$A$1:$C$149,3)</f>
        <v>Внутренняя: дата в реальном времени</v>
      </c>
    </row>
    <row r="218" spans="1:5" x14ac:dyDescent="0.25">
      <c r="A218" s="1">
        <v>318</v>
      </c>
      <c r="B218" s="1" t="str">
        <f>VLOOKUP(A218,ObjectTypes!$A$1:$C$58,3,FALSE)</f>
        <v>Компонент приложения</v>
      </c>
      <c r="C218" s="1" t="s">
        <v>289</v>
      </c>
      <c r="D218" s="1" t="s">
        <v>292</v>
      </c>
      <c r="E218" s="1" t="str">
        <f>VLOOKUP(D218,Attribute!$A$1:$C$149,3)</f>
        <v>Внутренний: дата начала вывода из эксплуатации</v>
      </c>
    </row>
    <row r="219" spans="1:5" x14ac:dyDescent="0.25">
      <c r="A219" s="1">
        <v>318</v>
      </c>
      <c r="B219" s="1" t="str">
        <f>VLOOKUP(A219,ObjectTypes!$A$1:$C$58,3,FALSE)</f>
        <v>Компонент приложения</v>
      </c>
      <c r="C219" s="1" t="s">
        <v>289</v>
      </c>
      <c r="D219" s="5" t="s">
        <v>293</v>
      </c>
      <c r="E219" s="1" t="str">
        <f>VLOOKUP(D219,Attribute!$A$1:$C$149,3)</f>
        <v>Внутренняя: дата вывода из эксплуатации</v>
      </c>
    </row>
    <row r="220" spans="1:5" x14ac:dyDescent="0.25">
      <c r="A220" s="1">
        <v>318</v>
      </c>
      <c r="B220" s="1" t="str">
        <f>VLOOKUP(A220,ObjectTypes!$A$1:$C$58,3,FALSE)</f>
        <v>Компонент приложения</v>
      </c>
      <c r="C220" s="1" t="s">
        <v>289</v>
      </c>
      <c r="D220" s="1" t="s">
        <v>294</v>
      </c>
      <c r="E220" s="1" t="str">
        <f>VLOOKUP(D220,Attribute!$A$1:$C$149,3)</f>
        <v>Вендор: дата планирования</v>
      </c>
    </row>
    <row r="221" spans="1:5" x14ac:dyDescent="0.25">
      <c r="A221" s="1">
        <v>318</v>
      </c>
      <c r="B221" s="1" t="str">
        <f>VLOOKUP(A221,ObjectTypes!$A$1:$C$58,3,FALSE)</f>
        <v>Компонент приложения</v>
      </c>
      <c r="C221" s="1" t="s">
        <v>289</v>
      </c>
      <c r="D221" s="1" t="s">
        <v>295</v>
      </c>
      <c r="E221" s="1" t="str">
        <f>VLOOKUP(D221,Attribute!$A$1:$C$149,3)</f>
        <v>Вендор: дата начала поддержки</v>
      </c>
    </row>
    <row r="222" spans="1:5" x14ac:dyDescent="0.25">
      <c r="A222" s="1">
        <v>318</v>
      </c>
      <c r="B222" s="1" t="str">
        <f>VLOOKUP(A222,ObjectTypes!$A$1:$C$58,3,FALSE)</f>
        <v>Компонент приложения</v>
      </c>
      <c r="C222" s="1" t="s">
        <v>289</v>
      </c>
      <c r="D222" s="1" t="s">
        <v>296</v>
      </c>
      <c r="E222" s="1" t="str">
        <f>VLOOKUP(D222,Attribute!$A$1:$C$149,3)</f>
        <v>Вендор: дата начала содержания</v>
      </c>
    </row>
    <row r="223" spans="1:5" x14ac:dyDescent="0.25">
      <c r="A223" s="1">
        <v>318</v>
      </c>
      <c r="B223" s="1" t="str">
        <f>VLOOKUP(A223,ObjectTypes!$A$1:$C$58,3,FALSE)</f>
        <v>Компонент приложения</v>
      </c>
      <c r="C223" s="1" t="s">
        <v>289</v>
      </c>
      <c r="D223" s="1" t="s">
        <v>297</v>
      </c>
      <c r="E223" s="1" t="str">
        <f>VLOOKUP(D223,Attribute!$A$1:$C$149,3)</f>
        <v>Вендор: дата снятия с поддержки</v>
      </c>
    </row>
    <row r="224" spans="1:5" x14ac:dyDescent="0.25">
      <c r="A224" s="1">
        <v>318</v>
      </c>
      <c r="B224" s="1" t="str">
        <f>VLOOKUP(A224,ObjectTypes!$A$1:$C$58,3,FALSE)</f>
        <v>Компонент приложения</v>
      </c>
      <c r="C224" s="1" t="s">
        <v>298</v>
      </c>
      <c r="D224" s="1" t="s">
        <v>253</v>
      </c>
      <c r="E224" s="1" t="str">
        <f>VLOOKUP(D224,Attribute!$A$1:$C$149,3)</f>
        <v>Класс стандартов</v>
      </c>
    </row>
    <row r="225" spans="1:5" x14ac:dyDescent="0.25">
      <c r="A225" s="1">
        <v>318</v>
      </c>
      <c r="B225" s="1" t="str">
        <f>VLOOKUP(A225,ObjectTypes!$A$1:$C$58,3,FALSE)</f>
        <v>Компонент приложения</v>
      </c>
      <c r="C225" s="1" t="s">
        <v>298</v>
      </c>
      <c r="D225" s="1" t="s">
        <v>254</v>
      </c>
      <c r="E225" s="1" t="str">
        <f>VLOOKUP(D225,Attribute!$A$1:$C$149,3)</f>
        <v>Стандартная дата создания</v>
      </c>
    </row>
    <row r="226" spans="1:5" x14ac:dyDescent="0.25">
      <c r="A226" s="1">
        <v>318</v>
      </c>
      <c r="B226" s="1" t="str">
        <f>VLOOKUP(A226,ObjectTypes!$A$1:$C$58,3,FALSE)</f>
        <v>Компонент приложения</v>
      </c>
      <c r="C226" s="1" t="s">
        <v>298</v>
      </c>
      <c r="D226" s="1" t="s">
        <v>255</v>
      </c>
      <c r="E226" s="1" t="str">
        <f>VLOOKUP(D226,Attribute!$A$1:$C$149,3)</f>
        <v>Дата последней стандартной проверки</v>
      </c>
    </row>
    <row r="227" spans="1:5" x14ac:dyDescent="0.25">
      <c r="A227" s="1">
        <v>318</v>
      </c>
      <c r="B227" s="1" t="str">
        <f>VLOOKUP(A227,ObjectTypes!$A$1:$C$58,3,FALSE)</f>
        <v>Компонент приложения</v>
      </c>
      <c r="C227" s="1" t="s">
        <v>298</v>
      </c>
      <c r="D227" s="1" t="s">
        <v>256</v>
      </c>
      <c r="E227" s="1" t="str">
        <f>VLOOKUP(D227,Attribute!$A$1:$C$149,3)</f>
        <v>Дата следующей стандартной проверки</v>
      </c>
    </row>
    <row r="228" spans="1:5" x14ac:dyDescent="0.25">
      <c r="A228" s="1">
        <v>318</v>
      </c>
      <c r="B228" s="1" t="str">
        <f>VLOOKUP(A228,ObjectTypes!$A$1:$C$58,3,FALSE)</f>
        <v>Компонент приложения</v>
      </c>
      <c r="C228" s="1" t="s">
        <v>298</v>
      </c>
      <c r="D228" s="1" t="s">
        <v>257</v>
      </c>
      <c r="E228" s="1" t="str">
        <f>VLOOKUP(D228,Attribute!$A$1:$C$149,3)</f>
        <v>Стандартная дата вывода из эксплуатации</v>
      </c>
    </row>
    <row r="229" spans="1:5" x14ac:dyDescent="0.25">
      <c r="A229" s="1">
        <v>318</v>
      </c>
      <c r="B229" s="1" t="str">
        <f>VLOOKUP(A229,ObjectTypes!$A$1:$C$58,3,FALSE)</f>
        <v>Компонент приложения</v>
      </c>
      <c r="C229" s="1" t="s">
        <v>299</v>
      </c>
      <c r="D229" s="1" t="s">
        <v>300</v>
      </c>
      <c r="E229" s="1" t="str">
        <f>VLOOKUP(D229,Attribute!$A$1:$C$149,3)</f>
        <v>Вендор</v>
      </c>
    </row>
    <row r="230" spans="1:5" x14ac:dyDescent="0.25">
      <c r="A230" s="1">
        <v>318</v>
      </c>
      <c r="B230" s="1" t="str">
        <f>VLOOKUP(A230,ObjectTypes!$A$1:$C$58,3,FALSE)</f>
        <v>Компонент приложения</v>
      </c>
      <c r="C230" s="1" t="s">
        <v>299</v>
      </c>
      <c r="D230" s="1" t="s">
        <v>301</v>
      </c>
      <c r="E230" s="1" t="str">
        <f>VLOOKUP(D230,Attribute!$A$1:$C$149,3)</f>
        <v>Сборка</v>
      </c>
    </row>
    <row r="231" spans="1:5" x14ac:dyDescent="0.25">
      <c r="A231" s="1">
        <v>318</v>
      </c>
      <c r="B231" s="1" t="str">
        <f>VLOOKUP(A231,ObjectTypes!$A$1:$C$58,3,FALSE)</f>
        <v>Компонент приложения</v>
      </c>
      <c r="C231" s="1" t="s">
        <v>299</v>
      </c>
      <c r="D231" s="1" t="s">
        <v>302</v>
      </c>
      <c r="E231" s="1" t="str">
        <f>VLOOKUP(D231,Attribute!$A$1:$C$149,3)</f>
        <v>Модель лицензии</v>
      </c>
    </row>
    <row r="232" spans="1:5" x14ac:dyDescent="0.25">
      <c r="A232" s="1">
        <v>318</v>
      </c>
      <c r="B232" s="1" t="str">
        <f>VLOOKUP(A232,ObjectTypes!$A$1:$C$58,3,FALSE)</f>
        <v>Компонент приложения</v>
      </c>
      <c r="C232" s="1" t="s">
        <v>299</v>
      </c>
      <c r="D232" s="1" t="s">
        <v>303</v>
      </c>
      <c r="E232" s="1" t="str">
        <f>VLOOKUP(D232,Attribute!$A$1:$C$149,3)</f>
        <v>Модель развертывания</v>
      </c>
    </row>
    <row r="233" spans="1:5" x14ac:dyDescent="0.25">
      <c r="A233" s="1">
        <v>318</v>
      </c>
      <c r="B233" s="1" t="str">
        <f>VLOOKUP(A233,ObjectTypes!$A$1:$C$58,3,FALSE)</f>
        <v>Компонент приложения</v>
      </c>
      <c r="C233" s="1" t="s">
        <v>299</v>
      </c>
      <c r="D233" s="1" t="s">
        <v>304</v>
      </c>
      <c r="E233" s="1" t="str">
        <f>VLOOKUP(D233,Attribute!$A$1:$C$149,3)</f>
        <v>Количество пользователей</v>
      </c>
    </row>
    <row r="234" spans="1:5" x14ac:dyDescent="0.25">
      <c r="A234" s="1">
        <v>318</v>
      </c>
      <c r="B234" s="1" t="str">
        <f>VLOOKUP(A234,ObjectTypes!$A$1:$C$58,3,FALSE)</f>
        <v>Компонент приложения</v>
      </c>
      <c r="C234" s="1" t="s">
        <v>299</v>
      </c>
      <c r="D234" s="1" t="s">
        <v>305</v>
      </c>
      <c r="E234" s="1" t="str">
        <f>VLOOKUP(D234,Attribute!$A$1:$C$149,3)</f>
        <v>Приобретено лицензий</v>
      </c>
    </row>
    <row r="235" spans="1:5" x14ac:dyDescent="0.25">
      <c r="A235" s="1">
        <v>318</v>
      </c>
      <c r="B235" s="1" t="str">
        <f>VLOOKUP(A235,ObjectTypes!$A$1:$C$58,3,FALSE)</f>
        <v>Компонент приложения</v>
      </c>
      <c r="C235" s="1" t="s">
        <v>299</v>
      </c>
      <c r="D235" s="1" t="s">
        <v>306</v>
      </c>
      <c r="E235" s="1" t="str">
        <f>VLOOKUP(D235,Attribute!$A$1:$C$149,3)</f>
        <v>Внутренняя рекомендация</v>
      </c>
    </row>
    <row r="236" spans="1:5" x14ac:dyDescent="0.25">
      <c r="A236" s="1">
        <v>318</v>
      </c>
      <c r="B236" s="1" t="str">
        <f>VLOOKUP(A236,ObjectTypes!$A$1:$C$58,3,FALSE)</f>
        <v>Компонент приложения</v>
      </c>
      <c r="C236" s="1" t="s">
        <v>299</v>
      </c>
      <c r="D236" s="1" t="s">
        <v>307</v>
      </c>
      <c r="E236" s="1" t="str">
        <f>VLOOKUP(D236,Attribute!$A$1:$C$149,3)</f>
        <v>Текущее использование</v>
      </c>
    </row>
    <row r="237" spans="1:5" x14ac:dyDescent="0.25">
      <c r="A237" s="1">
        <v>318</v>
      </c>
      <c r="B237" s="1" t="str">
        <f>VLOOKUP(A237,ObjectTypes!$A$1:$C$58,3,FALSE)</f>
        <v>Компонент приложения</v>
      </c>
      <c r="C237" s="1" t="s">
        <v>299</v>
      </c>
      <c r="D237" s="1" t="s">
        <v>308</v>
      </c>
      <c r="E237" s="1" t="str">
        <f>VLOOKUP(D237,Attribute!$A$1:$C$149,3)</f>
        <v>Получение дохода</v>
      </c>
    </row>
    <row r="238" spans="1:5" x14ac:dyDescent="0.25">
      <c r="A238" s="1">
        <v>318</v>
      </c>
      <c r="B238" s="1" t="str">
        <f>VLOOKUP(A238,ObjectTypes!$A$1:$C$58,3,FALSE)</f>
        <v>Компонент приложения</v>
      </c>
      <c r="C238" s="1" t="s">
        <v>309</v>
      </c>
      <c r="D238" s="1" t="s">
        <v>235</v>
      </c>
      <c r="E238" s="1" t="str">
        <f>VLOOKUP(D238,Attribute!$A$1:$C$149,3)</f>
        <v>Пропускная способность</v>
      </c>
    </row>
    <row r="239" spans="1:5" x14ac:dyDescent="0.25">
      <c r="A239" s="1">
        <v>318</v>
      </c>
      <c r="B239" s="1" t="str">
        <f>VLOOKUP(A239,ObjectTypes!$A$1:$C$58,3,FALSE)</f>
        <v>Компонент приложения</v>
      </c>
      <c r="C239" s="1" t="s">
        <v>309</v>
      </c>
      <c r="D239" s="1" t="s">
        <v>236</v>
      </c>
      <c r="E239" s="1" t="str">
        <f>VLOOKUP(D239,Attribute!$A$1:$C$149,3)</f>
        <v>Период пропускной способности</v>
      </c>
    </row>
    <row r="240" spans="1:5" x14ac:dyDescent="0.25">
      <c r="A240" s="1">
        <v>318</v>
      </c>
      <c r="B240" s="1" t="str">
        <f>VLOOKUP(A240,ObjectTypes!$A$1:$C$58,3,FALSE)</f>
        <v>Компонент приложения</v>
      </c>
      <c r="C240" s="1" t="s">
        <v>309</v>
      </c>
      <c r="D240" s="1" t="s">
        <v>237</v>
      </c>
      <c r="E240" s="1" t="str">
        <f>VLOOKUP(D240,Attribute!$A$1:$C$149,3)</f>
        <v>Рост</v>
      </c>
    </row>
    <row r="241" spans="1:5" x14ac:dyDescent="0.25">
      <c r="A241" s="1">
        <v>318</v>
      </c>
      <c r="B241" s="1" t="str">
        <f>VLOOKUP(A241,ObjectTypes!$A$1:$C$58,3,FALSE)</f>
        <v>Компонент приложения</v>
      </c>
      <c r="C241" s="1" t="s">
        <v>309</v>
      </c>
      <c r="D241" s="1" t="s">
        <v>238</v>
      </c>
      <c r="E241" s="1" t="str">
        <f>VLOOKUP(D241,Attribute!$A$1:$C$149,3)</f>
        <v>Период роста</v>
      </c>
    </row>
    <row r="242" spans="1:5" x14ac:dyDescent="0.25">
      <c r="A242" s="1">
        <v>318</v>
      </c>
      <c r="B242" s="1" t="str">
        <f>VLOOKUP(A242,ObjectTypes!$A$1:$C$58,3,FALSE)</f>
        <v>Компонент приложения</v>
      </c>
      <c r="C242" s="1" t="s">
        <v>309</v>
      </c>
      <c r="D242" s="1" t="s">
        <v>239</v>
      </c>
      <c r="E242" s="1" t="str">
        <f>VLOOKUP(D242,Attribute!$A$1:$C$149,3)</f>
        <v>Пиковый профиль в краткосрочной перспективе</v>
      </c>
    </row>
    <row r="243" spans="1:5" x14ac:dyDescent="0.25">
      <c r="A243" s="1">
        <v>318</v>
      </c>
      <c r="B243" s="1" t="str">
        <f>VLOOKUP(A243,ObjectTypes!$A$1:$C$58,3,FALSE)</f>
        <v>Компонент приложения</v>
      </c>
      <c r="C243" s="1" t="s">
        <v>309</v>
      </c>
      <c r="D243" s="1" t="s">
        <v>240</v>
      </c>
      <c r="E243" s="1" t="str">
        <f>VLOOKUP(D243,Attribute!$A$1:$C$149,3)</f>
        <v>Пиковый профиль в долгосрочной перспективе</v>
      </c>
    </row>
    <row r="244" spans="1:5" x14ac:dyDescent="0.25">
      <c r="A244" s="1">
        <v>319</v>
      </c>
      <c r="B244" s="1" t="str">
        <f>VLOOKUP(A244,ObjectTypes!$A$1:$C$58,3,FALSE)</f>
        <v>Артефакт</v>
      </c>
      <c r="C244" s="1" t="s">
        <v>180</v>
      </c>
      <c r="D244" s="1" t="s">
        <v>253</v>
      </c>
      <c r="E244" s="1" t="str">
        <f>VLOOKUP(D244,Attribute!$A$1:$C$149,3)</f>
        <v>Класс стандартов</v>
      </c>
    </row>
    <row r="245" spans="1:5" x14ac:dyDescent="0.25">
      <c r="A245" s="1">
        <v>319</v>
      </c>
      <c r="B245" s="1" t="str">
        <f>VLOOKUP(A245,ObjectTypes!$A$1:$C$58,3,FALSE)</f>
        <v>Артефакт</v>
      </c>
      <c r="C245" s="1" t="s">
        <v>180</v>
      </c>
      <c r="D245" s="1" t="s">
        <v>254</v>
      </c>
      <c r="E245" s="1" t="str">
        <f>VLOOKUP(D245,Attribute!$A$1:$C$149,3)</f>
        <v>Стандартная дата создания</v>
      </c>
    </row>
    <row r="246" spans="1:5" x14ac:dyDescent="0.25">
      <c r="A246" s="1">
        <v>319</v>
      </c>
      <c r="B246" s="1" t="str">
        <f>VLOOKUP(A246,ObjectTypes!$A$1:$C$58,3,FALSE)</f>
        <v>Артефакт</v>
      </c>
      <c r="C246" s="1" t="s">
        <v>180</v>
      </c>
      <c r="D246" s="1" t="s">
        <v>255</v>
      </c>
      <c r="E246" s="1" t="str">
        <f>VLOOKUP(D246,Attribute!$A$1:$C$149,3)</f>
        <v>Дата последней стандартной проверки</v>
      </c>
    </row>
    <row r="247" spans="1:5" x14ac:dyDescent="0.25">
      <c r="A247" s="1">
        <v>319</v>
      </c>
      <c r="B247" s="1" t="str">
        <f>VLOOKUP(A247,ObjectTypes!$A$1:$C$58,3,FALSE)</f>
        <v>Артефакт</v>
      </c>
      <c r="C247" s="1" t="s">
        <v>180</v>
      </c>
      <c r="D247" s="1" t="s">
        <v>256</v>
      </c>
      <c r="E247" s="1" t="str">
        <f>VLOOKUP(D247,Attribute!$A$1:$C$149,3)</f>
        <v>Дата следующей стандартной проверки</v>
      </c>
    </row>
    <row r="248" spans="1:5" x14ac:dyDescent="0.25">
      <c r="A248" s="1">
        <v>319</v>
      </c>
      <c r="B248" s="1" t="str">
        <f>VLOOKUP(A248,ObjectTypes!$A$1:$C$58,3,FALSE)</f>
        <v>Артефакт</v>
      </c>
      <c r="C248" s="1" t="s">
        <v>180</v>
      </c>
      <c r="D248" s="1" t="s">
        <v>257</v>
      </c>
      <c r="E248" s="1" t="str">
        <f>VLOOKUP(D248,Attribute!$A$1:$C$149,3)</f>
        <v>Стандартная дата вывода из эксплуатации</v>
      </c>
    </row>
    <row r="249" spans="1:5" x14ac:dyDescent="0.25">
      <c r="A249" s="1">
        <v>319</v>
      </c>
      <c r="B249" s="1" t="str">
        <f>VLOOKUP(A249,ObjectTypes!$A$1:$C$58,3,FALSE)</f>
        <v>Артефакт</v>
      </c>
      <c r="C249" s="1" t="s">
        <v>184</v>
      </c>
      <c r="D249" s="1" t="s">
        <v>185</v>
      </c>
      <c r="E249" s="1" t="str">
        <f>VLOOKUP(D249,Attribute!$A$1:$C$149,3)</f>
        <v>ID</v>
      </c>
    </row>
    <row r="250" spans="1:5" x14ac:dyDescent="0.25">
      <c r="A250" s="1">
        <v>319</v>
      </c>
      <c r="B250" s="1" t="str">
        <f>VLOOKUP(A250,ObjectTypes!$A$1:$C$58,3,FALSE)</f>
        <v>Артефакт</v>
      </c>
      <c r="C250" s="1" t="s">
        <v>184</v>
      </c>
      <c r="D250" s="1" t="s">
        <v>186</v>
      </c>
      <c r="E250" s="1" t="str">
        <f>VLOOKUP(D250,Attribute!$A$1:$C$149,3)</f>
        <v>Категория (Общие)</v>
      </c>
    </row>
    <row r="251" spans="1:5" x14ac:dyDescent="0.25">
      <c r="A251" s="1">
        <v>319</v>
      </c>
      <c r="B251" s="1" t="str">
        <f>VLOOKUP(A251,ObjectTypes!$A$1:$C$58,3,FALSE)</f>
        <v>Артефакт</v>
      </c>
      <c r="C251" s="1" t="s">
        <v>184</v>
      </c>
      <c r="D251" s="1" t="s">
        <v>187</v>
      </c>
      <c r="E251" s="1" t="str">
        <f>VLOOKUP(D251,Attribute!$A$1:$C$149,3)</f>
        <v>Источник</v>
      </c>
    </row>
    <row r="252" spans="1:5" x14ac:dyDescent="0.25">
      <c r="A252" s="1">
        <v>319</v>
      </c>
      <c r="B252" s="1" t="str">
        <f>VLOOKUP(A252,ObjectTypes!$A$1:$C$58,3,FALSE)</f>
        <v>Артефакт</v>
      </c>
      <c r="C252" s="1" t="s">
        <v>184</v>
      </c>
      <c r="D252" s="1" t="s">
        <v>188</v>
      </c>
      <c r="E252" s="1" t="str">
        <f>VLOOKUP(D252,Attribute!$A$1:$C$149,3)</f>
        <v>Владелец</v>
      </c>
    </row>
    <row r="253" spans="1:5" x14ac:dyDescent="0.25">
      <c r="A253" s="1">
        <v>320</v>
      </c>
      <c r="B253" s="1" t="str">
        <f>VLOOKUP(A253,ObjectTypes!$A$1:$C$58,3,FALSE)</f>
        <v>Устройство</v>
      </c>
      <c r="C253" s="1" t="s">
        <v>180</v>
      </c>
      <c r="D253" s="1" t="s">
        <v>266</v>
      </c>
      <c r="E253" s="1" t="str">
        <f>VLOOKUP(D253,Attribute!$A$1:$C$149,3)</f>
        <v>Категория технологического компонента</v>
      </c>
    </row>
    <row r="254" spans="1:5" x14ac:dyDescent="0.25">
      <c r="A254" s="1">
        <v>320</v>
      </c>
      <c r="B254" s="1" t="str">
        <f>VLOOKUP(A254,ObjectTypes!$A$1:$C$58,3,FALSE)</f>
        <v>Устройство</v>
      </c>
      <c r="C254" s="1" t="s">
        <v>180</v>
      </c>
      <c r="D254" s="1" t="s">
        <v>310</v>
      </c>
      <c r="E254" s="1" t="str">
        <f>VLOOKUP(D254,Attribute!$A$1:$C$149,3)</f>
        <v>Наименование продукта</v>
      </c>
    </row>
    <row r="255" spans="1:5" x14ac:dyDescent="0.25">
      <c r="A255" s="1">
        <v>320</v>
      </c>
      <c r="B255" s="1" t="str">
        <f>VLOOKUP(A255,ObjectTypes!$A$1:$C$58,3,FALSE)</f>
        <v>Устройство</v>
      </c>
      <c r="C255" s="1" t="s">
        <v>180</v>
      </c>
      <c r="D255" s="1" t="s">
        <v>311</v>
      </c>
      <c r="E255" s="1" t="str">
        <f>VLOOKUP(D255,Attribute!$A$1:$C$149,3)</f>
        <v>Название модуля</v>
      </c>
    </row>
    <row r="256" spans="1:5" x14ac:dyDescent="0.25">
      <c r="A256" s="1">
        <v>320</v>
      </c>
      <c r="B256" s="1" t="str">
        <f>VLOOKUP(A256,ObjectTypes!$A$1:$C$58,3,FALSE)</f>
        <v>Устройство</v>
      </c>
      <c r="C256" s="1" t="s">
        <v>184</v>
      </c>
      <c r="D256" s="1" t="s">
        <v>185</v>
      </c>
      <c r="E256" s="1" t="str">
        <f>VLOOKUP(D256,Attribute!$A$1:$C$149,3)</f>
        <v>ID</v>
      </c>
    </row>
    <row r="257" spans="1:5" x14ac:dyDescent="0.25">
      <c r="A257" s="1">
        <v>320</v>
      </c>
      <c r="B257" s="1" t="str">
        <f>VLOOKUP(A257,ObjectTypes!$A$1:$C$58,3,FALSE)</f>
        <v>Устройство</v>
      </c>
      <c r="C257" s="1" t="s">
        <v>184</v>
      </c>
      <c r="D257" s="1" t="s">
        <v>186</v>
      </c>
      <c r="E257" s="1" t="str">
        <f>VLOOKUP(D257,Attribute!$A$1:$C$149,3)</f>
        <v>Категория (Общие)</v>
      </c>
    </row>
    <row r="258" spans="1:5" x14ac:dyDescent="0.25">
      <c r="A258" s="1">
        <v>320</v>
      </c>
      <c r="B258" s="1" t="str">
        <f>VLOOKUP(A258,ObjectTypes!$A$1:$C$58,3,FALSE)</f>
        <v>Устройство</v>
      </c>
      <c r="C258" s="1" t="s">
        <v>184</v>
      </c>
      <c r="D258" s="1" t="s">
        <v>187</v>
      </c>
      <c r="E258" s="1" t="str">
        <f>VLOOKUP(D258,Attribute!$A$1:$C$149,3)</f>
        <v>Источник</v>
      </c>
    </row>
    <row r="259" spans="1:5" x14ac:dyDescent="0.25">
      <c r="A259" s="1">
        <v>320</v>
      </c>
      <c r="B259" s="1" t="str">
        <f>VLOOKUP(A259,ObjectTypes!$A$1:$C$58,3,FALSE)</f>
        <v>Устройство</v>
      </c>
      <c r="C259" s="1" t="s">
        <v>184</v>
      </c>
      <c r="D259" s="1" t="s">
        <v>188</v>
      </c>
      <c r="E259" s="1" t="str">
        <f>VLOOKUP(D259,Attribute!$A$1:$C$149,3)</f>
        <v>Владелец</v>
      </c>
    </row>
    <row r="260" spans="1:5" x14ac:dyDescent="0.25">
      <c r="A260" s="1">
        <v>320</v>
      </c>
      <c r="B260" s="1" t="str">
        <f>VLOOKUP(A260,ObjectTypes!$A$1:$C$58,3,FALSE)</f>
        <v>Устройство</v>
      </c>
      <c r="C260" s="1" t="s">
        <v>196</v>
      </c>
      <c r="D260" s="1" t="s">
        <v>300</v>
      </c>
      <c r="E260" s="1" t="str">
        <f>VLOOKUP(D260,Attribute!$A$1:$C$149,3)</f>
        <v>Вендор</v>
      </c>
    </row>
    <row r="261" spans="1:5" x14ac:dyDescent="0.25">
      <c r="A261" s="1">
        <v>320</v>
      </c>
      <c r="B261" s="1" t="str">
        <f>VLOOKUP(A261,ObjectTypes!$A$1:$C$58,3,FALSE)</f>
        <v>Устройство</v>
      </c>
      <c r="C261" s="1" t="s">
        <v>196</v>
      </c>
      <c r="D261" s="1" t="s">
        <v>201</v>
      </c>
      <c r="E261" s="1" t="str">
        <f>VLOOKUP(D261,Attribute!$A$1:$C$149,3)</f>
        <v>Оценка Риска</v>
      </c>
    </row>
    <row r="262" spans="1:5" x14ac:dyDescent="0.25">
      <c r="A262" s="1">
        <v>320</v>
      </c>
      <c r="B262" s="1" t="str">
        <f>VLOOKUP(A262,ObjectTypes!$A$1:$C$58,3,FALSE)</f>
        <v>Устройство</v>
      </c>
      <c r="C262" s="1" t="s">
        <v>196</v>
      </c>
      <c r="D262" s="1" t="s">
        <v>287</v>
      </c>
      <c r="E262" s="1" t="str">
        <f>VLOOKUP(D262,Attribute!$A$1:$C$149,3)</f>
        <v>Среднее общее количество инцидентов (ежегодно)</v>
      </c>
    </row>
    <row r="263" spans="1:5" x14ac:dyDescent="0.25">
      <c r="A263" s="1">
        <v>320</v>
      </c>
      <c r="B263" s="1" t="str">
        <f>VLOOKUP(A263,ObjectTypes!$A$1:$C$58,3,FALSE)</f>
        <v>Устройство</v>
      </c>
      <c r="C263" s="1" t="s">
        <v>196</v>
      </c>
      <c r="D263" s="5" t="s">
        <v>286</v>
      </c>
      <c r="E263" s="1" t="str">
        <f>VLOOKUP(D263,Attribute!$A$1:$C$149,3)</f>
        <v>Среднее количество высокоприоритетных инцидентов (ежегодно)</v>
      </c>
    </row>
    <row r="264" spans="1:5" x14ac:dyDescent="0.25">
      <c r="A264" s="1">
        <v>320</v>
      </c>
      <c r="B264" s="1" t="str">
        <f>VLOOKUP(A264,ObjectTypes!$A$1:$C$58,3,FALSE)</f>
        <v>Устройство</v>
      </c>
      <c r="C264" s="1" t="s">
        <v>196</v>
      </c>
      <c r="D264" s="1" t="s">
        <v>312</v>
      </c>
      <c r="E264" s="1" t="str">
        <f>VLOOKUP(D264,Attribute!$A$1:$C$149,3)</f>
        <v>Стабильность вендора</v>
      </c>
    </row>
    <row r="265" spans="1:5" x14ac:dyDescent="0.25">
      <c r="A265" s="1">
        <v>320</v>
      </c>
      <c r="B265" s="1" t="str">
        <f>VLOOKUP(A265,ObjectTypes!$A$1:$C$58,3,FALSE)</f>
        <v>Устройство</v>
      </c>
      <c r="C265" s="1" t="s">
        <v>196</v>
      </c>
      <c r="D265" s="1" t="s">
        <v>313</v>
      </c>
      <c r="E265" s="1" t="str">
        <f>VLOOKUP(D265,Attribute!$A$1:$C$149,3)</f>
        <v>Зависимость обслуживания от вендора</v>
      </c>
    </row>
    <row r="266" spans="1:5" x14ac:dyDescent="0.25">
      <c r="A266" s="1">
        <v>320</v>
      </c>
      <c r="B266" s="1" t="str">
        <f>VLOOKUP(A266,ObjectTypes!$A$1:$C$58,3,FALSE)</f>
        <v>Устройство</v>
      </c>
      <c r="C266" s="1" t="s">
        <v>196</v>
      </c>
      <c r="D266" s="1" t="s">
        <v>263</v>
      </c>
      <c r="E266" s="1" t="str">
        <f>VLOOKUP(D266,Attribute!$A$1:$C$149,3)</f>
        <v>Бизнес соответствие</v>
      </c>
    </row>
    <row r="267" spans="1:5" x14ac:dyDescent="0.25">
      <c r="A267" s="1">
        <v>320</v>
      </c>
      <c r="B267" s="1" t="str">
        <f>VLOOKUP(A267,ObjectTypes!$A$1:$C$58,3,FALSE)</f>
        <v>Устройство</v>
      </c>
      <c r="C267" s="1" t="s">
        <v>196</v>
      </c>
      <c r="D267" s="1" t="s">
        <v>264</v>
      </c>
      <c r="E267" s="1" t="str">
        <f>VLOOKUP(D267,Attribute!$A$1:$C$149,3)</f>
        <v>Техническое соответствие</v>
      </c>
    </row>
    <row r="268" spans="1:5" x14ac:dyDescent="0.25">
      <c r="A268" s="1">
        <v>320</v>
      </c>
      <c r="B268" s="1" t="str">
        <f>VLOOKUP(A268,ObjectTypes!$A$1:$C$58,3,FALSE)</f>
        <v>Устройство</v>
      </c>
      <c r="C268" s="1" t="s">
        <v>196</v>
      </c>
      <c r="D268" s="1" t="s">
        <v>314</v>
      </c>
      <c r="E268" s="1" t="str">
        <f>VLOOKUP(D268,Attribute!$A$1:$C$149,3)</f>
        <v>Стоимость лицензии / подписки</v>
      </c>
    </row>
    <row r="269" spans="1:5" x14ac:dyDescent="0.25">
      <c r="A269" s="1">
        <v>320</v>
      </c>
      <c r="B269" s="1" t="str">
        <f>VLOOKUP(A269,ObjectTypes!$A$1:$C$58,3,FALSE)</f>
        <v>Устройство</v>
      </c>
      <c r="C269" s="1" t="s">
        <v>196</v>
      </c>
      <c r="D269" s="1" t="s">
        <v>283</v>
      </c>
      <c r="E269" s="1" t="str">
        <f>VLOOKUP(D269,Attribute!$A$1:$C$149,3)</f>
        <v>Стоимость обслуживания</v>
      </c>
    </row>
    <row r="270" spans="1:5" x14ac:dyDescent="0.25">
      <c r="A270" s="1">
        <v>320</v>
      </c>
      <c r="B270" s="1" t="str">
        <f>VLOOKUP(A270,ObjectTypes!$A$1:$C$58,3,FALSE)</f>
        <v>Устройство</v>
      </c>
      <c r="C270" s="1" t="s">
        <v>196</v>
      </c>
      <c r="D270" s="5" t="s">
        <v>284</v>
      </c>
      <c r="E270" s="1" t="str">
        <f>VLOOKUP(D270,Attribute!$A$1:$C$149,3)</f>
        <v>Стоимость поддержки</v>
      </c>
    </row>
    <row r="271" spans="1:5" x14ac:dyDescent="0.25">
      <c r="A271" s="1">
        <v>320</v>
      </c>
      <c r="B271" s="1" t="str">
        <f>VLOOKUP(A271,ObjectTypes!$A$1:$C$58,3,FALSE)</f>
        <v>Устройство</v>
      </c>
      <c r="C271" s="1" t="s">
        <v>289</v>
      </c>
      <c r="D271" s="1" t="s">
        <v>294</v>
      </c>
      <c r="E271" s="1" t="str">
        <f>VLOOKUP(D271,Attribute!$A$1:$C$149,3)</f>
        <v>Вендор: дата планирования</v>
      </c>
    </row>
    <row r="272" spans="1:5" x14ac:dyDescent="0.25">
      <c r="A272" s="1">
        <v>320</v>
      </c>
      <c r="B272" s="1" t="str">
        <f>VLOOKUP(A272,ObjectTypes!$A$1:$C$58,3,FALSE)</f>
        <v>Устройство</v>
      </c>
      <c r="C272" s="1" t="s">
        <v>289</v>
      </c>
      <c r="D272" s="1" t="s">
        <v>295</v>
      </c>
      <c r="E272" s="1" t="str">
        <f>VLOOKUP(D272,Attribute!$A$1:$C$149,3)</f>
        <v>Вендор: дата начала поддержки</v>
      </c>
    </row>
    <row r="273" spans="1:5" x14ac:dyDescent="0.25">
      <c r="A273" s="1">
        <v>320</v>
      </c>
      <c r="B273" s="1" t="str">
        <f>VLOOKUP(A273,ObjectTypes!$A$1:$C$58,3,FALSE)</f>
        <v>Устройство</v>
      </c>
      <c r="C273" s="1" t="s">
        <v>289</v>
      </c>
      <c r="D273" s="1" t="s">
        <v>296</v>
      </c>
      <c r="E273" s="1" t="str">
        <f>VLOOKUP(D273,Attribute!$A$1:$C$149,3)</f>
        <v>Вендор: дата начала содержания</v>
      </c>
    </row>
    <row r="274" spans="1:5" x14ac:dyDescent="0.25">
      <c r="A274" s="1">
        <v>320</v>
      </c>
      <c r="B274" s="1" t="str">
        <f>VLOOKUP(A274,ObjectTypes!$A$1:$C$58,3,FALSE)</f>
        <v>Устройство</v>
      </c>
      <c r="C274" s="1" t="s">
        <v>289</v>
      </c>
      <c r="D274" s="1" t="s">
        <v>297</v>
      </c>
      <c r="E274" s="1" t="str">
        <f>VLOOKUP(D274,Attribute!$A$1:$C$149,3)</f>
        <v>Вендор: дата снятия с поддержки</v>
      </c>
    </row>
    <row r="275" spans="1:5" x14ac:dyDescent="0.25">
      <c r="A275" s="1">
        <v>320</v>
      </c>
      <c r="B275" s="1" t="str">
        <f>VLOOKUP(A275,ObjectTypes!$A$1:$C$58,3,FALSE)</f>
        <v>Устройство</v>
      </c>
      <c r="C275" s="1" t="s">
        <v>289</v>
      </c>
      <c r="D275" s="1" t="s">
        <v>290</v>
      </c>
      <c r="E275" s="1" t="str">
        <f>VLOOKUP(D275,Attribute!$A$1:$C$149,3)</f>
        <v>Внутренняя: дата начала разработки разработки</v>
      </c>
    </row>
    <row r="276" spans="1:5" x14ac:dyDescent="0.25">
      <c r="A276" s="1">
        <v>320</v>
      </c>
      <c r="B276" s="1" t="str">
        <f>VLOOKUP(A276,ObjectTypes!$A$1:$C$58,3,FALSE)</f>
        <v>Устройство</v>
      </c>
      <c r="C276" s="1" t="s">
        <v>289</v>
      </c>
      <c r="D276" s="1" t="s">
        <v>291</v>
      </c>
      <c r="E276" s="1" t="str">
        <f>VLOOKUP(D276,Attribute!$A$1:$C$149,3)</f>
        <v>Внутренняя: дата в реальном времени</v>
      </c>
    </row>
    <row r="277" spans="1:5" x14ac:dyDescent="0.25">
      <c r="A277" s="1">
        <v>320</v>
      </c>
      <c r="B277" s="1" t="str">
        <f>VLOOKUP(A277,ObjectTypes!$A$1:$C$58,3,FALSE)</f>
        <v>Устройство</v>
      </c>
      <c r="C277" s="1" t="s">
        <v>289</v>
      </c>
      <c r="D277" s="1" t="s">
        <v>292</v>
      </c>
      <c r="E277" s="1" t="str">
        <f>VLOOKUP(D277,Attribute!$A$1:$C$149,3)</f>
        <v>Внутренний: дата начала вывода из эксплуатации</v>
      </c>
    </row>
    <row r="278" spans="1:5" x14ac:dyDescent="0.25">
      <c r="A278" s="1">
        <v>320</v>
      </c>
      <c r="B278" s="1" t="str">
        <f>VLOOKUP(A278,ObjectTypes!$A$1:$C$58,3,FALSE)</f>
        <v>Устройство</v>
      </c>
      <c r="C278" s="1" t="s">
        <v>289</v>
      </c>
      <c r="D278" s="5" t="s">
        <v>293</v>
      </c>
      <c r="E278" s="1" t="str">
        <f>VLOOKUP(D278,Attribute!$A$1:$C$149,3)</f>
        <v>Внутренняя: дата вывода из эксплуатации</v>
      </c>
    </row>
    <row r="279" spans="1:5" x14ac:dyDescent="0.25">
      <c r="A279" s="1">
        <v>320</v>
      </c>
      <c r="B279" s="1" t="str">
        <f>VLOOKUP(A279,ObjectTypes!$A$1:$C$58,3,FALSE)</f>
        <v>Устройство</v>
      </c>
      <c r="C279" s="1" t="s">
        <v>315</v>
      </c>
      <c r="D279" s="1" t="s">
        <v>253</v>
      </c>
      <c r="E279" s="1" t="str">
        <f>VLOOKUP(D279,Attribute!$A$1:$C$149,3)</f>
        <v>Класс стандартов</v>
      </c>
    </row>
    <row r="280" spans="1:5" x14ac:dyDescent="0.25">
      <c r="A280" s="1">
        <v>320</v>
      </c>
      <c r="B280" s="1" t="str">
        <f>VLOOKUP(A280,ObjectTypes!$A$1:$C$58,3,FALSE)</f>
        <v>Устройство</v>
      </c>
      <c r="C280" s="1" t="s">
        <v>315</v>
      </c>
      <c r="D280" s="1" t="s">
        <v>254</v>
      </c>
      <c r="E280" s="1" t="str">
        <f>VLOOKUP(D280,Attribute!$A$1:$C$149,3)</f>
        <v>Стандартная дата создания</v>
      </c>
    </row>
    <row r="281" spans="1:5" x14ac:dyDescent="0.25">
      <c r="A281" s="1">
        <v>320</v>
      </c>
      <c r="B281" s="1" t="str">
        <f>VLOOKUP(A281,ObjectTypes!$A$1:$C$58,3,FALSE)</f>
        <v>Устройство</v>
      </c>
      <c r="C281" s="1" t="s">
        <v>315</v>
      </c>
      <c r="D281" s="1" t="s">
        <v>257</v>
      </c>
      <c r="E281" s="1" t="str">
        <f>VLOOKUP(D281,Attribute!$A$1:$C$149,3)</f>
        <v>Стандартная дата вывода из эксплуатации</v>
      </c>
    </row>
    <row r="282" spans="1:5" x14ac:dyDescent="0.25">
      <c r="A282" s="1">
        <v>320</v>
      </c>
      <c r="B282" s="1" t="str">
        <f>VLOOKUP(A282,ObjectTypes!$A$1:$C$58,3,FALSE)</f>
        <v>Устройство</v>
      </c>
      <c r="C282" s="1" t="s">
        <v>315</v>
      </c>
      <c r="D282" s="1" t="s">
        <v>255</v>
      </c>
      <c r="E282" s="1" t="str">
        <f>VLOOKUP(D282,Attribute!$A$1:$C$149,3)</f>
        <v>Дата последней стандартной проверки</v>
      </c>
    </row>
    <row r="283" spans="1:5" x14ac:dyDescent="0.25">
      <c r="A283" s="1">
        <v>320</v>
      </c>
      <c r="B283" s="1" t="str">
        <f>VLOOKUP(A283,ObjectTypes!$A$1:$C$58,3,FALSE)</f>
        <v>Устройство</v>
      </c>
      <c r="C283" s="1" t="s">
        <v>315</v>
      </c>
      <c r="D283" s="1" t="s">
        <v>256</v>
      </c>
      <c r="E283" s="1" t="str">
        <f>VLOOKUP(D283,Attribute!$A$1:$C$149,3)</f>
        <v>Дата следующей стандартной проверки</v>
      </c>
    </row>
    <row r="284" spans="1:5" x14ac:dyDescent="0.25">
      <c r="A284" s="1">
        <v>321</v>
      </c>
      <c r="B284" s="1" t="str">
        <f>VLOOKUP(A284,ObjectTypes!$A$1:$C$58,3,FALSE)</f>
        <v>Технологический сервис</v>
      </c>
      <c r="C284" s="1" t="s">
        <v>180</v>
      </c>
      <c r="D284" s="1" t="s">
        <v>253</v>
      </c>
      <c r="E284" s="1" t="str">
        <f>VLOOKUP(D284,Attribute!$A$1:$C$149,3)</f>
        <v>Класс стандартов</v>
      </c>
    </row>
    <row r="285" spans="1:5" x14ac:dyDescent="0.25">
      <c r="A285" s="1">
        <v>321</v>
      </c>
      <c r="B285" s="1" t="str">
        <f>VLOOKUP(A285,ObjectTypes!$A$1:$C$58,3,FALSE)</f>
        <v>Технологический сервис</v>
      </c>
      <c r="C285" s="1" t="s">
        <v>180</v>
      </c>
      <c r="D285" s="1" t="s">
        <v>316</v>
      </c>
      <c r="E285" s="1" t="str">
        <f>VLOOKUP(D285,Attribute!$A$1:$C$149,3)</f>
        <v>Категория услуг платформы</v>
      </c>
    </row>
    <row r="286" spans="1:5" x14ac:dyDescent="0.25">
      <c r="A286" s="1">
        <v>321</v>
      </c>
      <c r="B286" s="1" t="str">
        <f>VLOOKUP(A286,ObjectTypes!$A$1:$C$58,3,FALSE)</f>
        <v>Технологический сервис</v>
      </c>
      <c r="C286" s="1" t="s">
        <v>180</v>
      </c>
      <c r="D286" s="1" t="s">
        <v>254</v>
      </c>
      <c r="E286" s="1" t="str">
        <f>VLOOKUP(D286,Attribute!$A$1:$C$149,3)</f>
        <v>Стандартная дата создания</v>
      </c>
    </row>
    <row r="287" spans="1:5" x14ac:dyDescent="0.25">
      <c r="A287" s="1">
        <v>321</v>
      </c>
      <c r="B287" s="1" t="str">
        <f>VLOOKUP(A287,ObjectTypes!$A$1:$C$58,3,FALSE)</f>
        <v>Технологический сервис</v>
      </c>
      <c r="C287" s="1" t="s">
        <v>180</v>
      </c>
      <c r="D287" s="1" t="s">
        <v>257</v>
      </c>
      <c r="E287" s="1" t="str">
        <f>VLOOKUP(D287,Attribute!$A$1:$C$149,3)</f>
        <v>Стандартная дата вывода из эксплуатации</v>
      </c>
    </row>
    <row r="288" spans="1:5" x14ac:dyDescent="0.25">
      <c r="A288" s="1">
        <v>321</v>
      </c>
      <c r="B288" s="1" t="str">
        <f>VLOOKUP(A288,ObjectTypes!$A$1:$C$58,3,FALSE)</f>
        <v>Технологический сервис</v>
      </c>
      <c r="C288" s="1" t="s">
        <v>184</v>
      </c>
      <c r="D288" s="1" t="s">
        <v>185</v>
      </c>
      <c r="E288" s="1" t="str">
        <f>VLOOKUP(D288,Attribute!$A$1:$C$149,3)</f>
        <v>ID</v>
      </c>
    </row>
    <row r="289" spans="1:5" x14ac:dyDescent="0.25">
      <c r="A289" s="1">
        <v>321</v>
      </c>
      <c r="B289" s="1" t="str">
        <f>VLOOKUP(A289,ObjectTypes!$A$1:$C$58,3,FALSE)</f>
        <v>Технологический сервис</v>
      </c>
      <c r="C289" s="1" t="s">
        <v>184</v>
      </c>
      <c r="D289" s="1" t="s">
        <v>186</v>
      </c>
      <c r="E289" s="1" t="str">
        <f>VLOOKUP(D289,Attribute!$A$1:$C$149,3)</f>
        <v>Категория (Общие)</v>
      </c>
    </row>
    <row r="290" spans="1:5" x14ac:dyDescent="0.25">
      <c r="A290" s="1">
        <v>321</v>
      </c>
      <c r="B290" s="1" t="str">
        <f>VLOOKUP(A290,ObjectTypes!$A$1:$C$58,3,FALSE)</f>
        <v>Технологический сервис</v>
      </c>
      <c r="C290" s="1" t="s">
        <v>184</v>
      </c>
      <c r="D290" s="1" t="s">
        <v>187</v>
      </c>
      <c r="E290" s="1" t="str">
        <f>VLOOKUP(D290,Attribute!$A$1:$C$149,3)</f>
        <v>Источник</v>
      </c>
    </row>
    <row r="291" spans="1:5" x14ac:dyDescent="0.25">
      <c r="A291" s="1">
        <v>321</v>
      </c>
      <c r="B291" s="1" t="str">
        <f>VLOOKUP(A291,ObjectTypes!$A$1:$C$58,3,FALSE)</f>
        <v>Технологический сервис</v>
      </c>
      <c r="C291" s="1" t="s">
        <v>184</v>
      </c>
      <c r="D291" s="1" t="s">
        <v>188</v>
      </c>
      <c r="E291" s="1" t="str">
        <f>VLOOKUP(D291,Attribute!$A$1:$C$149,3)</f>
        <v>Владелец</v>
      </c>
    </row>
    <row r="292" spans="1:5" x14ac:dyDescent="0.25">
      <c r="A292" s="1">
        <v>322</v>
      </c>
      <c r="B292" s="1" t="str">
        <f>VLOOKUP(A292,ObjectTypes!$A$1:$C$58,3,FALSE)</f>
        <v>Принцип</v>
      </c>
      <c r="C292" s="1" t="s">
        <v>180</v>
      </c>
      <c r="D292" s="1" t="s">
        <v>317</v>
      </c>
      <c r="E292" s="1" t="str">
        <f>VLOOKUP(D292,Attribute!$A$1:$C$149,3)</f>
        <v>Основная категория</v>
      </c>
    </row>
    <row r="293" spans="1:5" x14ac:dyDescent="0.25">
      <c r="A293" s="1">
        <v>322</v>
      </c>
      <c r="B293" s="1" t="str">
        <f>VLOOKUP(A293,ObjectTypes!$A$1:$C$58,3,FALSE)</f>
        <v>Принцип</v>
      </c>
      <c r="C293" s="1" t="s">
        <v>180</v>
      </c>
      <c r="D293" s="1" t="s">
        <v>318</v>
      </c>
      <c r="E293" s="1" t="str">
        <f>VLOOKUP(D293,Attribute!$A$1:$C$149,3)</f>
        <v>Приоритет</v>
      </c>
    </row>
    <row r="294" spans="1:5" x14ac:dyDescent="0.25">
      <c r="A294" s="1">
        <v>322</v>
      </c>
      <c r="B294" s="1" t="str">
        <f>VLOOKUP(A294,ObjectTypes!$A$1:$C$58,3,FALSE)</f>
        <v>Принцип</v>
      </c>
      <c r="C294" s="1" t="s">
        <v>180</v>
      </c>
      <c r="D294" s="1" t="s">
        <v>319</v>
      </c>
      <c r="E294" s="1" t="str">
        <f>VLOOKUP(D294,Attribute!$A$1:$C$149,3)</f>
        <v>Заявление о принципах</v>
      </c>
    </row>
    <row r="295" spans="1:5" x14ac:dyDescent="0.25">
      <c r="A295" s="1">
        <v>322</v>
      </c>
      <c r="B295" s="1" t="str">
        <f>VLOOKUP(A295,ObjectTypes!$A$1:$C$58,3,FALSE)</f>
        <v>Принцип</v>
      </c>
      <c r="C295" s="1" t="s">
        <v>180</v>
      </c>
      <c r="D295" s="1" t="s">
        <v>320</v>
      </c>
      <c r="E295" s="1" t="str">
        <f>VLOOKUP(D295,Attribute!$A$1:$C$149,3)</f>
        <v>Обоснование</v>
      </c>
    </row>
    <row r="296" spans="1:5" x14ac:dyDescent="0.25">
      <c r="A296" s="1">
        <v>322</v>
      </c>
      <c r="B296" s="1" t="str">
        <f>VLOOKUP(A296,ObjectTypes!$A$1:$C$58,3,FALSE)</f>
        <v>Принцип</v>
      </c>
      <c r="C296" s="1" t="s">
        <v>180</v>
      </c>
      <c r="D296" s="1" t="s">
        <v>321</v>
      </c>
      <c r="E296" s="1" t="str">
        <f>VLOOKUP(D296,Attribute!$A$1:$C$149,3)</f>
        <v>Последствия</v>
      </c>
    </row>
    <row r="297" spans="1:5" x14ac:dyDescent="0.25">
      <c r="A297" s="1">
        <v>322</v>
      </c>
      <c r="B297" s="1" t="str">
        <f>VLOOKUP(A297,ObjectTypes!$A$1:$C$58,3,FALSE)</f>
        <v>Принцип</v>
      </c>
      <c r="C297" s="1" t="s">
        <v>180</v>
      </c>
      <c r="D297" s="1" t="s">
        <v>322</v>
      </c>
      <c r="E297" s="1" t="str">
        <f>VLOOKUP(D297,Attribute!$A$1:$C$149,3)</f>
        <v>Метрика</v>
      </c>
    </row>
    <row r="298" spans="1:5" x14ac:dyDescent="0.25">
      <c r="A298" s="1">
        <v>322</v>
      </c>
      <c r="B298" s="1" t="str">
        <f>VLOOKUP(A298,ObjectTypes!$A$1:$C$58,3,FALSE)</f>
        <v>Принцип</v>
      </c>
      <c r="C298" s="1" t="s">
        <v>184</v>
      </c>
      <c r="D298" s="1" t="s">
        <v>185</v>
      </c>
      <c r="E298" s="1" t="str">
        <f>VLOOKUP(D298,Attribute!$A$1:$C$149,3)</f>
        <v>ID</v>
      </c>
    </row>
    <row r="299" spans="1:5" x14ac:dyDescent="0.25">
      <c r="A299" s="1">
        <v>322</v>
      </c>
      <c r="B299" s="1" t="str">
        <f>VLOOKUP(A299,ObjectTypes!$A$1:$C$58,3,FALSE)</f>
        <v>Принцип</v>
      </c>
      <c r="C299" s="1" t="s">
        <v>184</v>
      </c>
      <c r="D299" s="1" t="s">
        <v>187</v>
      </c>
      <c r="E299" s="1" t="str">
        <f>VLOOKUP(D299,Attribute!$A$1:$C$149,3)</f>
        <v>Источник</v>
      </c>
    </row>
    <row r="300" spans="1:5" x14ac:dyDescent="0.25">
      <c r="A300" s="1">
        <v>322</v>
      </c>
      <c r="B300" s="1" t="str">
        <f>VLOOKUP(A300,ObjectTypes!$A$1:$C$58,3,FALSE)</f>
        <v>Принцип</v>
      </c>
      <c r="C300" s="1" t="s">
        <v>184</v>
      </c>
      <c r="D300" s="1" t="s">
        <v>186</v>
      </c>
      <c r="E300" s="1" t="str">
        <f>VLOOKUP(D300,Attribute!$A$1:$C$149,3)</f>
        <v>Категория (Общие)</v>
      </c>
    </row>
    <row r="301" spans="1:5" x14ac:dyDescent="0.25">
      <c r="A301" s="1">
        <v>322</v>
      </c>
      <c r="B301" s="1" t="str">
        <f>VLOOKUP(A301,ObjectTypes!$A$1:$C$58,3,FALSE)</f>
        <v>Принцип</v>
      </c>
      <c r="C301" s="1" t="s">
        <v>184</v>
      </c>
      <c r="D301" s="1" t="s">
        <v>188</v>
      </c>
      <c r="E301" s="1" t="str">
        <f>VLOOKUP(D301,Attribute!$A$1:$C$149,3)</f>
        <v>Владелец</v>
      </c>
    </row>
    <row r="302" spans="1:5" x14ac:dyDescent="0.25">
      <c r="A302" s="1">
        <v>323</v>
      </c>
      <c r="B302" s="1" t="str">
        <f>VLOOKUP(A302,ObjectTypes!$A$1:$C$58,3,FALSE)</f>
        <v xml:space="preserve">Бизнес-процесс </v>
      </c>
      <c r="C302" s="1" t="s">
        <v>180</v>
      </c>
      <c r="D302" s="1" t="s">
        <v>253</v>
      </c>
      <c r="E302" s="1" t="str">
        <f>VLOOKUP(D302,Attribute!$A$1:$C$149,3)</f>
        <v>Класс стандартов</v>
      </c>
    </row>
    <row r="303" spans="1:5" x14ac:dyDescent="0.25">
      <c r="A303" s="1">
        <v>323</v>
      </c>
      <c r="B303" s="1" t="str">
        <f>VLOOKUP(A303,ObjectTypes!$A$1:$C$58,3,FALSE)</f>
        <v xml:space="preserve">Бизнес-процесс </v>
      </c>
      <c r="C303" s="1" t="s">
        <v>180</v>
      </c>
      <c r="D303" s="1" t="s">
        <v>254</v>
      </c>
      <c r="E303" s="1" t="str">
        <f>VLOOKUP(D303,Attribute!$A$1:$C$149,3)</f>
        <v>Стандартная дата создания</v>
      </c>
    </row>
    <row r="304" spans="1:5" x14ac:dyDescent="0.25">
      <c r="A304" s="1">
        <v>323</v>
      </c>
      <c r="B304" s="1" t="str">
        <f>VLOOKUP(A304,ObjectTypes!$A$1:$C$58,3,FALSE)</f>
        <v xml:space="preserve">Бизнес-процесс </v>
      </c>
      <c r="C304" s="1" t="s">
        <v>180</v>
      </c>
      <c r="D304" s="1" t="s">
        <v>255</v>
      </c>
      <c r="E304" s="1" t="str">
        <f>VLOOKUP(D304,Attribute!$A$1:$C$149,3)</f>
        <v>Дата последней стандартной проверки</v>
      </c>
    </row>
    <row r="305" spans="1:5" x14ac:dyDescent="0.25">
      <c r="A305" s="1">
        <v>323</v>
      </c>
      <c r="B305" s="1" t="str">
        <f>VLOOKUP(A305,ObjectTypes!$A$1:$C$58,3,FALSE)</f>
        <v xml:space="preserve">Бизнес-процесс </v>
      </c>
      <c r="C305" s="1" t="s">
        <v>180</v>
      </c>
      <c r="D305" s="1" t="s">
        <v>256</v>
      </c>
      <c r="E305" s="1" t="str">
        <f>VLOOKUP(D305,Attribute!$A$1:$C$149,3)</f>
        <v>Дата следующей стандартной проверки</v>
      </c>
    </row>
    <row r="306" spans="1:5" x14ac:dyDescent="0.25">
      <c r="A306" s="1">
        <v>323</v>
      </c>
      <c r="B306" s="1" t="str">
        <f>VLOOKUP(A306,ObjectTypes!$A$1:$C$58,3,FALSE)</f>
        <v xml:space="preserve">Бизнес-процесс </v>
      </c>
      <c r="C306" s="1" t="s">
        <v>180</v>
      </c>
      <c r="D306" s="1" t="s">
        <v>257</v>
      </c>
      <c r="E306" s="1" t="str">
        <f>VLOOKUP(D306,Attribute!$A$1:$C$149,3)</f>
        <v>Стандартная дата вывода из эксплуатации</v>
      </c>
    </row>
    <row r="307" spans="1:5" x14ac:dyDescent="0.25">
      <c r="A307" s="1">
        <v>323</v>
      </c>
      <c r="B307" s="1" t="str">
        <f>VLOOKUP(A307,ObjectTypes!$A$1:$C$58,3,FALSE)</f>
        <v xml:space="preserve">Бизнес-процесс </v>
      </c>
      <c r="C307" s="1" t="s">
        <v>180</v>
      </c>
      <c r="D307" s="1" t="s">
        <v>323</v>
      </c>
      <c r="E307" s="1" t="str">
        <f>VLOOKUP(D307,Attribute!$A$1:$C$149,3)</f>
        <v>Объемные измерения процесса</v>
      </c>
    </row>
    <row r="308" spans="1:5" x14ac:dyDescent="0.25">
      <c r="A308" s="1">
        <v>323</v>
      </c>
      <c r="B308" s="1" t="str">
        <f>VLOOKUP(A308,ObjectTypes!$A$1:$C$58,3,FALSE)</f>
        <v xml:space="preserve">Бизнес-процесс </v>
      </c>
      <c r="C308" s="1" t="s">
        <v>180</v>
      </c>
      <c r="D308" s="1" t="s">
        <v>324</v>
      </c>
      <c r="E308" s="1" t="str">
        <f>VLOOKUP(D308,Attribute!$A$1:$C$149,3)</f>
        <v>ID процесса</v>
      </c>
    </row>
    <row r="309" spans="1:5" x14ac:dyDescent="0.25">
      <c r="A309" s="1">
        <v>323</v>
      </c>
      <c r="B309" s="1" t="str">
        <f>VLOOKUP(A309,ObjectTypes!$A$1:$C$58,3,FALSE)</f>
        <v xml:space="preserve">Бизнес-процесс </v>
      </c>
      <c r="C309" s="1" t="s">
        <v>180</v>
      </c>
      <c r="D309" s="1" t="s">
        <v>325</v>
      </c>
      <c r="E309" s="1" t="str">
        <f>VLOOKUP(D309,Attribute!$A$1:$C$149,3)</f>
        <v>Возможные Улучшения Процесса</v>
      </c>
    </row>
    <row r="310" spans="1:5" x14ac:dyDescent="0.25">
      <c r="A310" s="1">
        <v>323</v>
      </c>
      <c r="B310" s="1" t="str">
        <f>VLOOKUP(A310,ObjectTypes!$A$1:$C$58,3,FALSE)</f>
        <v xml:space="preserve">Бизнес-процесс </v>
      </c>
      <c r="C310" s="1" t="s">
        <v>180</v>
      </c>
      <c r="D310" s="1" t="s">
        <v>274</v>
      </c>
      <c r="E310" s="1" t="str">
        <f>VLOOKUP(D310,Attribute!$A$1:$C$149,3)</f>
        <v>Целевое состояние жизненного цикла</v>
      </c>
    </row>
    <row r="311" spans="1:5" x14ac:dyDescent="0.25">
      <c r="A311" s="1">
        <v>323</v>
      </c>
      <c r="B311" s="1" t="str">
        <f>VLOOKUP(A311,ObjectTypes!$A$1:$C$58,3,FALSE)</f>
        <v xml:space="preserve">Бизнес-процесс </v>
      </c>
      <c r="C311" s="1" t="s">
        <v>184</v>
      </c>
      <c r="D311" s="1" t="s">
        <v>185</v>
      </c>
      <c r="E311" s="1" t="str">
        <f>VLOOKUP(D311,Attribute!$A$1:$C$149,3)</f>
        <v>ID</v>
      </c>
    </row>
    <row r="312" spans="1:5" x14ac:dyDescent="0.25">
      <c r="A312" s="1">
        <v>323</v>
      </c>
      <c r="B312" s="1" t="str">
        <f>VLOOKUP(A312,ObjectTypes!$A$1:$C$58,3,FALSE)</f>
        <v xml:space="preserve">Бизнес-процесс </v>
      </c>
      <c r="C312" s="1" t="s">
        <v>184</v>
      </c>
      <c r="D312" s="1" t="s">
        <v>186</v>
      </c>
      <c r="E312" s="1" t="str">
        <f>VLOOKUP(D312,Attribute!$A$1:$C$149,3)</f>
        <v>Категория (Общие)</v>
      </c>
    </row>
    <row r="313" spans="1:5" x14ac:dyDescent="0.25">
      <c r="A313" s="1">
        <v>323</v>
      </c>
      <c r="B313" s="1" t="str">
        <f>VLOOKUP(A313,ObjectTypes!$A$1:$C$58,3,FALSE)</f>
        <v xml:space="preserve">Бизнес-процесс </v>
      </c>
      <c r="C313" s="1" t="s">
        <v>184</v>
      </c>
      <c r="D313" s="1" t="s">
        <v>187</v>
      </c>
      <c r="E313" s="1" t="str">
        <f>VLOOKUP(D313,Attribute!$A$1:$C$149,3)</f>
        <v>Источник</v>
      </c>
    </row>
    <row r="314" spans="1:5" x14ac:dyDescent="0.25">
      <c r="A314" s="1">
        <v>323</v>
      </c>
      <c r="B314" s="1" t="str">
        <f>VLOOKUP(A314,ObjectTypes!$A$1:$C$58,3,FALSE)</f>
        <v xml:space="preserve">Бизнес-процесс </v>
      </c>
      <c r="C314" s="1" t="s">
        <v>184</v>
      </c>
      <c r="D314" s="1" t="s">
        <v>188</v>
      </c>
      <c r="E314" s="1" t="str">
        <f>VLOOKUP(D314,Attribute!$A$1:$C$149,3)</f>
        <v>Владелец</v>
      </c>
    </row>
    <row r="315" spans="1:5" x14ac:dyDescent="0.25">
      <c r="A315" s="1">
        <v>323</v>
      </c>
      <c r="B315" s="1" t="str">
        <f>VLOOKUP(A315,ObjectTypes!$A$1:$C$58,3,FALSE)</f>
        <v xml:space="preserve">Бизнес-процесс </v>
      </c>
      <c r="C315" s="1" t="s">
        <v>196</v>
      </c>
      <c r="D315" s="1" t="s">
        <v>197</v>
      </c>
      <c r="E315" s="1" t="str">
        <f>VLOOKUP(D315,Attribute!$A$1:$C$149,3)</f>
        <v>Критичность Текущее значение</v>
      </c>
    </row>
    <row r="316" spans="1:5" x14ac:dyDescent="0.25">
      <c r="A316" s="1">
        <v>323</v>
      </c>
      <c r="B316" s="1" t="str">
        <f>VLOOKUP(A316,ObjectTypes!$A$1:$C$58,3,FALSE)</f>
        <v xml:space="preserve">Бизнес-процесс </v>
      </c>
      <c r="C316" s="1" t="s">
        <v>196</v>
      </c>
      <c r="D316" s="1" t="s">
        <v>198</v>
      </c>
      <c r="E316" s="1" t="str">
        <f>VLOOKUP(D316,Attribute!$A$1:$C$149,3)</f>
        <v>Критичность Целевое значение</v>
      </c>
    </row>
    <row r="317" spans="1:5" x14ac:dyDescent="0.25">
      <c r="A317" s="1">
        <v>323</v>
      </c>
      <c r="B317" s="1" t="str">
        <f>VLOOKUP(A317,ObjectTypes!$A$1:$C$58,3,FALSE)</f>
        <v xml:space="preserve">Бизнес-процесс </v>
      </c>
      <c r="C317" s="1" t="s">
        <v>196</v>
      </c>
      <c r="D317" s="1" t="s">
        <v>201</v>
      </c>
      <c r="E317" s="1" t="str">
        <f>VLOOKUP(D317,Attribute!$A$1:$C$149,3)</f>
        <v>Оценка Риска</v>
      </c>
    </row>
    <row r="318" spans="1:5" x14ac:dyDescent="0.25">
      <c r="A318" s="1">
        <v>323</v>
      </c>
      <c r="B318" s="1" t="str">
        <f>VLOOKUP(A318,ObjectTypes!$A$1:$C$58,3,FALSE)</f>
        <v xml:space="preserve">Бизнес-процесс </v>
      </c>
      <c r="C318" s="1" t="s">
        <v>196</v>
      </c>
      <c r="D318" s="1" t="s">
        <v>326</v>
      </c>
      <c r="E318" s="1" t="str">
        <f>VLOOKUP(D318,Attribute!$A$1:$C$149,3)</f>
        <v>Последний проверка эффективности</v>
      </c>
    </row>
    <row r="319" spans="1:5" x14ac:dyDescent="0.25">
      <c r="A319" s="1">
        <v>323</v>
      </c>
      <c r="B319" s="1" t="str">
        <f>VLOOKUP(A319,ObjectTypes!$A$1:$C$58,3,FALSE)</f>
        <v xml:space="preserve">Бизнес-процесс </v>
      </c>
      <c r="C319" s="1" t="s">
        <v>196</v>
      </c>
      <c r="D319" s="1" t="s">
        <v>327</v>
      </c>
      <c r="E319" s="1" t="str">
        <f>VLOOKUP(D319,Attribute!$A$1:$C$149,3)</f>
        <v>Процесс ручной или автоматизированный</v>
      </c>
    </row>
    <row r="320" spans="1:5" x14ac:dyDescent="0.25">
      <c r="A320" s="1">
        <v>323</v>
      </c>
      <c r="B320" s="1" t="str">
        <f>VLOOKUP(A320,ObjectTypes!$A$1:$C$58,3,FALSE)</f>
        <v xml:space="preserve">Бизнес-процесс </v>
      </c>
      <c r="C320" s="1" t="s">
        <v>196</v>
      </c>
      <c r="D320" s="1" t="s">
        <v>328</v>
      </c>
      <c r="E320" s="1" t="str">
        <f>VLOOKUP(D320,Attribute!$A$1:$C$149,3)</f>
        <v>Стоимость Процесса</v>
      </c>
    </row>
    <row r="321" spans="1:5" x14ac:dyDescent="0.25">
      <c r="A321" s="1">
        <v>323</v>
      </c>
      <c r="B321" s="1" t="str">
        <f>VLOOKUP(A321,ObjectTypes!$A$1:$C$58,3,FALSE)</f>
        <v xml:space="preserve">Бизнес-процесс </v>
      </c>
      <c r="C321" s="1" t="s">
        <v>196</v>
      </c>
      <c r="D321" s="1" t="s">
        <v>329</v>
      </c>
      <c r="E321" s="1" t="str">
        <f>VLOOKUP(D321,Attribute!$A$1:$C$149,3)</f>
        <v>Владелец процесса</v>
      </c>
    </row>
    <row r="322" spans="1:5" x14ac:dyDescent="0.25">
      <c r="A322" s="1">
        <v>323</v>
      </c>
      <c r="B322" s="1" t="str">
        <f>VLOOKUP(A322,ObjectTypes!$A$1:$C$58,3,FALSE)</f>
        <v xml:space="preserve">Бизнес-процесс </v>
      </c>
      <c r="C322" s="1" t="s">
        <v>196</v>
      </c>
      <c r="D322" s="1" t="s">
        <v>330</v>
      </c>
      <c r="E322" s="1" t="str">
        <f>VLOOKUP(D322,Attribute!$A$1:$C$149,3)</f>
        <v>Сложность Процесса</v>
      </c>
    </row>
    <row r="323" spans="1:5" x14ac:dyDescent="0.25">
      <c r="A323" s="1">
        <v>323</v>
      </c>
      <c r="B323" s="1" t="str">
        <f>VLOOKUP(A323,ObjectTypes!$A$1:$C$58,3,FALSE)</f>
        <v xml:space="preserve">Бизнес-процесс </v>
      </c>
      <c r="C323" s="1" t="s">
        <v>196</v>
      </c>
      <c r="D323" s="1" t="s">
        <v>308</v>
      </c>
      <c r="E323" s="1" t="str">
        <f>VLOOKUP(D323,Attribute!$A$1:$C$149,3)</f>
        <v>Получение дохода</v>
      </c>
    </row>
    <row r="324" spans="1:5" x14ac:dyDescent="0.25">
      <c r="A324" s="1">
        <v>323</v>
      </c>
      <c r="B324" s="1" t="str">
        <f>VLOOKUP(A324,ObjectTypes!$A$1:$C$58,3,FALSE)</f>
        <v xml:space="preserve">Бизнес-процесс </v>
      </c>
      <c r="C324" s="1" t="s">
        <v>196</v>
      </c>
      <c r="D324" s="1" t="s">
        <v>199</v>
      </c>
      <c r="E324" s="1" t="str">
        <f>VLOOKUP(D324,Attribute!$A$1:$C$149,3)</f>
        <v>Стратегическая важность Текущее значение</v>
      </c>
    </row>
    <row r="325" spans="1:5" x14ac:dyDescent="0.25">
      <c r="A325" s="1">
        <v>323</v>
      </c>
      <c r="B325" s="1" t="str">
        <f>VLOOKUP(A325,ObjectTypes!$A$1:$C$58,3,FALSE)</f>
        <v xml:space="preserve">Бизнес-процесс </v>
      </c>
      <c r="C325" s="1" t="s">
        <v>196</v>
      </c>
      <c r="D325" s="1" t="s">
        <v>200</v>
      </c>
      <c r="E325" s="1" t="str">
        <f>VLOOKUP(D325,Attribute!$A$1:$C$149,3)</f>
        <v>Стратегическая важность Целевое значение</v>
      </c>
    </row>
    <row r="326" spans="1:5" x14ac:dyDescent="0.25">
      <c r="A326" s="1">
        <v>323</v>
      </c>
      <c r="B326" s="1" t="str">
        <f>VLOOKUP(A326,ObjectTypes!$A$1:$C$58,3,FALSE)</f>
        <v xml:space="preserve">Бизнес-процесс </v>
      </c>
      <c r="C326" s="1" t="s">
        <v>196</v>
      </c>
      <c r="D326" s="1" t="s">
        <v>202</v>
      </c>
      <c r="E326" s="1" t="str">
        <f>VLOOKUP(D326,Attribute!$A$1:$C$149,3)</f>
        <v>Зрелость Текущее значение</v>
      </c>
    </row>
    <row r="327" spans="1:5" x14ac:dyDescent="0.25">
      <c r="A327" s="1">
        <v>323</v>
      </c>
      <c r="B327" s="1" t="str">
        <f>VLOOKUP(A327,ObjectTypes!$A$1:$C$58,3,FALSE)</f>
        <v xml:space="preserve">Бизнес-процесс </v>
      </c>
      <c r="C327" s="1" t="s">
        <v>196</v>
      </c>
      <c r="D327" s="1" t="s">
        <v>203</v>
      </c>
      <c r="E327" s="1" t="str">
        <f>VLOOKUP(D327,Attribute!$A$1:$C$149,3)</f>
        <v>Зрелость Целевое значение</v>
      </c>
    </row>
    <row r="328" spans="1:5" x14ac:dyDescent="0.25">
      <c r="A328" s="1">
        <v>323</v>
      </c>
      <c r="B328" s="1" t="str">
        <f>VLOOKUP(A328,ObjectTypes!$A$1:$C$58,3,FALSE)</f>
        <v xml:space="preserve">Бизнес-процесс </v>
      </c>
      <c r="C328" s="1" t="s">
        <v>331</v>
      </c>
      <c r="D328" s="1" t="s">
        <v>332</v>
      </c>
      <c r="E328" s="1" t="str">
        <f>VLOOKUP(D328,Attribute!$A$1:$C$149,3)</f>
        <v>C/O (Мин)</v>
      </c>
    </row>
    <row r="329" spans="1:5" x14ac:dyDescent="0.25">
      <c r="A329" s="1">
        <v>323</v>
      </c>
      <c r="B329" s="1" t="str">
        <f>VLOOKUP(A329,ObjectTypes!$A$1:$C$58,3,FALSE)</f>
        <v xml:space="preserve">Бизнес-процесс </v>
      </c>
      <c r="C329" s="1" t="s">
        <v>331</v>
      </c>
      <c r="D329" s="1" t="s">
        <v>333</v>
      </c>
      <c r="E329" s="1" t="str">
        <f>VLOOKUP(D329,Attribute!$A$1:$C$149,3)</f>
        <v>C/T (Мин)</v>
      </c>
    </row>
    <row r="330" spans="1:5" x14ac:dyDescent="0.25">
      <c r="A330" s="1">
        <v>323</v>
      </c>
      <c r="B330" s="1" t="str">
        <f>VLOOKUP(A330,ObjectTypes!$A$1:$C$58,3,FALSE)</f>
        <v xml:space="preserve">Бизнес-процесс </v>
      </c>
      <c r="C330" s="1" t="s">
        <v>331</v>
      </c>
      <c r="D330" s="1" t="s">
        <v>334</v>
      </c>
      <c r="E330" s="1" t="str">
        <f>VLOOKUP(D330,Attribute!$A$1:$C$149,3)</f>
        <v>Рабочее время (%)</v>
      </c>
    </row>
    <row r="331" spans="1:5" x14ac:dyDescent="0.25">
      <c r="A331" s="1">
        <v>323</v>
      </c>
      <c r="B331" s="1" t="str">
        <f>VLOOKUP(A331,ObjectTypes!$A$1:$C$58,3,FALSE)</f>
        <v xml:space="preserve">Бизнес-процесс </v>
      </c>
      <c r="C331" s="1" t="s">
        <v>331</v>
      </c>
      <c r="D331" s="1" t="s">
        <v>335</v>
      </c>
      <c r="E331" s="1" t="str">
        <f>VLOOKUP(D331,Attribute!$A$1:$C$149,3)</f>
        <v>Количество операторов</v>
      </c>
    </row>
    <row r="332" spans="1:5" x14ac:dyDescent="0.25">
      <c r="A332" s="1">
        <v>324</v>
      </c>
      <c r="B332" s="1" t="str">
        <f>VLOOKUP(A332,ObjectTypes!$A$1:$C$58,3,FALSE)</f>
        <v>Продукт</v>
      </c>
      <c r="C332" s="1" t="s">
        <v>184</v>
      </c>
      <c r="D332" s="1" t="s">
        <v>185</v>
      </c>
      <c r="E332" s="1" t="str">
        <f>VLOOKUP(D332,Attribute!$A$1:$C$149,3)</f>
        <v>ID</v>
      </c>
    </row>
    <row r="333" spans="1:5" x14ac:dyDescent="0.25">
      <c r="A333" s="1">
        <v>324</v>
      </c>
      <c r="B333" s="1" t="str">
        <f>VLOOKUP(A333,ObjectTypes!$A$1:$C$58,3,FALSE)</f>
        <v>Продукт</v>
      </c>
      <c r="C333" s="1" t="s">
        <v>184</v>
      </c>
      <c r="D333" s="1" t="s">
        <v>186</v>
      </c>
      <c r="E333" s="1" t="str">
        <f>VLOOKUP(D333,Attribute!$A$1:$C$149,3)</f>
        <v>Категория (Общие)</v>
      </c>
    </row>
    <row r="334" spans="1:5" x14ac:dyDescent="0.25">
      <c r="A334" s="1">
        <v>324</v>
      </c>
      <c r="B334" s="1" t="str">
        <f>VLOOKUP(A334,ObjectTypes!$A$1:$C$58,3,FALSE)</f>
        <v>Продукт</v>
      </c>
      <c r="C334" s="1" t="s">
        <v>184</v>
      </c>
      <c r="D334" s="1" t="s">
        <v>187</v>
      </c>
      <c r="E334" s="1" t="str">
        <f>VLOOKUP(D334,Attribute!$A$1:$C$149,3)</f>
        <v>Источник</v>
      </c>
    </row>
    <row r="335" spans="1:5" x14ac:dyDescent="0.25">
      <c r="A335" s="1">
        <v>324</v>
      </c>
      <c r="B335" s="1" t="str">
        <f>VLOOKUP(A335,ObjectTypes!$A$1:$C$58,3,FALSE)</f>
        <v>Продукт</v>
      </c>
      <c r="C335" s="1" t="s">
        <v>184</v>
      </c>
      <c r="D335" s="1" t="s">
        <v>188</v>
      </c>
      <c r="E335" s="1" t="str">
        <f>VLOOKUP(D335,Attribute!$A$1:$C$149,3)</f>
        <v>Владелец</v>
      </c>
    </row>
    <row r="336" spans="1:5" x14ac:dyDescent="0.25">
      <c r="A336" s="1">
        <v>325</v>
      </c>
      <c r="B336" s="1" t="str">
        <f>VLOOKUP(A336,ObjectTypes!$A$1:$C$58,3,FALSE)</f>
        <v>Требование</v>
      </c>
      <c r="C336" s="1" t="s">
        <v>180</v>
      </c>
      <c r="D336" s="1" t="s">
        <v>336</v>
      </c>
      <c r="E336" s="1" t="str">
        <f>VLOOKUP(D336,Attribute!$A$1:$C$149,3)</f>
        <v>Заявление о требовании</v>
      </c>
    </row>
    <row r="337" spans="1:5" x14ac:dyDescent="0.25">
      <c r="A337" s="1">
        <v>325</v>
      </c>
      <c r="B337" s="1" t="str">
        <f>VLOOKUP(A337,ObjectTypes!$A$1:$C$58,3,FALSE)</f>
        <v>Требование</v>
      </c>
      <c r="C337" s="1" t="s">
        <v>180</v>
      </c>
      <c r="D337" s="1" t="s">
        <v>320</v>
      </c>
      <c r="E337" s="1" t="str">
        <f>VLOOKUP(D337,Attribute!$A$1:$C$149,3)</f>
        <v>Обоснование</v>
      </c>
    </row>
    <row r="338" spans="1:5" x14ac:dyDescent="0.25">
      <c r="A338" s="1">
        <v>325</v>
      </c>
      <c r="B338" s="1" t="str">
        <f>VLOOKUP(A338,ObjectTypes!$A$1:$C$58,3,FALSE)</f>
        <v>Требование</v>
      </c>
      <c r="C338" s="1" t="s">
        <v>180</v>
      </c>
      <c r="D338" s="1" t="s">
        <v>337</v>
      </c>
      <c r="E338" s="1" t="str">
        <f>VLOOKUP(D338,Attribute!$A$1:$C$149,3)</f>
        <v>Критерии приемлемости</v>
      </c>
    </row>
    <row r="339" spans="1:5" x14ac:dyDescent="0.25">
      <c r="A339" s="1">
        <v>325</v>
      </c>
      <c r="B339" s="1" t="str">
        <f>VLOOKUP(A339,ObjectTypes!$A$1:$C$58,3,FALSE)</f>
        <v>Требование</v>
      </c>
      <c r="C339" s="1" t="s">
        <v>180</v>
      </c>
      <c r="D339" s="1" t="s">
        <v>338</v>
      </c>
      <c r="E339" s="1" t="str">
        <f>VLOOKUP(D339,Attribute!$A$1:$C$149,3)</f>
        <v>Функциональный/Нефункциональный</v>
      </c>
    </row>
    <row r="340" spans="1:5" x14ac:dyDescent="0.25">
      <c r="A340" s="1">
        <v>325</v>
      </c>
      <c r="B340" s="1" t="str">
        <f>VLOOKUP(A340,ObjectTypes!$A$1:$C$58,3,FALSE)</f>
        <v>Требование</v>
      </c>
      <c r="C340" s="1" t="s">
        <v>184</v>
      </c>
      <c r="D340" s="1" t="s">
        <v>185</v>
      </c>
      <c r="E340" s="1" t="str">
        <f>VLOOKUP(D340,Attribute!$A$1:$C$149,3)</f>
        <v>ID</v>
      </c>
    </row>
    <row r="341" spans="1:5" x14ac:dyDescent="0.25">
      <c r="A341" s="1">
        <v>325</v>
      </c>
      <c r="B341" s="1" t="str">
        <f>VLOOKUP(A341,ObjectTypes!$A$1:$C$58,3,FALSE)</f>
        <v>Требование</v>
      </c>
      <c r="C341" s="1" t="s">
        <v>184</v>
      </c>
      <c r="D341" s="1" t="s">
        <v>186</v>
      </c>
      <c r="E341" s="1" t="str">
        <f>VLOOKUP(D341,Attribute!$A$1:$C$149,3)</f>
        <v>Категория (Общие)</v>
      </c>
    </row>
    <row r="342" spans="1:5" x14ac:dyDescent="0.25">
      <c r="A342" s="1">
        <v>325</v>
      </c>
      <c r="B342" s="1" t="str">
        <f>VLOOKUP(A342,ObjectTypes!$A$1:$C$58,3,FALSE)</f>
        <v>Требование</v>
      </c>
      <c r="C342" s="1" t="s">
        <v>184</v>
      </c>
      <c r="D342" s="1" t="s">
        <v>187</v>
      </c>
      <c r="E342" s="1" t="str">
        <f>VLOOKUP(D342,Attribute!$A$1:$C$149,3)</f>
        <v>Источник</v>
      </c>
    </row>
    <row r="343" spans="1:5" x14ac:dyDescent="0.25">
      <c r="A343" s="1">
        <v>325</v>
      </c>
      <c r="B343" s="1" t="str">
        <f>VLOOKUP(A343,ObjectTypes!$A$1:$C$58,3,FALSE)</f>
        <v>Требование</v>
      </c>
      <c r="C343" s="1" t="s">
        <v>184</v>
      </c>
      <c r="D343" s="1" t="s">
        <v>188</v>
      </c>
      <c r="E343" s="1" t="str">
        <f>VLOOKUP(D343,Attribute!$A$1:$C$149,3)</f>
        <v>Владелец</v>
      </c>
    </row>
    <row r="344" spans="1:5" x14ac:dyDescent="0.25">
      <c r="A344" s="1">
        <v>327</v>
      </c>
      <c r="B344" s="1" t="str">
        <f>VLOOKUP(A344,ObjectTypes!$A$1:$C$58,3,FALSE)</f>
        <v>Бизнес-сервис</v>
      </c>
      <c r="C344" s="1" t="s">
        <v>180</v>
      </c>
      <c r="D344" s="1" t="s">
        <v>253</v>
      </c>
      <c r="E344" s="1" t="str">
        <f>VLOOKUP(D344,Attribute!$A$1:$C$149,3)</f>
        <v>Класс стандартов</v>
      </c>
    </row>
    <row r="345" spans="1:5" x14ac:dyDescent="0.25">
      <c r="A345" s="1">
        <v>327</v>
      </c>
      <c r="B345" s="1" t="str">
        <f>VLOOKUP(A345,ObjectTypes!$A$1:$C$58,3,FALSE)</f>
        <v>Бизнес-сервис</v>
      </c>
      <c r="C345" s="1" t="s">
        <v>180</v>
      </c>
      <c r="D345" s="1" t="s">
        <v>254</v>
      </c>
      <c r="E345" s="1" t="str">
        <f>VLOOKUP(D345,Attribute!$A$1:$C$149,3)</f>
        <v>Стандартная дата создания</v>
      </c>
    </row>
    <row r="346" spans="1:5" x14ac:dyDescent="0.25">
      <c r="A346" s="1">
        <v>327</v>
      </c>
      <c r="B346" s="1" t="str">
        <f>VLOOKUP(A346,ObjectTypes!$A$1:$C$58,3,FALSE)</f>
        <v>Бизнес-сервис</v>
      </c>
      <c r="C346" s="1" t="s">
        <v>180</v>
      </c>
      <c r="D346" s="1" t="s">
        <v>255</v>
      </c>
      <c r="E346" s="1" t="str">
        <f>VLOOKUP(D346,Attribute!$A$1:$C$149,3)</f>
        <v>Дата последней стандартной проверки</v>
      </c>
    </row>
    <row r="347" spans="1:5" x14ac:dyDescent="0.25">
      <c r="A347" s="1">
        <v>327</v>
      </c>
      <c r="B347" s="1" t="str">
        <f>VLOOKUP(A347,ObjectTypes!$A$1:$C$58,3,FALSE)</f>
        <v>Бизнес-сервис</v>
      </c>
      <c r="C347" s="1" t="s">
        <v>180</v>
      </c>
      <c r="D347" s="1" t="s">
        <v>256</v>
      </c>
      <c r="E347" s="1" t="str">
        <f>VLOOKUP(D347,Attribute!$A$1:$C$149,3)</f>
        <v>Дата следующей стандартной проверки</v>
      </c>
    </row>
    <row r="348" spans="1:5" x14ac:dyDescent="0.25">
      <c r="A348" s="1">
        <v>327</v>
      </c>
      <c r="B348" s="1" t="str">
        <f>VLOOKUP(A348,ObjectTypes!$A$1:$C$58,3,FALSE)</f>
        <v>Бизнес-сервис</v>
      </c>
      <c r="C348" s="1" t="s">
        <v>180</v>
      </c>
      <c r="D348" s="1" t="s">
        <v>257</v>
      </c>
      <c r="E348" s="1" t="str">
        <f>VLOOKUP(D348,Attribute!$A$1:$C$149,3)</f>
        <v>Стандартная дата вывода из эксплуатации</v>
      </c>
    </row>
    <row r="349" spans="1:5" x14ac:dyDescent="0.25">
      <c r="A349" s="1">
        <v>327</v>
      </c>
      <c r="B349" s="1" t="str">
        <f>VLOOKUP(A349,ObjectTypes!$A$1:$C$58,3,FALSE)</f>
        <v>Бизнес-сервис</v>
      </c>
      <c r="C349" s="1" t="s">
        <v>180</v>
      </c>
      <c r="D349" s="1" t="s">
        <v>197</v>
      </c>
      <c r="E349" s="1" t="str">
        <f>VLOOKUP(D349,Attribute!$A$1:$C$149,3)</f>
        <v>Критичность Текущее значение</v>
      </c>
    </row>
    <row r="350" spans="1:5" x14ac:dyDescent="0.25">
      <c r="A350" s="1">
        <v>327</v>
      </c>
      <c r="B350" s="1" t="str">
        <f>VLOOKUP(A350,ObjectTypes!$A$1:$C$58,3,FALSE)</f>
        <v>Бизнес-сервис</v>
      </c>
      <c r="C350" s="1" t="s">
        <v>180</v>
      </c>
      <c r="D350" s="1" t="s">
        <v>198</v>
      </c>
      <c r="E350" s="1" t="str">
        <f>VLOOKUP(D350,Attribute!$A$1:$C$149,3)</f>
        <v>Критичность Целевое значение</v>
      </c>
    </row>
    <row r="351" spans="1:5" x14ac:dyDescent="0.25">
      <c r="A351" s="1">
        <v>327</v>
      </c>
      <c r="B351" s="1" t="str">
        <f>VLOOKUP(A351,ObjectTypes!$A$1:$C$58,3,FALSE)</f>
        <v>Бизнес-сервис</v>
      </c>
      <c r="C351" s="1" t="s">
        <v>180</v>
      </c>
      <c r="D351" s="1" t="s">
        <v>202</v>
      </c>
      <c r="E351" s="1" t="str">
        <f>VLOOKUP(D351,Attribute!$A$1:$C$149,3)</f>
        <v>Зрелость Текущее значение</v>
      </c>
    </row>
    <row r="352" spans="1:5" x14ac:dyDescent="0.25">
      <c r="A352" s="1">
        <v>327</v>
      </c>
      <c r="B352" s="1" t="str">
        <f>VLOOKUP(A352,ObjectTypes!$A$1:$C$58,3,FALSE)</f>
        <v>Бизнес-сервис</v>
      </c>
      <c r="C352" s="1" t="s">
        <v>180</v>
      </c>
      <c r="D352" s="1" t="s">
        <v>203</v>
      </c>
      <c r="E352" s="1" t="str">
        <f>VLOOKUP(D352,Attribute!$A$1:$C$149,3)</f>
        <v>Зрелость Целевое значение</v>
      </c>
    </row>
    <row r="353" spans="1:5" x14ac:dyDescent="0.25">
      <c r="A353" s="1">
        <v>327</v>
      </c>
      <c r="B353" s="1" t="str">
        <f>VLOOKUP(A353,ObjectTypes!$A$1:$C$58,3,FALSE)</f>
        <v>Бизнес-сервис</v>
      </c>
      <c r="C353" s="1" t="s">
        <v>180</v>
      </c>
      <c r="D353" s="1" t="s">
        <v>201</v>
      </c>
      <c r="E353" s="1" t="str">
        <f>VLOOKUP(D353,Attribute!$A$1:$C$149,3)</f>
        <v>Оценка Риска</v>
      </c>
    </row>
    <row r="354" spans="1:5" x14ac:dyDescent="0.25">
      <c r="A354" s="1">
        <v>327</v>
      </c>
      <c r="B354" s="1" t="str">
        <f>VLOOKUP(A354,ObjectTypes!$A$1:$C$58,3,FALSE)</f>
        <v>Бизнес-сервис</v>
      </c>
      <c r="C354" s="1" t="s">
        <v>180</v>
      </c>
      <c r="D354" s="1" t="s">
        <v>339</v>
      </c>
      <c r="E354" s="1" t="str">
        <f>VLOOKUP(D354,Attribute!$A$1:$C$149,3)</f>
        <v>Стоимость сервиса</v>
      </c>
    </row>
    <row r="355" spans="1:5" x14ac:dyDescent="0.25">
      <c r="A355" s="1">
        <v>327</v>
      </c>
      <c r="B355" s="1" t="str">
        <f>VLOOKUP(A355,ObjectTypes!$A$1:$C$58,3,FALSE)</f>
        <v>Бизнес-сервис</v>
      </c>
      <c r="C355" s="1" t="s">
        <v>180</v>
      </c>
      <c r="D355" s="1" t="s">
        <v>340</v>
      </c>
      <c r="E355" s="1" t="str">
        <f>VLOOKUP(D355,Attribute!$A$1:$C$149,3)</f>
        <v>Владелец сервиса</v>
      </c>
    </row>
    <row r="356" spans="1:5" x14ac:dyDescent="0.25">
      <c r="A356" s="1">
        <v>327</v>
      </c>
      <c r="B356" s="1" t="str">
        <f>VLOOKUP(A356,ObjectTypes!$A$1:$C$58,3,FALSE)</f>
        <v>Бизнес-сервис</v>
      </c>
      <c r="C356" s="1" t="s">
        <v>184</v>
      </c>
      <c r="D356" s="1" t="s">
        <v>185</v>
      </c>
      <c r="E356" s="1" t="str">
        <f>VLOOKUP(D356,Attribute!$A$1:$C$149,3)</f>
        <v>ID</v>
      </c>
    </row>
    <row r="357" spans="1:5" x14ac:dyDescent="0.25">
      <c r="A357" s="1">
        <v>327</v>
      </c>
      <c r="B357" s="1" t="str">
        <f>VLOOKUP(A357,ObjectTypes!$A$1:$C$58,3,FALSE)</f>
        <v>Бизнес-сервис</v>
      </c>
      <c r="C357" s="1" t="s">
        <v>184</v>
      </c>
      <c r="D357" s="1" t="s">
        <v>186</v>
      </c>
      <c r="E357" s="1" t="str">
        <f>VLOOKUP(D357,Attribute!$A$1:$C$149,3)</f>
        <v>Категория (Общие)</v>
      </c>
    </row>
    <row r="358" spans="1:5" x14ac:dyDescent="0.25">
      <c r="A358" s="1">
        <v>327</v>
      </c>
      <c r="B358" s="1" t="str">
        <f>VLOOKUP(A358,ObjectTypes!$A$1:$C$58,3,FALSE)</f>
        <v>Бизнес-сервис</v>
      </c>
      <c r="C358" s="1" t="s">
        <v>184</v>
      </c>
      <c r="D358" s="1" t="s">
        <v>187</v>
      </c>
      <c r="E358" s="1" t="str">
        <f>VLOOKUP(D358,Attribute!$A$1:$C$149,3)</f>
        <v>Источник</v>
      </c>
    </row>
    <row r="359" spans="1:5" x14ac:dyDescent="0.25">
      <c r="A359" s="1">
        <v>327</v>
      </c>
      <c r="B359" s="1" t="str">
        <f>VLOOKUP(A359,ObjectTypes!$A$1:$C$58,3,FALSE)</f>
        <v>Бизнес-сервис</v>
      </c>
      <c r="C359" s="1" t="s">
        <v>184</v>
      </c>
      <c r="D359" s="1" t="s">
        <v>188</v>
      </c>
      <c r="E359" s="1" t="str">
        <f>VLOOKUP(D359,Attribute!$A$1:$C$149,3)</f>
        <v>Владелец</v>
      </c>
    </row>
    <row r="360" spans="1:5" x14ac:dyDescent="0.25">
      <c r="A360" s="1">
        <v>548</v>
      </c>
      <c r="B360" s="1" t="str">
        <f>VLOOKUP(A360,ObjectTypes!$A$1:$C$58,3,FALSE)</f>
        <v>Бизнес-роль</v>
      </c>
      <c r="C360" s="1" t="s">
        <v>180</v>
      </c>
      <c r="D360" s="1" t="s">
        <v>181</v>
      </c>
      <c r="E360" s="1" t="str">
        <f>VLOOKUP(D360,Attribute!$A$1:$C$149,3)</f>
        <v>Предполагаемый штат сотрудников</v>
      </c>
    </row>
    <row r="361" spans="1:5" x14ac:dyDescent="0.25">
      <c r="A361" s="1">
        <v>548</v>
      </c>
      <c r="B361" s="1" t="str">
        <f>VLOOKUP(A361,ObjectTypes!$A$1:$C$58,3,FALSE)</f>
        <v>Бизнес-роль</v>
      </c>
      <c r="C361" s="1" t="s">
        <v>180</v>
      </c>
      <c r="D361" s="1" t="s">
        <v>274</v>
      </c>
      <c r="E361" s="1" t="str">
        <f>VLOOKUP(D361,Attribute!$A$1:$C$149,3)</f>
        <v>Целевое состояние жизненного цикла</v>
      </c>
    </row>
    <row r="362" spans="1:5" x14ac:dyDescent="0.25">
      <c r="A362" s="1">
        <v>548</v>
      </c>
      <c r="B362" s="1" t="str">
        <f>VLOOKUP(A362,ObjectTypes!$A$1:$C$58,3,FALSE)</f>
        <v>Бизнес-роль</v>
      </c>
      <c r="C362" s="1" t="s">
        <v>184</v>
      </c>
      <c r="D362" s="1" t="s">
        <v>185</v>
      </c>
      <c r="E362" s="1" t="str">
        <f>VLOOKUP(D362,Attribute!$A$1:$C$149,3)</f>
        <v>ID</v>
      </c>
    </row>
    <row r="363" spans="1:5" x14ac:dyDescent="0.25">
      <c r="A363" s="1">
        <v>548</v>
      </c>
      <c r="B363" s="1" t="str">
        <f>VLOOKUP(A363,ObjectTypes!$A$1:$C$58,3,FALSE)</f>
        <v>Бизнес-роль</v>
      </c>
      <c r="C363" s="1" t="s">
        <v>184</v>
      </c>
      <c r="D363" s="1" t="s">
        <v>186</v>
      </c>
      <c r="E363" s="1" t="str">
        <f>VLOOKUP(D363,Attribute!$A$1:$C$149,3)</f>
        <v>Категория (Общие)</v>
      </c>
    </row>
    <row r="364" spans="1:5" x14ac:dyDescent="0.25">
      <c r="A364" s="1">
        <v>548</v>
      </c>
      <c r="B364" s="1" t="str">
        <f>VLOOKUP(A364,ObjectTypes!$A$1:$C$58,3,FALSE)</f>
        <v>Бизнес-роль</v>
      </c>
      <c r="C364" s="1" t="s">
        <v>184</v>
      </c>
      <c r="D364" s="1" t="s">
        <v>187</v>
      </c>
      <c r="E364" s="1" t="str">
        <f>VLOOKUP(D364,Attribute!$A$1:$C$149,3)</f>
        <v>Источник</v>
      </c>
    </row>
    <row r="365" spans="1:5" x14ac:dyDescent="0.25">
      <c r="A365" s="1">
        <v>548</v>
      </c>
      <c r="B365" s="1" t="str">
        <f>VLOOKUP(A365,ObjectTypes!$A$1:$C$58,3,FALSE)</f>
        <v>Бизнес-роль</v>
      </c>
      <c r="C365" s="1" t="s">
        <v>184</v>
      </c>
      <c r="D365" s="1" t="s">
        <v>188</v>
      </c>
      <c r="E365" s="1" t="str">
        <f>VLOOKUP(D365,Attribute!$A$1:$C$149,3)</f>
        <v>Владелец</v>
      </c>
    </row>
    <row r="366" spans="1:5" x14ac:dyDescent="0.25">
      <c r="A366" s="1">
        <v>594</v>
      </c>
      <c r="B366" s="1" t="str">
        <f>VLOOKUP(A366,ObjectTypes!$A$1:$C$58,3,FALSE)</f>
        <v>Атрибут</v>
      </c>
      <c r="C366" s="1" t="s">
        <v>342</v>
      </c>
      <c r="D366" s="1" t="s">
        <v>248</v>
      </c>
      <c r="E366" s="1" t="str">
        <f>VLOOKUP(D366,Attribute!$A$1:$C$149,3)</f>
        <v>Критичность Данных</v>
      </c>
    </row>
    <row r="367" spans="1:5" x14ac:dyDescent="0.25">
      <c r="A367" s="1">
        <v>594</v>
      </c>
      <c r="B367" s="1" t="str">
        <f>VLOOKUP(A367,ObjectTypes!$A$1:$C$58,3,FALSE)</f>
        <v>Атрибут</v>
      </c>
      <c r="C367" s="1" t="s">
        <v>342</v>
      </c>
      <c r="D367" s="1" t="s">
        <v>252</v>
      </c>
      <c r="E367" s="1" t="str">
        <f>VLOOKUP(D367,Attribute!$A$1:$C$149,3)</f>
        <v>Определение</v>
      </c>
    </row>
    <row r="368" spans="1:5" x14ac:dyDescent="0.25">
      <c r="A368" s="1">
        <v>594</v>
      </c>
      <c r="B368" s="1" t="str">
        <f>VLOOKUP(A368,ObjectTypes!$A$1:$C$58,3,FALSE)</f>
        <v>Атрибут</v>
      </c>
      <c r="C368" s="1" t="s">
        <v>343</v>
      </c>
      <c r="D368" s="1" t="s">
        <v>250</v>
      </c>
      <c r="E368" s="1" t="str">
        <f>VLOOKUP(D368,Attribute!$A$1:$C$149,3)</f>
        <v>Владелец бизнеса</v>
      </c>
    </row>
    <row r="369" spans="1:5" x14ac:dyDescent="0.25">
      <c r="A369" s="1">
        <v>594</v>
      </c>
      <c r="B369" s="1" t="str">
        <f>VLOOKUP(A369,ObjectTypes!$A$1:$C$58,3,FALSE)</f>
        <v>Атрибут</v>
      </c>
      <c r="C369" s="1" t="s">
        <v>343</v>
      </c>
      <c r="D369" s="1" t="s">
        <v>251</v>
      </c>
      <c r="E369" s="1" t="str">
        <f>VLOOKUP(D369,Attribute!$A$1:$C$149,3)</f>
        <v>Диспетчер Данных</v>
      </c>
    </row>
    <row r="370" spans="1:5" x14ac:dyDescent="0.25">
      <c r="A370" s="1">
        <v>594</v>
      </c>
      <c r="B370" s="1" t="str">
        <f>VLOOKUP(A370,ObjectTypes!$A$1:$C$58,3,FALSE)</f>
        <v>Атрибут</v>
      </c>
      <c r="C370" s="1" t="s">
        <v>344</v>
      </c>
      <c r="D370" s="1" t="s">
        <v>249</v>
      </c>
      <c r="E370" s="1" t="str">
        <f>VLOOKUP(D370,Attribute!$A$1:$C$149,3)</f>
        <v>Классификация информационной безопасности</v>
      </c>
    </row>
    <row r="371" spans="1:5" x14ac:dyDescent="0.25">
      <c r="A371" s="1">
        <v>731</v>
      </c>
      <c r="B371" s="1" t="str">
        <f>VLOOKUP(A371,ObjectTypes!$A$1:$C$58,3,FALSE)</f>
        <v>Интерфейс приложения</v>
      </c>
      <c r="C371" s="1" t="s">
        <v>184</v>
      </c>
      <c r="D371" s="1" t="s">
        <v>185</v>
      </c>
      <c r="E371" s="1" t="str">
        <f>VLOOKUP(D371,Attribute!$A$1:$C$149,3)</f>
        <v>ID</v>
      </c>
    </row>
    <row r="372" spans="1:5" x14ac:dyDescent="0.25">
      <c r="A372" s="1">
        <v>731</v>
      </c>
      <c r="B372" s="1" t="str">
        <f>VLOOKUP(A372,ObjectTypes!$A$1:$C$58,3,FALSE)</f>
        <v>Интерфейс приложения</v>
      </c>
      <c r="C372" s="1" t="s">
        <v>184</v>
      </c>
      <c r="D372" s="1" t="s">
        <v>186</v>
      </c>
      <c r="E372" s="1" t="str">
        <f>VLOOKUP(D372,Attribute!$A$1:$C$149,3)</f>
        <v>Категория (Общие)</v>
      </c>
    </row>
    <row r="373" spans="1:5" x14ac:dyDescent="0.25">
      <c r="A373" s="1">
        <v>731</v>
      </c>
      <c r="B373" s="1" t="str">
        <f>VLOOKUP(A373,ObjectTypes!$A$1:$C$58,3,FALSE)</f>
        <v>Интерфейс приложения</v>
      </c>
      <c r="C373" s="1" t="s">
        <v>184</v>
      </c>
      <c r="D373" s="1" t="s">
        <v>187</v>
      </c>
      <c r="E373" s="1" t="str">
        <f>VLOOKUP(D373,Attribute!$A$1:$C$149,3)</f>
        <v>Источник</v>
      </c>
    </row>
    <row r="374" spans="1:5" x14ac:dyDescent="0.25">
      <c r="A374" s="1">
        <v>731</v>
      </c>
      <c r="B374" s="1" t="str">
        <f>VLOOKUP(A374,ObjectTypes!$A$1:$C$58,3,FALSE)</f>
        <v>Интерфейс приложения</v>
      </c>
      <c r="C374" s="1" t="s">
        <v>184</v>
      </c>
      <c r="D374" s="1" t="s">
        <v>188</v>
      </c>
      <c r="E374" s="1" t="str">
        <f>VLOOKUP(D374,Attribute!$A$1:$C$149,3)</f>
        <v>Владелец</v>
      </c>
    </row>
    <row r="375" spans="1:5" x14ac:dyDescent="0.25">
      <c r="A375" s="1">
        <v>1140</v>
      </c>
      <c r="B375" s="1" t="str">
        <f>VLOOKUP(A375,ObjectTypes!$A$1:$C$58,3,FALSE)</f>
        <v>Итог</v>
      </c>
      <c r="C375" s="1" t="s">
        <v>184</v>
      </c>
      <c r="D375" s="1" t="s">
        <v>185</v>
      </c>
      <c r="E375" s="1" t="str">
        <f>VLOOKUP(D375,Attribute!$A$1:$C$149,3)</f>
        <v>ID</v>
      </c>
    </row>
    <row r="376" spans="1:5" x14ac:dyDescent="0.25">
      <c r="A376" s="1">
        <v>1140</v>
      </c>
      <c r="B376" s="1" t="str">
        <f>VLOOKUP(A376,ObjectTypes!$A$1:$C$58,3,FALSE)</f>
        <v>Итог</v>
      </c>
      <c r="C376" s="1" t="s">
        <v>184</v>
      </c>
      <c r="D376" s="1" t="s">
        <v>187</v>
      </c>
      <c r="E376" s="1" t="str">
        <f>VLOOKUP(D376,Attribute!$A$1:$C$149,3)</f>
        <v>Источник</v>
      </c>
    </row>
    <row r="377" spans="1:5" x14ac:dyDescent="0.25">
      <c r="A377" s="1">
        <v>1140</v>
      </c>
      <c r="B377" s="1" t="str">
        <f>VLOOKUP(A377,ObjectTypes!$A$1:$C$58,3,FALSE)</f>
        <v>Итог</v>
      </c>
      <c r="C377" s="1" t="s">
        <v>184</v>
      </c>
      <c r="D377" s="1" t="s">
        <v>186</v>
      </c>
      <c r="E377" s="1" t="str">
        <f>VLOOKUP(D377,Attribute!$A$1:$C$149,3)</f>
        <v>Категория (Общие)</v>
      </c>
    </row>
    <row r="378" spans="1:5" x14ac:dyDescent="0.25">
      <c r="A378" s="1">
        <v>1140</v>
      </c>
      <c r="B378" s="1" t="str">
        <f>VLOOKUP(A378,ObjectTypes!$A$1:$C$58,3,FALSE)</f>
        <v>Итог</v>
      </c>
      <c r="C378" s="1" t="s">
        <v>184</v>
      </c>
      <c r="D378" s="1" t="s">
        <v>188</v>
      </c>
      <c r="E378" s="1" t="str">
        <f>VLOOKUP(D378,Attribute!$A$1:$C$149,3)</f>
        <v>Владелец</v>
      </c>
    </row>
    <row r="379" spans="1:5" x14ac:dyDescent="0.25">
      <c r="A379" s="1">
        <v>1148</v>
      </c>
      <c r="B379" s="1" t="str">
        <f>VLOOKUP(A379,ObjectTypes!$A$1:$C$58,3,FALSE)</f>
        <v>Направление действий</v>
      </c>
      <c r="C379" s="1" t="s">
        <v>184</v>
      </c>
      <c r="D379" s="1" t="s">
        <v>185</v>
      </c>
      <c r="E379" s="1" t="str">
        <f>VLOOKUP(D379,Attribute!$A$1:$C$149,3)</f>
        <v>ID</v>
      </c>
    </row>
    <row r="380" spans="1:5" x14ac:dyDescent="0.25">
      <c r="A380" s="1">
        <v>1148</v>
      </c>
      <c r="B380" s="1" t="str">
        <f>VLOOKUP(A380,ObjectTypes!$A$1:$C$58,3,FALSE)</f>
        <v>Направление действий</v>
      </c>
      <c r="C380" s="1" t="s">
        <v>184</v>
      </c>
      <c r="D380" s="1" t="s">
        <v>186</v>
      </c>
      <c r="E380" s="1" t="str">
        <f>VLOOKUP(D380,Attribute!$A$1:$C$149,3)</f>
        <v>Категория (Общие)</v>
      </c>
    </row>
    <row r="381" spans="1:5" x14ac:dyDescent="0.25">
      <c r="A381" s="1">
        <v>1148</v>
      </c>
      <c r="B381" s="1" t="str">
        <f>VLOOKUP(A381,ObjectTypes!$A$1:$C$58,3,FALSE)</f>
        <v>Направление действий</v>
      </c>
      <c r="C381" s="1" t="s">
        <v>184</v>
      </c>
      <c r="D381" s="1" t="s">
        <v>187</v>
      </c>
      <c r="E381" s="1" t="str">
        <f>VLOOKUP(D381,Attribute!$A$1:$C$149,3)</f>
        <v>Источник</v>
      </c>
    </row>
    <row r="382" spans="1:5" x14ac:dyDescent="0.25">
      <c r="A382" s="1">
        <v>1148</v>
      </c>
      <c r="B382" s="1" t="str">
        <f>VLOOKUP(A382,ObjectTypes!$A$1:$C$58,3,FALSE)</f>
        <v>Направление действий</v>
      </c>
      <c r="C382" s="1" t="s">
        <v>184</v>
      </c>
      <c r="D382" s="1" t="s">
        <v>188</v>
      </c>
      <c r="E382" s="1" t="str">
        <f>VLOOKUP(D382,Attribute!$A$1:$C$149,3)</f>
        <v>Владелец</v>
      </c>
    </row>
    <row r="383" spans="1:5" x14ac:dyDescent="0.25">
      <c r="A383" s="1">
        <v>1149</v>
      </c>
      <c r="B383" s="1" t="str">
        <f>VLOOKUP(A383,ObjectTypes!$A$1:$C$58,3,FALSE)</f>
        <v>Узел</v>
      </c>
      <c r="C383" s="1" t="s">
        <v>180</v>
      </c>
      <c r="D383" s="1" t="s">
        <v>266</v>
      </c>
      <c r="E383" s="1" t="str">
        <f>VLOOKUP(D383,Attribute!$A$1:$C$149,3)</f>
        <v>Категория технологического компонента</v>
      </c>
    </row>
    <row r="384" spans="1:5" x14ac:dyDescent="0.25">
      <c r="A384" s="1">
        <v>1149</v>
      </c>
      <c r="B384" s="1" t="str">
        <f>VLOOKUP(A384,ObjectTypes!$A$1:$C$58,3,FALSE)</f>
        <v>Узел</v>
      </c>
      <c r="C384" s="1" t="s">
        <v>180</v>
      </c>
      <c r="D384" s="1" t="s">
        <v>310</v>
      </c>
      <c r="E384" s="1" t="str">
        <f>VLOOKUP(D384,Attribute!$A$1:$C$149,3)</f>
        <v>Наименование продукта</v>
      </c>
    </row>
    <row r="385" spans="1:5" x14ac:dyDescent="0.25">
      <c r="A385" s="1">
        <v>1149</v>
      </c>
      <c r="B385" s="1" t="str">
        <f>VLOOKUP(A385,ObjectTypes!$A$1:$C$58,3,FALSE)</f>
        <v>Узел</v>
      </c>
      <c r="C385" s="1" t="s">
        <v>180</v>
      </c>
      <c r="D385" s="1" t="s">
        <v>311</v>
      </c>
      <c r="E385" s="1" t="str">
        <f>VLOOKUP(D385,Attribute!$A$1:$C$149,3)</f>
        <v>Название модуля</v>
      </c>
    </row>
    <row r="386" spans="1:5" x14ac:dyDescent="0.25">
      <c r="A386" s="1">
        <v>1149</v>
      </c>
      <c r="B386" s="1" t="str">
        <f>VLOOKUP(A386,ObjectTypes!$A$1:$C$58,3,FALSE)</f>
        <v>Узел</v>
      </c>
      <c r="C386" s="1" t="s">
        <v>184</v>
      </c>
      <c r="D386" s="1" t="s">
        <v>185</v>
      </c>
      <c r="E386" s="1" t="str">
        <f>VLOOKUP(D386,Attribute!$A$1:$C$149,3)</f>
        <v>ID</v>
      </c>
    </row>
    <row r="387" spans="1:5" x14ac:dyDescent="0.25">
      <c r="A387" s="1">
        <v>1149</v>
      </c>
      <c r="B387" s="1" t="str">
        <f>VLOOKUP(A387,ObjectTypes!$A$1:$C$58,3,FALSE)</f>
        <v>Узел</v>
      </c>
      <c r="C387" s="1" t="s">
        <v>184</v>
      </c>
      <c r="D387" s="1" t="s">
        <v>187</v>
      </c>
      <c r="E387" s="1" t="str">
        <f>VLOOKUP(D387,Attribute!$A$1:$C$149,3)</f>
        <v>Источник</v>
      </c>
    </row>
    <row r="388" spans="1:5" x14ac:dyDescent="0.25">
      <c r="A388" s="1">
        <v>1149</v>
      </c>
      <c r="B388" s="1" t="str">
        <f>VLOOKUP(A388,ObjectTypes!$A$1:$C$58,3,FALSE)</f>
        <v>Узел</v>
      </c>
      <c r="C388" s="1" t="s">
        <v>184</v>
      </c>
      <c r="D388" s="1" t="s">
        <v>186</v>
      </c>
      <c r="E388" s="1" t="str">
        <f>VLOOKUP(D388,Attribute!$A$1:$C$149,3)</f>
        <v>Категория (Общие)</v>
      </c>
    </row>
    <row r="389" spans="1:5" x14ac:dyDescent="0.25">
      <c r="A389" s="1">
        <v>1149</v>
      </c>
      <c r="B389" s="1" t="str">
        <f>VLOOKUP(A389,ObjectTypes!$A$1:$C$58,3,FALSE)</f>
        <v>Узел</v>
      </c>
      <c r="C389" s="1" t="s">
        <v>184</v>
      </c>
      <c r="D389" s="1" t="s">
        <v>188</v>
      </c>
      <c r="E389" s="1" t="str">
        <f>VLOOKUP(D389,Attribute!$A$1:$C$149,3)</f>
        <v>Владелец</v>
      </c>
    </row>
    <row r="390" spans="1:5" x14ac:dyDescent="0.25">
      <c r="A390" s="1">
        <v>1149</v>
      </c>
      <c r="B390" s="1" t="str">
        <f>VLOOKUP(A390,ObjectTypes!$A$1:$C$58,3,FALSE)</f>
        <v>Узел</v>
      </c>
      <c r="C390" s="1" t="s">
        <v>196</v>
      </c>
      <c r="D390" s="1" t="s">
        <v>349</v>
      </c>
      <c r="E390" s="1" t="str">
        <f>VLOOKUP(D390,Attribute!$A$1:$C$149,3)</f>
        <v>Аппаратное обеспечение</v>
      </c>
    </row>
    <row r="391" spans="1:5" x14ac:dyDescent="0.25">
      <c r="A391" s="1">
        <v>1149</v>
      </c>
      <c r="B391" s="1" t="str">
        <f>VLOOKUP(A391,ObjectTypes!$A$1:$C$58,3,FALSE)</f>
        <v>Узел</v>
      </c>
      <c r="C391" s="1" t="s">
        <v>196</v>
      </c>
      <c r="D391" s="1" t="s">
        <v>300</v>
      </c>
      <c r="E391" s="1" t="str">
        <f>VLOOKUP(D391,Attribute!$A$1:$C$149,3)</f>
        <v>Вендор</v>
      </c>
    </row>
    <row r="392" spans="1:5" x14ac:dyDescent="0.25">
      <c r="A392" s="1">
        <v>1149</v>
      </c>
      <c r="B392" s="1" t="str">
        <f>VLOOKUP(A392,ObjectTypes!$A$1:$C$58,3,FALSE)</f>
        <v>Узел</v>
      </c>
      <c r="C392" s="1" t="s">
        <v>196</v>
      </c>
      <c r="D392" s="1" t="s">
        <v>201</v>
      </c>
      <c r="E392" s="1" t="str">
        <f>VLOOKUP(D392,Attribute!$A$1:$C$149,3)</f>
        <v>Оценка Риска</v>
      </c>
    </row>
    <row r="393" spans="1:5" x14ac:dyDescent="0.25">
      <c r="A393" s="1">
        <v>1149</v>
      </c>
      <c r="B393" s="1" t="str">
        <f>VLOOKUP(A393,ObjectTypes!$A$1:$C$58,3,FALSE)</f>
        <v>Узел</v>
      </c>
      <c r="C393" s="1" t="s">
        <v>196</v>
      </c>
      <c r="D393" s="1" t="s">
        <v>287</v>
      </c>
      <c r="E393" s="1" t="str">
        <f>VLOOKUP(D393,Attribute!$A$1:$C$149,3)</f>
        <v>Среднее общее количество инцидентов (ежегодно)</v>
      </c>
    </row>
    <row r="394" spans="1:5" x14ac:dyDescent="0.25">
      <c r="A394" s="1">
        <v>1149</v>
      </c>
      <c r="B394" s="1" t="str">
        <f>VLOOKUP(A394,ObjectTypes!$A$1:$C$58,3,FALSE)</f>
        <v>Узел</v>
      </c>
      <c r="C394" s="1" t="s">
        <v>196</v>
      </c>
      <c r="D394" s="5" t="s">
        <v>286</v>
      </c>
      <c r="E394" s="1" t="str">
        <f>VLOOKUP(D394,Attribute!$A$1:$C$149,3)</f>
        <v>Среднее количество высокоприоритетных инцидентов (ежегодно)</v>
      </c>
    </row>
    <row r="395" spans="1:5" x14ac:dyDescent="0.25">
      <c r="A395" s="1">
        <v>1149</v>
      </c>
      <c r="B395" s="1" t="str">
        <f>VLOOKUP(A395,ObjectTypes!$A$1:$C$58,3,FALSE)</f>
        <v>Узел</v>
      </c>
      <c r="C395" s="1" t="s">
        <v>196</v>
      </c>
      <c r="D395" s="1" t="s">
        <v>312</v>
      </c>
      <c r="E395" s="1" t="str">
        <f>VLOOKUP(D395,Attribute!$A$1:$C$149,3)</f>
        <v>Стабильность вендора</v>
      </c>
    </row>
    <row r="396" spans="1:5" x14ac:dyDescent="0.25">
      <c r="A396" s="1">
        <v>1149</v>
      </c>
      <c r="B396" s="1" t="str">
        <f>VLOOKUP(A396,ObjectTypes!$A$1:$C$58,3,FALSE)</f>
        <v>Узел</v>
      </c>
      <c r="C396" s="1" t="s">
        <v>196</v>
      </c>
      <c r="D396" s="1" t="s">
        <v>313</v>
      </c>
      <c r="E396" s="1" t="str">
        <f>VLOOKUP(D396,Attribute!$A$1:$C$149,3)</f>
        <v>Зависимость обслуживания от вендора</v>
      </c>
    </row>
    <row r="397" spans="1:5" x14ac:dyDescent="0.25">
      <c r="A397" s="1">
        <v>1149</v>
      </c>
      <c r="B397" s="1" t="str">
        <f>VLOOKUP(A397,ObjectTypes!$A$1:$C$58,3,FALSE)</f>
        <v>Узел</v>
      </c>
      <c r="C397" s="1" t="s">
        <v>196</v>
      </c>
      <c r="D397" s="1" t="s">
        <v>263</v>
      </c>
      <c r="E397" s="1" t="str">
        <f>VLOOKUP(D397,Attribute!$A$1:$C$149,3)</f>
        <v>Бизнес соответствие</v>
      </c>
    </row>
    <row r="398" spans="1:5" x14ac:dyDescent="0.25">
      <c r="A398" s="1">
        <v>1149</v>
      </c>
      <c r="B398" s="1" t="str">
        <f>VLOOKUP(A398,ObjectTypes!$A$1:$C$58,3,FALSE)</f>
        <v>Узел</v>
      </c>
      <c r="C398" s="1" t="s">
        <v>196</v>
      </c>
      <c r="D398" s="1" t="s">
        <v>264</v>
      </c>
      <c r="E398" s="1" t="str">
        <f>VLOOKUP(D398,Attribute!$A$1:$C$149,3)</f>
        <v>Техническое соответствие</v>
      </c>
    </row>
    <row r="399" spans="1:5" x14ac:dyDescent="0.25">
      <c r="A399" s="1">
        <v>1149</v>
      </c>
      <c r="B399" s="1" t="str">
        <f>VLOOKUP(A399,ObjectTypes!$A$1:$C$58,3,FALSE)</f>
        <v>Узел</v>
      </c>
      <c r="C399" s="1" t="s">
        <v>196</v>
      </c>
      <c r="D399" s="1" t="s">
        <v>314</v>
      </c>
      <c r="E399" s="1" t="str">
        <f>VLOOKUP(D399,Attribute!$A$1:$C$149,3)</f>
        <v>Стоимость лицензии / подписки</v>
      </c>
    </row>
    <row r="400" spans="1:5" x14ac:dyDescent="0.25">
      <c r="A400" s="1">
        <v>1149</v>
      </c>
      <c r="B400" s="1" t="str">
        <f>VLOOKUP(A400,ObjectTypes!$A$1:$C$58,3,FALSE)</f>
        <v>Узел</v>
      </c>
      <c r="C400" s="1" t="s">
        <v>196</v>
      </c>
      <c r="D400" s="1" t="s">
        <v>283</v>
      </c>
      <c r="E400" s="1" t="str">
        <f>VLOOKUP(D400,Attribute!$A$1:$C$149,3)</f>
        <v>Стоимость обслуживания</v>
      </c>
    </row>
    <row r="401" spans="1:5" x14ac:dyDescent="0.25">
      <c r="A401" s="1">
        <v>1149</v>
      </c>
      <c r="B401" s="1" t="str">
        <f>VLOOKUP(A401,ObjectTypes!$A$1:$C$58,3,FALSE)</f>
        <v>Узел</v>
      </c>
      <c r="C401" s="1" t="s">
        <v>196</v>
      </c>
      <c r="D401" s="5" t="s">
        <v>284</v>
      </c>
      <c r="E401" s="1" t="str">
        <f>VLOOKUP(D401,Attribute!$A$1:$C$149,3)</f>
        <v>Стоимость поддержки</v>
      </c>
    </row>
    <row r="402" spans="1:5" x14ac:dyDescent="0.25">
      <c r="A402" s="1">
        <v>1149</v>
      </c>
      <c r="B402" s="1" t="str">
        <f>VLOOKUP(A402,ObjectTypes!$A$1:$C$58,3,FALSE)</f>
        <v>Узел</v>
      </c>
      <c r="C402" s="1" t="s">
        <v>289</v>
      </c>
      <c r="D402" s="1" t="s">
        <v>294</v>
      </c>
      <c r="E402" s="1" t="str">
        <f>VLOOKUP(D402,Attribute!$A$1:$C$149,3)</f>
        <v>Вендор: дата планирования</v>
      </c>
    </row>
    <row r="403" spans="1:5" x14ac:dyDescent="0.25">
      <c r="A403" s="1">
        <v>1149</v>
      </c>
      <c r="B403" s="1" t="str">
        <f>VLOOKUP(A403,ObjectTypes!$A$1:$C$58,3,FALSE)</f>
        <v>Узел</v>
      </c>
      <c r="C403" s="1" t="s">
        <v>289</v>
      </c>
      <c r="D403" s="1" t="s">
        <v>295</v>
      </c>
      <c r="E403" s="1" t="str">
        <f>VLOOKUP(D403,Attribute!$A$1:$C$149,3)</f>
        <v>Вендор: дата начала поддержки</v>
      </c>
    </row>
    <row r="404" spans="1:5" x14ac:dyDescent="0.25">
      <c r="A404" s="1">
        <v>1149</v>
      </c>
      <c r="B404" s="1" t="str">
        <f>VLOOKUP(A404,ObjectTypes!$A$1:$C$58,3,FALSE)</f>
        <v>Узел</v>
      </c>
      <c r="C404" s="1" t="s">
        <v>289</v>
      </c>
      <c r="D404" s="1" t="s">
        <v>296</v>
      </c>
      <c r="E404" s="1" t="str">
        <f>VLOOKUP(D404,Attribute!$A$1:$C$149,3)</f>
        <v>Вендор: дата начала содержания</v>
      </c>
    </row>
    <row r="405" spans="1:5" x14ac:dyDescent="0.25">
      <c r="A405" s="1">
        <v>1149</v>
      </c>
      <c r="B405" s="1" t="str">
        <f>VLOOKUP(A405,ObjectTypes!$A$1:$C$58,3,FALSE)</f>
        <v>Узел</v>
      </c>
      <c r="C405" s="1" t="s">
        <v>289</v>
      </c>
      <c r="D405" s="1" t="s">
        <v>297</v>
      </c>
      <c r="E405" s="1" t="str">
        <f>VLOOKUP(D405,Attribute!$A$1:$C$149,3)</f>
        <v>Вендор: дата снятия с поддержки</v>
      </c>
    </row>
    <row r="406" spans="1:5" x14ac:dyDescent="0.25">
      <c r="A406" s="1">
        <v>1149</v>
      </c>
      <c r="B406" s="1" t="str">
        <f>VLOOKUP(A406,ObjectTypes!$A$1:$C$58,3,FALSE)</f>
        <v>Узел</v>
      </c>
      <c r="C406" s="1" t="s">
        <v>289</v>
      </c>
      <c r="D406" s="1" t="s">
        <v>290</v>
      </c>
      <c r="E406" s="1" t="str">
        <f>VLOOKUP(D406,Attribute!$A$1:$C$149,3)</f>
        <v>Внутренняя: дата начала разработки разработки</v>
      </c>
    </row>
    <row r="407" spans="1:5" x14ac:dyDescent="0.25">
      <c r="A407" s="1">
        <v>1149</v>
      </c>
      <c r="B407" s="1" t="str">
        <f>VLOOKUP(A407,ObjectTypes!$A$1:$C$58,3,FALSE)</f>
        <v>Узел</v>
      </c>
      <c r="C407" s="1" t="s">
        <v>289</v>
      </c>
      <c r="D407" s="1" t="s">
        <v>291</v>
      </c>
      <c r="E407" s="1" t="str">
        <f>VLOOKUP(D407,Attribute!$A$1:$C$149,3)</f>
        <v>Внутренняя: дата в реальном времени</v>
      </c>
    </row>
    <row r="408" spans="1:5" x14ac:dyDescent="0.25">
      <c r="A408" s="1">
        <v>1149</v>
      </c>
      <c r="B408" s="1" t="str">
        <f>VLOOKUP(A408,ObjectTypes!$A$1:$C$58,3,FALSE)</f>
        <v>Узел</v>
      </c>
      <c r="C408" s="1" t="s">
        <v>289</v>
      </c>
      <c r="D408" s="1" t="s">
        <v>292</v>
      </c>
      <c r="E408" s="1" t="str">
        <f>VLOOKUP(D408,Attribute!$A$1:$C$149,3)</f>
        <v>Внутренний: дата начала вывода из эксплуатации</v>
      </c>
    </row>
    <row r="409" spans="1:5" x14ac:dyDescent="0.25">
      <c r="A409" s="1">
        <v>1149</v>
      </c>
      <c r="B409" s="1" t="str">
        <f>VLOOKUP(A409,ObjectTypes!$A$1:$C$58,3,FALSE)</f>
        <v>Узел</v>
      </c>
      <c r="C409" s="1" t="s">
        <v>289</v>
      </c>
      <c r="D409" s="5" t="s">
        <v>293</v>
      </c>
      <c r="E409" s="1" t="str">
        <f>VLOOKUP(D409,Attribute!$A$1:$C$149,3)</f>
        <v>Внутренняя: дата вывода из эксплуатации</v>
      </c>
    </row>
    <row r="410" spans="1:5" x14ac:dyDescent="0.25">
      <c r="A410" s="1">
        <v>1149</v>
      </c>
      <c r="B410" s="1" t="str">
        <f>VLOOKUP(A410,ObjectTypes!$A$1:$C$58,3,FALSE)</f>
        <v>Узел</v>
      </c>
      <c r="C410" s="1" t="s">
        <v>298</v>
      </c>
      <c r="D410" s="1" t="s">
        <v>253</v>
      </c>
      <c r="E410" s="1" t="str">
        <f>VLOOKUP(D410,Attribute!$A$1:$C$149,3)</f>
        <v>Класс стандартов</v>
      </c>
    </row>
    <row r="411" spans="1:5" x14ac:dyDescent="0.25">
      <c r="A411" s="1">
        <v>1149</v>
      </c>
      <c r="B411" s="1" t="str">
        <f>VLOOKUP(A411,ObjectTypes!$A$1:$C$58,3,FALSE)</f>
        <v>Узел</v>
      </c>
      <c r="C411" s="1" t="s">
        <v>298</v>
      </c>
      <c r="D411" s="1" t="s">
        <v>254</v>
      </c>
      <c r="E411" s="1" t="str">
        <f>VLOOKUP(D411,Attribute!$A$1:$C$149,3)</f>
        <v>Стандартная дата создания</v>
      </c>
    </row>
    <row r="412" spans="1:5" x14ac:dyDescent="0.25">
      <c r="A412" s="1">
        <v>1149</v>
      </c>
      <c r="B412" s="1" t="str">
        <f>VLOOKUP(A412,ObjectTypes!$A$1:$C$58,3,FALSE)</f>
        <v>Узел</v>
      </c>
      <c r="C412" s="1" t="s">
        <v>298</v>
      </c>
      <c r="D412" s="1" t="s">
        <v>257</v>
      </c>
      <c r="E412" s="1" t="str">
        <f>VLOOKUP(D412,Attribute!$A$1:$C$149,3)</f>
        <v>Стандартная дата вывода из эксплуатации</v>
      </c>
    </row>
    <row r="413" spans="1:5" x14ac:dyDescent="0.25">
      <c r="A413" s="1">
        <v>1149</v>
      </c>
      <c r="B413" s="1" t="str">
        <f>VLOOKUP(A413,ObjectTypes!$A$1:$C$58,3,FALSE)</f>
        <v>Узел</v>
      </c>
      <c r="C413" s="1" t="s">
        <v>298</v>
      </c>
      <c r="D413" s="1" t="s">
        <v>255</v>
      </c>
      <c r="E413" s="1" t="str">
        <f>VLOOKUP(D413,Attribute!$A$1:$C$149,3)</f>
        <v>Дата последней стандартной проверки</v>
      </c>
    </row>
    <row r="414" spans="1:5" x14ac:dyDescent="0.25">
      <c r="A414" s="1">
        <v>1149</v>
      </c>
      <c r="B414" s="1" t="str">
        <f>VLOOKUP(A414,ObjectTypes!$A$1:$C$58,3,FALSE)</f>
        <v>Узел</v>
      </c>
      <c r="C414" s="1" t="s">
        <v>298</v>
      </c>
      <c r="D414" s="1" t="s">
        <v>256</v>
      </c>
      <c r="E414" s="1" t="str">
        <f>VLOOKUP(D414,Attribute!$A$1:$C$149,3)</f>
        <v>Дата следующей стандартной проверки</v>
      </c>
    </row>
    <row r="415" spans="1:5" x14ac:dyDescent="0.25">
      <c r="A415" s="1">
        <v>1150</v>
      </c>
      <c r="B415" s="1" t="str">
        <f>VLOOKUP(A415,ObjectTypes!$A$1:$C$58,3,FALSE)</f>
        <v>Системное ПО</v>
      </c>
      <c r="C415" s="1" t="s">
        <v>180</v>
      </c>
      <c r="D415" s="1" t="s">
        <v>266</v>
      </c>
      <c r="E415" s="1" t="str">
        <f>VLOOKUP(D415,Attribute!$A$1:$C$149,3)</f>
        <v>Категория технологического компонента</v>
      </c>
    </row>
    <row r="416" spans="1:5" x14ac:dyDescent="0.25">
      <c r="A416" s="1">
        <v>1150</v>
      </c>
      <c r="B416" s="1" t="str">
        <f>VLOOKUP(A416,ObjectTypes!$A$1:$C$58,3,FALSE)</f>
        <v>Системное ПО</v>
      </c>
      <c r="C416" s="1" t="s">
        <v>180</v>
      </c>
      <c r="D416" s="1" t="s">
        <v>310</v>
      </c>
      <c r="E416" s="1" t="str">
        <f>VLOOKUP(D416,Attribute!$A$1:$C$149,3)</f>
        <v>Наименование продукта</v>
      </c>
    </row>
    <row r="417" spans="1:5" x14ac:dyDescent="0.25">
      <c r="A417" s="1">
        <v>1150</v>
      </c>
      <c r="B417" s="1" t="str">
        <f>VLOOKUP(A417,ObjectTypes!$A$1:$C$58,3,FALSE)</f>
        <v>Системное ПО</v>
      </c>
      <c r="C417" s="1" t="s">
        <v>180</v>
      </c>
      <c r="D417" s="1" t="s">
        <v>311</v>
      </c>
      <c r="E417" s="1" t="str">
        <f>VLOOKUP(D417,Attribute!$A$1:$C$149,3)</f>
        <v>Название модуля</v>
      </c>
    </row>
    <row r="418" spans="1:5" x14ac:dyDescent="0.25">
      <c r="A418" s="1">
        <v>1150</v>
      </c>
      <c r="B418" s="1" t="str">
        <f>VLOOKUP(A418,ObjectTypes!$A$1:$C$58,3,FALSE)</f>
        <v>Системное ПО</v>
      </c>
      <c r="C418" s="1" t="s">
        <v>184</v>
      </c>
      <c r="D418" s="1" t="s">
        <v>185</v>
      </c>
      <c r="E418" s="1" t="str">
        <f>VLOOKUP(D418,Attribute!$A$1:$C$149,3)</f>
        <v>ID</v>
      </c>
    </row>
    <row r="419" spans="1:5" x14ac:dyDescent="0.25">
      <c r="A419" s="1">
        <v>1150</v>
      </c>
      <c r="B419" s="1" t="str">
        <f>VLOOKUP(A419,ObjectTypes!$A$1:$C$58,3,FALSE)</f>
        <v>Системное ПО</v>
      </c>
      <c r="C419" s="1" t="s">
        <v>184</v>
      </c>
      <c r="D419" s="1" t="s">
        <v>187</v>
      </c>
      <c r="E419" s="1" t="str">
        <f>VLOOKUP(D419,Attribute!$A$1:$C$149,3)</f>
        <v>Источник</v>
      </c>
    </row>
    <row r="420" spans="1:5" x14ac:dyDescent="0.25">
      <c r="A420" s="1">
        <v>1150</v>
      </c>
      <c r="B420" s="1" t="str">
        <f>VLOOKUP(A420,ObjectTypes!$A$1:$C$58,3,FALSE)</f>
        <v>Системное ПО</v>
      </c>
      <c r="C420" s="1" t="s">
        <v>184</v>
      </c>
      <c r="D420" s="1" t="s">
        <v>186</v>
      </c>
      <c r="E420" s="1" t="str">
        <f>VLOOKUP(D420,Attribute!$A$1:$C$149,3)</f>
        <v>Категория (Общие)</v>
      </c>
    </row>
    <row r="421" spans="1:5" x14ac:dyDescent="0.25">
      <c r="A421" s="1">
        <v>1150</v>
      </c>
      <c r="B421" s="1" t="str">
        <f>VLOOKUP(A421,ObjectTypes!$A$1:$C$58,3,FALSE)</f>
        <v>Системное ПО</v>
      </c>
      <c r="C421" s="1" t="s">
        <v>184</v>
      </c>
      <c r="D421" s="1" t="s">
        <v>188</v>
      </c>
      <c r="E421" s="1" t="str">
        <f>VLOOKUP(D421,Attribute!$A$1:$C$149,3)</f>
        <v>Владелец</v>
      </c>
    </row>
    <row r="422" spans="1:5" x14ac:dyDescent="0.25">
      <c r="A422" s="1">
        <v>1150</v>
      </c>
      <c r="B422" s="1" t="str">
        <f>VLOOKUP(A422,ObjectTypes!$A$1:$C$58,3,FALSE)</f>
        <v>Системное ПО</v>
      </c>
      <c r="C422" s="1" t="s">
        <v>196</v>
      </c>
      <c r="D422" s="1" t="s">
        <v>300</v>
      </c>
      <c r="E422" s="1" t="str">
        <f>VLOOKUP(D422,Attribute!$A$1:$C$149,3)</f>
        <v>Вендор</v>
      </c>
    </row>
    <row r="423" spans="1:5" x14ac:dyDescent="0.25">
      <c r="A423" s="1">
        <v>1150</v>
      </c>
      <c r="B423" s="1" t="str">
        <f>VLOOKUP(A423,ObjectTypes!$A$1:$C$58,3,FALSE)</f>
        <v>Системное ПО</v>
      </c>
      <c r="C423" s="1" t="s">
        <v>196</v>
      </c>
      <c r="D423" s="1" t="s">
        <v>201</v>
      </c>
      <c r="E423" s="1" t="str">
        <f>VLOOKUP(D423,Attribute!$A$1:$C$149,3)</f>
        <v>Оценка Риска</v>
      </c>
    </row>
    <row r="424" spans="1:5" x14ac:dyDescent="0.25">
      <c r="A424" s="1">
        <v>1150</v>
      </c>
      <c r="B424" s="1" t="str">
        <f>VLOOKUP(A424,ObjectTypes!$A$1:$C$58,3,FALSE)</f>
        <v>Системное ПО</v>
      </c>
      <c r="C424" s="1" t="s">
        <v>196</v>
      </c>
      <c r="D424" s="1" t="s">
        <v>287</v>
      </c>
      <c r="E424" s="1" t="str">
        <f>VLOOKUP(D424,Attribute!$A$1:$C$149,3)</f>
        <v>Среднее общее количество инцидентов (ежегодно)</v>
      </c>
    </row>
    <row r="425" spans="1:5" x14ac:dyDescent="0.25">
      <c r="A425" s="1">
        <v>1150</v>
      </c>
      <c r="B425" s="1" t="str">
        <f>VLOOKUP(A425,ObjectTypes!$A$1:$C$58,3,FALSE)</f>
        <v>Системное ПО</v>
      </c>
      <c r="C425" s="1" t="s">
        <v>196</v>
      </c>
      <c r="D425" s="5" t="s">
        <v>286</v>
      </c>
      <c r="E425" s="1" t="str">
        <f>VLOOKUP(D425,Attribute!$A$1:$C$149,3)</f>
        <v>Среднее количество высокоприоритетных инцидентов (ежегодно)</v>
      </c>
    </row>
    <row r="426" spans="1:5" x14ac:dyDescent="0.25">
      <c r="A426" s="1">
        <v>1150</v>
      </c>
      <c r="B426" s="1" t="str">
        <f>VLOOKUP(A426,ObjectTypes!$A$1:$C$58,3,FALSE)</f>
        <v>Системное ПО</v>
      </c>
      <c r="C426" s="1" t="s">
        <v>196</v>
      </c>
      <c r="D426" s="1" t="s">
        <v>312</v>
      </c>
      <c r="E426" s="1" t="str">
        <f>VLOOKUP(D426,Attribute!$A$1:$C$149,3)</f>
        <v>Стабильность вендора</v>
      </c>
    </row>
    <row r="427" spans="1:5" x14ac:dyDescent="0.25">
      <c r="A427" s="1">
        <v>1150</v>
      </c>
      <c r="B427" s="1" t="str">
        <f>VLOOKUP(A427,ObjectTypes!$A$1:$C$58,3,FALSE)</f>
        <v>Системное ПО</v>
      </c>
      <c r="C427" s="1" t="s">
        <v>196</v>
      </c>
      <c r="D427" s="1" t="s">
        <v>313</v>
      </c>
      <c r="E427" s="1" t="str">
        <f>VLOOKUP(D427,Attribute!$A$1:$C$149,3)</f>
        <v>Зависимость обслуживания от вендора</v>
      </c>
    </row>
    <row r="428" spans="1:5" x14ac:dyDescent="0.25">
      <c r="A428" s="1">
        <v>1150</v>
      </c>
      <c r="B428" s="1" t="str">
        <f>VLOOKUP(A428,ObjectTypes!$A$1:$C$58,3,FALSE)</f>
        <v>Системное ПО</v>
      </c>
      <c r="C428" s="1" t="s">
        <v>196</v>
      </c>
      <c r="D428" s="1" t="s">
        <v>263</v>
      </c>
      <c r="E428" s="1" t="str">
        <f>VLOOKUP(D428,Attribute!$A$1:$C$149,3)</f>
        <v>Бизнес соответствие</v>
      </c>
    </row>
    <row r="429" spans="1:5" x14ac:dyDescent="0.25">
      <c r="A429" s="1">
        <v>1150</v>
      </c>
      <c r="B429" s="1" t="str">
        <f>VLOOKUP(A429,ObjectTypes!$A$1:$C$58,3,FALSE)</f>
        <v>Системное ПО</v>
      </c>
      <c r="C429" s="1" t="s">
        <v>196</v>
      </c>
      <c r="D429" s="1" t="s">
        <v>264</v>
      </c>
      <c r="E429" s="1" t="str">
        <f>VLOOKUP(D429,Attribute!$A$1:$C$149,3)</f>
        <v>Техническое соответствие</v>
      </c>
    </row>
    <row r="430" spans="1:5" x14ac:dyDescent="0.25">
      <c r="A430" s="1">
        <v>1150</v>
      </c>
      <c r="B430" s="1" t="str">
        <f>VLOOKUP(A430,ObjectTypes!$A$1:$C$58,3,FALSE)</f>
        <v>Системное ПО</v>
      </c>
      <c r="C430" s="1" t="s">
        <v>196</v>
      </c>
      <c r="D430" s="1" t="s">
        <v>314</v>
      </c>
      <c r="E430" s="1" t="str">
        <f>VLOOKUP(D430,Attribute!$A$1:$C$149,3)</f>
        <v>Стоимость лицензии / подписки</v>
      </c>
    </row>
    <row r="431" spans="1:5" x14ac:dyDescent="0.25">
      <c r="A431" s="1">
        <v>1150</v>
      </c>
      <c r="B431" s="1" t="str">
        <f>VLOOKUP(A431,ObjectTypes!$A$1:$C$58,3,FALSE)</f>
        <v>Системное ПО</v>
      </c>
      <c r="C431" s="1" t="s">
        <v>196</v>
      </c>
      <c r="D431" s="1" t="s">
        <v>283</v>
      </c>
      <c r="E431" s="1" t="str">
        <f>VLOOKUP(D431,Attribute!$A$1:$C$149,3)</f>
        <v>Стоимость обслуживания</v>
      </c>
    </row>
    <row r="432" spans="1:5" x14ac:dyDescent="0.25">
      <c r="A432" s="1">
        <v>1150</v>
      </c>
      <c r="B432" s="1" t="str">
        <f>VLOOKUP(A432,ObjectTypes!$A$1:$C$58,3,FALSE)</f>
        <v>Системное ПО</v>
      </c>
      <c r="C432" s="1" t="s">
        <v>196</v>
      </c>
      <c r="D432" s="5" t="s">
        <v>284</v>
      </c>
      <c r="E432" s="1" t="str">
        <f>VLOOKUP(D432,Attribute!$A$1:$C$149,3)</f>
        <v>Стоимость поддержки</v>
      </c>
    </row>
    <row r="433" spans="1:5" x14ac:dyDescent="0.25">
      <c r="A433" s="1">
        <v>1150</v>
      </c>
      <c r="B433" s="1" t="str">
        <f>VLOOKUP(A433,ObjectTypes!$A$1:$C$58,3,FALSE)</f>
        <v>Системное ПО</v>
      </c>
      <c r="C433" s="1" t="s">
        <v>289</v>
      </c>
      <c r="D433" s="1" t="s">
        <v>290</v>
      </c>
      <c r="E433" s="1" t="str">
        <f>VLOOKUP(D433,Attribute!$A$1:$C$149,3)</f>
        <v>Внутренняя: дата начала разработки разработки</v>
      </c>
    </row>
    <row r="434" spans="1:5" x14ac:dyDescent="0.25">
      <c r="A434" s="1">
        <v>1150</v>
      </c>
      <c r="B434" s="1" t="str">
        <f>VLOOKUP(A434,ObjectTypes!$A$1:$C$58,3,FALSE)</f>
        <v>Системное ПО</v>
      </c>
      <c r="C434" s="1" t="s">
        <v>289</v>
      </c>
      <c r="D434" s="1" t="s">
        <v>291</v>
      </c>
      <c r="E434" s="1" t="str">
        <f>VLOOKUP(D434,Attribute!$A$1:$C$149,3)</f>
        <v>Внутренняя: дата в реальном времени</v>
      </c>
    </row>
    <row r="435" spans="1:5" x14ac:dyDescent="0.25">
      <c r="A435" s="1">
        <v>1150</v>
      </c>
      <c r="B435" s="1" t="str">
        <f>VLOOKUP(A435,ObjectTypes!$A$1:$C$58,3,FALSE)</f>
        <v>Системное ПО</v>
      </c>
      <c r="C435" s="1" t="s">
        <v>289</v>
      </c>
      <c r="D435" s="1" t="s">
        <v>292</v>
      </c>
      <c r="E435" s="1" t="str">
        <f>VLOOKUP(D435,Attribute!$A$1:$C$149,3)</f>
        <v>Внутренний: дата начала вывода из эксплуатации</v>
      </c>
    </row>
    <row r="436" spans="1:5" x14ac:dyDescent="0.25">
      <c r="A436" s="1">
        <v>1150</v>
      </c>
      <c r="B436" s="1" t="str">
        <f>VLOOKUP(A436,ObjectTypes!$A$1:$C$58,3,FALSE)</f>
        <v>Системное ПО</v>
      </c>
      <c r="C436" s="1" t="s">
        <v>289</v>
      </c>
      <c r="D436" s="5" t="s">
        <v>293</v>
      </c>
      <c r="E436" s="1" t="str">
        <f>VLOOKUP(D436,Attribute!$A$1:$C$149,3)</f>
        <v>Внутренняя: дата вывода из эксплуатации</v>
      </c>
    </row>
    <row r="437" spans="1:5" x14ac:dyDescent="0.25">
      <c r="A437" s="1">
        <v>1150</v>
      </c>
      <c r="B437" s="1" t="str">
        <f>VLOOKUP(A437,ObjectTypes!$A$1:$C$58,3,FALSE)</f>
        <v>Системное ПО</v>
      </c>
      <c r="C437" s="1" t="s">
        <v>289</v>
      </c>
      <c r="D437" s="1" t="s">
        <v>294</v>
      </c>
      <c r="E437" s="1" t="str">
        <f>VLOOKUP(D437,Attribute!$A$1:$C$149,3)</f>
        <v>Вендор: дата планирования</v>
      </c>
    </row>
    <row r="438" spans="1:5" x14ac:dyDescent="0.25">
      <c r="A438" s="1">
        <v>1150</v>
      </c>
      <c r="B438" s="1" t="str">
        <f>VLOOKUP(A438,ObjectTypes!$A$1:$C$58,3,FALSE)</f>
        <v>Системное ПО</v>
      </c>
      <c r="C438" s="1" t="s">
        <v>289</v>
      </c>
      <c r="D438" s="1" t="s">
        <v>295</v>
      </c>
      <c r="E438" s="1" t="str">
        <f>VLOOKUP(D438,Attribute!$A$1:$C$149,3)</f>
        <v>Вендор: дата начала поддержки</v>
      </c>
    </row>
    <row r="439" spans="1:5" x14ac:dyDescent="0.25">
      <c r="A439" s="1">
        <v>1150</v>
      </c>
      <c r="B439" s="1" t="str">
        <f>VLOOKUP(A439,ObjectTypes!$A$1:$C$58,3,FALSE)</f>
        <v>Системное ПО</v>
      </c>
      <c r="C439" s="1" t="s">
        <v>289</v>
      </c>
      <c r="D439" s="1" t="s">
        <v>296</v>
      </c>
      <c r="E439" s="1" t="str">
        <f>VLOOKUP(D439,Attribute!$A$1:$C$149,3)</f>
        <v>Вендор: дата начала содержания</v>
      </c>
    </row>
    <row r="440" spans="1:5" x14ac:dyDescent="0.25">
      <c r="A440" s="1">
        <v>1150</v>
      </c>
      <c r="B440" s="1" t="str">
        <f>VLOOKUP(A440,ObjectTypes!$A$1:$C$58,3,FALSE)</f>
        <v>Системное ПО</v>
      </c>
      <c r="C440" s="1" t="s">
        <v>289</v>
      </c>
      <c r="D440" s="1" t="s">
        <v>297</v>
      </c>
      <c r="E440" s="1" t="str">
        <f>VLOOKUP(D440,Attribute!$A$1:$C$149,3)</f>
        <v>Вендор: дата снятия с поддержки</v>
      </c>
    </row>
    <row r="441" spans="1:5" x14ac:dyDescent="0.25">
      <c r="A441" s="1">
        <v>1150</v>
      </c>
      <c r="B441" s="1" t="str">
        <f>VLOOKUP(A441,ObjectTypes!$A$1:$C$58,3,FALSE)</f>
        <v>Системное ПО</v>
      </c>
      <c r="C441" s="1" t="s">
        <v>298</v>
      </c>
      <c r="D441" s="1" t="s">
        <v>253</v>
      </c>
      <c r="E441" s="1" t="str">
        <f>VLOOKUP(D441,Attribute!$A$1:$C$149,3)</f>
        <v>Класс стандартов</v>
      </c>
    </row>
    <row r="442" spans="1:5" x14ac:dyDescent="0.25">
      <c r="A442" s="1">
        <v>1150</v>
      </c>
      <c r="B442" s="1" t="str">
        <f>VLOOKUP(A442,ObjectTypes!$A$1:$C$58,3,FALSE)</f>
        <v>Системное ПО</v>
      </c>
      <c r="C442" s="1" t="s">
        <v>298</v>
      </c>
      <c r="D442" s="1" t="s">
        <v>254</v>
      </c>
      <c r="E442" s="1" t="str">
        <f>VLOOKUP(D442,Attribute!$A$1:$C$149,3)</f>
        <v>Стандартная дата создания</v>
      </c>
    </row>
    <row r="443" spans="1:5" x14ac:dyDescent="0.25">
      <c r="A443" s="1">
        <v>1150</v>
      </c>
      <c r="B443" s="1" t="str">
        <f>VLOOKUP(A443,ObjectTypes!$A$1:$C$58,3,FALSE)</f>
        <v>Системное ПО</v>
      </c>
      <c r="C443" s="1" t="s">
        <v>298</v>
      </c>
      <c r="D443" s="1" t="s">
        <v>257</v>
      </c>
      <c r="E443" s="1" t="str">
        <f>VLOOKUP(D443,Attribute!$A$1:$C$149,3)</f>
        <v>Стандартная дата вывода из эксплуатации</v>
      </c>
    </row>
    <row r="444" spans="1:5" x14ac:dyDescent="0.25">
      <c r="A444" s="1">
        <v>1150</v>
      </c>
      <c r="B444" s="1" t="str">
        <f>VLOOKUP(A444,ObjectTypes!$A$1:$C$58,3,FALSE)</f>
        <v>Системное ПО</v>
      </c>
      <c r="C444" s="1" t="s">
        <v>298</v>
      </c>
      <c r="D444" s="1" t="s">
        <v>255</v>
      </c>
      <c r="E444" s="1" t="str">
        <f>VLOOKUP(D444,Attribute!$A$1:$C$149,3)</f>
        <v>Дата последней стандартной проверки</v>
      </c>
    </row>
    <row r="445" spans="1:5" x14ac:dyDescent="0.25">
      <c r="A445" s="1">
        <v>1150</v>
      </c>
      <c r="B445" s="1" t="str">
        <f>VLOOKUP(A445,ObjectTypes!$A$1:$C$58,3,FALSE)</f>
        <v>Системное ПО</v>
      </c>
      <c r="C445" s="1" t="s">
        <v>298</v>
      </c>
      <c r="D445" s="1" t="s">
        <v>256</v>
      </c>
      <c r="E445" s="1" t="str">
        <f>VLOOKUP(D445,Attribute!$A$1:$C$149,3)</f>
        <v>Дата следующей стандартной проверки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2021-12-09T11:17:24Z</dcterms:modified>
</cp:coreProperties>
</file>