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men\source\repos\Create Metamodel with API\Create Metamodel with API\"/>
    </mc:Choice>
  </mc:AlternateContent>
  <bookViews>
    <workbookView xWindow="0" yWindow="0" windowWidth="28800" windowHeight="12330" activeTab="3"/>
  </bookViews>
  <sheets>
    <sheet name="ObjectTypes" sheetId="1" r:id="rId1"/>
    <sheet name="RelationshipTypes" sheetId="2" r:id="rId2"/>
    <sheet name="Mapping" sheetId="3" r:id="rId3"/>
    <sheet name="Attribute" sheetId="4" r:id="rId4"/>
    <sheet name="AttrGrouping" sheetId="5" r:id="rId5"/>
    <sheet name="Лист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7" i="4"/>
  <c r="C12" i="4"/>
  <c r="C15" i="4"/>
  <c r="C16" i="4"/>
  <c r="C25" i="4"/>
  <c r="C26" i="4"/>
  <c r="C27" i="4"/>
  <c r="C28" i="4"/>
  <c r="C32" i="4"/>
  <c r="C33" i="4"/>
  <c r="C34" i="4"/>
  <c r="C35" i="4"/>
  <c r="C36" i="4"/>
  <c r="C38" i="4"/>
  <c r="C39" i="4"/>
  <c r="C40" i="4"/>
  <c r="C41" i="4"/>
  <c r="C44" i="4"/>
  <c r="C45" i="4"/>
  <c r="C46" i="4"/>
  <c r="C47" i="4"/>
  <c r="C51" i="4"/>
  <c r="C52" i="4"/>
  <c r="C53" i="4"/>
  <c r="C56" i="4"/>
  <c r="C63" i="4"/>
  <c r="C64" i="4"/>
  <c r="C65" i="4"/>
  <c r="C67" i="4"/>
  <c r="C71" i="4"/>
  <c r="C73" i="4"/>
  <c r="C75" i="4"/>
  <c r="C76" i="4"/>
  <c r="C77" i="4"/>
  <c r="C78" i="4"/>
  <c r="C79" i="4"/>
  <c r="C82" i="4"/>
  <c r="C88" i="4"/>
  <c r="C89" i="4"/>
  <c r="C92" i="4"/>
  <c r="C95" i="4"/>
  <c r="C96" i="4"/>
  <c r="C97" i="4"/>
  <c r="C98" i="4"/>
  <c r="C99" i="4"/>
  <c r="C100" i="4"/>
  <c r="C101" i="4"/>
  <c r="C102" i="4"/>
  <c r="C103" i="4"/>
  <c r="C106" i="4"/>
  <c r="C107" i="4"/>
  <c r="C108" i="4"/>
  <c r="C109" i="4"/>
  <c r="C114" i="4"/>
  <c r="C115" i="4"/>
  <c r="C116" i="4"/>
  <c r="C119" i="4"/>
  <c r="C120" i="4"/>
  <c r="C121" i="4"/>
  <c r="C122" i="4"/>
  <c r="C123" i="4"/>
  <c r="C130" i="4"/>
  <c r="C131" i="4"/>
  <c r="C132" i="4"/>
  <c r="C133" i="4"/>
  <c r="C134" i="4"/>
  <c r="C137" i="4"/>
  <c r="C138" i="4"/>
  <c r="C139" i="4"/>
  <c r="C140" i="4"/>
  <c r="C141" i="4"/>
  <c r="C142" i="4"/>
  <c r="C2" i="4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5" i="3"/>
  <c r="I7536" i="3"/>
  <c r="I7537" i="3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595" i="3"/>
  <c r="H7596" i="3"/>
  <c r="H7597" i="3"/>
  <c r="H7598" i="3"/>
  <c r="H7599" i="3"/>
  <c r="I2" i="3"/>
  <c r="H2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2" i="3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F7599" i="3"/>
  <c r="F7598" i="3"/>
  <c r="F7597" i="3"/>
  <c r="F7596" i="3"/>
  <c r="F7595" i="3"/>
  <c r="F7594" i="3"/>
  <c r="F7593" i="3"/>
  <c r="F7592" i="3"/>
  <c r="F7591" i="3"/>
  <c r="F7590" i="3"/>
  <c r="F7589" i="3"/>
  <c r="F7588" i="3"/>
  <c r="F7587" i="3"/>
  <c r="F7586" i="3"/>
  <c r="F7585" i="3"/>
  <c r="F7584" i="3"/>
  <c r="F7583" i="3"/>
  <c r="F7582" i="3"/>
  <c r="F7581" i="3"/>
  <c r="F7580" i="3"/>
  <c r="F7579" i="3"/>
  <c r="F7578" i="3"/>
  <c r="F7577" i="3"/>
  <c r="F7576" i="3"/>
  <c r="F7575" i="3"/>
  <c r="F7574" i="3"/>
  <c r="F7573" i="3"/>
  <c r="F7572" i="3"/>
  <c r="F7571" i="3"/>
  <c r="F7570" i="3"/>
  <c r="F7569" i="3"/>
  <c r="F7568" i="3"/>
  <c r="F7567" i="3"/>
  <c r="F7566" i="3"/>
  <c r="F7565" i="3"/>
  <c r="F7564" i="3"/>
  <c r="F7563" i="3"/>
  <c r="F7562" i="3"/>
  <c r="F7561" i="3"/>
  <c r="F7560" i="3"/>
  <c r="F7559" i="3"/>
  <c r="F7558" i="3"/>
  <c r="F7557" i="3"/>
  <c r="F7556" i="3"/>
  <c r="F7555" i="3"/>
  <c r="F7554" i="3"/>
  <c r="F7553" i="3"/>
  <c r="F7552" i="3"/>
  <c r="F7551" i="3"/>
  <c r="F7550" i="3"/>
  <c r="F7549" i="3"/>
  <c r="F7548" i="3"/>
  <c r="F7547" i="3"/>
  <c r="F7546" i="3"/>
  <c r="F7545" i="3"/>
  <c r="F7544" i="3"/>
  <c r="F7543" i="3"/>
  <c r="F7542" i="3"/>
  <c r="F7541" i="3"/>
  <c r="F7540" i="3"/>
  <c r="F7539" i="3"/>
  <c r="F7538" i="3"/>
  <c r="F7537" i="3"/>
  <c r="F7536" i="3"/>
  <c r="F7535" i="3"/>
  <c r="F7534" i="3"/>
  <c r="F7533" i="3"/>
  <c r="F7532" i="3"/>
  <c r="F7531" i="3"/>
  <c r="F7530" i="3"/>
  <c r="F7529" i="3"/>
  <c r="F7528" i="3"/>
  <c r="F7527" i="3"/>
  <c r="F7526" i="3"/>
  <c r="F7525" i="3"/>
  <c r="F7524" i="3"/>
  <c r="F7523" i="3"/>
  <c r="F7522" i="3"/>
  <c r="F7521" i="3"/>
  <c r="F7520" i="3"/>
  <c r="F7519" i="3"/>
  <c r="F7518" i="3"/>
  <c r="F7517" i="3"/>
  <c r="F7516" i="3"/>
  <c r="F7515" i="3"/>
  <c r="F7514" i="3"/>
  <c r="F7513" i="3"/>
  <c r="F7512" i="3"/>
  <c r="F7511" i="3"/>
  <c r="F7510" i="3"/>
  <c r="F7509" i="3"/>
  <c r="F7508" i="3"/>
  <c r="F7507" i="3"/>
  <c r="F7506" i="3"/>
  <c r="F7505" i="3"/>
  <c r="F7504" i="3"/>
  <c r="F7503" i="3"/>
  <c r="F7502" i="3"/>
  <c r="F7501" i="3"/>
  <c r="F7500" i="3"/>
  <c r="F7499" i="3"/>
  <c r="F7498" i="3"/>
  <c r="F7497" i="3"/>
  <c r="F7496" i="3"/>
  <c r="F7495" i="3"/>
  <c r="F7494" i="3"/>
  <c r="F7493" i="3"/>
  <c r="F7492" i="3"/>
  <c r="F7491" i="3"/>
  <c r="F7490" i="3"/>
  <c r="F7489" i="3"/>
  <c r="F7488" i="3"/>
  <c r="F7487" i="3"/>
  <c r="F7486" i="3"/>
  <c r="F7485" i="3"/>
  <c r="F7484" i="3"/>
  <c r="F7483" i="3"/>
  <c r="F7482" i="3"/>
  <c r="F7481" i="3"/>
  <c r="F7480" i="3"/>
  <c r="F7479" i="3"/>
  <c r="F7478" i="3"/>
  <c r="F7477" i="3"/>
  <c r="F7476" i="3"/>
  <c r="F7475" i="3"/>
  <c r="F7474" i="3"/>
  <c r="F7473" i="3"/>
  <c r="F7472" i="3"/>
  <c r="F7471" i="3"/>
  <c r="F7470" i="3"/>
  <c r="F7469" i="3"/>
  <c r="F7468" i="3"/>
  <c r="F7467" i="3"/>
  <c r="F7466" i="3"/>
  <c r="F7465" i="3"/>
  <c r="F7464" i="3"/>
  <c r="F7463" i="3"/>
  <c r="F7462" i="3"/>
  <c r="F7461" i="3"/>
  <c r="F7460" i="3"/>
  <c r="F7459" i="3"/>
  <c r="F7458" i="3"/>
  <c r="F7457" i="3"/>
  <c r="F7456" i="3"/>
  <c r="F7455" i="3"/>
  <c r="F7454" i="3"/>
  <c r="F7453" i="3"/>
  <c r="F7452" i="3"/>
  <c r="F7451" i="3"/>
  <c r="F7450" i="3"/>
  <c r="F7449" i="3"/>
  <c r="F7448" i="3"/>
  <c r="F7447" i="3"/>
  <c r="F7446" i="3"/>
  <c r="F7445" i="3"/>
  <c r="F7444" i="3"/>
  <c r="F7443" i="3"/>
  <c r="F7442" i="3"/>
  <c r="F7441" i="3"/>
  <c r="F7440" i="3"/>
  <c r="F7439" i="3"/>
  <c r="F7438" i="3"/>
  <c r="F7437" i="3"/>
  <c r="F7436" i="3"/>
  <c r="F7435" i="3"/>
  <c r="F7434" i="3"/>
  <c r="F7433" i="3"/>
  <c r="F7432" i="3"/>
  <c r="F7431" i="3"/>
  <c r="F7430" i="3"/>
  <c r="F7429" i="3"/>
  <c r="F7428" i="3"/>
  <c r="F7427" i="3"/>
  <c r="F7426" i="3"/>
  <c r="F7425" i="3"/>
  <c r="F7424" i="3"/>
  <c r="F7423" i="3"/>
  <c r="F7422" i="3"/>
  <c r="F7421" i="3"/>
  <c r="F7420" i="3"/>
  <c r="F7419" i="3"/>
  <c r="F7418" i="3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F7393" i="3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F7369" i="3"/>
  <c r="F7368" i="3"/>
  <c r="F7367" i="3"/>
  <c r="F7366" i="3"/>
  <c r="F7365" i="3"/>
  <c r="F7364" i="3"/>
  <c r="F7363" i="3"/>
  <c r="F7362" i="3"/>
  <c r="F7361" i="3"/>
  <c r="F7360" i="3"/>
  <c r="F7359" i="3"/>
  <c r="F7358" i="3"/>
  <c r="F7357" i="3"/>
  <c r="F7356" i="3"/>
  <c r="F7355" i="3"/>
  <c r="F7354" i="3"/>
  <c r="F7353" i="3"/>
  <c r="F7352" i="3"/>
  <c r="F7351" i="3"/>
  <c r="F7350" i="3"/>
  <c r="F7349" i="3"/>
  <c r="F7348" i="3"/>
  <c r="F7347" i="3"/>
  <c r="F7346" i="3"/>
  <c r="F7345" i="3"/>
  <c r="F7344" i="3"/>
  <c r="F7343" i="3"/>
  <c r="F7342" i="3"/>
  <c r="F7341" i="3"/>
  <c r="F7340" i="3"/>
  <c r="F7339" i="3"/>
  <c r="F7338" i="3"/>
  <c r="F7337" i="3"/>
  <c r="F7336" i="3"/>
  <c r="F7335" i="3"/>
  <c r="F7334" i="3"/>
  <c r="F7333" i="3"/>
  <c r="F7332" i="3"/>
  <c r="F7331" i="3"/>
  <c r="F7330" i="3"/>
  <c r="F7329" i="3"/>
  <c r="F7328" i="3"/>
  <c r="F7327" i="3"/>
  <c r="F7326" i="3"/>
  <c r="F7325" i="3"/>
  <c r="F7324" i="3"/>
  <c r="F7323" i="3"/>
  <c r="F7322" i="3"/>
  <c r="F7321" i="3"/>
  <c r="F7320" i="3"/>
  <c r="F7319" i="3"/>
  <c r="F7318" i="3"/>
  <c r="F7317" i="3"/>
  <c r="F7316" i="3"/>
  <c r="F7315" i="3"/>
  <c r="F7314" i="3"/>
  <c r="F7313" i="3"/>
  <c r="F7312" i="3"/>
  <c r="F7311" i="3"/>
  <c r="F7310" i="3"/>
  <c r="F7309" i="3"/>
  <c r="F7308" i="3"/>
  <c r="F7307" i="3"/>
  <c r="F7306" i="3"/>
  <c r="F7305" i="3"/>
  <c r="F7304" i="3"/>
  <c r="F7303" i="3"/>
  <c r="F7302" i="3"/>
  <c r="F7301" i="3"/>
  <c r="F7300" i="3"/>
  <c r="F7299" i="3"/>
  <c r="F7298" i="3"/>
  <c r="F7297" i="3"/>
  <c r="F7296" i="3"/>
  <c r="F7295" i="3"/>
  <c r="F7294" i="3"/>
  <c r="F7293" i="3"/>
  <c r="F7292" i="3"/>
  <c r="F7291" i="3"/>
  <c r="F7290" i="3"/>
  <c r="F7289" i="3"/>
  <c r="F7288" i="3"/>
  <c r="F7287" i="3"/>
  <c r="F7286" i="3"/>
  <c r="F7285" i="3"/>
  <c r="F7284" i="3"/>
  <c r="F7283" i="3"/>
  <c r="F7282" i="3"/>
  <c r="F7281" i="3"/>
  <c r="F7280" i="3"/>
  <c r="F7279" i="3"/>
  <c r="F7278" i="3"/>
  <c r="F7277" i="3"/>
  <c r="F7276" i="3"/>
  <c r="F7275" i="3"/>
  <c r="F7274" i="3"/>
  <c r="F7273" i="3"/>
  <c r="F7272" i="3"/>
  <c r="F7271" i="3"/>
  <c r="F7270" i="3"/>
  <c r="F7269" i="3"/>
  <c r="F7268" i="3"/>
  <c r="F7267" i="3"/>
  <c r="F7266" i="3"/>
  <c r="F7265" i="3"/>
  <c r="F7264" i="3"/>
  <c r="F7263" i="3"/>
  <c r="F7262" i="3"/>
  <c r="F7261" i="3"/>
  <c r="F7260" i="3"/>
  <c r="F7259" i="3"/>
  <c r="F7258" i="3"/>
  <c r="F7257" i="3"/>
  <c r="F7256" i="3"/>
  <c r="F7255" i="3"/>
  <c r="F7254" i="3"/>
  <c r="F7253" i="3"/>
  <c r="F7252" i="3"/>
  <c r="F7251" i="3"/>
  <c r="F7250" i="3"/>
  <c r="F7249" i="3"/>
  <c r="F7248" i="3"/>
  <c r="F7247" i="3"/>
  <c r="F7246" i="3"/>
  <c r="F7245" i="3"/>
  <c r="F7244" i="3"/>
  <c r="F7243" i="3"/>
  <c r="F7242" i="3"/>
  <c r="F7241" i="3"/>
  <c r="F7240" i="3"/>
  <c r="F7239" i="3"/>
  <c r="F7238" i="3"/>
  <c r="F7237" i="3"/>
  <c r="F7236" i="3"/>
  <c r="F7235" i="3"/>
  <c r="F7234" i="3"/>
  <c r="F7233" i="3"/>
  <c r="F7232" i="3"/>
  <c r="F7231" i="3"/>
  <c r="F7230" i="3"/>
  <c r="F7229" i="3"/>
  <c r="F7228" i="3"/>
  <c r="F7227" i="3"/>
  <c r="F7226" i="3"/>
  <c r="F7225" i="3"/>
  <c r="F7224" i="3"/>
  <c r="F7223" i="3"/>
  <c r="F7222" i="3"/>
  <c r="F7221" i="3"/>
  <c r="F7220" i="3"/>
  <c r="F7219" i="3"/>
  <c r="F7218" i="3"/>
  <c r="F7217" i="3"/>
  <c r="F7216" i="3"/>
  <c r="F7215" i="3"/>
  <c r="F7214" i="3"/>
  <c r="F7213" i="3"/>
  <c r="F7212" i="3"/>
  <c r="F7211" i="3"/>
  <c r="F7210" i="3"/>
  <c r="F7209" i="3"/>
  <c r="F7208" i="3"/>
  <c r="F7207" i="3"/>
  <c r="F7206" i="3"/>
  <c r="F7205" i="3"/>
  <c r="F7204" i="3"/>
  <c r="F7203" i="3"/>
  <c r="F7202" i="3"/>
  <c r="F7201" i="3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F7153" i="3"/>
  <c r="F7152" i="3"/>
  <c r="F7151" i="3"/>
  <c r="F7150" i="3"/>
  <c r="F7149" i="3"/>
  <c r="F7148" i="3"/>
  <c r="F7147" i="3"/>
  <c r="F7146" i="3"/>
  <c r="F7145" i="3"/>
  <c r="F7144" i="3"/>
  <c r="F7143" i="3"/>
  <c r="F7142" i="3"/>
  <c r="F7141" i="3"/>
  <c r="F7140" i="3"/>
  <c r="F7139" i="3"/>
  <c r="F7138" i="3"/>
  <c r="F7137" i="3"/>
  <c r="F7136" i="3"/>
  <c r="F7135" i="3"/>
  <c r="F7134" i="3"/>
  <c r="F7133" i="3"/>
  <c r="F7132" i="3"/>
  <c r="F7131" i="3"/>
  <c r="F7130" i="3"/>
  <c r="F7129" i="3"/>
  <c r="F7128" i="3"/>
  <c r="F7127" i="3"/>
  <c r="F7126" i="3"/>
  <c r="F7125" i="3"/>
  <c r="F7124" i="3"/>
  <c r="F7123" i="3"/>
  <c r="F7122" i="3"/>
  <c r="F7121" i="3"/>
  <c r="F7120" i="3"/>
  <c r="F7119" i="3"/>
  <c r="F7118" i="3"/>
  <c r="F7117" i="3"/>
  <c r="F7116" i="3"/>
  <c r="F7115" i="3"/>
  <c r="F7114" i="3"/>
  <c r="F7113" i="3"/>
  <c r="F7112" i="3"/>
  <c r="F7111" i="3"/>
  <c r="F7110" i="3"/>
  <c r="F7109" i="3"/>
  <c r="F7108" i="3"/>
  <c r="F7107" i="3"/>
  <c r="F7106" i="3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F7081" i="3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F7057" i="3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F6913" i="3"/>
  <c r="F6912" i="3"/>
  <c r="F6911" i="3"/>
  <c r="F6910" i="3"/>
  <c r="F6909" i="3"/>
  <c r="F6908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F6889" i="3"/>
  <c r="F6888" i="3"/>
  <c r="F6887" i="3"/>
  <c r="F6886" i="3"/>
  <c r="F6885" i="3"/>
  <c r="F6884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F6865" i="3"/>
  <c r="F6864" i="3"/>
  <c r="F6863" i="3"/>
  <c r="F6862" i="3"/>
  <c r="F6861" i="3"/>
  <c r="F6860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F6841" i="3"/>
  <c r="F6840" i="3"/>
  <c r="F6839" i="3"/>
  <c r="F6838" i="3"/>
  <c r="F6837" i="3"/>
  <c r="F6836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F6817" i="3"/>
  <c r="F6816" i="3"/>
  <c r="F6815" i="3"/>
  <c r="F6814" i="3"/>
  <c r="F6813" i="3"/>
  <c r="F6812" i="3"/>
  <c r="F6811" i="3"/>
  <c r="F6810" i="3"/>
  <c r="F6809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F6795" i="3"/>
  <c r="F6794" i="3"/>
  <c r="F6793" i="3"/>
  <c r="F6792" i="3"/>
  <c r="F6791" i="3"/>
  <c r="F6790" i="3"/>
  <c r="F6789" i="3"/>
  <c r="F6788" i="3"/>
  <c r="F6787" i="3"/>
  <c r="F6786" i="3"/>
  <c r="F6785" i="3"/>
  <c r="F6784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F6771" i="3"/>
  <c r="F6770" i="3"/>
  <c r="F6769" i="3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F6722" i="3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F6697" i="3"/>
  <c r="F6696" i="3"/>
  <c r="F6695" i="3"/>
  <c r="F6694" i="3"/>
  <c r="F6693" i="3"/>
  <c r="F6692" i="3"/>
  <c r="F6691" i="3"/>
  <c r="F6690" i="3"/>
  <c r="F6689" i="3"/>
  <c r="F6688" i="3"/>
  <c r="F6687" i="3"/>
  <c r="F6686" i="3"/>
  <c r="F6685" i="3"/>
  <c r="F6684" i="3"/>
  <c r="F6683" i="3"/>
  <c r="F6682" i="3"/>
  <c r="F6681" i="3"/>
  <c r="F6680" i="3"/>
  <c r="F6679" i="3"/>
  <c r="F6678" i="3"/>
  <c r="F6677" i="3"/>
  <c r="F6676" i="3"/>
  <c r="F6675" i="3"/>
  <c r="F6674" i="3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F6649" i="3"/>
  <c r="F6648" i="3"/>
  <c r="F6647" i="3"/>
  <c r="F6646" i="3"/>
  <c r="F6645" i="3"/>
  <c r="F6644" i="3"/>
  <c r="F6643" i="3"/>
  <c r="F6642" i="3"/>
  <c r="F6641" i="3"/>
  <c r="F6640" i="3"/>
  <c r="F6639" i="3"/>
  <c r="F6638" i="3"/>
  <c r="F6637" i="3"/>
  <c r="F6636" i="3"/>
  <c r="F6635" i="3"/>
  <c r="F6634" i="3"/>
  <c r="F6633" i="3"/>
  <c r="F6632" i="3"/>
  <c r="F6631" i="3"/>
  <c r="F6630" i="3"/>
  <c r="F6629" i="3"/>
  <c r="F6628" i="3"/>
  <c r="F6627" i="3"/>
  <c r="F6626" i="3"/>
  <c r="F6625" i="3"/>
  <c r="F6624" i="3"/>
  <c r="F6623" i="3"/>
  <c r="F6622" i="3"/>
  <c r="F6621" i="3"/>
  <c r="F6620" i="3"/>
  <c r="F6619" i="3"/>
  <c r="F6618" i="3"/>
  <c r="F6617" i="3"/>
  <c r="F6616" i="3"/>
  <c r="F6615" i="3"/>
  <c r="F6614" i="3"/>
  <c r="F6613" i="3"/>
  <c r="F6612" i="3"/>
  <c r="F6611" i="3"/>
  <c r="F6610" i="3"/>
  <c r="F6609" i="3"/>
  <c r="F6608" i="3"/>
  <c r="F6607" i="3"/>
  <c r="F6606" i="3"/>
  <c r="F6605" i="3"/>
  <c r="F6604" i="3"/>
  <c r="F6603" i="3"/>
  <c r="F6602" i="3"/>
  <c r="F6601" i="3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F6577" i="3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F6529" i="3"/>
  <c r="F6528" i="3"/>
  <c r="F6527" i="3"/>
  <c r="F6526" i="3"/>
  <c r="F6525" i="3"/>
  <c r="F6524" i="3"/>
  <c r="F6523" i="3"/>
  <c r="F6522" i="3"/>
  <c r="F6521" i="3"/>
  <c r="F6520" i="3"/>
  <c r="F6519" i="3"/>
  <c r="F6518" i="3"/>
  <c r="F6517" i="3"/>
  <c r="F6516" i="3"/>
  <c r="F6515" i="3"/>
  <c r="F6514" i="3"/>
  <c r="F6513" i="3"/>
  <c r="F6512" i="3"/>
  <c r="F6511" i="3"/>
  <c r="F6510" i="3"/>
  <c r="F6509" i="3"/>
  <c r="F6508" i="3"/>
  <c r="F6507" i="3"/>
  <c r="F6506" i="3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7" i="3"/>
  <c r="F6416" i="3"/>
  <c r="F6415" i="3"/>
  <c r="F6414" i="3"/>
  <c r="F6413" i="3"/>
  <c r="F6412" i="3"/>
  <c r="F6411" i="3"/>
  <c r="F6410" i="3"/>
  <c r="F6409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3" i="3"/>
  <c r="F6392" i="3"/>
  <c r="F6391" i="3"/>
  <c r="F6390" i="3"/>
  <c r="F6389" i="3"/>
  <c r="F6388" i="3"/>
  <c r="F6387" i="3"/>
  <c r="F6386" i="3"/>
  <c r="F6385" i="3"/>
  <c r="F6384" i="3"/>
  <c r="F6383" i="3"/>
  <c r="F6382" i="3"/>
  <c r="F6381" i="3"/>
  <c r="F6380" i="3"/>
  <c r="F6379" i="3"/>
  <c r="F6378" i="3"/>
  <c r="F6377" i="3"/>
  <c r="F6376" i="3"/>
  <c r="F6375" i="3"/>
  <c r="F6374" i="3"/>
  <c r="F6373" i="3"/>
  <c r="F6372" i="3"/>
  <c r="F6371" i="3"/>
  <c r="F6370" i="3"/>
  <c r="F6369" i="3"/>
  <c r="F6368" i="3"/>
  <c r="F6367" i="3"/>
  <c r="F6366" i="3"/>
  <c r="F6365" i="3"/>
  <c r="F6364" i="3"/>
  <c r="F6363" i="3"/>
  <c r="F6362" i="3"/>
  <c r="F6361" i="3"/>
  <c r="F6360" i="3"/>
  <c r="F6359" i="3"/>
  <c r="F6358" i="3"/>
  <c r="F6357" i="3"/>
  <c r="F6356" i="3"/>
  <c r="F6355" i="3"/>
  <c r="F6354" i="3"/>
  <c r="F6353" i="3"/>
  <c r="F6352" i="3"/>
  <c r="F6351" i="3"/>
  <c r="F6350" i="3"/>
  <c r="F6349" i="3"/>
  <c r="F6348" i="3"/>
  <c r="F6347" i="3"/>
  <c r="F6346" i="3"/>
  <c r="F6345" i="3"/>
  <c r="F6344" i="3"/>
  <c r="F6343" i="3"/>
  <c r="F6342" i="3"/>
  <c r="F6341" i="3"/>
  <c r="F6340" i="3"/>
  <c r="F6339" i="3"/>
  <c r="F6338" i="3"/>
  <c r="F6337" i="3"/>
  <c r="F6336" i="3"/>
  <c r="F6335" i="3"/>
  <c r="F6334" i="3"/>
  <c r="F6333" i="3"/>
  <c r="F6332" i="3"/>
  <c r="F6331" i="3"/>
  <c r="F6330" i="3"/>
  <c r="F6329" i="3"/>
  <c r="F6328" i="3"/>
  <c r="F6327" i="3"/>
  <c r="F6326" i="3"/>
  <c r="F6325" i="3"/>
  <c r="F6324" i="3"/>
  <c r="F6323" i="3"/>
  <c r="F6322" i="3"/>
  <c r="F6321" i="3"/>
  <c r="F6320" i="3"/>
  <c r="F6319" i="3"/>
  <c r="F6318" i="3"/>
  <c r="F6317" i="3"/>
  <c r="F6316" i="3"/>
  <c r="F6315" i="3"/>
  <c r="F6314" i="3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F6289" i="3"/>
  <c r="F6288" i="3"/>
  <c r="F6287" i="3"/>
  <c r="F6286" i="3"/>
  <c r="F6285" i="3"/>
  <c r="F6284" i="3"/>
  <c r="F6283" i="3"/>
  <c r="F6282" i="3"/>
  <c r="F6281" i="3"/>
  <c r="F6280" i="3"/>
  <c r="F6279" i="3"/>
  <c r="F6278" i="3"/>
  <c r="F6277" i="3"/>
  <c r="F6276" i="3"/>
  <c r="F6275" i="3"/>
  <c r="F6274" i="3"/>
  <c r="F6273" i="3"/>
  <c r="F6272" i="3"/>
  <c r="F6271" i="3"/>
  <c r="F6270" i="3"/>
  <c r="F6269" i="3"/>
  <c r="F6268" i="3"/>
  <c r="F6267" i="3"/>
  <c r="F6266" i="3"/>
  <c r="F6265" i="3"/>
  <c r="F6264" i="3"/>
  <c r="F6263" i="3"/>
  <c r="F6262" i="3"/>
  <c r="F6261" i="3"/>
  <c r="F6260" i="3"/>
  <c r="F6259" i="3"/>
  <c r="F6258" i="3"/>
  <c r="F6257" i="3"/>
  <c r="F6256" i="3"/>
  <c r="F6255" i="3"/>
  <c r="F6254" i="3"/>
  <c r="F6253" i="3"/>
  <c r="F6252" i="3"/>
  <c r="F6251" i="3"/>
  <c r="F6250" i="3"/>
  <c r="F6249" i="3"/>
  <c r="F6248" i="3"/>
  <c r="F6247" i="3"/>
  <c r="F6246" i="3"/>
  <c r="F6245" i="3"/>
  <c r="F6244" i="3"/>
  <c r="F6243" i="3"/>
  <c r="F6242" i="3"/>
  <c r="F6241" i="3"/>
  <c r="F6240" i="3"/>
  <c r="F6239" i="3"/>
  <c r="F6238" i="3"/>
  <c r="F6237" i="3"/>
  <c r="F6236" i="3"/>
  <c r="F6235" i="3"/>
  <c r="F6234" i="3"/>
  <c r="F6233" i="3"/>
  <c r="F6232" i="3"/>
  <c r="F6231" i="3"/>
  <c r="F6230" i="3"/>
  <c r="F6229" i="3"/>
  <c r="F6228" i="3"/>
  <c r="F6227" i="3"/>
  <c r="F6226" i="3"/>
  <c r="F6225" i="3"/>
  <c r="F6224" i="3"/>
  <c r="F6223" i="3"/>
  <c r="F6222" i="3"/>
  <c r="F6221" i="3"/>
  <c r="F6220" i="3"/>
  <c r="F6219" i="3"/>
  <c r="F6218" i="3"/>
  <c r="F6217" i="3"/>
  <c r="F6216" i="3"/>
  <c r="F6215" i="3"/>
  <c r="F6214" i="3"/>
  <c r="F6213" i="3"/>
  <c r="F6212" i="3"/>
  <c r="F6211" i="3"/>
  <c r="F6210" i="3"/>
  <c r="F6209" i="3"/>
  <c r="F6208" i="3"/>
  <c r="F6207" i="3"/>
  <c r="F6206" i="3"/>
  <c r="F6205" i="3"/>
  <c r="F6204" i="3"/>
  <c r="F6203" i="3"/>
  <c r="F6202" i="3"/>
  <c r="F6201" i="3"/>
  <c r="F6200" i="3"/>
  <c r="F6199" i="3"/>
  <c r="F6198" i="3"/>
  <c r="F6197" i="3"/>
  <c r="F6196" i="3"/>
  <c r="F6195" i="3"/>
  <c r="F6194" i="3"/>
  <c r="F6193" i="3"/>
  <c r="F6192" i="3"/>
  <c r="F6191" i="3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<sst xmlns="http://schemas.openxmlformats.org/spreadsheetml/2006/main" count="12789" uniqueCount="916">
  <si>
    <t>ObjectTypeID</t>
  </si>
  <si>
    <t>ObjectTypeName</t>
  </si>
  <si>
    <t>Business actor</t>
  </si>
  <si>
    <t>Capability</t>
  </si>
  <si>
    <t>Constraint</t>
  </si>
  <si>
    <t>Contract</t>
  </si>
  <si>
    <t>Business object</t>
  </si>
  <si>
    <t>Driver</t>
  </si>
  <si>
    <t>Business event</t>
  </si>
  <si>
    <t>Business function</t>
  </si>
  <si>
    <t>Gap</t>
  </si>
  <si>
    <t>Goal</t>
  </si>
  <si>
    <t>Application service</t>
  </si>
  <si>
    <t>Location</t>
  </si>
  <si>
    <t>Application function</t>
  </si>
  <si>
    <t>Data object</t>
  </si>
  <si>
    <t>Assessment</t>
  </si>
  <si>
    <t>Application component</t>
  </si>
  <si>
    <t>Artifact</t>
  </si>
  <si>
    <t>Device</t>
  </si>
  <si>
    <t>Principle</t>
  </si>
  <si>
    <t>Business process</t>
  </si>
  <si>
    <t>Product</t>
  </si>
  <si>
    <t>Requirement</t>
  </si>
  <si>
    <t>Business service</t>
  </si>
  <si>
    <t>Business role</t>
  </si>
  <si>
    <t>Application interface</t>
  </si>
  <si>
    <t>Business interface</t>
  </si>
  <si>
    <t>Business collaboration</t>
  </si>
  <si>
    <t>Business interaction</t>
  </si>
  <si>
    <t>Application collaboration</t>
  </si>
  <si>
    <t>Application interaction</t>
  </si>
  <si>
    <t>Application process</t>
  </si>
  <si>
    <t>Application event</t>
  </si>
  <si>
    <t>Grouping</t>
  </si>
  <si>
    <t>Implementation event</t>
  </si>
  <si>
    <t>Plateau</t>
  </si>
  <si>
    <t>Deliverable</t>
  </si>
  <si>
    <t>Outcome</t>
  </si>
  <si>
    <t>Meaning</t>
  </si>
  <si>
    <t>Equipment</t>
  </si>
  <si>
    <t>Facility</t>
  </si>
  <si>
    <t>Distribution network</t>
  </si>
  <si>
    <t>Material</t>
  </si>
  <si>
    <t>Resource</t>
  </si>
  <si>
    <t>Course of action</t>
  </si>
  <si>
    <t>Node</t>
  </si>
  <si>
    <t>System software</t>
  </si>
  <si>
    <t>Path</t>
  </si>
  <si>
    <t>Communication network</t>
  </si>
  <si>
    <t>RelationTypeId</t>
  </si>
  <si>
    <t>RelationTypeName</t>
  </si>
  <si>
    <t>F259A926-E6A5-4927-8836-09D67BCEAEAE</t>
  </si>
  <si>
    <t>ArchiMate: Access</t>
  </si>
  <si>
    <t>5050C7E6-0EFD-4C1E-8306-112528E525F0</t>
  </si>
  <si>
    <t>ArchiMate: Assignment</t>
  </si>
  <si>
    <t>497AB9E1-E2FC-4FCF-94E3-154C479E3BA0</t>
  </si>
  <si>
    <t>ArchiMate: Triggering</t>
  </si>
  <si>
    <t>EC3CDEB3-57F1-426F-ABB9-2BDE4FBA94F8</t>
  </si>
  <si>
    <t>ArchiMate: Specialization</t>
  </si>
  <si>
    <t>0DA604BA-08A1-46D3-9237-4785926EEF32</t>
  </si>
  <si>
    <t>ArchiMate: Influence</t>
  </si>
  <si>
    <t>6A44A01E-AB35-4965-ABEB-4846DD1FB6F8</t>
  </si>
  <si>
    <t>ArchiMate: Association</t>
  </si>
  <si>
    <t>1645A3C7-7EA1-48DF-8917-56A9AAD2B94F</t>
  </si>
  <si>
    <t>ArchiMate: Aggregation</t>
  </si>
  <si>
    <t>7C528884-7806-478F-9DB2-7419B3F9634A</t>
  </si>
  <si>
    <t>ArchiMate: Realization</t>
  </si>
  <si>
    <t>F78556DB-9B1B-4585-A71B-E30E05970E48</t>
  </si>
  <si>
    <t>ArchiMate: Flow</t>
  </si>
  <si>
    <t>DE66A558-AD88-4442-A7DB-ECA8838D853D</t>
  </si>
  <si>
    <t>ArchiMate: Composition</t>
  </si>
  <si>
    <t>D1A251F8-EA0D-47CD-B4B8-F6CAE2E586E9</t>
  </si>
  <si>
    <t>ArchiMate: Serving</t>
  </si>
  <si>
    <t>FromObjectTypeId</t>
  </si>
  <si>
    <t>ToObjectTypeId</t>
  </si>
  <si>
    <t xml:space="preserve">Бизнес-исполнитель </t>
  </si>
  <si>
    <t>Компетенция</t>
  </si>
  <si>
    <t>Ограничение</t>
  </si>
  <si>
    <t>Бизнес-объект</t>
  </si>
  <si>
    <t>Драйвер</t>
  </si>
  <si>
    <t>Бизнес-событие</t>
  </si>
  <si>
    <t>Бизнес-функция</t>
  </si>
  <si>
    <t>Цель</t>
  </si>
  <si>
    <t xml:space="preserve">Сервис приложения </t>
  </si>
  <si>
    <t>Интерфейс приложения</t>
  </si>
  <si>
    <t>Функция приложения</t>
  </si>
  <si>
    <t xml:space="preserve">Оценка </t>
  </si>
  <si>
    <t>Компонент приложения</t>
  </si>
  <si>
    <t>Артефакт</t>
  </si>
  <si>
    <t>Устройство</t>
  </si>
  <si>
    <t>Принцип</t>
  </si>
  <si>
    <t xml:space="preserve">Бизнес-процесс </t>
  </si>
  <si>
    <t>Продукт</t>
  </si>
  <si>
    <t>Требование</t>
  </si>
  <si>
    <t>Бизнес-сервис</t>
  </si>
  <si>
    <t>Бизнес-роль</t>
  </si>
  <si>
    <t>Бизнес-интерфейс</t>
  </si>
  <si>
    <t>Взаимодействие приложений</t>
  </si>
  <si>
    <t>Процесс приложения</t>
  </si>
  <si>
    <t>Событие приложения</t>
  </si>
  <si>
    <t>Плато</t>
  </si>
  <si>
    <t>Поставлемый результат</t>
  </si>
  <si>
    <t>Узел</t>
  </si>
  <si>
    <t>Системное ПО</t>
  </si>
  <si>
    <t>Коммуникационное соединение</t>
  </si>
  <si>
    <t>Коммуникационная сеть</t>
  </si>
  <si>
    <t>Объект данных</t>
  </si>
  <si>
    <t>Бизнес-взаимодействие</t>
  </si>
  <si>
    <t>Группировка</t>
  </si>
  <si>
    <t>Направление действий</t>
  </si>
  <si>
    <t>Ресурс</t>
  </si>
  <si>
    <t>Контракт</t>
  </si>
  <si>
    <t>Representation</t>
  </si>
  <si>
    <t>ArchiMate: Доступ</t>
  </si>
  <si>
    <t>ArchiMate: Объединение</t>
  </si>
  <si>
    <t>ArchiMate: Назначение</t>
  </si>
  <si>
    <t>ArchiMate: Aссоциация</t>
  </si>
  <si>
    <t>ArchiMate: Компоновка</t>
  </si>
  <si>
    <t>ArchiMate: Поток</t>
  </si>
  <si>
    <t>ArchiMate: Влияние</t>
  </si>
  <si>
    <t>ArchiMate: Реализация</t>
  </si>
  <si>
    <t>ArchiMate: Обслуживание</t>
  </si>
  <si>
    <t>ArchiMate: Специализация</t>
  </si>
  <si>
    <t>ArchiMate: Инициирование</t>
  </si>
  <si>
    <t>Атрибут</t>
  </si>
  <si>
    <t>Attribute</t>
  </si>
  <si>
    <t>Материал</t>
  </si>
  <si>
    <t>Оборудование</t>
  </si>
  <si>
    <t>Значение</t>
  </si>
  <si>
    <t>Итог</t>
  </si>
  <si>
    <t>Местоположение</t>
  </si>
  <si>
    <t>Бизнес-коллаборация</t>
  </si>
  <si>
    <t>Коллаборация приложений</t>
  </si>
  <si>
    <t>Носитель информации</t>
  </si>
  <si>
    <t>Распределительная сеть</t>
  </si>
  <si>
    <t>Сооружение</t>
  </si>
  <si>
    <t>Расхождение</t>
  </si>
  <si>
    <t>Событие реализации</t>
  </si>
  <si>
    <t>FromObjectTypeName</t>
  </si>
  <si>
    <t>ToObjectTypeName</t>
  </si>
  <si>
    <t>Technology function</t>
  </si>
  <si>
    <t>Technology service</t>
  </si>
  <si>
    <t>Technology collaboration</t>
  </si>
  <si>
    <t>Technology interface</t>
  </si>
  <si>
    <t>Technology process</t>
  </si>
  <si>
    <t>Technology interaction</t>
  </si>
  <si>
    <t>Technology event</t>
  </si>
  <si>
    <t>Технологическая функция</t>
  </si>
  <si>
    <t>Технологический сервис</t>
  </si>
  <si>
    <t>Каллоборация технология</t>
  </si>
  <si>
    <t>Технологический интерфейс</t>
  </si>
  <si>
    <t>Технологическая процесс</t>
  </si>
  <si>
    <t>Технологическое взаимодействие</t>
  </si>
  <si>
    <t>Технологическое событие</t>
  </si>
  <si>
    <t>RusTypeName</t>
  </si>
  <si>
    <t>получает доступ к</t>
  </si>
  <si>
    <t>предоставляет доступ</t>
  </si>
  <si>
    <t>объединяет</t>
  </si>
  <si>
    <t>объединён</t>
  </si>
  <si>
    <t>назначается</t>
  </si>
  <si>
    <t>ассоциируется с</t>
  </si>
  <si>
    <t>состоит из</t>
  </si>
  <si>
    <t>является частью</t>
  </si>
  <si>
    <t>передает</t>
  </si>
  <si>
    <t>влияет</t>
  </si>
  <si>
    <t>реализует</t>
  </si>
  <si>
    <t>реализуется</t>
  </si>
  <si>
    <t>обслуживает</t>
  </si>
  <si>
    <t>обслуживается</t>
  </si>
  <si>
    <t>является специализацией</t>
  </si>
  <si>
    <t>специализируется на</t>
  </si>
  <si>
    <t>запускает</t>
  </si>
  <si>
    <t>запускается</t>
  </si>
  <si>
    <t>SourceToTarget</t>
  </si>
  <si>
    <t>TargetToSource</t>
  </si>
  <si>
    <t>находится под влиянием</t>
  </si>
  <si>
    <t>ObjectTypeId</t>
  </si>
  <si>
    <t>AttributeGroupName</t>
  </si>
  <si>
    <t>AttributeId</t>
  </si>
  <si>
    <t>Attributes</t>
  </si>
  <si>
    <t>C92BA1DA-D3F8-4BC0-B845-5BA204869528</t>
  </si>
  <si>
    <t>49C04120-C83F-46AA-A57B-083C13DBBCAF</t>
  </si>
  <si>
    <t>8575441A-F9CD-4F1F-AE4C-4230FC00105E</t>
  </si>
  <si>
    <t>Common</t>
  </si>
  <si>
    <t>DB48D9E0-50A4-4217-A5B0-F44EB314664F</t>
  </si>
  <si>
    <t>54A8D7F4-8ABC-4746-A350-3C6F10D2FA3A</t>
  </si>
  <si>
    <t>2B3C03B5-7ECC-4940-AD6E-35A4494F2119</t>
  </si>
  <si>
    <t>D777403B-2E17-455B-8FD1-E322381DAFCE</t>
  </si>
  <si>
    <t>Lean</t>
  </si>
  <si>
    <t>60C8A4C7-B6B1-40CC-B93C-7DC0A839E8A6</t>
  </si>
  <si>
    <t>44C6B4B0-1681-41E2-BCAF-99F114211ED5</t>
  </si>
  <si>
    <t>01976529-B6E2-4DD5-BBD5-86D7623D191C</t>
  </si>
  <si>
    <t>DE4ABF88-56BD-4D14-BE32-A8A28C103FB2</t>
  </si>
  <si>
    <t>3522BC21-F9C8-4BDA-999B-4EBF1CD61732</t>
  </si>
  <si>
    <t>E8CD990F-05D8-4F5B-9620-07A5B2C71142</t>
  </si>
  <si>
    <t>CORE EA</t>
  </si>
  <si>
    <t>AE2C700C-6DCD-46BE-86B5-84DABF7BDDC2</t>
  </si>
  <si>
    <t>6866C844-02D5-4690-8DBE-E3FCCBFC5D9B</t>
  </si>
  <si>
    <t>505B6492-99C6-4B47-A6D6-47510646723B</t>
  </si>
  <si>
    <t>E5D53B39-40DE-4832-959C-48F9ABC4EA35</t>
  </si>
  <si>
    <t>952006C5-1BE1-4EF7-A773-8B5FCD949D0F</t>
  </si>
  <si>
    <t>D9A52E66-2574-47E8-9924-658E6CFC3011</t>
  </si>
  <si>
    <t>2522F902-C768-4290-813C-E5973AC3CC26</t>
  </si>
  <si>
    <t>77EC754D-21D0-4BE5-90B3-46F999CBC5D9</t>
  </si>
  <si>
    <t>48550518-2C75-4D87-89E9-71FE2B5CAFB0</t>
  </si>
  <si>
    <t>08D3AAD6-59EE-4C94-870F-879B75EB407A</t>
  </si>
  <si>
    <t>088245AD-7986-42D4-B0E2-E5BBCF2420B5</t>
  </si>
  <si>
    <t>4B304F66-4B0C-4D4E-9860-5F5EC612B987</t>
  </si>
  <si>
    <t>3BE49466-072D-4C6A-8ED0-E6E0CE358298</t>
  </si>
  <si>
    <t>7C6F4D9E-9FD9-4BC4-AD4A-FD50F72D3447</t>
  </si>
  <si>
    <t>801F835A-6D90-4092-A0B0-6F53E5D4EF86</t>
  </si>
  <si>
    <t>5DB51AE9-3144-4249-AF89-3C93BBDA9E78</t>
  </si>
  <si>
    <t>17932794-645C-4AA2-A030-F27EC65AE69A</t>
  </si>
  <si>
    <t>686C7C6D-F78A-4B27-8855-B0C0A2FBC3F8</t>
  </si>
  <si>
    <t>FCDB47E0-BCC5-4CBD-AFDC-601E85E3D0A6</t>
  </si>
  <si>
    <t>62BCCD4B-33CE-4F7C-AB1E-FCDC7B3F232F</t>
  </si>
  <si>
    <t>781B273C-0FA1-424E-B091-582E7389118A</t>
  </si>
  <si>
    <t>9EA7918B-07A8-4C1A-8E3E-9EFC7F97A45A</t>
  </si>
  <si>
    <t>C92C2E06-7688-45FC-AEB3-F6045C30CD50</t>
  </si>
  <si>
    <t>1A30D7DE-784E-4FDC-B986-98A3C87F7B28</t>
  </si>
  <si>
    <t>D634ABC3-96BA-48D9-95F8-554FADEB1EEF</t>
  </si>
  <si>
    <t>A0764BF1-6959-4014-BFB1-EADA2244D0DC</t>
  </si>
  <si>
    <t>84B20A13-A43D-4B9B-ACCC-0A7407DE5DAC</t>
  </si>
  <si>
    <t>14406971-89BF-4B84-9589-4AF063943A91</t>
  </si>
  <si>
    <t>71C862EC-8AED-45AA-9C68-CD29C7E9F799</t>
  </si>
  <si>
    <t>3DE53FF7-ADEE-4123-BFC9-E7B3463715F4</t>
  </si>
  <si>
    <t>BB9924AC-E622-49FA-A8C7-27A572268422</t>
  </si>
  <si>
    <t>DA720CBC-D26C-4699-8BC6-6E9787745697</t>
  </si>
  <si>
    <t>8C55BD1D-B216-4590-9C45-0A499F659F6F</t>
  </si>
  <si>
    <t>15ED12F5-E6DF-4B8E-BD6F-B5B027C3B6D2</t>
  </si>
  <si>
    <t>A1C3FE58-7026-480E-A797-AA0F737F17C8</t>
  </si>
  <si>
    <t>9E8C4D88-96B3-4100-82A8-5E7255D067ED</t>
  </si>
  <si>
    <t>3E1B701B-10FE-4DBE-B016-FD2D7950C29A</t>
  </si>
  <si>
    <t>E69CE19E-63C8-4BD8-B71C-BFA51731F7EE</t>
  </si>
  <si>
    <t>405C43C9-3477-4097-8316-E13FC304DC3F</t>
  </si>
  <si>
    <t>24C36E8B-9E01-4644-AF93-B62BDDE42DF8</t>
  </si>
  <si>
    <t>D5C3C4EF-7E90-49DD-9086-AB10D2F57C3D</t>
  </si>
  <si>
    <t>6D1FAF98-776E-41B7-9E90-7FBF0256E43B</t>
  </si>
  <si>
    <t>EAF4BC70-4527-4110-B507-72F39B2A1D6A</t>
  </si>
  <si>
    <t>C0D03089-1703-4EB5-A297-C5926974FDDA</t>
  </si>
  <si>
    <t>F83A7ECB-E828-4347-81BF-50038491CF19</t>
  </si>
  <si>
    <t>A86EE81B-BD95-4BD1-8F97-17ACFE5F509B</t>
  </si>
  <si>
    <t>34EA8296-DD4F-4233-94DC-AA37C1A62CC2</t>
  </si>
  <si>
    <t>EE9FEA25-8C96-45BD-97B8-16DC3EF8B98D</t>
  </si>
  <si>
    <t>5C0CD903-6C1A-48A9-B1D7-4B8EE6D57A8A</t>
  </si>
  <si>
    <t>1ADF978D-1BBE-467A-9941-55EF74443D8F</t>
  </si>
  <si>
    <t>F71BF213-46B6-4D3E-909B-4669C72DEC24</t>
  </si>
  <si>
    <t>F7941918-5FA7-4B04-8514-AC3BC689398B</t>
  </si>
  <si>
    <t>523915A9-431A-4D36-A70E-8A3D528BB761</t>
  </si>
  <si>
    <t>48DA60B2-D018-4B24-A728-CD018BDA36E5</t>
  </si>
  <si>
    <t>567F2CA8-D964-4AEF-AB8B-FCC75C8D3268</t>
  </si>
  <si>
    <t>4816FAD5-61B6-4E6F-A1D4-406F81C2012A</t>
  </si>
  <si>
    <t>E55877D9-2854-4082-9397-F664E8DD5173</t>
  </si>
  <si>
    <t>C605B5CD-A85F-470B-B134-EC5C1DDDDD98</t>
  </si>
  <si>
    <t>85D44136-5CEC-45A8-869B-941C53ECDF14</t>
  </si>
  <si>
    <t>D24FBCA9-7E68-4DF8-9054-5A0122105860</t>
  </si>
  <si>
    <t>17B5A624-4A09-4855-9582-F56502581DD9</t>
  </si>
  <si>
    <t>SPM</t>
  </si>
  <si>
    <t>EA CORE</t>
  </si>
  <si>
    <t>51DDD3C9-9CE0-4965-9A12-8C1D788E19CF</t>
  </si>
  <si>
    <t>Application Fit</t>
  </si>
  <si>
    <t>5C8B0242-410E-4783-B234-073B381F3BD3</t>
  </si>
  <si>
    <t>E7BE0F50-9C24-4EB8-A7EB-BC4D79F5AEA8</t>
  </si>
  <si>
    <t>87DA4254-5189-4D63-80BD-12B9CC225BFA</t>
  </si>
  <si>
    <t>90FC40AF-DB04-413F-AC89-7EDDA6CA1776</t>
  </si>
  <si>
    <t>11F401E2-028C-48E0-BA79-2675D7ADCCFA</t>
  </si>
  <si>
    <t>APQC</t>
  </si>
  <si>
    <t>488E089A-0BCA-4583-924B-CA96B9FF2DBA</t>
  </si>
  <si>
    <t>336039EC-015B-4C49-91DE-8C749153D50F</t>
  </si>
  <si>
    <t>074EA3B7-ED16-4BA1-A8D6-0477EB523014</t>
  </si>
  <si>
    <t>DB73CAB4-40C2-46CA-B142-48349E38800E</t>
  </si>
  <si>
    <t>Objective</t>
  </si>
  <si>
    <t>Basic Attributes</t>
  </si>
  <si>
    <t>D5603BED-13C1-4455-A497-BDECCBA07C59</t>
  </si>
  <si>
    <t>09BF3F0D-E7FC-4D69-8ED6-8BF6FEF0316F</t>
  </si>
  <si>
    <t>Characteristics</t>
  </si>
  <si>
    <t>D006785B-85C9-4CE8-A73B-2E63F04E662A</t>
  </si>
  <si>
    <t>8C3A7C70-212B-40E1-A932-E2A1E592B017</t>
  </si>
  <si>
    <t>CORE EA Application Fit</t>
  </si>
  <si>
    <t>8E18FB32-071B-4F2F-94EA-80AB52B8ABCE</t>
  </si>
  <si>
    <t>530D93B3-D1C7-4E58-89BD-E8B684AFAF68</t>
  </si>
  <si>
    <t>CORE EA Cost</t>
  </si>
  <si>
    <t>E311A6A2-D517-454C-9268-76E6AFD51E10</t>
  </si>
  <si>
    <t>C42EE269-4D15-4BC1-A989-90B89AE75438</t>
  </si>
  <si>
    <t>296E9719-76B9-408B-B32E-2CB48BB68972</t>
  </si>
  <si>
    <t>CORE EA Operational</t>
  </si>
  <si>
    <t>9134E579-F882-4C84-A48C-BEE66521BC05</t>
  </si>
  <si>
    <t>72DB0137-F952-4073-A406-C3A021E1937B</t>
  </si>
  <si>
    <t>1AC2EB9C-D47A-4AFB-8F3B-F9A35A37DAB1</t>
  </si>
  <si>
    <t>CORE EA Release Attributes</t>
  </si>
  <si>
    <t>DF319364-E2F6-4991-9C43-77F8F388A910</t>
  </si>
  <si>
    <t>26606262-1DDA-491B-AA4A-08BE550EB9A0</t>
  </si>
  <si>
    <t>48138310-4577-40CC-8BC3-DE6A7D1DBF75</t>
  </si>
  <si>
    <t>0E2919B2-154A-4EB0-8480-9567FA3DDEB6</t>
  </si>
  <si>
    <t>451FBADF-B40F-4A45-9D6A-B09415936593</t>
  </si>
  <si>
    <t>A78C8A58-5451-4441-B655-9D5F44BE1304</t>
  </si>
  <si>
    <t>1729B36B-E6E3-4E94-BD8B-20EDC2CFA36C</t>
  </si>
  <si>
    <t>844C81CD-3B87-4A40-A6BD-E826AD24804C</t>
  </si>
  <si>
    <t>CORE EA Standards</t>
  </si>
  <si>
    <t>CORE EA Strategic</t>
  </si>
  <si>
    <t>5302A1E2-68B6-4D5C-8CA9-E284970177E4</t>
  </si>
  <si>
    <t>BDEED98C-4064-4ABA-9225-DECCBD95EC54</t>
  </si>
  <si>
    <t>3C86BD8A-52EA-4DA1-8ABD-7872BA2AD9A3</t>
  </si>
  <si>
    <t>EBF1F14F-1670-4366-95BA-5D1A0C01F956</t>
  </si>
  <si>
    <t>F9C0A0C5-D2F0-4A17-8762-32489318560F</t>
  </si>
  <si>
    <t>AB2971E9-D74B-4EC2-9472-FB281FB93406</t>
  </si>
  <si>
    <t>E1FEF7AE-BD9B-43FF-8E97-C12F52F3100A</t>
  </si>
  <si>
    <t>A07C1E64-192C-4A56-AA8E-FFE81AE14FBB</t>
  </si>
  <si>
    <t>0EDD9AAF-B271-458F-8349-6305FCC3D510</t>
  </si>
  <si>
    <t>Throughput</t>
  </si>
  <si>
    <t>2B053617-C4EA-4177-AD4D-292CCBD95295</t>
  </si>
  <si>
    <t>8656A465-606E-46AA-8C43-4C170D01C0EA</t>
  </si>
  <si>
    <t>726F6E4E-21C4-4197-BB66-C6C53896D4DF</t>
  </si>
  <si>
    <t>9E6E56E7-F9BC-4338-8DE7-8DEB60A21BA0</t>
  </si>
  <si>
    <t>E4AFECE0-F8E7-44F2-BF1A-D44D7363A988</t>
  </si>
  <si>
    <t>CORE Standards</t>
  </si>
  <si>
    <t>F1449CDE-20E4-4109-A9B1-A348A2827831</t>
  </si>
  <si>
    <t>32BAE70F-E0B4-47E4-B92C-E5BDF49A7C80</t>
  </si>
  <si>
    <t>51A42F04-B2F9-462B-B390-8FA549B5A608</t>
  </si>
  <si>
    <t>EF2B653F-28DE-4B36-BB9E-A0C6761395A1</t>
  </si>
  <si>
    <t>DB731381-660A-4A01-A52F-E59689029B2E</t>
  </si>
  <si>
    <t>EEA8B74F-1FE0-4929-B041-09BDA121AED3</t>
  </si>
  <si>
    <t>025F1579-20AE-42DB-9290-822D9448877B</t>
  </si>
  <si>
    <t>FF4DDE23-8F17-4C83-B483-07EE1207B522</t>
  </si>
  <si>
    <t>8366AEFB-1AC5-40ED-A76B-5724232C5A0C</t>
  </si>
  <si>
    <t>3AA3CE49-C0C0-41A0-AC2F-BF880C746D56</t>
  </si>
  <si>
    <t>A657281A-33C6-44ED-A49E-EF96576F445F</t>
  </si>
  <si>
    <t>B15F0622-A03E-442F-BD7A-ABBCF3979A12</t>
  </si>
  <si>
    <t>24C77127-FF85-4420-8C52-F1FB6A97FB56</t>
  </si>
  <si>
    <t>2248742B-DD54-4A39-8C0B-B62D26D666EC</t>
  </si>
  <si>
    <t>EE15F272-E67D-4DA1-9A9E-B7DF32015CB9</t>
  </si>
  <si>
    <t>CORE EA/Lean</t>
  </si>
  <si>
    <t>580880A8-95A4-4612-9C0E-CBEE99ADE2B2</t>
  </si>
  <si>
    <t>7D7E4D3C-442A-42CF-817B-5B447F977556</t>
  </si>
  <si>
    <t>D57EBAC1-DC54-4EA6-AE52-E05A37172BCB</t>
  </si>
  <si>
    <t>7093F997-36EB-4489-A62C-FE12E7A29C60</t>
  </si>
  <si>
    <t>C30E7D1B-A043-4183-BD4E-F83E49C4223A</t>
  </si>
  <si>
    <t>3B94ECEF-3CF1-488A-9090-4DC813F816C8</t>
  </si>
  <si>
    <t>2EA7D127-2222-4162-B64E-447E0EFFBBF6</t>
  </si>
  <si>
    <t>25DAEAB1-C74A-4565-A3D3-7920FC705C2D</t>
  </si>
  <si>
    <t>973C170C-B3D8-4E6F-AA0D-4D776FE65114</t>
  </si>
  <si>
    <t>Pool</t>
  </si>
  <si>
    <t>Gateway</t>
  </si>
  <si>
    <t>A419A5AC-DC8E-42AC-82C7-0517FF791D85</t>
  </si>
  <si>
    <t>GDPR - Data Dictionary</t>
  </si>
  <si>
    <t>GDPR - Data Ownership</t>
  </si>
  <si>
    <t>GDPR - Information Classification</t>
  </si>
  <si>
    <t>Intermediate Event</t>
  </si>
  <si>
    <t>66C47EC7-7AC5-46ED-BF43-E40E864770CD</t>
  </si>
  <si>
    <t>End Event</t>
  </si>
  <si>
    <t>00A5A7A0-F367-453A-805E-FA4F02ACF01E</t>
  </si>
  <si>
    <t>Message</t>
  </si>
  <si>
    <t>Lane</t>
  </si>
  <si>
    <t>Data Object (BPMN)</t>
  </si>
  <si>
    <t>FD74520B-0A23-4B60-97A6-EE17322CB9F7</t>
  </si>
  <si>
    <t>EB79C24E-7D40-48C2-A580-ABFAF7899B97</t>
  </si>
  <si>
    <t>686046D7-D7D1-4E0E-BBFF-E5F1B6994EAE</t>
  </si>
  <si>
    <t>AttributeName</t>
  </si>
  <si>
    <t>RusAttrName</t>
  </si>
  <si>
    <t>AttributeType</t>
  </si>
  <si>
    <t>IsMandatory</t>
  </si>
  <si>
    <t>IsSynchronised</t>
  </si>
  <si>
    <t>VisioSyncName</t>
  </si>
  <si>
    <t>TextDefaultValue</t>
  </si>
  <si>
    <t>TextRowCount</t>
  </si>
  <si>
    <t>IntDefaultValue</t>
  </si>
  <si>
    <t>IntLowerLimit</t>
  </si>
  <si>
    <t>IntUpperLimit</t>
  </si>
  <si>
    <t>FloatDefaultValue</t>
  </si>
  <si>
    <t>FloatLowerLimit</t>
  </si>
  <si>
    <t>FloatUpperLimit</t>
  </si>
  <si>
    <t>DateDefaultValue</t>
  </si>
  <si>
    <t>BoolDefaultValue</t>
  </si>
  <si>
    <t>AutoIdPrefix</t>
  </si>
  <si>
    <t>AutoIdSuffix</t>
  </si>
  <si>
    <t>AutoIdPadding</t>
  </si>
  <si>
    <t>AutoIdStartValue</t>
  </si>
  <si>
    <t>AutoIdNextValue</t>
  </si>
  <si>
    <t>ListDefaultValue</t>
  </si>
  <si>
    <t>ListType</t>
  </si>
  <si>
    <t>ListValues</t>
  </si>
  <si>
    <t>IsCalculated</t>
  </si>
  <si>
    <t>APQC: Metric Formula</t>
  </si>
  <si>
    <t>String</t>
  </si>
  <si>
    <t>APQC_Metric_Formula</t>
  </si>
  <si>
    <t>NULL</t>
  </si>
  <si>
    <t>BPMN: Gateway Type</t>
  </si>
  <si>
    <t>List</t>
  </si>
  <si>
    <t>GatewayType</t>
  </si>
  <si>
    <t>&lt;values&gt;&lt;value key="0" description=""&gt;Exclusive&lt;/value&gt;&lt;value key="1" description=""&gt;Parallel&lt;/value&gt;&lt;value key="2" description=""&gt;Inclusive&lt;/value&gt;&lt;value key="3" description=""&gt;Event Based&lt;/value&gt;&lt;value key="4" description=""&gt;Event Based: Start&lt;/value&gt;&lt;value key="5" description=""&gt;Event Based: Parallel&lt;/value&gt;&lt;value key="6" description=""&gt;Complex&lt;/value&gt;&lt;/values&gt;</t>
  </si>
  <si>
    <t>Application Status</t>
  </si>
  <si>
    <t>5_Year_Status</t>
  </si>
  <si>
    <t>&lt;values&gt;&lt;value key="0" description=""&gt;Core&lt;/value&gt;&lt;value key="1" description=""&gt;Retire&lt;/value&gt;&lt;value key="2" description=""&gt;Emerging&lt;/value&gt;&lt;value key="3" description=""&gt;Contain&lt;/value&gt;&lt;/values&gt;</t>
  </si>
  <si>
    <t>Importance Target</t>
  </si>
  <si>
    <t>Float</t>
  </si>
  <si>
    <t>Importance_Target</t>
  </si>
  <si>
    <t>Process Volumetrics</t>
  </si>
  <si>
    <t>Process_volumetrics</t>
  </si>
  <si>
    <t>Actor Goal</t>
  </si>
  <si>
    <t>Actor_Goal</t>
  </si>
  <si>
    <t>Internal: Live date</t>
  </si>
  <si>
    <t>Datetime</t>
  </si>
  <si>
    <t>Initial_live_date</t>
  </si>
  <si>
    <t>Implication</t>
  </si>
  <si>
    <t>Internationalization characteristics</t>
  </si>
  <si>
    <t>Internationalization_characteristics</t>
  </si>
  <si>
    <t>Locatability characteristics</t>
  </si>
  <si>
    <t>Locatability_characteristics</t>
  </si>
  <si>
    <t>Technical Fit</t>
  </si>
  <si>
    <t>TechnologyFit</t>
  </si>
  <si>
    <t>Retention classification</t>
  </si>
  <si>
    <t>Retention_classification</t>
  </si>
  <si>
    <t>Contract End Date</t>
  </si>
  <si>
    <t>Contract_End_Date</t>
  </si>
  <si>
    <t>Vendor: Contained From</t>
  </si>
  <si>
    <t>Contained_From</t>
  </si>
  <si>
    <t>Technology Component Category</t>
  </si>
  <si>
    <t>Technology_Component_Category</t>
  </si>
  <si>
    <t>Credibility characteristics</t>
  </si>
  <si>
    <t>Credibility_characteristics</t>
  </si>
  <si>
    <t>Product name</t>
  </si>
  <si>
    <t>Product_name</t>
  </si>
  <si>
    <t>Support Cost</t>
  </si>
  <si>
    <t>Support_Cost</t>
  </si>
  <si>
    <t>Privacy characteristics</t>
  </si>
  <si>
    <t>Privacy_characteristics</t>
  </si>
  <si>
    <t>Number of Users</t>
  </si>
  <si>
    <t>Integer</t>
  </si>
  <si>
    <t>Number_of_Users</t>
  </si>
  <si>
    <t>Source</t>
  </si>
  <si>
    <t>Category (General)</t>
  </si>
  <si>
    <t>Category_General_</t>
  </si>
  <si>
    <t>Availability characteristics</t>
  </si>
  <si>
    <t>Availability_characteristics</t>
  </si>
  <si>
    <t>Definition</t>
  </si>
  <si>
    <t>Actor Tasks</t>
  </si>
  <si>
    <t>Actor_Tasks</t>
  </si>
  <si>
    <t>Functional/Non-Functional</t>
  </si>
  <si>
    <t>Functional_Non_Functional</t>
  </si>
  <si>
    <t>&lt;values&gt;&lt;value key="0" description=""&gt;Functional&lt;/value&gt;&lt;value key="1" description=""&gt;Non-Functional&lt;/value&gt;&lt;/values&gt;</t>
  </si>
  <si>
    <t>Storage</t>
  </si>
  <si>
    <t>&lt;values&gt;&lt;value key="0" description=""&gt;On Premise&lt;/value&gt;&lt;value key="1" description=""&gt;Country Cloud&lt;/value&gt;&lt;value key="2" description=""&gt;Overseas Cloud&lt;/value&gt;&lt;/values&gt;</t>
  </si>
  <si>
    <t>People Score</t>
  </si>
  <si>
    <t>People</t>
  </si>
  <si>
    <t>Strategic Importance Current</t>
  </si>
  <si>
    <t>Strategic_Importance_Baseline</t>
  </si>
  <si>
    <t>APQC: Metric Unit</t>
  </si>
  <si>
    <t>APQC_Metric_Unit</t>
  </si>
  <si>
    <t>Strategic Importance Target</t>
  </si>
  <si>
    <t>Strategic_Importance_Target</t>
  </si>
  <si>
    <t>Security characteristics</t>
  </si>
  <si>
    <t>Security_characteristics</t>
  </si>
  <si>
    <t>Personally Identifiable Information</t>
  </si>
  <si>
    <t>Boolean</t>
  </si>
  <si>
    <t>Personally_Identifiable_Information</t>
  </si>
  <si>
    <t>Module name</t>
  </si>
  <si>
    <t>Module_name</t>
  </si>
  <si>
    <t>Service: Owner</t>
  </si>
  <si>
    <t>Service_Owner</t>
  </si>
  <si>
    <t>Acceptance Criteria</t>
  </si>
  <si>
    <t>Acceptance_Criteria</t>
  </si>
  <si>
    <t>Importance Current</t>
  </si>
  <si>
    <t>Importance_Current</t>
  </si>
  <si>
    <t>Contract Owner</t>
  </si>
  <si>
    <t>Contract_Owner</t>
  </si>
  <si>
    <t>Result control requirements</t>
  </si>
  <si>
    <t>Result_control_requirements</t>
  </si>
  <si>
    <t>Commercially Sensitive Information</t>
  </si>
  <si>
    <t>Commercially_Sensitive_Information</t>
  </si>
  <si>
    <t>Process ID</t>
  </si>
  <si>
    <t>Process_ID</t>
  </si>
  <si>
    <t>Response requirements</t>
  </si>
  <si>
    <t>Response_requirements</t>
  </si>
  <si>
    <t>Next standard review date</t>
  </si>
  <si>
    <t>Next_standard_review_date</t>
  </si>
  <si>
    <t>C/T (Min)</t>
  </si>
  <si>
    <t>Process_Time</t>
  </si>
  <si>
    <t>Estimated FTEs</t>
  </si>
  <si>
    <t>Estimated_FTEs</t>
  </si>
  <si>
    <t>Deployment Model</t>
  </si>
  <si>
    <t>Deployment_Model</t>
  </si>
  <si>
    <t>&lt;values&gt;&lt;value key="0" description=""&gt;On-premise&lt;/value&gt;&lt;value key="1" description=""&gt;Infrastructure as a Service (IaaS)&lt;/value&gt;&lt;value key="2" description=""&gt;Platform as a Service (PaaS)&lt;/value&gt;&lt;value key="3" description=""&gt;Software as a Service (SaaS)&lt;/value&gt;&lt;/values&gt;</t>
  </si>
  <si>
    <t>Portability characteristics</t>
  </si>
  <si>
    <t>Portability_characteristics</t>
  </si>
  <si>
    <t>Behavior characteristics</t>
  </si>
  <si>
    <t>Behavior_characteristics</t>
  </si>
  <si>
    <t>Serviceability characteristics</t>
  </si>
  <si>
    <t>Serviceability_characteristics</t>
  </si>
  <si>
    <t>Revenue Generating</t>
  </si>
  <si>
    <t>Revenue_Generating</t>
  </si>
  <si>
    <t>Maturity Current</t>
  </si>
  <si>
    <t>Maturity_Current</t>
  </si>
  <si>
    <t>Localization characteristics</t>
  </si>
  <si>
    <t>Localization_characteristics</t>
  </si>
  <si>
    <t>Service quality characteristics</t>
  </si>
  <si>
    <t>Service_quality_characteristics</t>
  </si>
  <si>
    <t>Process Score</t>
  </si>
  <si>
    <t>Process</t>
  </si>
  <si>
    <t>Peak profile short term</t>
  </si>
  <si>
    <t>Peak_profile_short_term</t>
  </si>
  <si>
    <t>License Cost</t>
  </si>
  <si>
    <t>License_Cost</t>
  </si>
  <si>
    <t>Internal: In Development From</t>
  </si>
  <si>
    <t>In_Development_From</t>
  </si>
  <si>
    <t>License Model</t>
  </si>
  <si>
    <t>License_Model</t>
  </si>
  <si>
    <t>&lt;values&gt;&lt;value key="0" description=""&gt;Machine Base&lt;/value&gt;&lt;value key="1" description=""&gt;Named User&lt;/value&gt;&lt;value key="2" description=""&gt;Concurrent&lt;/value&gt;&lt;value key="3" description=""&gt;Subscription (concurrent)&lt;/value&gt;&lt;value key="4" description=""&gt;Cloud based credits subscription&lt;/value&gt;&lt;value key="5" description=""&gt;General Public License (GPL) &lt;/value&gt;&lt;value key="6" description=""&gt;Freeware&lt;/value&gt;&lt;/values&gt;</t>
  </si>
  <si>
    <t>Service: Cost</t>
  </si>
  <si>
    <t>Service_Cost</t>
  </si>
  <si>
    <t>Interest of Stakeholder</t>
  </si>
  <si>
    <t>Interest_of_Stakeholder</t>
  </si>
  <si>
    <t>Total Cost</t>
  </si>
  <si>
    <t>TotalCost</t>
  </si>
  <si>
    <t>Growth period</t>
  </si>
  <si>
    <t>Growth_period</t>
  </si>
  <si>
    <t>Usability</t>
  </si>
  <si>
    <t>Metric</t>
  </si>
  <si>
    <t>Criticality Current</t>
  </si>
  <si>
    <t>Criticality_Baseline</t>
  </si>
  <si>
    <t>Business Value</t>
  </si>
  <si>
    <t>Business_Value</t>
  </si>
  <si>
    <t>Technology Score</t>
  </si>
  <si>
    <t>Technology</t>
  </si>
  <si>
    <t>Information Security Classification</t>
  </si>
  <si>
    <t>Information_Security_Classification</t>
  </si>
  <si>
    <t>&lt;values&gt;&lt;value key="0" description=""&gt;Public&lt;/value&gt;&lt;value key="1" description=""&gt;Internal&lt;/value&gt;&lt;value key="2" description=""&gt;Confidential&lt;/value&gt;&lt;value key="3" description=""&gt;Secret&lt;/value&gt;&lt;/values&gt;</t>
  </si>
  <si>
    <t>Risk Rating</t>
  </si>
  <si>
    <t>Risk_Rating</t>
  </si>
  <si>
    <t>Target Lifecycle Status</t>
  </si>
  <si>
    <t>Target_Lifecycle_Status</t>
  </si>
  <si>
    <t>&lt;values&gt;&lt;value key="0" description=""&gt;Create&lt;/value&gt;&lt;value key="1" description=""&gt;Existing&lt;/value&gt;&lt;value key="2" description=""&gt;Upgrade&lt;/value&gt;&lt;value key="3" description=""&gt;Retire&lt;/value&gt;&lt;/values&gt;</t>
  </si>
  <si>
    <t>Location Category</t>
  </si>
  <si>
    <t>Location_Category</t>
  </si>
  <si>
    <t>&lt;values&gt;&lt;value key="0" description=""&gt;Region&lt;/value&gt;&lt;value key="1" description=""&gt;Country&lt;/value&gt;&lt;value key="2" description=""&gt;Building&lt;/value&gt;&lt;value key="3" description=""&gt;Specific Location&lt;/value&gt;&lt;/values&gt;</t>
  </si>
  <si>
    <t>APQC: Metric Category</t>
  </si>
  <si>
    <t>APQC_Metric_Category</t>
  </si>
  <si>
    <t>&lt;values&gt;&lt;value key="0" description=""&gt;Cost Effectiveness&lt;/value&gt;&lt;value key="1" description=""&gt;Cycle Time&lt;/value&gt;&lt;value key="2" description=""&gt;Process Efficiency&lt;/value&gt;&lt;value key="3" description=""&gt;Staff Productivity&lt;/value&gt;&lt;value key="4" description=""&gt;Supplemental Information&lt;/value&gt;&lt;/values&gt;</t>
  </si>
  <si>
    <t>Vendor Maintenance Dependency</t>
  </si>
  <si>
    <t>Vendor_Maintenance_Dependency</t>
  </si>
  <si>
    <t>Priority</t>
  </si>
  <si>
    <t>Maintenance Cost</t>
  </si>
  <si>
    <t>Maintenance_Cost</t>
  </si>
  <si>
    <t>Last standard review date</t>
  </si>
  <si>
    <t>Last_standard_review_date</t>
  </si>
  <si>
    <t>Internal: Retirement date</t>
  </si>
  <si>
    <t>Retirement_date</t>
  </si>
  <si>
    <t>Contract control requirements</t>
  </si>
  <si>
    <t>Contract_control_requirements</t>
  </si>
  <si>
    <t>Power of Stakeholder</t>
  </si>
  <si>
    <t>Power_of_Stakeholder</t>
  </si>
  <si>
    <t>Vendor: Supported From</t>
  </si>
  <si>
    <t>Supported_From</t>
  </si>
  <si>
    <t>Reliability characteristics</t>
  </si>
  <si>
    <t>Reliability_characteristics</t>
  </si>
  <si>
    <t>Statement of principle</t>
  </si>
  <si>
    <t>Statement_of_principle</t>
  </si>
  <si>
    <t>Platform Service Category</t>
  </si>
  <si>
    <t>Platform_Service_Category</t>
  </si>
  <si>
    <t>Increments</t>
  </si>
  <si>
    <t>Scalability characteristics</t>
  </si>
  <si>
    <t>Scalability_characteristics</t>
  </si>
  <si>
    <t>Data Entity Category</t>
  </si>
  <si>
    <t>Data_Entity_Category</t>
  </si>
  <si>
    <t>&lt;values&gt;&lt;value key="0" description=""&gt;Message&lt;/value&gt;&lt;value key="1" description=""&gt;Internally Stored Entity&lt;/value&gt;&lt;/values&gt;</t>
  </si>
  <si>
    <t>Growth</t>
  </si>
  <si>
    <t>Process Manual or Automated</t>
  </si>
  <si>
    <t>Process_Manual_or_Automated</t>
  </si>
  <si>
    <t>&lt;values&gt;&lt;value key="0" description=""&gt;Manual&lt;/value&gt;&lt;value key="1" description=""&gt;Automated&lt;/value&gt;&lt;/values&gt;</t>
  </si>
  <si>
    <t>BPMN: Data Object is Collection</t>
  </si>
  <si>
    <t>IsCollection</t>
  </si>
  <si>
    <t>Data Criticality</t>
  </si>
  <si>
    <t>Criticality</t>
  </si>
  <si>
    <t>&lt;values&gt;&lt;value key="0" description=""&gt;Non Critical&lt;/value&gt;&lt;value key="1" description=""&gt;Critical&lt;/value&gt;&lt;/values&gt;</t>
  </si>
  <si>
    <t>Vendor: Planned From</t>
  </si>
  <si>
    <t>Planned_From</t>
  </si>
  <si>
    <t>Manageability characteristics</t>
  </si>
  <si>
    <t>Manageability_characteristics</t>
  </si>
  <si>
    <t>Interoperability characteristics</t>
  </si>
  <si>
    <t>Interoperability_characteristics</t>
  </si>
  <si>
    <t>Throughput period</t>
  </si>
  <si>
    <t>Throughput_period</t>
  </si>
  <si>
    <t>Process Owner</t>
  </si>
  <si>
    <t>Process_Owner</t>
  </si>
  <si>
    <t>Process Complexity</t>
  </si>
  <si>
    <t>Process_Complexity</t>
  </si>
  <si>
    <t>Business Fit</t>
  </si>
  <si>
    <t>BusinessFit</t>
  </si>
  <si>
    <t>Lifecycle status</t>
  </si>
  <si>
    <t>Lifecycle_status</t>
  </si>
  <si>
    <t>&lt;values&gt;&lt;value key="0" description=""&gt;Proposed&lt;/value&gt;&lt;value key="1" description=""&gt;In Development&lt;/value&gt;&lt;value key="2" description=""&gt;Live&lt;/value&gt;&lt;value key="3" description=""&gt;Phasing Out&lt;/value&gt;&lt;value key="4" description=""&gt;Retired&lt;/value&gt;&lt;/values&gt;</t>
  </si>
  <si>
    <t>Average High Priority Incidents (Yearly)</t>
  </si>
  <si>
    <t>Average_High_Priority_Incidents_Yearly_</t>
  </si>
  <si>
    <t>Process Possible Improvements</t>
  </si>
  <si>
    <t>Process_Possible_Improvements</t>
  </si>
  <si>
    <t>Capacity characteristics</t>
  </si>
  <si>
    <t>Capacity_characteristics</t>
  </si>
  <si>
    <t>Internal Recommendation</t>
  </si>
  <si>
    <t>Recommendation</t>
  </si>
  <si>
    <t>&lt;values&gt;&lt;value key="0" description=""&gt;Tolerate&lt;/value&gt;&lt;value key="1" description=""&gt;Invest&lt;/value&gt;&lt;value key="2" description=""&gt;Migrate&lt;/value&gt;&lt;value key="3" description=""&gt;Eliminate&lt;/value&gt;&lt;/values&gt;</t>
  </si>
  <si>
    <t>Average Total Incidents (Yearly)</t>
  </si>
  <si>
    <t>Average_Total_Incidents_Yearly_</t>
  </si>
  <si>
    <t>Peak profile long term</t>
  </si>
  <si>
    <t>Peak_profile_long_term</t>
  </si>
  <si>
    <t>Vendor Stability</t>
  </si>
  <si>
    <t>Vendor_Stability</t>
  </si>
  <si>
    <t>&lt;values&gt;&lt;value key="0" description=""&gt;High&lt;/value&gt;&lt;value key="1" description=""&gt;Medium&lt;/value&gt;&lt;value key="2" description=""&gt;Low&lt;/value&gt;&lt;/values&gt;</t>
  </si>
  <si>
    <t>APQC: Metric ID</t>
  </si>
  <si>
    <t>APQC_Metric_ID</t>
  </si>
  <si>
    <t>C/O (Min)</t>
  </si>
  <si>
    <t>Process_Change_Over_Time</t>
  </si>
  <si>
    <t>Business Owner</t>
  </si>
  <si>
    <t>Business_Owner</t>
  </si>
  <si>
    <t>Privacy classification</t>
  </si>
  <si>
    <t>Privacy_classification</t>
  </si>
  <si>
    <t>License/Subscription Cost</t>
  </si>
  <si>
    <t>Initial_Cost</t>
  </si>
  <si>
    <t>Internal: Phase Out From</t>
  </si>
  <si>
    <t>Phase_Out_From</t>
  </si>
  <si>
    <t>Build</t>
  </si>
  <si>
    <t>&lt;values&gt;&lt;value key="0" description="Commercial Off The Shelf"&gt;COTS&lt;/value&gt;&lt;value key="1" description=""&gt;Custom&lt;/value&gt;&lt;/values&gt;</t>
  </si>
  <si>
    <t>Uptime (%)</t>
  </si>
  <si>
    <t>Uptime</t>
  </si>
  <si>
    <t>Vendor</t>
  </si>
  <si>
    <t>Alias</t>
  </si>
  <si>
    <t>Owner</t>
  </si>
  <si>
    <t>Criticality Target</t>
  </si>
  <si>
    <t>Criticality_Target</t>
  </si>
  <si>
    <t>BPMN: Intermediate Event Trigger / Result</t>
  </si>
  <si>
    <t>IntermediateEventTrigger</t>
  </si>
  <si>
    <t>&lt;values&gt;&lt;value key="0" description=""&gt;None&lt;/value&gt;&lt;value key="1" description=""&gt;Message&lt;/value&gt;&lt;value key="2" description=""&gt;Timer&lt;/value&gt;&lt;value key="3" description=""&gt;Link&lt;/value&gt;&lt;value key="4" description=""&gt;Escalation&lt;/value&gt;&lt;value key="5" description=""&gt;Conditional&lt;/value&gt;&lt;value key="6" description=""&gt;Signal&lt;/value&gt;&lt;value key="7" description=""&gt;Error&lt;/value&gt;&lt;value key="8" description=""&gt;Cancel&lt;/value&gt;&lt;value key="9" description=""&gt;Compensation&lt;/value&gt;&lt;value key="10" description=""&gt;Multiple&lt;/value&gt;&lt;value key="11" description=""&gt;Parallel Multiple&lt;/value&gt;&lt;/values&gt;</t>
  </si>
  <si>
    <t>Rationale</t>
  </si>
  <si>
    <t>Maturity Target</t>
  </si>
  <si>
    <t>Maturity_Target</t>
  </si>
  <si>
    <t>Information Score</t>
  </si>
  <si>
    <t>Information_Score</t>
  </si>
  <si>
    <t>Principle Category</t>
  </si>
  <si>
    <t>Principle_Category</t>
  </si>
  <si>
    <t>&lt;values&gt;&lt;value key="0" description=""&gt;Guiding Principle&lt;/value&gt;&lt;value key="1" description=""&gt;Business Principle&lt;/value&gt;&lt;value key="2" description=""&gt;Data Principle&lt;/value&gt;&lt;value key="3" description=""&gt;Application Principle&lt;/value&gt;&lt;value key="4" description=""&gt;Integration Principle&lt;/value&gt;&lt;value key="5" description=""&gt;Technology Principle&lt;/value&gt;&lt;/values&gt;</t>
  </si>
  <si>
    <t>Hardware/Software</t>
  </si>
  <si>
    <t>Hardware_Software</t>
  </si>
  <si>
    <t>&lt;values&gt;&lt;value key="0" description=""&gt;Hardware&lt;/value&gt;&lt;value key="1" description=""&gt;Software&lt;/value&gt;&lt;/values&gt;</t>
  </si>
  <si>
    <t>Service name "caller"</t>
  </si>
  <si>
    <t>Service_name_caller_</t>
  </si>
  <si>
    <t>Integrity characteristics</t>
  </si>
  <si>
    <t>Integrity_characteristics</t>
  </si>
  <si>
    <t>Vendor: Out of Support</t>
  </si>
  <si>
    <t>Out_of_Support</t>
  </si>
  <si>
    <t>Application Type</t>
  </si>
  <si>
    <t>Application_Type</t>
  </si>
  <si>
    <t>&lt;values&gt;&lt;value key="0" description=""&gt;Application&lt;/value&gt;&lt;value key="1" description=""&gt;Component&lt;/value&gt;&lt;/values&gt;</t>
  </si>
  <si>
    <t>Recoverability characteristics</t>
  </si>
  <si>
    <t>Recoverability_characteristics</t>
  </si>
  <si>
    <t>Standard creation date</t>
  </si>
  <si>
    <t>Standard_creation_date</t>
  </si>
  <si>
    <t>BPMN: Data Object Type</t>
  </si>
  <si>
    <t>DataObjectType</t>
  </si>
  <si>
    <t>&lt;values&gt;&lt;value key="0" description=""&gt;Normal&lt;/value&gt;&lt;value key="1" description=""&gt;Input&lt;/value&gt;&lt;value key="2" description=""&gt;Output&lt;/value&gt;&lt;/values&gt;</t>
  </si>
  <si>
    <t>Last Reviewed for Efficiency</t>
  </si>
  <si>
    <t>Last_Reviewed_for_Efficiency</t>
  </si>
  <si>
    <t>Process Cost</t>
  </si>
  <si>
    <t>Process_Cost_GBP_</t>
  </si>
  <si>
    <t>Service times</t>
  </si>
  <si>
    <t>Service_times</t>
  </si>
  <si>
    <t>ID</t>
  </si>
  <si>
    <t>Standard Retire date</t>
  </si>
  <si>
    <t>Retire_date</t>
  </si>
  <si>
    <t>Quality of information required</t>
  </si>
  <si>
    <t>Quality_of_information_required</t>
  </si>
  <si>
    <t>Standards class</t>
  </si>
  <si>
    <t>Standards_class</t>
  </si>
  <si>
    <t>&lt;values&gt;&lt;value key="0" description=""&gt;Non-Standard&lt;/value&gt;&lt;value key="1" description=""&gt;Proposed Standard&lt;/value&gt;&lt;value key="2" description=""&gt;Provisional Standard&lt;/value&gt;&lt;value key="3" description=""&gt;Standard&lt;/value&gt;&lt;value key="4" description=""&gt;Phasing-Out Standard&lt;/value&gt;&lt;value key="5" description=""&gt;Retired Standard&lt;/value&gt;&lt;/values&gt;</t>
  </si>
  <si>
    <t>Statement of requirement</t>
  </si>
  <si>
    <t>Statement_of_requirement</t>
  </si>
  <si>
    <t>Average Usage Per Week (hours)</t>
  </si>
  <si>
    <t>Average_Usage_per_Week_hours</t>
  </si>
  <si>
    <t>BPMN: End Event Result</t>
  </si>
  <si>
    <t>EndEventResult</t>
  </si>
  <si>
    <t>&lt;values&gt;&lt;value key="0" description=""&gt;None&lt;/value&gt;&lt;value key="1" description=""&gt;Message&lt;/value&gt;&lt;value key="2" description=""&gt;Terminate&lt;/value&gt;&lt;value key="3" description=""&gt;Signal&lt;/value&gt;&lt;value key="4" description=""&gt;Escalation&lt;/value&gt;&lt;value key="5" description=""&gt;Error&lt;/value&gt;&lt;value key="6" description=""&gt;Cancel&lt;/value&gt;&lt;value key="7" description=""&gt;Compensation&lt;/value&gt;&lt;value key="8" description=""&gt;Multiple&lt;/value&gt;&lt;/values&gt;</t>
  </si>
  <si>
    <t>Licenses Purchased</t>
  </si>
  <si>
    <t>Licenses_Purchased</t>
  </si>
  <si>
    <t>Data Steward</t>
  </si>
  <si>
    <t>Data_Steward</t>
  </si>
  <si>
    <t>Performance characteristics</t>
  </si>
  <si>
    <t>Performance_characteristics</t>
  </si>
  <si>
    <t>Extensibility characteristics</t>
  </si>
  <si>
    <t>Extensibility_characteristics</t>
  </si>
  <si>
    <t>Service name "called"</t>
  </si>
  <si>
    <t>Service_name_called_</t>
  </si>
  <si>
    <t>Number of Operators</t>
  </si>
  <si>
    <t>Operators</t>
  </si>
  <si>
    <t>Current Usage</t>
  </si>
  <si>
    <t>Current_Usage</t>
  </si>
  <si>
    <t>&lt;values&gt;&lt;value key="0" description=""&gt;Ultilized as expected&lt;/value&gt;&lt;value key="1" description=""&gt;Under-utilized&lt;/value&gt;&lt;value key="2" description=""&gt;No longer used&lt;/value&gt;&lt;value key="3" description=""&gt;Unknown&lt;/value&gt;&lt;/values&gt;</t>
  </si>
  <si>
    <r>
      <rPr>
        <sz val="11"/>
        <color theme="1"/>
        <rFont val="Calibri"/>
        <family val="2"/>
        <charset val="204"/>
        <scheme val="minor"/>
      </rPr>
      <t>BPMN: Тип шлюза</t>
    </r>
  </si>
  <si>
    <r>
      <rPr>
        <sz val="11"/>
        <color theme="1"/>
        <rFont val="Calibri"/>
        <family val="2"/>
        <charset val="204"/>
        <scheme val="minor"/>
      </rPr>
      <t>Статус приложения</t>
    </r>
  </si>
  <si>
    <r>
      <rPr>
        <sz val="11"/>
        <color theme="1"/>
        <rFont val="Calibri"/>
        <family val="2"/>
        <charset val="204"/>
        <scheme val="minor"/>
      </rPr>
      <t>Объемные измерения процесса</t>
    </r>
  </si>
  <si>
    <r>
      <rPr>
        <sz val="11"/>
        <color theme="1"/>
        <rFont val="Calibri"/>
        <family val="2"/>
        <charset val="204"/>
        <scheme val="minor"/>
      </rPr>
      <t>Последствия</t>
    </r>
  </si>
  <si>
    <r>
      <rPr>
        <sz val="11"/>
        <color theme="1"/>
        <rFont val="Calibri"/>
        <family val="2"/>
        <charset val="204"/>
        <scheme val="minor"/>
      </rPr>
      <t>Классификация удержания</t>
    </r>
  </si>
  <si>
    <r>
      <rPr>
        <sz val="11"/>
        <color theme="1"/>
        <rFont val="Calibri"/>
        <family val="2"/>
        <charset val="204"/>
        <scheme val="minor"/>
      </rPr>
      <t>Категория технологического компонента</t>
    </r>
  </si>
  <si>
    <r>
      <rPr>
        <sz val="11"/>
        <color theme="1"/>
        <rFont val="Calibri"/>
        <family val="2"/>
        <charset val="204"/>
        <scheme val="minor"/>
      </rPr>
      <t>Количество пользователей</t>
    </r>
  </si>
  <si>
    <r>
      <rPr>
        <sz val="11"/>
        <color theme="1"/>
        <rFont val="Calibri"/>
        <family val="2"/>
        <charset val="204"/>
        <scheme val="minor"/>
      </rPr>
      <t>Источник</t>
    </r>
  </si>
  <si>
    <r>
      <rPr>
        <sz val="11"/>
        <color theme="1"/>
        <rFont val="Calibri"/>
        <family val="2"/>
        <charset val="204"/>
        <scheme val="minor"/>
      </rPr>
      <t>Категория (Общие)</t>
    </r>
  </si>
  <si>
    <r>
      <rPr>
        <sz val="11"/>
        <color theme="1"/>
        <rFont val="Calibri"/>
        <family val="2"/>
        <charset val="204"/>
        <scheme val="minor"/>
      </rPr>
      <t>Оценка людей</t>
    </r>
  </si>
  <si>
    <r>
      <rPr>
        <sz val="11"/>
        <color theme="1"/>
        <rFont val="Calibri"/>
        <family val="2"/>
        <charset val="204"/>
        <scheme val="minor"/>
      </rPr>
      <t>Название модуля</t>
    </r>
  </si>
  <si>
    <r>
      <rPr>
        <sz val="11"/>
        <color theme="1"/>
        <rFont val="Calibri"/>
        <family val="2"/>
        <charset val="204"/>
        <scheme val="minor"/>
      </rPr>
      <t>Требования к контролю результатов</t>
    </r>
  </si>
  <si>
    <r>
      <rPr>
        <sz val="11"/>
        <color theme="1"/>
        <rFont val="Calibri"/>
        <family val="2"/>
        <charset val="204"/>
        <scheme val="minor"/>
      </rPr>
      <t>Коммерчески конфиденциальная информация</t>
    </r>
  </si>
  <si>
    <r>
      <rPr>
        <sz val="11"/>
        <color theme="1"/>
        <rFont val="Calibri"/>
        <family val="2"/>
        <charset val="204"/>
        <scheme val="minor"/>
      </rPr>
      <t>Требования к ответу</t>
    </r>
  </si>
  <si>
    <r>
      <rPr>
        <sz val="11"/>
        <color theme="1"/>
        <rFont val="Calibri"/>
        <family val="2"/>
        <charset val="204"/>
        <scheme val="minor"/>
      </rPr>
      <t>Дата следующей стандартной проверки</t>
    </r>
  </si>
  <si>
    <r>
      <rPr>
        <sz val="11"/>
        <color theme="1"/>
        <rFont val="Calibri"/>
        <family val="2"/>
        <charset val="204"/>
        <scheme val="minor"/>
      </rPr>
      <t>Предполагаемый штат сотрудников</t>
    </r>
  </si>
  <si>
    <r>
      <rPr>
        <sz val="11"/>
        <color theme="1"/>
        <rFont val="Calibri"/>
        <family val="2"/>
        <charset val="204"/>
        <scheme val="minor"/>
      </rPr>
      <t>Модель развертывания</t>
    </r>
  </si>
  <si>
    <r>
      <rPr>
        <sz val="11"/>
        <color theme="1"/>
        <rFont val="Calibri"/>
        <family val="2"/>
        <charset val="204"/>
        <scheme val="minor"/>
      </rPr>
      <t>Характеристики портативности</t>
    </r>
  </si>
  <si>
    <r>
      <rPr>
        <sz val="11"/>
        <color theme="1"/>
        <rFont val="Calibri"/>
        <family val="2"/>
        <charset val="204"/>
        <scheme val="minor"/>
      </rPr>
      <t>Получение дохода</t>
    </r>
  </si>
  <si>
    <r>
      <rPr>
        <sz val="11"/>
        <color theme="1"/>
        <rFont val="Calibri"/>
        <family val="2"/>
        <charset val="204"/>
        <scheme val="minor"/>
      </rPr>
      <t>Характеристики локализации</t>
    </r>
  </si>
  <si>
    <r>
      <rPr>
        <sz val="11"/>
        <color theme="1"/>
        <rFont val="Calibri"/>
        <family val="2"/>
        <charset val="204"/>
        <scheme val="minor"/>
      </rPr>
      <t>Краткосрочный профиль пика</t>
    </r>
  </si>
  <si>
    <r>
      <rPr>
        <sz val="11"/>
        <color theme="1"/>
        <rFont val="Calibri"/>
        <family val="2"/>
        <charset val="204"/>
        <scheme val="minor"/>
      </rPr>
      <t>Модель лицензии</t>
    </r>
  </si>
  <si>
    <r>
      <rPr>
        <sz val="11"/>
        <color theme="1"/>
        <rFont val="Calibri"/>
        <family val="2"/>
        <charset val="204"/>
        <scheme val="minor"/>
      </rPr>
      <t>Интерес заинтересованной стороны</t>
    </r>
  </si>
  <si>
    <r>
      <rPr>
        <sz val="11"/>
        <color theme="1"/>
        <rFont val="Calibri"/>
        <family val="2"/>
        <charset val="204"/>
        <scheme val="minor"/>
      </rPr>
      <t>Классификация информационной безопасности</t>
    </r>
  </si>
  <si>
    <r>
      <rPr>
        <sz val="11"/>
        <color theme="1"/>
        <rFont val="Calibri"/>
        <family val="2"/>
        <charset val="204"/>
        <scheme val="minor"/>
      </rPr>
      <t>Категория местоположения</t>
    </r>
  </si>
  <si>
    <r>
      <rPr>
        <sz val="11"/>
        <color theme="1"/>
        <rFont val="Calibri"/>
        <family val="2"/>
        <charset val="204"/>
        <scheme val="minor"/>
      </rPr>
      <t>Приоритет</t>
    </r>
  </si>
  <si>
    <r>
      <rPr>
        <sz val="11"/>
        <color theme="1"/>
        <rFont val="Calibri"/>
        <family val="2"/>
        <charset val="204"/>
        <scheme val="minor"/>
      </rPr>
      <t>Дата последней стандартной проверки</t>
    </r>
  </si>
  <si>
    <r>
      <rPr>
        <sz val="11"/>
        <color theme="1"/>
        <rFont val="Calibri"/>
        <family val="2"/>
        <charset val="204"/>
        <scheme val="minor"/>
      </rPr>
      <t>Заявление о принципах</t>
    </r>
  </si>
  <si>
    <r>
      <rPr>
        <sz val="11"/>
        <color theme="1"/>
        <rFont val="Calibri"/>
        <family val="2"/>
        <charset val="204"/>
        <scheme val="minor"/>
      </rPr>
      <t>Категория услуг платформы</t>
    </r>
  </si>
  <si>
    <r>
      <rPr>
        <sz val="11"/>
        <color theme="1"/>
        <rFont val="Calibri"/>
        <family val="2"/>
        <charset val="204"/>
        <scheme val="minor"/>
      </rPr>
      <t>BPMN: объект данных - это коллекция</t>
    </r>
  </si>
  <si>
    <r>
      <rPr>
        <sz val="11"/>
        <color theme="1"/>
        <rFont val="Calibri"/>
        <family val="2"/>
        <charset val="204"/>
        <scheme val="minor"/>
      </rPr>
      <t>Среднее количество высокоприоритетных инцидентов (ежегодно)</t>
    </r>
  </si>
  <si>
    <r>
      <rPr>
        <sz val="11"/>
        <color theme="1"/>
        <rFont val="Calibri"/>
        <family val="2"/>
        <charset val="204"/>
        <scheme val="minor"/>
      </rPr>
      <t>Внутренняя рекомендация</t>
    </r>
  </si>
  <si>
    <r>
      <rPr>
        <sz val="11"/>
        <color theme="1"/>
        <rFont val="Calibri"/>
        <family val="2"/>
        <charset val="204"/>
        <scheme val="minor"/>
      </rPr>
      <t>Среднее общее количество инцидентов (ежегодно)</t>
    </r>
  </si>
  <si>
    <r>
      <rPr>
        <sz val="11"/>
        <color theme="1"/>
        <rFont val="Calibri"/>
        <family val="2"/>
        <charset val="204"/>
        <scheme val="minor"/>
      </rPr>
      <t>Пиковый профиль в долгосрочной перспективе</t>
    </r>
  </si>
  <si>
    <r>
      <rPr>
        <sz val="11"/>
        <color theme="1"/>
        <rFont val="Calibri"/>
        <family val="2"/>
        <charset val="204"/>
        <scheme val="minor"/>
      </rPr>
      <t>Владелец бизнеса</t>
    </r>
  </si>
  <si>
    <r>
      <rPr>
        <sz val="11"/>
        <color theme="1"/>
        <rFont val="Calibri"/>
        <family val="2"/>
        <charset val="204"/>
        <scheme val="minor"/>
      </rPr>
      <t>Стоимость лицензии / подписки</t>
    </r>
  </si>
  <si>
    <r>
      <rPr>
        <sz val="11"/>
        <color theme="1"/>
        <rFont val="Calibri"/>
        <family val="2"/>
        <charset val="204"/>
        <scheme val="minor"/>
      </rPr>
      <t>Владелец</t>
    </r>
  </si>
  <si>
    <r>
      <rPr>
        <sz val="11"/>
        <color theme="1"/>
        <rFont val="Calibri"/>
        <family val="2"/>
        <charset val="204"/>
        <scheme val="minor"/>
      </rPr>
      <t>BPMN: триггер / результат промежуточного события</t>
    </r>
  </si>
  <si>
    <r>
      <rPr>
        <sz val="11"/>
        <color theme="1"/>
        <rFont val="Calibri"/>
        <family val="2"/>
        <charset val="204"/>
        <scheme val="minor"/>
      </rPr>
      <t>Основная категория</t>
    </r>
  </si>
  <si>
    <r>
      <rPr>
        <sz val="11"/>
        <color theme="1"/>
        <rFont val="Calibri"/>
        <family val="2"/>
        <charset val="204"/>
        <scheme val="minor"/>
      </rPr>
      <t>Аппаратное обеспечение</t>
    </r>
  </si>
  <si>
    <r>
      <rPr>
        <sz val="11"/>
        <color theme="1"/>
        <rFont val="Calibri"/>
        <family val="2"/>
        <charset val="204"/>
        <scheme val="minor"/>
      </rPr>
      <t>Название услуги "вызывающий"</t>
    </r>
  </si>
  <si>
    <r>
      <rPr>
        <sz val="11"/>
        <color theme="1"/>
        <rFont val="Calibri"/>
        <family val="2"/>
        <charset val="204"/>
        <scheme val="minor"/>
      </rPr>
      <t>Стандартная дата создания</t>
    </r>
  </si>
  <si>
    <r>
      <rPr>
        <sz val="11"/>
        <color theme="1"/>
        <rFont val="Calibri"/>
        <family val="2"/>
        <charset val="204"/>
        <scheme val="minor"/>
      </rPr>
      <t>BPMN: тип объекта данных</t>
    </r>
  </si>
  <si>
    <r>
      <rPr>
        <sz val="11"/>
        <color theme="1"/>
        <rFont val="Calibri"/>
        <family val="2"/>
        <charset val="204"/>
        <scheme val="minor"/>
      </rPr>
      <t>Класс стандартов</t>
    </r>
  </si>
  <si>
    <r>
      <rPr>
        <sz val="11"/>
        <color theme="1"/>
        <rFont val="Calibri"/>
        <family val="2"/>
        <charset val="204"/>
        <scheme val="minor"/>
      </rPr>
      <t>Заявление о требовании</t>
    </r>
  </si>
  <si>
    <r>
      <rPr>
        <sz val="11"/>
        <color theme="1"/>
        <rFont val="Calibri"/>
        <family val="2"/>
        <charset val="204"/>
        <scheme val="minor"/>
      </rPr>
      <t>BPMN: результат конечного события</t>
    </r>
  </si>
  <si>
    <r>
      <rPr>
        <sz val="11"/>
        <color theme="1"/>
        <rFont val="Calibri"/>
        <family val="2"/>
        <charset val="204"/>
        <scheme val="minor"/>
      </rPr>
      <t>Приобретено лицензий</t>
    </r>
  </si>
  <si>
    <r>
      <rPr>
        <sz val="11"/>
        <color theme="1"/>
        <rFont val="Calibri"/>
        <family val="2"/>
        <charset val="204"/>
        <scheme val="minor"/>
      </rPr>
      <t>Название службы "названо"</t>
    </r>
  </si>
  <si>
    <r>
      <rPr>
        <sz val="11"/>
        <color theme="1"/>
        <rFont val="Calibri"/>
        <family val="2"/>
        <charset val="204"/>
        <scheme val="minor"/>
      </rPr>
      <t>Текущее использование</t>
    </r>
  </si>
  <si>
    <t>Техническое соответствие</t>
  </si>
  <si>
    <t>Наименование продукта</t>
  </si>
  <si>
    <t>Задачи Исполнителя</t>
  </si>
  <si>
    <t>Represents an organizational state change.</t>
  </si>
  <si>
    <t>Представляет собой изменение состояния организации.</t>
  </si>
  <si>
    <t>It may originate from and be resolved inside or outside the organization.</t>
  </si>
  <si>
    <t>Она может возникать и разрешаться как внутри организации, так и за ее пределами.</t>
  </si>
  <si>
    <t>Technology objects model the passive structure elements that are used and processed by the infrastructure.</t>
  </si>
  <si>
    <t>Технологические объекты моделируют пассивные элементы структуры, используемые и обрабатываемые инфраструктурой.</t>
  </si>
  <si>
    <t>Technology objects represent the “physical” objects manipulated by the infrastructure of an enterprise.</t>
  </si>
  <si>
    <t>Технологические объекты представляют собой “физические” объекты, управляемые инфраструктурой предприятия.</t>
  </si>
  <si>
    <t>Technology objects are abstract elements; i.e., they are not instantiated in models but serve as the generic type of the things manipulated by the Technology Layer.</t>
  </si>
  <si>
    <t>Технологические объекты-это абстрактные элементы, то есть они не являются экземплярами в моделях, а служат обобщенным типом элементов, которыми управляет технологический слой.</t>
  </si>
  <si>
    <t>This may include both artifacts (e.g., files) and physical material.</t>
  </si>
  <si>
    <t>Сюда могут входить как артефакты (например, файлы), так и физические материалы.</t>
  </si>
  <si>
    <t>This functionality is accessed through one or more technology interfaces.</t>
  </si>
  <si>
    <t>Доступ к этой функциональности осуществляется через один или несколько технологических интерфейсов.</t>
  </si>
  <si>
    <t>It may require, use, and produce artifacts.</t>
  </si>
  <si>
    <t>Он может запрашивать, использовать и производить артефакты.</t>
  </si>
  <si>
    <t>For the user of a node that performs a technology function, this function is invisible.</t>
  </si>
  <si>
    <t>Для пользователя узла, выполняющего технологическую функцию, эта функция невидима.</t>
  </si>
  <si>
    <t>Only the necessary behavior is specified.</t>
  </si>
  <si>
    <t>Задается только необходимое поведение.</t>
  </si>
  <si>
    <t>Nodes are active structure elements that perform technology behavior and execute, store, and process technology objects such as artifacts.</t>
  </si>
  <si>
    <t>Узлы - это активные элементы структуры, которые выполняют поведение технологии и производят, хранят и обрабатывают технологические объекты, такие как артефакты.</t>
  </si>
  <si>
    <t>System software represents software that provides or contributes to an environment for storing, executing, and using software or data deployed within it.</t>
  </si>
  <si>
    <t>Представляет собой программное обеспечение, которое обеспечивает или вносит вклад в среду для хранения, запуска и использования программного обеспечения или данных, развернутых в ней.</t>
  </si>
  <si>
    <t>Атрибуты Компонента</t>
  </si>
  <si>
    <t>Системные атрибуты (относятся ко всем компонентам):</t>
  </si>
  <si>
    <t>Наименование</t>
  </si>
  <si>
    <t>Описание</t>
  </si>
  <si>
    <t>Статус</t>
  </si>
  <si>
    <t>Номер версии</t>
  </si>
  <si>
    <t>Создано</t>
  </si>
  <si>
    <t>Дата создания</t>
  </si>
  <si>
    <t>Изменено</t>
  </si>
  <si>
    <t>Дата изменения</t>
  </si>
  <si>
    <t>Атрибуты</t>
  </si>
  <si>
    <t>Бизнес-ценность</t>
  </si>
  <si>
    <t>Важность Текущее значение</t>
  </si>
  <si>
    <t>Важность Целевое значение</t>
  </si>
  <si>
    <t>Прирост</t>
  </si>
  <si>
    <t>Критичность Текущее значение</t>
  </si>
  <si>
    <t>Критичность Целевое значение</t>
  </si>
  <si>
    <t>Зрелость Текущее значение</t>
  </si>
  <si>
    <t>Зрелость Целевое значение</t>
  </si>
  <si>
    <t>Оценка Процесса</t>
  </si>
  <si>
    <t xml:space="preserve">Оценка Риска </t>
  </si>
  <si>
    <t>Стратегическая важность Текущее значение</t>
  </si>
  <si>
    <t>Стратегическая важность Целевое значение</t>
  </si>
  <si>
    <t>Оценка Технологии</t>
  </si>
  <si>
    <t>Критерии приемлемости</t>
  </si>
  <si>
    <t>Функциональный/Нефункциональный</t>
  </si>
  <si>
    <t>Обоснование</t>
  </si>
  <si>
    <t>Work Package Category</t>
  </si>
  <si>
    <t>Категория Пакета работ</t>
  </si>
  <si>
    <t>Start Date</t>
  </si>
  <si>
    <t>Дата начала</t>
  </si>
  <si>
    <t>Benefit</t>
  </si>
  <si>
    <t>Выгода</t>
  </si>
  <si>
    <t>Accountable Executive</t>
  </si>
  <si>
    <t>Ответственный Исполнитель</t>
  </si>
  <si>
    <t>Budgeted Cost: Labour</t>
  </si>
  <si>
    <t>Бюджетная Стоимость: трудозатраты</t>
  </si>
  <si>
    <t>Общая стоимость</t>
  </si>
  <si>
    <t>Strategic Alignment</t>
  </si>
  <si>
    <t>Стратегическое Выравнивание</t>
  </si>
  <si>
    <t>End Date</t>
  </si>
  <si>
    <t>Дата окончания</t>
  </si>
  <si>
    <t>Budgeted Cost: Environment</t>
  </si>
  <si>
    <t>Бюджетная Стоимость: окружение</t>
  </si>
  <si>
    <t>Capability delivered</t>
  </si>
  <si>
    <t>Выполняемая Компетенция</t>
  </si>
  <si>
    <t>Budgeted Cost: Software</t>
  </si>
  <si>
    <t>Бюджетная Стоимость: Программное обеспечение</t>
  </si>
  <si>
    <t>Estimated Benefits</t>
  </si>
  <si>
    <t>Предполагаемые Выгоды</t>
  </si>
  <si>
    <t>Executive Sponsor</t>
  </si>
  <si>
    <t>Исполнительный Спонсор</t>
  </si>
  <si>
    <t>Funding Source</t>
  </si>
  <si>
    <t>Источник финансирования</t>
  </si>
  <si>
    <t>Global Sponsor</t>
  </si>
  <si>
    <t>Глобальный спонсор</t>
  </si>
  <si>
    <t>Project Manager</t>
  </si>
  <si>
    <t>Менеджер проекта</t>
  </si>
  <si>
    <t>Project Phase/ Status</t>
  </si>
  <si>
    <t>Фаза Проекта/ Статус</t>
  </si>
  <si>
    <t>Project Sponsor</t>
  </si>
  <si>
    <t>Спонсор проекта</t>
  </si>
  <si>
    <t>Strategic Theme</t>
  </si>
  <si>
    <t>Стратегическая Тема</t>
  </si>
  <si>
    <t>Realized Benefits</t>
  </si>
  <si>
    <t>Реализованные Преимущества</t>
  </si>
  <si>
    <t>Цель Исполнителя</t>
  </si>
  <si>
    <t>Полномочия заинтересованных сторон</t>
  </si>
  <si>
    <t>ID процесса</t>
  </si>
  <si>
    <t>Возможные Улучшения Процесса</t>
  </si>
  <si>
    <t>Последний проверка эффективности</t>
  </si>
  <si>
    <t>Сложность Процесса</t>
  </si>
  <si>
    <t>Стоимость Процесса</t>
  </si>
  <si>
    <t>Процесс ручной или автоматизированный</t>
  </si>
  <si>
    <t>Владелец процесса</t>
  </si>
  <si>
    <t>C/O (Мин)</t>
  </si>
  <si>
    <t>C/T (Мин)</t>
  </si>
  <si>
    <t>Рабочее время (%)</t>
  </si>
  <si>
    <t>Количество операторов</t>
  </si>
  <si>
    <t>Категория Сущности Данных</t>
  </si>
  <si>
    <t>Классификация конфиденциальности</t>
  </si>
  <si>
    <t>Критичность Данных</t>
  </si>
  <si>
    <t xml:space="preserve">Диспетчер Данных </t>
  </si>
  <si>
    <t>Определение</t>
  </si>
  <si>
    <t>Место хранения</t>
  </si>
  <si>
    <t>Личная информация</t>
  </si>
  <si>
    <t>Стоимость сервиса</t>
  </si>
  <si>
    <t>Владелец сервиса</t>
  </si>
  <si>
    <t>Характеристики качества обслуживания</t>
  </si>
  <si>
    <t>Характеристики доступности</t>
  </si>
  <si>
    <t>Эксплуатационные характеристики</t>
  </si>
  <si>
    <t>Характеристики надежности</t>
  </si>
  <si>
    <t>Качество требуемой информации</t>
  </si>
  <si>
    <t>Характеристики безопасности</t>
  </si>
  <si>
    <t>Характеристики восстанавливаемости</t>
  </si>
  <si>
    <t>Характеристики локализуемости</t>
  </si>
  <si>
    <t>Характеристики достоверности</t>
  </si>
  <si>
    <t>Характеристики интернационализации</t>
  </si>
  <si>
    <t>Характеристики совместимости</t>
  </si>
  <si>
    <t>Характеристики масштабируемости</t>
  </si>
  <si>
    <t>Характеристики расширяемости</t>
  </si>
  <si>
    <t>Характеристики емкости</t>
  </si>
  <si>
    <t>Пропускная способность</t>
  </si>
  <si>
    <t>Период пропускной способности</t>
  </si>
  <si>
    <t>Рост</t>
  </si>
  <si>
    <t>Период роста</t>
  </si>
  <si>
    <t>Владелец Контракта</t>
  </si>
  <si>
    <t>Дата окончания Контракта</t>
  </si>
  <si>
    <t>Характеристики управляемости</t>
  </si>
  <si>
    <t>Характеристики работоспособности</t>
  </si>
  <si>
    <t>Поведенческие характеристики</t>
  </si>
  <si>
    <t>Характеристики целостности</t>
  </si>
  <si>
    <t>Основные атрибуты</t>
  </si>
  <si>
    <t>Состояние жизненного цикла</t>
  </si>
  <si>
    <t>Целевое состояние жизненного цикла</t>
  </si>
  <si>
    <t>Характеристики</t>
  </si>
  <si>
    <t>Характеристики конфиденциальности</t>
  </si>
  <si>
    <t>Срок службы</t>
  </si>
  <si>
    <t>Тип приложений</t>
  </si>
  <si>
    <t>Удобство использования</t>
  </si>
  <si>
    <t>CORE EA Стоимость</t>
  </si>
  <si>
    <t>Стоимость лицензии</t>
  </si>
  <si>
    <t>Стоимость обслуживания</t>
  </si>
  <si>
    <t>Стоимость поддержки</t>
  </si>
  <si>
    <t>Среднее использование в неделю (часы)</t>
  </si>
  <si>
    <t>Альтернативное имя</t>
  </si>
  <si>
    <t>APQC: Категория метрики</t>
  </si>
  <si>
    <t>APQC: Формула метрики</t>
  </si>
  <si>
    <t>APQC: Идентификатор метрики</t>
  </si>
  <si>
    <t>APQC: Единица метрики</t>
  </si>
  <si>
    <t>Бизнес соответствие</t>
  </si>
  <si>
    <t>Строить</t>
  </si>
  <si>
    <t>Требования к контролю контракта</t>
  </si>
  <si>
    <t xml:space="preserve">Оценка информации </t>
  </si>
  <si>
    <t>Внутренняя: дата в реальном времени</t>
  </si>
  <si>
    <t>Внутренний: дата начала вывода из эксплуатации</t>
  </si>
  <si>
    <t>Внутренняя: дата вывода из эксплуатации</t>
  </si>
  <si>
    <t>Внутренняя: дата начала разработки разработки</t>
  </si>
  <si>
    <t>Стандартная дата вывода из эксплуатации</t>
  </si>
  <si>
    <t>Вендор</t>
  </si>
  <si>
    <t>Стабильность вендора</t>
  </si>
  <si>
    <t>Зависимость обслуживания от вендора</t>
  </si>
  <si>
    <t>Вендор: дата начала содержания</t>
  </si>
  <si>
    <t>Вендор: дата снятия с поддержки</t>
  </si>
  <si>
    <t>Вендор: дата планирования</t>
  </si>
  <si>
    <t>Вендор: дата начала поддержки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</si>
</sst>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3" fillId="4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</cellStyleXfs>
  <cellXfs count="8">
    <xf numFmtId="0" fontId="0" fillId="0" borderId="0" xfId="0"/>
    <xf numFmtId="0" fontId="0" fillId="0" borderId="0" xfId="0"/>
    <xf numFmtId="0" fontId="2" fillId="0" borderId="0" xfId="7" applyFont="1" applyAlignment="1"/>
    <xf numFmtId="0" fontId="2" fillId="0" borderId="0" xfId="7" applyFont="1" applyAlignment="1"/>
    <xf numFmtId="0" fontId="0" fillId="0" borderId="0" xfId="7" applyFont="1" applyAlignment="1"/>
    <xf numFmtId="11" fontId="0" fillId="0" borderId="0" xfId="0" applyNumberFormat="1"/>
    <xf numFmtId="0" fontId="0" fillId="5" borderId="0" xfId="0" applyFill="1"/>
    <xf numFmtId="0" fontId="0" fillId="0" borderId="0" xfId="0" applyFill="1"/>
  </cellXfs>
  <cellStyles count="8">
    <cellStyle name="40% — акцент5 2" xfId="5"/>
    <cellStyle name="Обычный" xfId="0" builtinId="0"/>
    <cellStyle name="Обычный 2" xfId="2"/>
    <cellStyle name="Обычный 3" xfId="7"/>
    <cellStyle name="Обычный 4" xfId="1"/>
    <cellStyle name="Плохой 2" xfId="3"/>
    <cellStyle name="Плохой 2 2" xfId="6"/>
    <cellStyle name="Хороши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zoomScale="115" zoomScaleNormal="115" workbookViewId="0">
      <selection activeCell="C1" sqref="C1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39.85546875" customWidth="1"/>
  </cols>
  <sheetData>
    <row r="1" spans="1:3" x14ac:dyDescent="0.25">
      <c r="A1" t="s">
        <v>0</v>
      </c>
      <c r="B1" t="s">
        <v>1</v>
      </c>
      <c r="C1" t="s">
        <v>155</v>
      </c>
    </row>
    <row r="2" spans="1:3" x14ac:dyDescent="0.25">
      <c r="A2">
        <v>298</v>
      </c>
      <c r="B2" t="s">
        <v>2</v>
      </c>
      <c r="C2" t="s">
        <v>76</v>
      </c>
    </row>
    <row r="3" spans="1:3" x14ac:dyDescent="0.25">
      <c r="A3">
        <v>300</v>
      </c>
      <c r="B3" t="s">
        <v>3</v>
      </c>
      <c r="C3" t="s">
        <v>77</v>
      </c>
    </row>
    <row r="4" spans="1:3" x14ac:dyDescent="0.25">
      <c r="A4">
        <v>301</v>
      </c>
      <c r="B4" t="s">
        <v>4</v>
      </c>
      <c r="C4" t="s">
        <v>78</v>
      </c>
    </row>
    <row r="5" spans="1:3" x14ac:dyDescent="0.25">
      <c r="A5">
        <v>302</v>
      </c>
      <c r="B5" t="s">
        <v>5</v>
      </c>
      <c r="C5" t="s">
        <v>112</v>
      </c>
    </row>
    <row r="6" spans="1:3" x14ac:dyDescent="0.25">
      <c r="A6">
        <v>304</v>
      </c>
      <c r="B6" t="s">
        <v>6</v>
      </c>
      <c r="C6" t="s">
        <v>79</v>
      </c>
    </row>
    <row r="7" spans="1:3" x14ac:dyDescent="0.25">
      <c r="A7">
        <v>305</v>
      </c>
      <c r="B7" t="s">
        <v>7</v>
      </c>
      <c r="C7" t="s">
        <v>80</v>
      </c>
    </row>
    <row r="8" spans="1:3" x14ac:dyDescent="0.25">
      <c r="A8">
        <v>306</v>
      </c>
      <c r="B8" t="s">
        <v>8</v>
      </c>
      <c r="C8" t="s">
        <v>81</v>
      </c>
    </row>
    <row r="9" spans="1:3" x14ac:dyDescent="0.25">
      <c r="A9">
        <v>307</v>
      </c>
      <c r="B9" t="s">
        <v>9</v>
      </c>
      <c r="C9" t="s">
        <v>82</v>
      </c>
    </row>
    <row r="10" spans="1:3" x14ac:dyDescent="0.25">
      <c r="A10">
        <v>308</v>
      </c>
      <c r="B10" t="s">
        <v>10</v>
      </c>
      <c r="C10" t="s">
        <v>137</v>
      </c>
    </row>
    <row r="11" spans="1:3" x14ac:dyDescent="0.25">
      <c r="A11">
        <v>309</v>
      </c>
      <c r="B11" t="s">
        <v>11</v>
      </c>
      <c r="C11" t="s">
        <v>83</v>
      </c>
    </row>
    <row r="12" spans="1:3" x14ac:dyDescent="0.25">
      <c r="A12">
        <v>310</v>
      </c>
      <c r="B12" t="s">
        <v>12</v>
      </c>
      <c r="C12" t="s">
        <v>84</v>
      </c>
    </row>
    <row r="13" spans="1:3" x14ac:dyDescent="0.25">
      <c r="A13">
        <v>311</v>
      </c>
      <c r="B13" t="s">
        <v>13</v>
      </c>
      <c r="C13" t="s">
        <v>131</v>
      </c>
    </row>
    <row r="14" spans="1:3" x14ac:dyDescent="0.25">
      <c r="A14">
        <v>312</v>
      </c>
      <c r="B14" t="s">
        <v>14</v>
      </c>
      <c r="C14" t="s">
        <v>86</v>
      </c>
    </row>
    <row r="15" spans="1:3" x14ac:dyDescent="0.25">
      <c r="A15">
        <v>313</v>
      </c>
      <c r="B15" t="s">
        <v>15</v>
      </c>
      <c r="C15" t="s">
        <v>107</v>
      </c>
    </row>
    <row r="16" spans="1:3" x14ac:dyDescent="0.25">
      <c r="A16">
        <v>315</v>
      </c>
      <c r="B16" t="s">
        <v>16</v>
      </c>
      <c r="C16" t="s">
        <v>87</v>
      </c>
    </row>
    <row r="17" spans="1:3" x14ac:dyDescent="0.25">
      <c r="A17">
        <v>318</v>
      </c>
      <c r="B17" t="s">
        <v>17</v>
      </c>
      <c r="C17" t="s">
        <v>88</v>
      </c>
    </row>
    <row r="18" spans="1:3" x14ac:dyDescent="0.25">
      <c r="A18">
        <v>319</v>
      </c>
      <c r="B18" t="s">
        <v>18</v>
      </c>
      <c r="C18" t="s">
        <v>89</v>
      </c>
    </row>
    <row r="19" spans="1:3" x14ac:dyDescent="0.25">
      <c r="A19">
        <v>320</v>
      </c>
      <c r="B19" t="s">
        <v>19</v>
      </c>
      <c r="C19" t="s">
        <v>90</v>
      </c>
    </row>
    <row r="20" spans="1:3" x14ac:dyDescent="0.25">
      <c r="A20">
        <v>322</v>
      </c>
      <c r="B20" t="s">
        <v>20</v>
      </c>
      <c r="C20" t="s">
        <v>91</v>
      </c>
    </row>
    <row r="21" spans="1:3" x14ac:dyDescent="0.25">
      <c r="A21">
        <v>323</v>
      </c>
      <c r="B21" t="s">
        <v>21</v>
      </c>
      <c r="C21" t="s">
        <v>92</v>
      </c>
    </row>
    <row r="22" spans="1:3" x14ac:dyDescent="0.25">
      <c r="A22">
        <v>324</v>
      </c>
      <c r="B22" t="s">
        <v>22</v>
      </c>
      <c r="C22" t="s">
        <v>93</v>
      </c>
    </row>
    <row r="23" spans="1:3" x14ac:dyDescent="0.25">
      <c r="A23">
        <v>325</v>
      </c>
      <c r="B23" t="s">
        <v>23</v>
      </c>
      <c r="C23" t="s">
        <v>94</v>
      </c>
    </row>
    <row r="24" spans="1:3" x14ac:dyDescent="0.25">
      <c r="A24">
        <v>327</v>
      </c>
      <c r="B24" t="s">
        <v>24</v>
      </c>
      <c r="C24" t="s">
        <v>95</v>
      </c>
    </row>
    <row r="25" spans="1:3" x14ac:dyDescent="0.25">
      <c r="A25">
        <v>548</v>
      </c>
      <c r="B25" t="s">
        <v>25</v>
      </c>
      <c r="C25" t="s">
        <v>96</v>
      </c>
    </row>
    <row r="26" spans="1:3" x14ac:dyDescent="0.25">
      <c r="A26">
        <v>731</v>
      </c>
      <c r="B26" t="s">
        <v>26</v>
      </c>
      <c r="C26" t="s">
        <v>85</v>
      </c>
    </row>
    <row r="27" spans="1:3" x14ac:dyDescent="0.25">
      <c r="A27">
        <v>1111</v>
      </c>
      <c r="B27" t="s">
        <v>27</v>
      </c>
      <c r="C27" t="s">
        <v>97</v>
      </c>
    </row>
    <row r="28" spans="1:3" x14ac:dyDescent="0.25">
      <c r="A28">
        <v>1112</v>
      </c>
      <c r="B28" t="s">
        <v>28</v>
      </c>
      <c r="C28" t="s">
        <v>132</v>
      </c>
    </row>
    <row r="29" spans="1:3" x14ac:dyDescent="0.25">
      <c r="A29">
        <v>1124</v>
      </c>
      <c r="B29" t="s">
        <v>29</v>
      </c>
      <c r="C29" t="s">
        <v>108</v>
      </c>
    </row>
    <row r="30" spans="1:3" x14ac:dyDescent="0.25">
      <c r="A30">
        <v>1125</v>
      </c>
      <c r="B30" t="s">
        <v>30</v>
      </c>
      <c r="C30" t="s">
        <v>133</v>
      </c>
    </row>
    <row r="31" spans="1:3" x14ac:dyDescent="0.25">
      <c r="A31">
        <v>1126</v>
      </c>
      <c r="B31" t="s">
        <v>31</v>
      </c>
      <c r="C31" t="s">
        <v>98</v>
      </c>
    </row>
    <row r="32" spans="1:3" x14ac:dyDescent="0.25">
      <c r="A32">
        <v>1127</v>
      </c>
      <c r="B32" t="s">
        <v>32</v>
      </c>
      <c r="C32" t="s">
        <v>99</v>
      </c>
    </row>
    <row r="33" spans="1:3" x14ac:dyDescent="0.25">
      <c r="A33">
        <v>1128</v>
      </c>
      <c r="B33" t="s">
        <v>33</v>
      </c>
      <c r="C33" t="s">
        <v>100</v>
      </c>
    </row>
    <row r="34" spans="1:3" x14ac:dyDescent="0.25">
      <c r="A34">
        <v>1134</v>
      </c>
      <c r="B34" t="s">
        <v>113</v>
      </c>
      <c r="C34" t="s">
        <v>134</v>
      </c>
    </row>
    <row r="35" spans="1:3" x14ac:dyDescent="0.25">
      <c r="A35">
        <v>1135</v>
      </c>
      <c r="B35" t="s">
        <v>34</v>
      </c>
      <c r="C35" t="s">
        <v>109</v>
      </c>
    </row>
    <row r="36" spans="1:3" x14ac:dyDescent="0.25">
      <c r="A36">
        <v>1136</v>
      </c>
      <c r="B36" t="s">
        <v>35</v>
      </c>
      <c r="C36" t="s">
        <v>138</v>
      </c>
    </row>
    <row r="37" spans="1:3" x14ac:dyDescent="0.25">
      <c r="A37">
        <v>1137</v>
      </c>
      <c r="B37" t="s">
        <v>36</v>
      </c>
      <c r="C37" t="s">
        <v>101</v>
      </c>
    </row>
    <row r="38" spans="1:3" x14ac:dyDescent="0.25">
      <c r="A38">
        <v>1138</v>
      </c>
      <c r="B38" t="s">
        <v>37</v>
      </c>
      <c r="C38" t="s">
        <v>102</v>
      </c>
    </row>
    <row r="39" spans="1:3" x14ac:dyDescent="0.25">
      <c r="A39">
        <v>1140</v>
      </c>
      <c r="B39" t="s">
        <v>38</v>
      </c>
      <c r="C39" t="s">
        <v>130</v>
      </c>
    </row>
    <row r="40" spans="1:3" x14ac:dyDescent="0.25">
      <c r="A40">
        <v>1141</v>
      </c>
      <c r="B40" t="s">
        <v>39</v>
      </c>
      <c r="C40" t="s">
        <v>129</v>
      </c>
    </row>
    <row r="41" spans="1:3" x14ac:dyDescent="0.25">
      <c r="A41">
        <v>1143</v>
      </c>
      <c r="B41" t="s">
        <v>40</v>
      </c>
      <c r="C41" t="s">
        <v>128</v>
      </c>
    </row>
    <row r="42" spans="1:3" x14ac:dyDescent="0.25">
      <c r="A42">
        <v>1144</v>
      </c>
      <c r="B42" t="s">
        <v>41</v>
      </c>
      <c r="C42" t="s">
        <v>136</v>
      </c>
    </row>
    <row r="43" spans="1:3" x14ac:dyDescent="0.25">
      <c r="A43">
        <v>1145</v>
      </c>
      <c r="B43" t="s">
        <v>42</v>
      </c>
      <c r="C43" t="s">
        <v>135</v>
      </c>
    </row>
    <row r="44" spans="1:3" x14ac:dyDescent="0.25">
      <c r="A44">
        <v>1146</v>
      </c>
      <c r="B44" t="s">
        <v>43</v>
      </c>
      <c r="C44" t="s">
        <v>127</v>
      </c>
    </row>
    <row r="45" spans="1:3" x14ac:dyDescent="0.25">
      <c r="A45">
        <v>1147</v>
      </c>
      <c r="B45" t="s">
        <v>44</v>
      </c>
      <c r="C45" t="s">
        <v>111</v>
      </c>
    </row>
    <row r="46" spans="1:3" x14ac:dyDescent="0.25">
      <c r="A46">
        <v>1148</v>
      </c>
      <c r="B46" t="s">
        <v>45</v>
      </c>
      <c r="C46" t="s">
        <v>110</v>
      </c>
    </row>
    <row r="47" spans="1:3" x14ac:dyDescent="0.25">
      <c r="A47">
        <v>1149</v>
      </c>
      <c r="B47" t="s">
        <v>46</v>
      </c>
      <c r="C47" t="s">
        <v>103</v>
      </c>
    </row>
    <row r="48" spans="1:3" x14ac:dyDescent="0.25">
      <c r="A48">
        <v>1150</v>
      </c>
      <c r="B48" t="s">
        <v>47</v>
      </c>
      <c r="C48" t="s">
        <v>104</v>
      </c>
    </row>
    <row r="49" spans="1:3" x14ac:dyDescent="0.25">
      <c r="A49">
        <v>1153</v>
      </c>
      <c r="B49" t="s">
        <v>48</v>
      </c>
      <c r="C49" t="s">
        <v>105</v>
      </c>
    </row>
    <row r="50" spans="1:3" x14ac:dyDescent="0.25">
      <c r="A50">
        <v>1154</v>
      </c>
      <c r="B50" t="s">
        <v>49</v>
      </c>
      <c r="C50" t="s">
        <v>106</v>
      </c>
    </row>
    <row r="51" spans="1:3" x14ac:dyDescent="0.25">
      <c r="A51">
        <v>594</v>
      </c>
      <c r="B51" t="s">
        <v>126</v>
      </c>
      <c r="C51" t="s">
        <v>125</v>
      </c>
    </row>
    <row r="52" spans="1:3" x14ac:dyDescent="0.25">
      <c r="A52" s="1">
        <v>314</v>
      </c>
      <c r="B52" s="1" t="s">
        <v>141</v>
      </c>
      <c r="C52" t="s">
        <v>148</v>
      </c>
    </row>
    <row r="53" spans="1:3" x14ac:dyDescent="0.25">
      <c r="A53" s="1">
        <v>321</v>
      </c>
      <c r="B53" s="1" t="s">
        <v>142</v>
      </c>
      <c r="C53" t="s">
        <v>149</v>
      </c>
    </row>
    <row r="54" spans="1:3" x14ac:dyDescent="0.25">
      <c r="A54" s="1">
        <v>1151</v>
      </c>
      <c r="B54" s="1" t="s">
        <v>143</v>
      </c>
      <c r="C54" t="s">
        <v>150</v>
      </c>
    </row>
    <row r="55" spans="1:3" x14ac:dyDescent="0.25">
      <c r="A55" s="1">
        <v>1152</v>
      </c>
      <c r="B55" s="1" t="s">
        <v>144</v>
      </c>
      <c r="C55" t="s">
        <v>151</v>
      </c>
    </row>
    <row r="56" spans="1:3" x14ac:dyDescent="0.25">
      <c r="A56" s="1">
        <v>1155</v>
      </c>
      <c r="B56" s="1" t="s">
        <v>145</v>
      </c>
      <c r="C56" t="s">
        <v>152</v>
      </c>
    </row>
    <row r="57" spans="1:3" x14ac:dyDescent="0.25">
      <c r="A57" s="1">
        <v>1156</v>
      </c>
      <c r="B57" s="1" t="s">
        <v>146</v>
      </c>
      <c r="C57" t="s">
        <v>153</v>
      </c>
    </row>
    <row r="58" spans="1:3" x14ac:dyDescent="0.25">
      <c r="A58" s="1">
        <v>1157</v>
      </c>
      <c r="B58" s="1" t="s">
        <v>147</v>
      </c>
      <c r="C58" t="s">
        <v>154</v>
      </c>
    </row>
  </sheetData>
  <sortState ref="A2:C6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workbookViewId="0">
      <selection activeCell="B6" sqref="A6:XFD6"/>
    </sheetView>
  </sheetViews>
  <sheetFormatPr defaultRowHeight="15" x14ac:dyDescent="0.25"/>
  <cols>
    <col min="1" max="1" width="39.7109375" bestFit="1" customWidth="1"/>
    <col min="2" max="2" width="23.85546875" bestFit="1" customWidth="1"/>
    <col min="3" max="3" width="30.140625" customWidth="1"/>
    <col min="4" max="4" width="22" style="1" customWidth="1"/>
    <col min="5" max="5" width="23.7109375" customWidth="1"/>
    <col min="6" max="6" width="37.42578125" customWidth="1"/>
    <col min="7" max="7" width="29.28515625" customWidth="1"/>
  </cols>
  <sheetData>
    <row r="1" spans="1:8" x14ac:dyDescent="0.25">
      <c r="A1" t="s">
        <v>50</v>
      </c>
      <c r="B1" t="s">
        <v>51</v>
      </c>
      <c r="C1" t="s">
        <v>155</v>
      </c>
      <c r="D1" s="1" t="s">
        <v>174</v>
      </c>
      <c r="E1" t="s">
        <v>175</v>
      </c>
      <c r="F1" s="4"/>
      <c r="G1" s="4"/>
      <c r="H1" s="4"/>
    </row>
    <row r="2" spans="1:8" x14ac:dyDescent="0.25">
      <c r="A2" s="1" t="s">
        <v>60</v>
      </c>
      <c r="B2" t="s">
        <v>61</v>
      </c>
      <c r="C2" s="2" t="s">
        <v>120</v>
      </c>
      <c r="D2" s="4" t="s">
        <v>165</v>
      </c>
      <c r="E2" s="4" t="s">
        <v>176</v>
      </c>
      <c r="F2" s="4"/>
      <c r="G2" s="4"/>
      <c r="H2" s="4"/>
    </row>
    <row r="3" spans="1:8" x14ac:dyDescent="0.25">
      <c r="A3" t="s">
        <v>64</v>
      </c>
      <c r="B3" t="s">
        <v>65</v>
      </c>
      <c r="C3" s="2" t="s">
        <v>115</v>
      </c>
      <c r="D3" s="4" t="s">
        <v>158</v>
      </c>
      <c r="E3" s="4" t="s">
        <v>159</v>
      </c>
      <c r="F3" s="4"/>
      <c r="G3" s="4"/>
      <c r="H3" s="4"/>
    </row>
    <row r="4" spans="1:8" x14ac:dyDescent="0.25">
      <c r="A4" t="s">
        <v>56</v>
      </c>
      <c r="B4" t="s">
        <v>57</v>
      </c>
      <c r="C4" s="2" t="s">
        <v>124</v>
      </c>
      <c r="D4" s="4" t="s">
        <v>172</v>
      </c>
      <c r="E4" s="4" t="s">
        <v>173</v>
      </c>
      <c r="F4" s="4"/>
      <c r="G4" s="4"/>
      <c r="H4" s="4"/>
    </row>
    <row r="5" spans="1:8" x14ac:dyDescent="0.25">
      <c r="A5" t="s">
        <v>54</v>
      </c>
      <c r="B5" t="s">
        <v>55</v>
      </c>
      <c r="C5" s="2" t="s">
        <v>116</v>
      </c>
      <c r="D5" s="4" t="s">
        <v>160</v>
      </c>
      <c r="E5" s="4" t="s">
        <v>160</v>
      </c>
      <c r="F5" s="4"/>
      <c r="G5" s="4"/>
      <c r="H5" s="4"/>
    </row>
    <row r="6" spans="1:8" x14ac:dyDescent="0.25">
      <c r="A6" t="s">
        <v>62</v>
      </c>
      <c r="B6" t="s">
        <v>63</v>
      </c>
      <c r="C6" s="2" t="s">
        <v>117</v>
      </c>
      <c r="D6" s="4" t="s">
        <v>161</v>
      </c>
      <c r="E6" s="4" t="s">
        <v>161</v>
      </c>
      <c r="F6" s="4"/>
      <c r="G6" s="4"/>
      <c r="H6" s="4"/>
    </row>
    <row r="7" spans="1:8" x14ac:dyDescent="0.25">
      <c r="A7" t="s">
        <v>66</v>
      </c>
      <c r="B7" t="s">
        <v>67</v>
      </c>
      <c r="C7" s="2" t="s">
        <v>121</v>
      </c>
      <c r="D7" s="4" t="s">
        <v>166</v>
      </c>
      <c r="E7" s="4" t="s">
        <v>167</v>
      </c>
      <c r="F7" s="4"/>
      <c r="G7" s="4"/>
      <c r="H7" s="4"/>
    </row>
    <row r="8" spans="1:8" x14ac:dyDescent="0.25">
      <c r="A8" t="s">
        <v>72</v>
      </c>
      <c r="B8" t="s">
        <v>73</v>
      </c>
      <c r="C8" s="2" t="s">
        <v>122</v>
      </c>
      <c r="D8" s="4" t="s">
        <v>168</v>
      </c>
      <c r="E8" s="4" t="s">
        <v>169</v>
      </c>
      <c r="F8" s="4"/>
      <c r="G8" s="4"/>
      <c r="H8" s="4"/>
    </row>
    <row r="9" spans="1:8" x14ac:dyDescent="0.25">
      <c r="A9" t="s">
        <v>70</v>
      </c>
      <c r="B9" t="s">
        <v>71</v>
      </c>
      <c r="C9" s="2" t="s">
        <v>118</v>
      </c>
      <c r="D9" s="4" t="s">
        <v>162</v>
      </c>
      <c r="E9" s="4" t="s">
        <v>163</v>
      </c>
      <c r="F9" s="4"/>
      <c r="G9" s="4"/>
      <c r="H9" s="4"/>
    </row>
    <row r="10" spans="1:8" x14ac:dyDescent="0.25">
      <c r="A10" t="s">
        <v>58</v>
      </c>
      <c r="B10" t="s">
        <v>59</v>
      </c>
      <c r="C10" s="3" t="s">
        <v>123</v>
      </c>
      <c r="D10" s="4" t="s">
        <v>170</v>
      </c>
      <c r="E10" s="4" t="s">
        <v>171</v>
      </c>
      <c r="F10" s="4"/>
      <c r="G10" s="4"/>
      <c r="H10" s="4"/>
    </row>
    <row r="11" spans="1:8" x14ac:dyDescent="0.25">
      <c r="A11" t="s">
        <v>52</v>
      </c>
      <c r="B11" t="s">
        <v>53</v>
      </c>
      <c r="C11" s="3" t="s">
        <v>114</v>
      </c>
      <c r="D11" s="4" t="s">
        <v>156</v>
      </c>
      <c r="E11" s="4" t="s">
        <v>157</v>
      </c>
      <c r="F11" s="4"/>
      <c r="G11" s="4"/>
      <c r="H11" s="4"/>
    </row>
    <row r="12" spans="1:8" x14ac:dyDescent="0.25">
      <c r="A12" t="s">
        <v>68</v>
      </c>
      <c r="B12" t="s">
        <v>69</v>
      </c>
      <c r="C12" s="2" t="s">
        <v>119</v>
      </c>
      <c r="D12" s="4" t="s">
        <v>164</v>
      </c>
      <c r="E12" s="4" t="s">
        <v>164</v>
      </c>
    </row>
  </sheetData>
  <sortState ref="A2:C1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99"/>
  <sheetViews>
    <sheetView topLeftCell="A7562" workbookViewId="0">
      <selection activeCell="H13" sqref="H13"/>
    </sheetView>
  </sheetViews>
  <sheetFormatPr defaultRowHeight="15" x14ac:dyDescent="0.25"/>
  <cols>
    <col min="1" max="1" width="39.7109375" bestFit="1" customWidth="1"/>
    <col min="2" max="2" width="35.7109375" customWidth="1"/>
    <col min="3" max="3" width="17.7109375" bestFit="1" customWidth="1"/>
    <col min="4" max="4" width="17.7109375" customWidth="1"/>
    <col min="6" max="6" width="32" customWidth="1"/>
    <col min="7" max="7" width="33.7109375" customWidth="1"/>
    <col min="8" max="8" width="24.5703125" customWidth="1"/>
    <col min="9" max="9" width="21.42578125" customWidth="1"/>
  </cols>
  <sheetData>
    <row r="1" spans="1:9" x14ac:dyDescent="0.25">
      <c r="A1" t="s">
        <v>50</v>
      </c>
      <c r="B1" t="s">
        <v>51</v>
      </c>
      <c r="C1" t="s">
        <v>74</v>
      </c>
      <c r="D1" t="s">
        <v>75</v>
      </c>
      <c r="F1" t="s">
        <v>139</v>
      </c>
      <c r="G1" t="s">
        <v>140</v>
      </c>
      <c r="H1" s="1" t="s">
        <v>174</v>
      </c>
      <c r="I1" s="1" t="s">
        <v>175</v>
      </c>
    </row>
    <row r="2" spans="1:9" x14ac:dyDescent="0.25">
      <c r="A2" t="s">
        <v>52</v>
      </c>
      <c r="B2" t="str">
        <f>VLOOKUP(A2,RelationshipTypes!$A$2:$C$12,3)</f>
        <v>ArchiMate: Доступ</v>
      </c>
      <c r="C2">
        <v>1125</v>
      </c>
      <c r="D2">
        <v>319</v>
      </c>
      <c r="F2" t="str">
        <f>VLOOKUP(C2,ObjectTypes!$A$1:$C$62,3)</f>
        <v>Коллаборация приложений</v>
      </c>
      <c r="G2" t="str">
        <f>VLOOKUP(D2,ObjectTypes!$A$1:$C$62,3)</f>
        <v>Артефакт</v>
      </c>
      <c r="H2" t="str">
        <f>VLOOKUP(A2,RelationshipTypes!$A$2:$E$12,4)</f>
        <v>получает доступ к</v>
      </c>
      <c r="I2" s="1" t="str">
        <f>VLOOKUP(A2,RelationshipTypes!$A$2:$E$12,5)</f>
        <v>предоставляет доступ</v>
      </c>
    </row>
    <row r="3" spans="1:9" x14ac:dyDescent="0.25">
      <c r="A3" t="s">
        <v>52</v>
      </c>
      <c r="B3" s="1" t="str">
        <f>VLOOKUP(A3,RelationshipTypes!$A$2:$C$12,3)</f>
        <v>ArchiMate: Доступ</v>
      </c>
      <c r="C3">
        <v>1125</v>
      </c>
      <c r="D3">
        <v>313</v>
      </c>
      <c r="F3" t="str">
        <f>VLOOKUP(C3,ObjectTypes!$A$1:$C$62,3)</f>
        <v>Коллаборация приложений</v>
      </c>
      <c r="G3" t="str">
        <f>VLOOKUP(D3,ObjectTypes!$A$1:$C$62,3)</f>
        <v>Объект данных</v>
      </c>
      <c r="H3" s="1" t="str">
        <f>VLOOKUP(A3,RelationshipTypes!$A$2:$E$12,4)</f>
        <v>получает доступ к</v>
      </c>
      <c r="I3" s="1" t="str">
        <f>VLOOKUP(A3,RelationshipTypes!$A$2:$E$12,5)</f>
        <v>предоставляет доступ</v>
      </c>
    </row>
    <row r="4" spans="1:9" x14ac:dyDescent="0.25">
      <c r="A4" t="s">
        <v>52</v>
      </c>
      <c r="B4" s="1" t="str">
        <f>VLOOKUP(A4,RelationshipTypes!$A$2:$C$12,3)</f>
        <v>ArchiMate: Доступ</v>
      </c>
      <c r="C4">
        <v>1125</v>
      </c>
      <c r="D4">
        <v>1122</v>
      </c>
      <c r="F4" t="str">
        <f>VLOOKUP(C4,ObjectTypes!$A$1:$C$62,3)</f>
        <v>Коллаборация приложений</v>
      </c>
      <c r="G4" t="str">
        <f>VLOOKUP(D4,ObjectTypes!$A$1:$C$62,3)</f>
        <v>Бизнес-коллаборация</v>
      </c>
      <c r="H4" s="1" t="str">
        <f>VLOOKUP(A4,RelationshipTypes!$A$2:$E$12,4)</f>
        <v>получает доступ к</v>
      </c>
      <c r="I4" s="1" t="str">
        <f>VLOOKUP(A4,RelationshipTypes!$A$2:$E$12,5)</f>
        <v>предоставляет доступ</v>
      </c>
    </row>
    <row r="5" spans="1:9" x14ac:dyDescent="0.25">
      <c r="A5" t="s">
        <v>52</v>
      </c>
      <c r="B5" s="1" t="str">
        <f>VLOOKUP(A5,RelationshipTypes!$A$2:$C$12,3)</f>
        <v>ArchiMate: Доступ</v>
      </c>
      <c r="C5">
        <v>1125</v>
      </c>
      <c r="D5">
        <v>302</v>
      </c>
      <c r="F5" t="str">
        <f>VLOOKUP(C5,ObjectTypes!$A$1:$C$62,3)</f>
        <v>Коллаборация приложений</v>
      </c>
      <c r="G5" t="str">
        <f>VLOOKUP(D5,ObjectTypes!$A$1:$C$62,3)</f>
        <v>Контракт</v>
      </c>
      <c r="H5" s="1" t="str">
        <f>VLOOKUP(A5,RelationshipTypes!$A$2:$E$12,4)</f>
        <v>получает доступ к</v>
      </c>
      <c r="I5" s="1" t="str">
        <f>VLOOKUP(A5,RelationshipTypes!$A$2:$E$12,5)</f>
        <v>предоставляет доступ</v>
      </c>
    </row>
    <row r="6" spans="1:9" x14ac:dyDescent="0.25">
      <c r="A6" t="s">
        <v>52</v>
      </c>
      <c r="B6" s="1" t="str">
        <f>VLOOKUP(A6,RelationshipTypes!$A$2:$C$12,3)</f>
        <v>ArchiMate: Доступ</v>
      </c>
      <c r="C6">
        <v>1125</v>
      </c>
      <c r="D6">
        <v>1134</v>
      </c>
      <c r="F6" t="str">
        <f>VLOOKUP(C6,ObjectTypes!$A$1:$C$62,3)</f>
        <v>Коллаборация приложений</v>
      </c>
      <c r="G6" t="str">
        <f>VLOOKUP(D6,ObjectTypes!$A$1:$C$62,3)</f>
        <v>Носитель информации</v>
      </c>
      <c r="H6" s="1" t="str">
        <f>VLOOKUP(A6,RelationshipTypes!$A$2:$E$12,4)</f>
        <v>получает доступ к</v>
      </c>
      <c r="I6" s="1" t="str">
        <f>VLOOKUP(A6,RelationshipTypes!$A$2:$E$12,5)</f>
        <v>предоставляет доступ</v>
      </c>
    </row>
    <row r="7" spans="1:9" x14ac:dyDescent="0.25">
      <c r="A7" t="s">
        <v>52</v>
      </c>
      <c r="B7" s="1" t="str">
        <f>VLOOKUP(A7,RelationshipTypes!$A$2:$C$12,3)</f>
        <v>ArchiMate: Доступ</v>
      </c>
      <c r="C7">
        <v>1125</v>
      </c>
      <c r="D7">
        <v>1146</v>
      </c>
      <c r="F7" t="str">
        <f>VLOOKUP(C7,ObjectTypes!$A$1:$C$62,3)</f>
        <v>Коллаборация приложений</v>
      </c>
      <c r="G7" t="str">
        <f>VLOOKUP(D7,ObjectTypes!$A$1:$C$62,3)</f>
        <v>Материал</v>
      </c>
      <c r="H7" s="1" t="str">
        <f>VLOOKUP(A7,RelationshipTypes!$A$2:$E$12,4)</f>
        <v>получает доступ к</v>
      </c>
      <c r="I7" s="1" t="str">
        <f>VLOOKUP(A7,RelationshipTypes!$A$2:$E$12,5)</f>
        <v>предоставляет доступ</v>
      </c>
    </row>
    <row r="8" spans="1:9" x14ac:dyDescent="0.25">
      <c r="A8" t="s">
        <v>52</v>
      </c>
      <c r="B8" s="1" t="str">
        <f>VLOOKUP(A8,RelationshipTypes!$A$2:$C$12,3)</f>
        <v>ArchiMate: Доступ</v>
      </c>
      <c r="C8">
        <v>1125</v>
      </c>
      <c r="D8">
        <v>304</v>
      </c>
      <c r="F8" t="str">
        <f>VLOOKUP(C8,ObjectTypes!$A$1:$C$62,3)</f>
        <v>Коллаборация приложений</v>
      </c>
      <c r="G8" t="str">
        <f>VLOOKUP(D8,ObjectTypes!$A$1:$C$62,3)</f>
        <v>Бизнес-объект</v>
      </c>
      <c r="H8" s="1" t="str">
        <f>VLOOKUP(A8,RelationshipTypes!$A$2:$E$12,4)</f>
        <v>получает доступ к</v>
      </c>
      <c r="I8" s="1" t="str">
        <f>VLOOKUP(A8,RelationshipTypes!$A$2:$E$12,5)</f>
        <v>предоставляет доступ</v>
      </c>
    </row>
    <row r="9" spans="1:9" x14ac:dyDescent="0.25">
      <c r="A9" t="s">
        <v>52</v>
      </c>
      <c r="B9" s="1" t="str">
        <f>VLOOKUP(A9,RelationshipTypes!$A$2:$C$12,3)</f>
        <v>ArchiMate: Доступ</v>
      </c>
      <c r="C9">
        <v>1125</v>
      </c>
      <c r="D9">
        <v>1135</v>
      </c>
      <c r="F9" t="str">
        <f>VLOOKUP(C9,ObjectTypes!$A$1:$C$62,3)</f>
        <v>Коллаборация приложений</v>
      </c>
      <c r="G9" t="str">
        <f>VLOOKUP(D9,ObjectTypes!$A$1:$C$62,3)</f>
        <v>Группировка</v>
      </c>
      <c r="H9" s="1" t="str">
        <f>VLOOKUP(A9,RelationshipTypes!$A$2:$E$12,4)</f>
        <v>получает доступ к</v>
      </c>
      <c r="I9" s="1" t="str">
        <f>VLOOKUP(A9,RelationshipTypes!$A$2:$E$12,5)</f>
        <v>предоставляет доступ</v>
      </c>
    </row>
    <row r="10" spans="1:9" x14ac:dyDescent="0.25">
      <c r="A10" t="s">
        <v>52</v>
      </c>
      <c r="B10" s="1" t="str">
        <f>VLOOKUP(A10,RelationshipTypes!$A$2:$C$12,3)</f>
        <v>ArchiMate: Доступ</v>
      </c>
      <c r="C10">
        <v>318</v>
      </c>
      <c r="D10">
        <v>1122</v>
      </c>
      <c r="F10" t="str">
        <f>VLOOKUP(C10,ObjectTypes!$A$1:$C$62,3)</f>
        <v>Компонент приложения</v>
      </c>
      <c r="G10" t="str">
        <f>VLOOKUP(D10,ObjectTypes!$A$1:$C$62,3)</f>
        <v>Бизнес-коллаборация</v>
      </c>
      <c r="H10" s="1" t="str">
        <f>VLOOKUP(A10,RelationshipTypes!$A$2:$E$12,4)</f>
        <v>получает доступ к</v>
      </c>
      <c r="I10" s="1" t="str">
        <f>VLOOKUP(A10,RelationshipTypes!$A$2:$E$12,5)</f>
        <v>предоставляет доступ</v>
      </c>
    </row>
    <row r="11" spans="1:9" x14ac:dyDescent="0.25">
      <c r="A11" t="s">
        <v>52</v>
      </c>
      <c r="B11" s="1" t="str">
        <f>VLOOKUP(A11,RelationshipTypes!$A$2:$C$12,3)</f>
        <v>ArchiMate: Доступ</v>
      </c>
      <c r="C11">
        <v>318</v>
      </c>
      <c r="D11">
        <v>1134</v>
      </c>
      <c r="F11" t="str">
        <f>VLOOKUP(C11,ObjectTypes!$A$1:$C$62,3)</f>
        <v>Компонент приложения</v>
      </c>
      <c r="G11" t="str">
        <f>VLOOKUP(D11,ObjectTypes!$A$1:$C$62,3)</f>
        <v>Носитель информации</v>
      </c>
      <c r="H11" s="1" t="str">
        <f>VLOOKUP(A11,RelationshipTypes!$A$2:$E$12,4)</f>
        <v>получает доступ к</v>
      </c>
      <c r="I11" s="1" t="str">
        <f>VLOOKUP(A11,RelationshipTypes!$A$2:$E$12,5)</f>
        <v>предоставляет доступ</v>
      </c>
    </row>
    <row r="12" spans="1:9" x14ac:dyDescent="0.25">
      <c r="A12" t="s">
        <v>52</v>
      </c>
      <c r="B12" s="1" t="str">
        <f>VLOOKUP(A12,RelationshipTypes!$A$2:$C$12,3)</f>
        <v>ArchiMate: Доступ</v>
      </c>
      <c r="C12">
        <v>318</v>
      </c>
      <c r="D12">
        <v>319</v>
      </c>
      <c r="F12" t="str">
        <f>VLOOKUP(C12,ObjectTypes!$A$1:$C$62,3)</f>
        <v>Компонент приложения</v>
      </c>
      <c r="G12" t="str">
        <f>VLOOKUP(D12,ObjectTypes!$A$1:$C$62,3)</f>
        <v>Артефакт</v>
      </c>
      <c r="H12" s="1" t="str">
        <f>VLOOKUP(A12,RelationshipTypes!$A$2:$E$12,4)</f>
        <v>получает доступ к</v>
      </c>
      <c r="I12" s="1" t="str">
        <f>VLOOKUP(A12,RelationshipTypes!$A$2:$E$12,5)</f>
        <v>предоставляет доступ</v>
      </c>
    </row>
    <row r="13" spans="1:9" x14ac:dyDescent="0.25">
      <c r="A13" t="s">
        <v>52</v>
      </c>
      <c r="B13" s="1" t="str">
        <f>VLOOKUP(A13,RelationshipTypes!$A$2:$C$12,3)</f>
        <v>ArchiMate: Доступ</v>
      </c>
      <c r="C13">
        <v>318</v>
      </c>
      <c r="D13">
        <v>313</v>
      </c>
      <c r="F13" t="str">
        <f>VLOOKUP(C13,ObjectTypes!$A$1:$C$62,3)</f>
        <v>Компонент приложения</v>
      </c>
      <c r="G13" t="str">
        <f>VLOOKUP(D13,ObjectTypes!$A$1:$C$62,3)</f>
        <v>Объект данных</v>
      </c>
      <c r="H13" s="1" t="str">
        <f>VLOOKUP(A13,RelationshipTypes!$A$2:$E$12,4)</f>
        <v>получает доступ к</v>
      </c>
      <c r="I13" s="1" t="str">
        <f>VLOOKUP(A13,RelationshipTypes!$A$2:$E$12,5)</f>
        <v>предоставляет доступ</v>
      </c>
    </row>
    <row r="14" spans="1:9" x14ac:dyDescent="0.25">
      <c r="A14" t="s">
        <v>52</v>
      </c>
      <c r="B14" s="1" t="str">
        <f>VLOOKUP(A14,RelationshipTypes!$A$2:$C$12,3)</f>
        <v>ArchiMate: Доступ</v>
      </c>
      <c r="C14">
        <v>318</v>
      </c>
      <c r="D14">
        <v>302</v>
      </c>
      <c r="F14" t="str">
        <f>VLOOKUP(C14,ObjectTypes!$A$1:$C$62,3)</f>
        <v>Компонент приложения</v>
      </c>
      <c r="G14" t="str">
        <f>VLOOKUP(D14,ObjectTypes!$A$1:$C$62,3)</f>
        <v>Контракт</v>
      </c>
      <c r="H14" s="1" t="str">
        <f>VLOOKUP(A14,RelationshipTypes!$A$2:$E$12,4)</f>
        <v>получает доступ к</v>
      </c>
      <c r="I14" s="1" t="str">
        <f>VLOOKUP(A14,RelationshipTypes!$A$2:$E$12,5)</f>
        <v>предоставляет доступ</v>
      </c>
    </row>
    <row r="15" spans="1:9" x14ac:dyDescent="0.25">
      <c r="A15" t="s">
        <v>52</v>
      </c>
      <c r="B15" s="1" t="str">
        <f>VLOOKUP(A15,RelationshipTypes!$A$2:$C$12,3)</f>
        <v>ArchiMate: Доступ</v>
      </c>
      <c r="C15">
        <v>318</v>
      </c>
      <c r="D15">
        <v>1146</v>
      </c>
      <c r="F15" t="str">
        <f>VLOOKUP(C15,ObjectTypes!$A$1:$C$62,3)</f>
        <v>Компонент приложения</v>
      </c>
      <c r="G15" t="str">
        <f>VLOOKUP(D15,ObjectTypes!$A$1:$C$62,3)</f>
        <v>Материал</v>
      </c>
      <c r="H15" s="1" t="str">
        <f>VLOOKUP(A15,RelationshipTypes!$A$2:$E$12,4)</f>
        <v>получает доступ к</v>
      </c>
      <c r="I15" s="1" t="str">
        <f>VLOOKUP(A15,RelationshipTypes!$A$2:$E$12,5)</f>
        <v>предоставляет доступ</v>
      </c>
    </row>
    <row r="16" spans="1:9" x14ac:dyDescent="0.25">
      <c r="A16" t="s">
        <v>52</v>
      </c>
      <c r="B16" s="1" t="str">
        <f>VLOOKUP(A16,RelationshipTypes!$A$2:$C$12,3)</f>
        <v>ArchiMate: Доступ</v>
      </c>
      <c r="C16">
        <v>318</v>
      </c>
      <c r="D16">
        <v>304</v>
      </c>
      <c r="F16" t="str">
        <f>VLOOKUP(C16,ObjectTypes!$A$1:$C$62,3)</f>
        <v>Компонент приложения</v>
      </c>
      <c r="G16" t="str">
        <f>VLOOKUP(D16,ObjectTypes!$A$1:$C$62,3)</f>
        <v>Бизнес-объект</v>
      </c>
      <c r="H16" s="1" t="str">
        <f>VLOOKUP(A16,RelationshipTypes!$A$2:$E$12,4)</f>
        <v>получает доступ к</v>
      </c>
      <c r="I16" s="1" t="str">
        <f>VLOOKUP(A16,RelationshipTypes!$A$2:$E$12,5)</f>
        <v>предоставляет доступ</v>
      </c>
    </row>
    <row r="17" spans="1:9" x14ac:dyDescent="0.25">
      <c r="A17" t="s">
        <v>52</v>
      </c>
      <c r="B17" s="1" t="str">
        <f>VLOOKUP(A17,RelationshipTypes!$A$2:$C$12,3)</f>
        <v>ArchiMate: Доступ</v>
      </c>
      <c r="C17">
        <v>318</v>
      </c>
      <c r="D17">
        <v>1135</v>
      </c>
      <c r="F17" t="str">
        <f>VLOOKUP(C17,ObjectTypes!$A$1:$C$62,3)</f>
        <v>Компонент приложения</v>
      </c>
      <c r="G17" t="str">
        <f>VLOOKUP(D17,ObjectTypes!$A$1:$C$62,3)</f>
        <v>Группировка</v>
      </c>
      <c r="H17" s="1" t="str">
        <f>VLOOKUP(A17,RelationshipTypes!$A$2:$E$12,4)</f>
        <v>получает доступ к</v>
      </c>
      <c r="I17" s="1" t="str">
        <f>VLOOKUP(A17,RelationshipTypes!$A$2:$E$12,5)</f>
        <v>предоставляет доступ</v>
      </c>
    </row>
    <row r="18" spans="1:9" x14ac:dyDescent="0.25">
      <c r="A18" t="s">
        <v>52</v>
      </c>
      <c r="B18" s="1" t="str">
        <f>VLOOKUP(A18,RelationshipTypes!$A$2:$C$12,3)</f>
        <v>ArchiMate: Доступ</v>
      </c>
      <c r="C18">
        <v>1128</v>
      </c>
      <c r="D18">
        <v>302</v>
      </c>
      <c r="F18" t="str">
        <f>VLOOKUP(C18,ObjectTypes!$A$1:$C$62,3)</f>
        <v>Событие приложения</v>
      </c>
      <c r="G18" t="str">
        <f>VLOOKUP(D18,ObjectTypes!$A$1:$C$62,3)</f>
        <v>Контракт</v>
      </c>
      <c r="H18" s="1" t="str">
        <f>VLOOKUP(A18,RelationshipTypes!$A$2:$E$12,4)</f>
        <v>получает доступ к</v>
      </c>
      <c r="I18" s="1" t="str">
        <f>VLOOKUP(A18,RelationshipTypes!$A$2:$E$12,5)</f>
        <v>предоставляет доступ</v>
      </c>
    </row>
    <row r="19" spans="1:9" x14ac:dyDescent="0.25">
      <c r="A19" t="s">
        <v>52</v>
      </c>
      <c r="B19" s="1" t="str">
        <f>VLOOKUP(A19,RelationshipTypes!$A$2:$C$12,3)</f>
        <v>ArchiMate: Доступ</v>
      </c>
      <c r="C19">
        <v>1128</v>
      </c>
      <c r="D19">
        <v>1146</v>
      </c>
      <c r="F19" t="str">
        <f>VLOOKUP(C19,ObjectTypes!$A$1:$C$62,3)</f>
        <v>Событие приложения</v>
      </c>
      <c r="G19" t="str">
        <f>VLOOKUP(D19,ObjectTypes!$A$1:$C$62,3)</f>
        <v>Материал</v>
      </c>
      <c r="H19" s="1" t="str">
        <f>VLOOKUP(A19,RelationshipTypes!$A$2:$E$12,4)</f>
        <v>получает доступ к</v>
      </c>
      <c r="I19" s="1" t="str">
        <f>VLOOKUP(A19,RelationshipTypes!$A$2:$E$12,5)</f>
        <v>предоставляет доступ</v>
      </c>
    </row>
    <row r="20" spans="1:9" x14ac:dyDescent="0.25">
      <c r="A20" t="s">
        <v>52</v>
      </c>
      <c r="B20" s="1" t="str">
        <f>VLOOKUP(A20,RelationshipTypes!$A$2:$C$12,3)</f>
        <v>ArchiMate: Доступ</v>
      </c>
      <c r="C20">
        <v>1128</v>
      </c>
      <c r="D20">
        <v>304</v>
      </c>
      <c r="F20" t="str">
        <f>VLOOKUP(C20,ObjectTypes!$A$1:$C$62,3)</f>
        <v>Событие приложения</v>
      </c>
      <c r="G20" t="str">
        <f>VLOOKUP(D20,ObjectTypes!$A$1:$C$62,3)</f>
        <v>Бизнес-объект</v>
      </c>
      <c r="H20" s="1" t="str">
        <f>VLOOKUP(A20,RelationshipTypes!$A$2:$E$12,4)</f>
        <v>получает доступ к</v>
      </c>
      <c r="I20" s="1" t="str">
        <f>VLOOKUP(A20,RelationshipTypes!$A$2:$E$12,5)</f>
        <v>предоставляет доступ</v>
      </c>
    </row>
    <row r="21" spans="1:9" x14ac:dyDescent="0.25">
      <c r="A21" t="s">
        <v>52</v>
      </c>
      <c r="B21" s="1" t="str">
        <f>VLOOKUP(A21,RelationshipTypes!$A$2:$C$12,3)</f>
        <v>ArchiMate: Доступ</v>
      </c>
      <c r="C21">
        <v>1128</v>
      </c>
      <c r="D21">
        <v>1134</v>
      </c>
      <c r="F21" t="str">
        <f>VLOOKUP(C21,ObjectTypes!$A$1:$C$62,3)</f>
        <v>Событие приложения</v>
      </c>
      <c r="G21" t="str">
        <f>VLOOKUP(D21,ObjectTypes!$A$1:$C$62,3)</f>
        <v>Носитель информации</v>
      </c>
      <c r="H21" s="1" t="str">
        <f>VLOOKUP(A21,RelationshipTypes!$A$2:$E$12,4)</f>
        <v>получает доступ к</v>
      </c>
      <c r="I21" s="1" t="str">
        <f>VLOOKUP(A21,RelationshipTypes!$A$2:$E$12,5)</f>
        <v>предоставляет доступ</v>
      </c>
    </row>
    <row r="22" spans="1:9" x14ac:dyDescent="0.25">
      <c r="A22" t="s">
        <v>52</v>
      </c>
      <c r="B22" s="1" t="str">
        <f>VLOOKUP(A22,RelationshipTypes!$A$2:$C$12,3)</f>
        <v>ArchiMate: Доступ</v>
      </c>
      <c r="C22">
        <v>1128</v>
      </c>
      <c r="D22">
        <v>313</v>
      </c>
      <c r="F22" t="str">
        <f>VLOOKUP(C22,ObjectTypes!$A$1:$C$62,3)</f>
        <v>Событие приложения</v>
      </c>
      <c r="G22" t="str">
        <f>VLOOKUP(D22,ObjectTypes!$A$1:$C$62,3)</f>
        <v>Объект данных</v>
      </c>
      <c r="H22" s="1" t="str">
        <f>VLOOKUP(A22,RelationshipTypes!$A$2:$E$12,4)</f>
        <v>получает доступ к</v>
      </c>
      <c r="I22" s="1" t="str">
        <f>VLOOKUP(A22,RelationshipTypes!$A$2:$E$12,5)</f>
        <v>предоставляет доступ</v>
      </c>
    </row>
    <row r="23" spans="1:9" x14ac:dyDescent="0.25">
      <c r="A23" t="s">
        <v>52</v>
      </c>
      <c r="B23" s="1" t="str">
        <f>VLOOKUP(A23,RelationshipTypes!$A$2:$C$12,3)</f>
        <v>ArchiMate: Доступ</v>
      </c>
      <c r="C23">
        <v>1128</v>
      </c>
      <c r="D23">
        <v>1122</v>
      </c>
      <c r="F23" t="str">
        <f>VLOOKUP(C23,ObjectTypes!$A$1:$C$62,3)</f>
        <v>Событие приложения</v>
      </c>
      <c r="G23" t="str">
        <f>VLOOKUP(D23,ObjectTypes!$A$1:$C$62,3)</f>
        <v>Бизнес-коллаборация</v>
      </c>
      <c r="H23" s="1" t="str">
        <f>VLOOKUP(A23,RelationshipTypes!$A$2:$E$12,4)</f>
        <v>получает доступ к</v>
      </c>
      <c r="I23" s="1" t="str">
        <f>VLOOKUP(A23,RelationshipTypes!$A$2:$E$12,5)</f>
        <v>предоставляет доступ</v>
      </c>
    </row>
    <row r="24" spans="1:9" x14ac:dyDescent="0.25">
      <c r="A24" t="s">
        <v>52</v>
      </c>
      <c r="B24" s="1" t="str">
        <f>VLOOKUP(A24,RelationshipTypes!$A$2:$C$12,3)</f>
        <v>ArchiMate: Доступ</v>
      </c>
      <c r="C24">
        <v>1128</v>
      </c>
      <c r="D24">
        <v>1135</v>
      </c>
      <c r="F24" t="str">
        <f>VLOOKUP(C24,ObjectTypes!$A$1:$C$62,3)</f>
        <v>Событие приложения</v>
      </c>
      <c r="G24" t="str">
        <f>VLOOKUP(D24,ObjectTypes!$A$1:$C$62,3)</f>
        <v>Группировка</v>
      </c>
      <c r="H24" s="1" t="str">
        <f>VLOOKUP(A24,RelationshipTypes!$A$2:$E$12,4)</f>
        <v>получает доступ к</v>
      </c>
      <c r="I24" s="1" t="str">
        <f>VLOOKUP(A24,RelationshipTypes!$A$2:$E$12,5)</f>
        <v>предоставляет доступ</v>
      </c>
    </row>
    <row r="25" spans="1:9" x14ac:dyDescent="0.25">
      <c r="A25" t="s">
        <v>52</v>
      </c>
      <c r="B25" s="1" t="str">
        <f>VLOOKUP(A25,RelationshipTypes!$A$2:$C$12,3)</f>
        <v>ArchiMate: Доступ</v>
      </c>
      <c r="C25">
        <v>1128</v>
      </c>
      <c r="D25">
        <v>319</v>
      </c>
      <c r="F25" t="str">
        <f>VLOOKUP(C25,ObjectTypes!$A$1:$C$62,3)</f>
        <v>Событие приложения</v>
      </c>
      <c r="G25" t="str">
        <f>VLOOKUP(D25,ObjectTypes!$A$1:$C$62,3)</f>
        <v>Артефакт</v>
      </c>
      <c r="H25" s="1" t="str">
        <f>VLOOKUP(A25,RelationshipTypes!$A$2:$E$12,4)</f>
        <v>получает доступ к</v>
      </c>
      <c r="I25" s="1" t="str">
        <f>VLOOKUP(A25,RelationshipTypes!$A$2:$E$12,5)</f>
        <v>предоставляет доступ</v>
      </c>
    </row>
    <row r="26" spans="1:9" x14ac:dyDescent="0.25">
      <c r="A26" t="s">
        <v>52</v>
      </c>
      <c r="B26" s="1" t="str">
        <f>VLOOKUP(A26,RelationshipTypes!$A$2:$C$12,3)</f>
        <v>ArchiMate: Доступ</v>
      </c>
      <c r="C26">
        <v>312</v>
      </c>
      <c r="D26">
        <v>1146</v>
      </c>
      <c r="F26" t="str">
        <f>VLOOKUP(C26,ObjectTypes!$A$1:$C$62,3)</f>
        <v>Функция приложения</v>
      </c>
      <c r="G26" t="str">
        <f>VLOOKUP(D26,ObjectTypes!$A$1:$C$62,3)</f>
        <v>Материал</v>
      </c>
      <c r="H26" s="1" t="str">
        <f>VLOOKUP(A26,RelationshipTypes!$A$2:$E$12,4)</f>
        <v>получает доступ к</v>
      </c>
      <c r="I26" s="1" t="str">
        <f>VLOOKUP(A26,RelationshipTypes!$A$2:$E$12,5)</f>
        <v>предоставляет доступ</v>
      </c>
    </row>
    <row r="27" spans="1:9" x14ac:dyDescent="0.25">
      <c r="A27" t="s">
        <v>52</v>
      </c>
      <c r="B27" s="1" t="str">
        <f>VLOOKUP(A27,RelationshipTypes!$A$2:$C$12,3)</f>
        <v>ArchiMate: Доступ</v>
      </c>
      <c r="C27">
        <v>312</v>
      </c>
      <c r="D27">
        <v>313</v>
      </c>
      <c r="F27" t="str">
        <f>VLOOKUP(C27,ObjectTypes!$A$1:$C$62,3)</f>
        <v>Функция приложения</v>
      </c>
      <c r="G27" t="str">
        <f>VLOOKUP(D27,ObjectTypes!$A$1:$C$62,3)</f>
        <v>Объект данных</v>
      </c>
      <c r="H27" s="1" t="str">
        <f>VLOOKUP(A27,RelationshipTypes!$A$2:$E$12,4)</f>
        <v>получает доступ к</v>
      </c>
      <c r="I27" s="1" t="str">
        <f>VLOOKUP(A27,RelationshipTypes!$A$2:$E$12,5)</f>
        <v>предоставляет доступ</v>
      </c>
    </row>
    <row r="28" spans="1:9" x14ac:dyDescent="0.25">
      <c r="A28" t="s">
        <v>52</v>
      </c>
      <c r="B28" s="1" t="str">
        <f>VLOOKUP(A28,RelationshipTypes!$A$2:$C$12,3)</f>
        <v>ArchiMate: Доступ</v>
      </c>
      <c r="C28">
        <v>312</v>
      </c>
      <c r="D28">
        <v>1134</v>
      </c>
      <c r="F28" t="str">
        <f>VLOOKUP(C28,ObjectTypes!$A$1:$C$62,3)</f>
        <v>Функция приложения</v>
      </c>
      <c r="G28" t="str">
        <f>VLOOKUP(D28,ObjectTypes!$A$1:$C$62,3)</f>
        <v>Носитель информации</v>
      </c>
      <c r="H28" s="1" t="str">
        <f>VLOOKUP(A28,RelationshipTypes!$A$2:$E$12,4)</f>
        <v>получает доступ к</v>
      </c>
      <c r="I28" s="1" t="str">
        <f>VLOOKUP(A28,RelationshipTypes!$A$2:$E$12,5)</f>
        <v>предоставляет доступ</v>
      </c>
    </row>
    <row r="29" spans="1:9" x14ac:dyDescent="0.25">
      <c r="A29" t="s">
        <v>52</v>
      </c>
      <c r="B29" s="1" t="str">
        <f>VLOOKUP(A29,RelationshipTypes!$A$2:$C$12,3)</f>
        <v>ArchiMate: Доступ</v>
      </c>
      <c r="C29">
        <v>312</v>
      </c>
      <c r="D29">
        <v>319</v>
      </c>
      <c r="F29" t="str">
        <f>VLOOKUP(C29,ObjectTypes!$A$1:$C$62,3)</f>
        <v>Функция приложения</v>
      </c>
      <c r="G29" t="str">
        <f>VLOOKUP(D29,ObjectTypes!$A$1:$C$62,3)</f>
        <v>Артефакт</v>
      </c>
      <c r="H29" s="1" t="str">
        <f>VLOOKUP(A29,RelationshipTypes!$A$2:$E$12,4)</f>
        <v>получает доступ к</v>
      </c>
      <c r="I29" s="1" t="str">
        <f>VLOOKUP(A29,RelationshipTypes!$A$2:$E$12,5)</f>
        <v>предоставляет доступ</v>
      </c>
    </row>
    <row r="30" spans="1:9" x14ac:dyDescent="0.25">
      <c r="A30" t="s">
        <v>52</v>
      </c>
      <c r="B30" s="1" t="str">
        <f>VLOOKUP(A30,RelationshipTypes!$A$2:$C$12,3)</f>
        <v>ArchiMate: Доступ</v>
      </c>
      <c r="C30">
        <v>312</v>
      </c>
      <c r="D30">
        <v>302</v>
      </c>
      <c r="F30" t="str">
        <f>VLOOKUP(C30,ObjectTypes!$A$1:$C$62,3)</f>
        <v>Функция приложения</v>
      </c>
      <c r="G30" t="str">
        <f>VLOOKUP(D30,ObjectTypes!$A$1:$C$62,3)</f>
        <v>Контракт</v>
      </c>
      <c r="H30" s="1" t="str">
        <f>VLOOKUP(A30,RelationshipTypes!$A$2:$E$12,4)</f>
        <v>получает доступ к</v>
      </c>
      <c r="I30" s="1" t="str">
        <f>VLOOKUP(A30,RelationshipTypes!$A$2:$E$12,5)</f>
        <v>предоставляет доступ</v>
      </c>
    </row>
    <row r="31" spans="1:9" x14ac:dyDescent="0.25">
      <c r="A31" t="s">
        <v>52</v>
      </c>
      <c r="B31" s="1" t="str">
        <f>VLOOKUP(A31,RelationshipTypes!$A$2:$C$12,3)</f>
        <v>ArchiMate: Доступ</v>
      </c>
      <c r="C31">
        <v>312</v>
      </c>
      <c r="D31">
        <v>1135</v>
      </c>
      <c r="F31" t="str">
        <f>VLOOKUP(C31,ObjectTypes!$A$1:$C$62,3)</f>
        <v>Функция приложения</v>
      </c>
      <c r="G31" t="str">
        <f>VLOOKUP(D31,ObjectTypes!$A$1:$C$62,3)</f>
        <v>Группировка</v>
      </c>
      <c r="H31" s="1" t="str">
        <f>VLOOKUP(A31,RelationshipTypes!$A$2:$E$12,4)</f>
        <v>получает доступ к</v>
      </c>
      <c r="I31" s="1" t="str">
        <f>VLOOKUP(A31,RelationshipTypes!$A$2:$E$12,5)</f>
        <v>предоставляет доступ</v>
      </c>
    </row>
    <row r="32" spans="1:9" x14ac:dyDescent="0.25">
      <c r="A32" t="s">
        <v>52</v>
      </c>
      <c r="B32" s="1" t="str">
        <f>VLOOKUP(A32,RelationshipTypes!$A$2:$C$12,3)</f>
        <v>ArchiMate: Доступ</v>
      </c>
      <c r="C32">
        <v>312</v>
      </c>
      <c r="D32">
        <v>304</v>
      </c>
      <c r="F32" t="str">
        <f>VLOOKUP(C32,ObjectTypes!$A$1:$C$62,3)</f>
        <v>Функция приложения</v>
      </c>
      <c r="G32" t="str">
        <f>VLOOKUP(D32,ObjectTypes!$A$1:$C$62,3)</f>
        <v>Бизнес-объект</v>
      </c>
      <c r="H32" s="1" t="str">
        <f>VLOOKUP(A32,RelationshipTypes!$A$2:$E$12,4)</f>
        <v>получает доступ к</v>
      </c>
      <c r="I32" s="1" t="str">
        <f>VLOOKUP(A32,RelationshipTypes!$A$2:$E$12,5)</f>
        <v>предоставляет доступ</v>
      </c>
    </row>
    <row r="33" spans="1:9" x14ac:dyDescent="0.25">
      <c r="A33" t="s">
        <v>52</v>
      </c>
      <c r="B33" s="1" t="str">
        <f>VLOOKUP(A33,RelationshipTypes!$A$2:$C$12,3)</f>
        <v>ArchiMate: Доступ</v>
      </c>
      <c r="C33">
        <v>312</v>
      </c>
      <c r="D33">
        <v>1122</v>
      </c>
      <c r="F33" t="str">
        <f>VLOOKUP(C33,ObjectTypes!$A$1:$C$62,3)</f>
        <v>Функция приложения</v>
      </c>
      <c r="G33" t="str">
        <f>VLOOKUP(D33,ObjectTypes!$A$1:$C$62,3)</f>
        <v>Бизнес-коллаборация</v>
      </c>
      <c r="H33" s="1" t="str">
        <f>VLOOKUP(A33,RelationshipTypes!$A$2:$E$12,4)</f>
        <v>получает доступ к</v>
      </c>
      <c r="I33" s="1" t="str">
        <f>VLOOKUP(A33,RelationshipTypes!$A$2:$E$12,5)</f>
        <v>предоставляет доступ</v>
      </c>
    </row>
    <row r="34" spans="1:9" x14ac:dyDescent="0.25">
      <c r="A34" t="s">
        <v>52</v>
      </c>
      <c r="B34" s="1" t="str">
        <f>VLOOKUP(A34,RelationshipTypes!$A$2:$C$12,3)</f>
        <v>ArchiMate: Доступ</v>
      </c>
      <c r="C34">
        <v>1126</v>
      </c>
      <c r="D34">
        <v>1146</v>
      </c>
      <c r="F34" t="str">
        <f>VLOOKUP(C34,ObjectTypes!$A$1:$C$62,3)</f>
        <v>Взаимодействие приложений</v>
      </c>
      <c r="G34" t="str">
        <f>VLOOKUP(D34,ObjectTypes!$A$1:$C$62,3)</f>
        <v>Материал</v>
      </c>
      <c r="H34" s="1" t="str">
        <f>VLOOKUP(A34,RelationshipTypes!$A$2:$E$12,4)</f>
        <v>получает доступ к</v>
      </c>
      <c r="I34" s="1" t="str">
        <f>VLOOKUP(A34,RelationshipTypes!$A$2:$E$12,5)</f>
        <v>предоставляет доступ</v>
      </c>
    </row>
    <row r="35" spans="1:9" x14ac:dyDescent="0.25">
      <c r="A35" t="s">
        <v>52</v>
      </c>
      <c r="B35" s="1" t="str">
        <f>VLOOKUP(A35,RelationshipTypes!$A$2:$C$12,3)</f>
        <v>ArchiMate: Доступ</v>
      </c>
      <c r="C35">
        <v>1126</v>
      </c>
      <c r="D35">
        <v>1135</v>
      </c>
      <c r="F35" t="str">
        <f>VLOOKUP(C35,ObjectTypes!$A$1:$C$62,3)</f>
        <v>Взаимодействие приложений</v>
      </c>
      <c r="G35" t="str">
        <f>VLOOKUP(D35,ObjectTypes!$A$1:$C$62,3)</f>
        <v>Группировка</v>
      </c>
      <c r="H35" s="1" t="str">
        <f>VLOOKUP(A35,RelationshipTypes!$A$2:$E$12,4)</f>
        <v>получает доступ к</v>
      </c>
      <c r="I35" s="1" t="str">
        <f>VLOOKUP(A35,RelationshipTypes!$A$2:$E$12,5)</f>
        <v>предоставляет доступ</v>
      </c>
    </row>
    <row r="36" spans="1:9" x14ac:dyDescent="0.25">
      <c r="A36" t="s">
        <v>52</v>
      </c>
      <c r="B36" s="1" t="str">
        <f>VLOOKUP(A36,RelationshipTypes!$A$2:$C$12,3)</f>
        <v>ArchiMate: Доступ</v>
      </c>
      <c r="C36">
        <v>1126</v>
      </c>
      <c r="D36">
        <v>319</v>
      </c>
      <c r="F36" t="str">
        <f>VLOOKUP(C36,ObjectTypes!$A$1:$C$62,3)</f>
        <v>Взаимодействие приложений</v>
      </c>
      <c r="G36" t="str">
        <f>VLOOKUP(D36,ObjectTypes!$A$1:$C$62,3)</f>
        <v>Артефакт</v>
      </c>
      <c r="H36" s="1" t="str">
        <f>VLOOKUP(A36,RelationshipTypes!$A$2:$E$12,4)</f>
        <v>получает доступ к</v>
      </c>
      <c r="I36" s="1" t="str">
        <f>VLOOKUP(A36,RelationshipTypes!$A$2:$E$12,5)</f>
        <v>предоставляет доступ</v>
      </c>
    </row>
    <row r="37" spans="1:9" x14ac:dyDescent="0.25">
      <c r="A37" t="s">
        <v>52</v>
      </c>
      <c r="B37" s="1" t="str">
        <f>VLOOKUP(A37,RelationshipTypes!$A$2:$C$12,3)</f>
        <v>ArchiMate: Доступ</v>
      </c>
      <c r="C37">
        <v>1126</v>
      </c>
      <c r="D37">
        <v>304</v>
      </c>
      <c r="F37" t="str">
        <f>VLOOKUP(C37,ObjectTypes!$A$1:$C$62,3)</f>
        <v>Взаимодействие приложений</v>
      </c>
      <c r="G37" t="str">
        <f>VLOOKUP(D37,ObjectTypes!$A$1:$C$62,3)</f>
        <v>Бизнес-объект</v>
      </c>
      <c r="H37" s="1" t="str">
        <f>VLOOKUP(A37,RelationshipTypes!$A$2:$E$12,4)</f>
        <v>получает доступ к</v>
      </c>
      <c r="I37" s="1" t="str">
        <f>VLOOKUP(A37,RelationshipTypes!$A$2:$E$12,5)</f>
        <v>предоставляет доступ</v>
      </c>
    </row>
    <row r="38" spans="1:9" x14ac:dyDescent="0.25">
      <c r="A38" t="s">
        <v>52</v>
      </c>
      <c r="B38" s="1" t="str">
        <f>VLOOKUP(A38,RelationshipTypes!$A$2:$C$12,3)</f>
        <v>ArchiMate: Доступ</v>
      </c>
      <c r="C38">
        <v>1126</v>
      </c>
      <c r="D38">
        <v>302</v>
      </c>
      <c r="F38" t="str">
        <f>VLOOKUP(C38,ObjectTypes!$A$1:$C$62,3)</f>
        <v>Взаимодействие приложений</v>
      </c>
      <c r="G38" t="str">
        <f>VLOOKUP(D38,ObjectTypes!$A$1:$C$62,3)</f>
        <v>Контракт</v>
      </c>
      <c r="H38" s="1" t="str">
        <f>VLOOKUP(A38,RelationshipTypes!$A$2:$E$12,4)</f>
        <v>получает доступ к</v>
      </c>
      <c r="I38" s="1" t="str">
        <f>VLOOKUP(A38,RelationshipTypes!$A$2:$E$12,5)</f>
        <v>предоставляет доступ</v>
      </c>
    </row>
    <row r="39" spans="1:9" x14ac:dyDescent="0.25">
      <c r="A39" t="s">
        <v>52</v>
      </c>
      <c r="B39" s="1" t="str">
        <f>VLOOKUP(A39,RelationshipTypes!$A$2:$C$12,3)</f>
        <v>ArchiMate: Доступ</v>
      </c>
      <c r="C39">
        <v>1126</v>
      </c>
      <c r="D39">
        <v>1122</v>
      </c>
      <c r="F39" t="str">
        <f>VLOOKUP(C39,ObjectTypes!$A$1:$C$62,3)</f>
        <v>Взаимодействие приложений</v>
      </c>
      <c r="G39" t="str">
        <f>VLOOKUP(D39,ObjectTypes!$A$1:$C$62,3)</f>
        <v>Бизнес-коллаборация</v>
      </c>
      <c r="H39" s="1" t="str">
        <f>VLOOKUP(A39,RelationshipTypes!$A$2:$E$12,4)</f>
        <v>получает доступ к</v>
      </c>
      <c r="I39" s="1" t="str">
        <f>VLOOKUP(A39,RelationshipTypes!$A$2:$E$12,5)</f>
        <v>предоставляет доступ</v>
      </c>
    </row>
    <row r="40" spans="1:9" x14ac:dyDescent="0.25">
      <c r="A40" t="s">
        <v>52</v>
      </c>
      <c r="B40" s="1" t="str">
        <f>VLOOKUP(A40,RelationshipTypes!$A$2:$C$12,3)</f>
        <v>ArchiMate: Доступ</v>
      </c>
      <c r="C40">
        <v>1126</v>
      </c>
      <c r="D40">
        <v>313</v>
      </c>
      <c r="F40" t="str">
        <f>VLOOKUP(C40,ObjectTypes!$A$1:$C$62,3)</f>
        <v>Взаимодействие приложений</v>
      </c>
      <c r="G40" t="str">
        <f>VLOOKUP(D40,ObjectTypes!$A$1:$C$62,3)</f>
        <v>Объект данных</v>
      </c>
      <c r="H40" s="1" t="str">
        <f>VLOOKUP(A40,RelationshipTypes!$A$2:$E$12,4)</f>
        <v>получает доступ к</v>
      </c>
      <c r="I40" s="1" t="str">
        <f>VLOOKUP(A40,RelationshipTypes!$A$2:$E$12,5)</f>
        <v>предоставляет доступ</v>
      </c>
    </row>
    <row r="41" spans="1:9" x14ac:dyDescent="0.25">
      <c r="A41" t="s">
        <v>52</v>
      </c>
      <c r="B41" s="1" t="str">
        <f>VLOOKUP(A41,RelationshipTypes!$A$2:$C$12,3)</f>
        <v>ArchiMate: Доступ</v>
      </c>
      <c r="C41">
        <v>1126</v>
      </c>
      <c r="D41">
        <v>1134</v>
      </c>
      <c r="F41" t="str">
        <f>VLOOKUP(C41,ObjectTypes!$A$1:$C$62,3)</f>
        <v>Взаимодействие приложений</v>
      </c>
      <c r="G41" t="str">
        <f>VLOOKUP(D41,ObjectTypes!$A$1:$C$62,3)</f>
        <v>Носитель информации</v>
      </c>
      <c r="H41" s="1" t="str">
        <f>VLOOKUP(A41,RelationshipTypes!$A$2:$E$12,4)</f>
        <v>получает доступ к</v>
      </c>
      <c r="I41" s="1" t="str">
        <f>VLOOKUP(A41,RelationshipTypes!$A$2:$E$12,5)</f>
        <v>предоставляет доступ</v>
      </c>
    </row>
    <row r="42" spans="1:9" x14ac:dyDescent="0.25">
      <c r="A42" t="s">
        <v>52</v>
      </c>
      <c r="B42" s="1" t="str">
        <f>VLOOKUP(A42,RelationshipTypes!$A$2:$C$12,3)</f>
        <v>ArchiMate: Доступ</v>
      </c>
      <c r="C42">
        <v>731</v>
      </c>
      <c r="D42">
        <v>1135</v>
      </c>
      <c r="F42" t="str">
        <f>VLOOKUP(C42,ObjectTypes!$A$1:$C$62,3)</f>
        <v>Интерфейс приложения</v>
      </c>
      <c r="G42" t="str">
        <f>VLOOKUP(D42,ObjectTypes!$A$1:$C$62,3)</f>
        <v>Группировка</v>
      </c>
      <c r="H42" s="1" t="str">
        <f>VLOOKUP(A42,RelationshipTypes!$A$2:$E$12,4)</f>
        <v>получает доступ к</v>
      </c>
      <c r="I42" s="1" t="str">
        <f>VLOOKUP(A42,RelationshipTypes!$A$2:$E$12,5)</f>
        <v>предоставляет доступ</v>
      </c>
    </row>
    <row r="43" spans="1:9" x14ac:dyDescent="0.25">
      <c r="A43" t="s">
        <v>52</v>
      </c>
      <c r="B43" s="1" t="str">
        <f>VLOOKUP(A43,RelationshipTypes!$A$2:$C$12,3)</f>
        <v>ArchiMate: Доступ</v>
      </c>
      <c r="C43">
        <v>731</v>
      </c>
      <c r="D43">
        <v>304</v>
      </c>
      <c r="F43" t="str">
        <f>VLOOKUP(C43,ObjectTypes!$A$1:$C$62,3)</f>
        <v>Интерфейс приложения</v>
      </c>
      <c r="G43" t="str">
        <f>VLOOKUP(D43,ObjectTypes!$A$1:$C$62,3)</f>
        <v>Бизнес-объект</v>
      </c>
      <c r="H43" s="1" t="str">
        <f>VLOOKUP(A43,RelationshipTypes!$A$2:$E$12,4)</f>
        <v>получает доступ к</v>
      </c>
      <c r="I43" s="1" t="str">
        <f>VLOOKUP(A43,RelationshipTypes!$A$2:$E$12,5)</f>
        <v>предоставляет доступ</v>
      </c>
    </row>
    <row r="44" spans="1:9" x14ac:dyDescent="0.25">
      <c r="A44" t="s">
        <v>52</v>
      </c>
      <c r="B44" s="1" t="str">
        <f>VLOOKUP(A44,RelationshipTypes!$A$2:$C$12,3)</f>
        <v>ArchiMate: Доступ</v>
      </c>
      <c r="C44">
        <v>731</v>
      </c>
      <c r="D44">
        <v>1146</v>
      </c>
      <c r="F44" t="str">
        <f>VLOOKUP(C44,ObjectTypes!$A$1:$C$62,3)</f>
        <v>Интерфейс приложения</v>
      </c>
      <c r="G44" t="str">
        <f>VLOOKUP(D44,ObjectTypes!$A$1:$C$62,3)</f>
        <v>Материал</v>
      </c>
      <c r="H44" s="1" t="str">
        <f>VLOOKUP(A44,RelationshipTypes!$A$2:$E$12,4)</f>
        <v>получает доступ к</v>
      </c>
      <c r="I44" s="1" t="str">
        <f>VLOOKUP(A44,RelationshipTypes!$A$2:$E$12,5)</f>
        <v>предоставляет доступ</v>
      </c>
    </row>
    <row r="45" spans="1:9" x14ac:dyDescent="0.25">
      <c r="A45" t="s">
        <v>52</v>
      </c>
      <c r="B45" s="1" t="str">
        <f>VLOOKUP(A45,RelationshipTypes!$A$2:$C$12,3)</f>
        <v>ArchiMate: Доступ</v>
      </c>
      <c r="C45">
        <v>731</v>
      </c>
      <c r="D45">
        <v>313</v>
      </c>
      <c r="F45" t="str">
        <f>VLOOKUP(C45,ObjectTypes!$A$1:$C$62,3)</f>
        <v>Интерфейс приложения</v>
      </c>
      <c r="G45" t="str">
        <f>VLOOKUP(D45,ObjectTypes!$A$1:$C$62,3)</f>
        <v>Объект данных</v>
      </c>
      <c r="H45" s="1" t="str">
        <f>VLOOKUP(A45,RelationshipTypes!$A$2:$E$12,4)</f>
        <v>получает доступ к</v>
      </c>
      <c r="I45" s="1" t="str">
        <f>VLOOKUP(A45,RelationshipTypes!$A$2:$E$12,5)</f>
        <v>предоставляет доступ</v>
      </c>
    </row>
    <row r="46" spans="1:9" x14ac:dyDescent="0.25">
      <c r="A46" t="s">
        <v>52</v>
      </c>
      <c r="B46" s="1" t="str">
        <f>VLOOKUP(A46,RelationshipTypes!$A$2:$C$12,3)</f>
        <v>ArchiMate: Доступ</v>
      </c>
      <c r="C46">
        <v>731</v>
      </c>
      <c r="D46">
        <v>319</v>
      </c>
      <c r="F46" t="str">
        <f>VLOOKUP(C46,ObjectTypes!$A$1:$C$62,3)</f>
        <v>Интерфейс приложения</v>
      </c>
      <c r="G46" t="str">
        <f>VLOOKUP(D46,ObjectTypes!$A$1:$C$62,3)</f>
        <v>Артефакт</v>
      </c>
      <c r="H46" s="1" t="str">
        <f>VLOOKUP(A46,RelationshipTypes!$A$2:$E$12,4)</f>
        <v>получает доступ к</v>
      </c>
      <c r="I46" s="1" t="str">
        <f>VLOOKUP(A46,RelationshipTypes!$A$2:$E$12,5)</f>
        <v>предоставляет доступ</v>
      </c>
    </row>
    <row r="47" spans="1:9" x14ac:dyDescent="0.25">
      <c r="A47" t="s">
        <v>52</v>
      </c>
      <c r="B47" s="1" t="str">
        <f>VLOOKUP(A47,RelationshipTypes!$A$2:$C$12,3)</f>
        <v>ArchiMate: Доступ</v>
      </c>
      <c r="C47">
        <v>731</v>
      </c>
      <c r="D47">
        <v>302</v>
      </c>
      <c r="F47" t="str">
        <f>VLOOKUP(C47,ObjectTypes!$A$1:$C$62,3)</f>
        <v>Интерфейс приложения</v>
      </c>
      <c r="G47" t="str">
        <f>VLOOKUP(D47,ObjectTypes!$A$1:$C$62,3)</f>
        <v>Контракт</v>
      </c>
      <c r="H47" s="1" t="str">
        <f>VLOOKUP(A47,RelationshipTypes!$A$2:$E$12,4)</f>
        <v>получает доступ к</v>
      </c>
      <c r="I47" s="1" t="str">
        <f>VLOOKUP(A47,RelationshipTypes!$A$2:$E$12,5)</f>
        <v>предоставляет доступ</v>
      </c>
    </row>
    <row r="48" spans="1:9" x14ac:dyDescent="0.25">
      <c r="A48" t="s">
        <v>52</v>
      </c>
      <c r="B48" s="1" t="str">
        <f>VLOOKUP(A48,RelationshipTypes!$A$2:$C$12,3)</f>
        <v>ArchiMate: Доступ</v>
      </c>
      <c r="C48">
        <v>731</v>
      </c>
      <c r="D48">
        <v>1134</v>
      </c>
      <c r="F48" t="str">
        <f>VLOOKUP(C48,ObjectTypes!$A$1:$C$62,3)</f>
        <v>Интерфейс приложения</v>
      </c>
      <c r="G48" t="str">
        <f>VLOOKUP(D48,ObjectTypes!$A$1:$C$62,3)</f>
        <v>Носитель информации</v>
      </c>
      <c r="H48" s="1" t="str">
        <f>VLOOKUP(A48,RelationshipTypes!$A$2:$E$12,4)</f>
        <v>получает доступ к</v>
      </c>
      <c r="I48" s="1" t="str">
        <f>VLOOKUP(A48,RelationshipTypes!$A$2:$E$12,5)</f>
        <v>предоставляет доступ</v>
      </c>
    </row>
    <row r="49" spans="1:9" x14ac:dyDescent="0.25">
      <c r="A49" t="s">
        <v>52</v>
      </c>
      <c r="B49" s="1" t="str">
        <f>VLOOKUP(A49,RelationshipTypes!$A$2:$C$12,3)</f>
        <v>ArchiMate: Доступ</v>
      </c>
      <c r="C49">
        <v>731</v>
      </c>
      <c r="D49">
        <v>1122</v>
      </c>
      <c r="F49" t="str">
        <f>VLOOKUP(C49,ObjectTypes!$A$1:$C$62,3)</f>
        <v>Интерфейс приложения</v>
      </c>
      <c r="G49" t="str">
        <f>VLOOKUP(D49,ObjectTypes!$A$1:$C$62,3)</f>
        <v>Бизнес-коллаборация</v>
      </c>
      <c r="H49" s="1" t="str">
        <f>VLOOKUP(A49,RelationshipTypes!$A$2:$E$12,4)</f>
        <v>получает доступ к</v>
      </c>
      <c r="I49" s="1" t="str">
        <f>VLOOKUP(A49,RelationshipTypes!$A$2:$E$12,5)</f>
        <v>предоставляет доступ</v>
      </c>
    </row>
    <row r="50" spans="1:9" x14ac:dyDescent="0.25">
      <c r="A50" t="s">
        <v>52</v>
      </c>
      <c r="B50" s="1" t="str">
        <f>VLOOKUP(A50,RelationshipTypes!$A$2:$C$12,3)</f>
        <v>ArchiMate: Доступ</v>
      </c>
      <c r="C50">
        <v>1127</v>
      </c>
      <c r="D50">
        <v>304</v>
      </c>
      <c r="F50" t="str">
        <f>VLOOKUP(C50,ObjectTypes!$A$1:$C$62,3)</f>
        <v>Процесс приложения</v>
      </c>
      <c r="G50" t="str">
        <f>VLOOKUP(D50,ObjectTypes!$A$1:$C$62,3)</f>
        <v>Бизнес-объект</v>
      </c>
      <c r="H50" s="1" t="str">
        <f>VLOOKUP(A50,RelationshipTypes!$A$2:$E$12,4)</f>
        <v>получает доступ к</v>
      </c>
      <c r="I50" s="1" t="str">
        <f>VLOOKUP(A50,RelationshipTypes!$A$2:$E$12,5)</f>
        <v>предоставляет доступ</v>
      </c>
    </row>
    <row r="51" spans="1:9" x14ac:dyDescent="0.25">
      <c r="A51" t="s">
        <v>52</v>
      </c>
      <c r="B51" s="1" t="str">
        <f>VLOOKUP(A51,RelationshipTypes!$A$2:$C$12,3)</f>
        <v>ArchiMate: Доступ</v>
      </c>
      <c r="C51">
        <v>1127</v>
      </c>
      <c r="D51">
        <v>1135</v>
      </c>
      <c r="F51" t="str">
        <f>VLOOKUP(C51,ObjectTypes!$A$1:$C$62,3)</f>
        <v>Процесс приложения</v>
      </c>
      <c r="G51" t="str">
        <f>VLOOKUP(D51,ObjectTypes!$A$1:$C$62,3)</f>
        <v>Группировка</v>
      </c>
      <c r="H51" s="1" t="str">
        <f>VLOOKUP(A51,RelationshipTypes!$A$2:$E$12,4)</f>
        <v>получает доступ к</v>
      </c>
      <c r="I51" s="1" t="str">
        <f>VLOOKUP(A51,RelationshipTypes!$A$2:$E$12,5)</f>
        <v>предоставляет доступ</v>
      </c>
    </row>
    <row r="52" spans="1:9" x14ac:dyDescent="0.25">
      <c r="A52" t="s">
        <v>52</v>
      </c>
      <c r="B52" s="1" t="str">
        <f>VLOOKUP(A52,RelationshipTypes!$A$2:$C$12,3)</f>
        <v>ArchiMate: Доступ</v>
      </c>
      <c r="C52">
        <v>1127</v>
      </c>
      <c r="D52">
        <v>1134</v>
      </c>
      <c r="F52" t="str">
        <f>VLOOKUP(C52,ObjectTypes!$A$1:$C$62,3)</f>
        <v>Процесс приложения</v>
      </c>
      <c r="G52" t="str">
        <f>VLOOKUP(D52,ObjectTypes!$A$1:$C$62,3)</f>
        <v>Носитель информации</v>
      </c>
      <c r="H52" s="1" t="str">
        <f>VLOOKUP(A52,RelationshipTypes!$A$2:$E$12,4)</f>
        <v>получает доступ к</v>
      </c>
      <c r="I52" s="1" t="str">
        <f>VLOOKUP(A52,RelationshipTypes!$A$2:$E$12,5)</f>
        <v>предоставляет доступ</v>
      </c>
    </row>
    <row r="53" spans="1:9" x14ac:dyDescent="0.25">
      <c r="A53" t="s">
        <v>52</v>
      </c>
      <c r="B53" s="1" t="str">
        <f>VLOOKUP(A53,RelationshipTypes!$A$2:$C$12,3)</f>
        <v>ArchiMate: Доступ</v>
      </c>
      <c r="C53">
        <v>1127</v>
      </c>
      <c r="D53">
        <v>313</v>
      </c>
      <c r="F53" t="str">
        <f>VLOOKUP(C53,ObjectTypes!$A$1:$C$62,3)</f>
        <v>Процесс приложения</v>
      </c>
      <c r="G53" t="str">
        <f>VLOOKUP(D53,ObjectTypes!$A$1:$C$62,3)</f>
        <v>Объект данных</v>
      </c>
      <c r="H53" s="1" t="str">
        <f>VLOOKUP(A53,RelationshipTypes!$A$2:$E$12,4)</f>
        <v>получает доступ к</v>
      </c>
      <c r="I53" s="1" t="str">
        <f>VLOOKUP(A53,RelationshipTypes!$A$2:$E$12,5)</f>
        <v>предоставляет доступ</v>
      </c>
    </row>
    <row r="54" spans="1:9" x14ac:dyDescent="0.25">
      <c r="A54" t="s">
        <v>52</v>
      </c>
      <c r="B54" s="1" t="str">
        <f>VLOOKUP(A54,RelationshipTypes!$A$2:$C$12,3)</f>
        <v>ArchiMate: Доступ</v>
      </c>
      <c r="C54">
        <v>1127</v>
      </c>
      <c r="D54">
        <v>1146</v>
      </c>
      <c r="F54" t="str">
        <f>VLOOKUP(C54,ObjectTypes!$A$1:$C$62,3)</f>
        <v>Процесс приложения</v>
      </c>
      <c r="G54" t="str">
        <f>VLOOKUP(D54,ObjectTypes!$A$1:$C$62,3)</f>
        <v>Материал</v>
      </c>
      <c r="H54" s="1" t="str">
        <f>VLOOKUP(A54,RelationshipTypes!$A$2:$E$12,4)</f>
        <v>получает доступ к</v>
      </c>
      <c r="I54" s="1" t="str">
        <f>VLOOKUP(A54,RelationshipTypes!$A$2:$E$12,5)</f>
        <v>предоставляет доступ</v>
      </c>
    </row>
    <row r="55" spans="1:9" x14ac:dyDescent="0.25">
      <c r="A55" t="s">
        <v>52</v>
      </c>
      <c r="B55" s="1" t="str">
        <f>VLOOKUP(A55,RelationshipTypes!$A$2:$C$12,3)</f>
        <v>ArchiMate: Доступ</v>
      </c>
      <c r="C55">
        <v>1127</v>
      </c>
      <c r="D55">
        <v>302</v>
      </c>
      <c r="F55" t="str">
        <f>VLOOKUP(C55,ObjectTypes!$A$1:$C$62,3)</f>
        <v>Процесс приложения</v>
      </c>
      <c r="G55" t="str">
        <f>VLOOKUP(D55,ObjectTypes!$A$1:$C$62,3)</f>
        <v>Контракт</v>
      </c>
      <c r="H55" s="1" t="str">
        <f>VLOOKUP(A55,RelationshipTypes!$A$2:$E$12,4)</f>
        <v>получает доступ к</v>
      </c>
      <c r="I55" s="1" t="str">
        <f>VLOOKUP(A55,RelationshipTypes!$A$2:$E$12,5)</f>
        <v>предоставляет доступ</v>
      </c>
    </row>
    <row r="56" spans="1:9" x14ac:dyDescent="0.25">
      <c r="A56" t="s">
        <v>52</v>
      </c>
      <c r="B56" s="1" t="str">
        <f>VLOOKUP(A56,RelationshipTypes!$A$2:$C$12,3)</f>
        <v>ArchiMate: Доступ</v>
      </c>
      <c r="C56">
        <v>1127</v>
      </c>
      <c r="D56">
        <v>1122</v>
      </c>
      <c r="F56" t="str">
        <f>VLOOKUP(C56,ObjectTypes!$A$1:$C$62,3)</f>
        <v>Процесс приложения</v>
      </c>
      <c r="G56" t="str">
        <f>VLOOKUP(D56,ObjectTypes!$A$1:$C$62,3)</f>
        <v>Бизнес-коллаборация</v>
      </c>
      <c r="H56" s="1" t="str">
        <f>VLOOKUP(A56,RelationshipTypes!$A$2:$E$12,4)</f>
        <v>получает доступ к</v>
      </c>
      <c r="I56" s="1" t="str">
        <f>VLOOKUP(A56,RelationshipTypes!$A$2:$E$12,5)</f>
        <v>предоставляет доступ</v>
      </c>
    </row>
    <row r="57" spans="1:9" x14ac:dyDescent="0.25">
      <c r="A57" t="s">
        <v>52</v>
      </c>
      <c r="B57" s="1" t="str">
        <f>VLOOKUP(A57,RelationshipTypes!$A$2:$C$12,3)</f>
        <v>ArchiMate: Доступ</v>
      </c>
      <c r="C57">
        <v>1127</v>
      </c>
      <c r="D57">
        <v>319</v>
      </c>
      <c r="F57" t="str">
        <f>VLOOKUP(C57,ObjectTypes!$A$1:$C$62,3)</f>
        <v>Процесс приложения</v>
      </c>
      <c r="G57" t="str">
        <f>VLOOKUP(D57,ObjectTypes!$A$1:$C$62,3)</f>
        <v>Артефакт</v>
      </c>
      <c r="H57" s="1" t="str">
        <f>VLOOKUP(A57,RelationshipTypes!$A$2:$E$12,4)</f>
        <v>получает доступ к</v>
      </c>
      <c r="I57" s="1" t="str">
        <f>VLOOKUP(A57,RelationshipTypes!$A$2:$E$12,5)</f>
        <v>предоставляет доступ</v>
      </c>
    </row>
    <row r="58" spans="1:9" x14ac:dyDescent="0.25">
      <c r="A58" t="s">
        <v>52</v>
      </c>
      <c r="B58" s="1" t="str">
        <f>VLOOKUP(A58,RelationshipTypes!$A$2:$C$12,3)</f>
        <v>ArchiMate: Доступ</v>
      </c>
      <c r="C58">
        <v>310</v>
      </c>
      <c r="D58">
        <v>1135</v>
      </c>
      <c r="F58" t="str">
        <f>VLOOKUP(C58,ObjectTypes!$A$1:$C$62,3)</f>
        <v xml:space="preserve">Сервис приложения </v>
      </c>
      <c r="G58" t="str">
        <f>VLOOKUP(D58,ObjectTypes!$A$1:$C$62,3)</f>
        <v>Группировка</v>
      </c>
      <c r="H58" s="1" t="str">
        <f>VLOOKUP(A58,RelationshipTypes!$A$2:$E$12,4)</f>
        <v>получает доступ к</v>
      </c>
      <c r="I58" s="1" t="str">
        <f>VLOOKUP(A58,RelationshipTypes!$A$2:$E$12,5)</f>
        <v>предоставляет доступ</v>
      </c>
    </row>
    <row r="59" spans="1:9" x14ac:dyDescent="0.25">
      <c r="A59" t="s">
        <v>52</v>
      </c>
      <c r="B59" s="1" t="str">
        <f>VLOOKUP(A59,RelationshipTypes!$A$2:$C$12,3)</f>
        <v>ArchiMate: Доступ</v>
      </c>
      <c r="C59">
        <v>310</v>
      </c>
      <c r="D59">
        <v>1146</v>
      </c>
      <c r="F59" t="str">
        <f>VLOOKUP(C59,ObjectTypes!$A$1:$C$62,3)</f>
        <v xml:space="preserve">Сервис приложения </v>
      </c>
      <c r="G59" t="str">
        <f>VLOOKUP(D59,ObjectTypes!$A$1:$C$62,3)</f>
        <v>Материал</v>
      </c>
      <c r="H59" s="1" t="str">
        <f>VLOOKUP(A59,RelationshipTypes!$A$2:$E$12,4)</f>
        <v>получает доступ к</v>
      </c>
      <c r="I59" s="1" t="str">
        <f>VLOOKUP(A59,RelationshipTypes!$A$2:$E$12,5)</f>
        <v>предоставляет доступ</v>
      </c>
    </row>
    <row r="60" spans="1:9" x14ac:dyDescent="0.25">
      <c r="A60" t="s">
        <v>52</v>
      </c>
      <c r="B60" s="1" t="str">
        <f>VLOOKUP(A60,RelationshipTypes!$A$2:$C$12,3)</f>
        <v>ArchiMate: Доступ</v>
      </c>
      <c r="C60">
        <v>310</v>
      </c>
      <c r="D60">
        <v>1122</v>
      </c>
      <c r="F60" t="str">
        <f>VLOOKUP(C60,ObjectTypes!$A$1:$C$62,3)</f>
        <v xml:space="preserve">Сервис приложения </v>
      </c>
      <c r="G60" t="str">
        <f>VLOOKUP(D60,ObjectTypes!$A$1:$C$62,3)</f>
        <v>Бизнес-коллаборация</v>
      </c>
      <c r="H60" s="1" t="str">
        <f>VLOOKUP(A60,RelationshipTypes!$A$2:$E$12,4)</f>
        <v>получает доступ к</v>
      </c>
      <c r="I60" s="1" t="str">
        <f>VLOOKUP(A60,RelationshipTypes!$A$2:$E$12,5)</f>
        <v>предоставляет доступ</v>
      </c>
    </row>
    <row r="61" spans="1:9" x14ac:dyDescent="0.25">
      <c r="A61" t="s">
        <v>52</v>
      </c>
      <c r="B61" s="1" t="str">
        <f>VLOOKUP(A61,RelationshipTypes!$A$2:$C$12,3)</f>
        <v>ArchiMate: Доступ</v>
      </c>
      <c r="C61">
        <v>310</v>
      </c>
      <c r="D61">
        <v>319</v>
      </c>
      <c r="F61" t="str">
        <f>VLOOKUP(C61,ObjectTypes!$A$1:$C$62,3)</f>
        <v xml:space="preserve">Сервис приложения </v>
      </c>
      <c r="G61" t="str">
        <f>VLOOKUP(D61,ObjectTypes!$A$1:$C$62,3)</f>
        <v>Артефакт</v>
      </c>
      <c r="H61" s="1" t="str">
        <f>VLOOKUP(A61,RelationshipTypes!$A$2:$E$12,4)</f>
        <v>получает доступ к</v>
      </c>
      <c r="I61" s="1" t="str">
        <f>VLOOKUP(A61,RelationshipTypes!$A$2:$E$12,5)</f>
        <v>предоставляет доступ</v>
      </c>
    </row>
    <row r="62" spans="1:9" x14ac:dyDescent="0.25">
      <c r="A62" t="s">
        <v>52</v>
      </c>
      <c r="B62" s="1" t="str">
        <f>VLOOKUP(A62,RelationshipTypes!$A$2:$C$12,3)</f>
        <v>ArchiMate: Доступ</v>
      </c>
      <c r="C62">
        <v>310</v>
      </c>
      <c r="D62">
        <v>304</v>
      </c>
      <c r="F62" t="str">
        <f>VLOOKUP(C62,ObjectTypes!$A$1:$C$62,3)</f>
        <v xml:space="preserve">Сервис приложения </v>
      </c>
      <c r="G62" t="str">
        <f>VLOOKUP(D62,ObjectTypes!$A$1:$C$62,3)</f>
        <v>Бизнес-объект</v>
      </c>
      <c r="H62" s="1" t="str">
        <f>VLOOKUP(A62,RelationshipTypes!$A$2:$E$12,4)</f>
        <v>получает доступ к</v>
      </c>
      <c r="I62" s="1" t="str">
        <f>VLOOKUP(A62,RelationshipTypes!$A$2:$E$12,5)</f>
        <v>предоставляет доступ</v>
      </c>
    </row>
    <row r="63" spans="1:9" x14ac:dyDescent="0.25">
      <c r="A63" t="s">
        <v>52</v>
      </c>
      <c r="B63" s="1" t="str">
        <f>VLOOKUP(A63,RelationshipTypes!$A$2:$C$12,3)</f>
        <v>ArchiMate: Доступ</v>
      </c>
      <c r="C63">
        <v>310</v>
      </c>
      <c r="D63">
        <v>1134</v>
      </c>
      <c r="F63" t="str">
        <f>VLOOKUP(C63,ObjectTypes!$A$1:$C$62,3)</f>
        <v xml:space="preserve">Сервис приложения </v>
      </c>
      <c r="G63" t="str">
        <f>VLOOKUP(D63,ObjectTypes!$A$1:$C$62,3)</f>
        <v>Носитель информации</v>
      </c>
      <c r="H63" s="1" t="str">
        <f>VLOOKUP(A63,RelationshipTypes!$A$2:$E$12,4)</f>
        <v>получает доступ к</v>
      </c>
      <c r="I63" s="1" t="str">
        <f>VLOOKUP(A63,RelationshipTypes!$A$2:$E$12,5)</f>
        <v>предоставляет доступ</v>
      </c>
    </row>
    <row r="64" spans="1:9" x14ac:dyDescent="0.25">
      <c r="A64" t="s">
        <v>52</v>
      </c>
      <c r="B64" s="1" t="str">
        <f>VLOOKUP(A64,RelationshipTypes!$A$2:$C$12,3)</f>
        <v>ArchiMate: Доступ</v>
      </c>
      <c r="C64">
        <v>310</v>
      </c>
      <c r="D64">
        <v>302</v>
      </c>
      <c r="F64" t="str">
        <f>VLOOKUP(C64,ObjectTypes!$A$1:$C$62,3)</f>
        <v xml:space="preserve">Сервис приложения </v>
      </c>
      <c r="G64" t="str">
        <f>VLOOKUP(D64,ObjectTypes!$A$1:$C$62,3)</f>
        <v>Контракт</v>
      </c>
      <c r="H64" s="1" t="str">
        <f>VLOOKUP(A64,RelationshipTypes!$A$2:$E$12,4)</f>
        <v>получает доступ к</v>
      </c>
      <c r="I64" s="1" t="str">
        <f>VLOOKUP(A64,RelationshipTypes!$A$2:$E$12,5)</f>
        <v>предоставляет доступ</v>
      </c>
    </row>
    <row r="65" spans="1:9" x14ac:dyDescent="0.25">
      <c r="A65" t="s">
        <v>52</v>
      </c>
      <c r="B65" s="1" t="str">
        <f>VLOOKUP(A65,RelationshipTypes!$A$2:$C$12,3)</f>
        <v>ArchiMate: Доступ</v>
      </c>
      <c r="C65">
        <v>310</v>
      </c>
      <c r="D65">
        <v>313</v>
      </c>
      <c r="F65" t="str">
        <f>VLOOKUP(C65,ObjectTypes!$A$1:$C$62,3)</f>
        <v xml:space="preserve">Сервис приложения </v>
      </c>
      <c r="G65" t="str">
        <f>VLOOKUP(D65,ObjectTypes!$A$1:$C$62,3)</f>
        <v>Объект данных</v>
      </c>
      <c r="H65" s="1" t="str">
        <f>VLOOKUP(A65,RelationshipTypes!$A$2:$E$12,4)</f>
        <v>получает доступ к</v>
      </c>
      <c r="I65" s="1" t="str">
        <f>VLOOKUP(A65,RelationshipTypes!$A$2:$E$12,5)</f>
        <v>предоставляет доступ</v>
      </c>
    </row>
    <row r="66" spans="1:9" x14ac:dyDescent="0.25">
      <c r="A66" t="s">
        <v>52</v>
      </c>
      <c r="B66" s="1" t="str">
        <f>VLOOKUP(A66,RelationshipTypes!$A$2:$C$12,3)</f>
        <v>ArchiMate: Доступ</v>
      </c>
      <c r="C66">
        <v>298</v>
      </c>
      <c r="D66">
        <v>304</v>
      </c>
      <c r="F66" t="str">
        <f>VLOOKUP(C66,ObjectTypes!$A$1:$C$62,3)</f>
        <v xml:space="preserve">Бизнес-исполнитель </v>
      </c>
      <c r="G66" t="str">
        <f>VLOOKUP(D66,ObjectTypes!$A$1:$C$62,3)</f>
        <v>Бизнес-объект</v>
      </c>
      <c r="H66" s="1" t="str">
        <f>VLOOKUP(A66,RelationshipTypes!$A$2:$E$12,4)</f>
        <v>получает доступ к</v>
      </c>
      <c r="I66" s="1" t="str">
        <f>VLOOKUP(A66,RelationshipTypes!$A$2:$E$12,5)</f>
        <v>предоставляет доступ</v>
      </c>
    </row>
    <row r="67" spans="1:9" x14ac:dyDescent="0.25">
      <c r="A67" t="s">
        <v>52</v>
      </c>
      <c r="B67" s="1" t="str">
        <f>VLOOKUP(A67,RelationshipTypes!$A$2:$C$12,3)</f>
        <v>ArchiMate: Доступ</v>
      </c>
      <c r="C67">
        <v>298</v>
      </c>
      <c r="D67">
        <v>302</v>
      </c>
      <c r="F67" t="str">
        <f>VLOOKUP(C67,ObjectTypes!$A$1:$C$62,3)</f>
        <v xml:space="preserve">Бизнес-исполнитель </v>
      </c>
      <c r="G67" t="str">
        <f>VLOOKUP(D67,ObjectTypes!$A$1:$C$62,3)</f>
        <v>Контракт</v>
      </c>
      <c r="H67" s="1" t="str">
        <f>VLOOKUP(A67,RelationshipTypes!$A$2:$E$12,4)</f>
        <v>получает доступ к</v>
      </c>
      <c r="I67" s="1" t="str">
        <f>VLOOKUP(A67,RelationshipTypes!$A$2:$E$12,5)</f>
        <v>предоставляет доступ</v>
      </c>
    </row>
    <row r="68" spans="1:9" x14ac:dyDescent="0.25">
      <c r="A68" t="s">
        <v>52</v>
      </c>
      <c r="B68" s="1" t="str">
        <f>VLOOKUP(A68,RelationshipTypes!$A$2:$C$12,3)</f>
        <v>ArchiMate: Доступ</v>
      </c>
      <c r="C68">
        <v>298</v>
      </c>
      <c r="D68">
        <v>1135</v>
      </c>
      <c r="F68" t="str">
        <f>VLOOKUP(C68,ObjectTypes!$A$1:$C$62,3)</f>
        <v xml:space="preserve">Бизнес-исполнитель </v>
      </c>
      <c r="G68" t="str">
        <f>VLOOKUP(D68,ObjectTypes!$A$1:$C$62,3)</f>
        <v>Группировка</v>
      </c>
      <c r="H68" s="1" t="str">
        <f>VLOOKUP(A68,RelationshipTypes!$A$2:$E$12,4)</f>
        <v>получает доступ к</v>
      </c>
      <c r="I68" s="1" t="str">
        <f>VLOOKUP(A68,RelationshipTypes!$A$2:$E$12,5)</f>
        <v>предоставляет доступ</v>
      </c>
    </row>
    <row r="69" spans="1:9" x14ac:dyDescent="0.25">
      <c r="A69" t="s">
        <v>52</v>
      </c>
      <c r="B69" s="1" t="str">
        <f>VLOOKUP(A69,RelationshipTypes!$A$2:$C$12,3)</f>
        <v>ArchiMate: Доступ</v>
      </c>
      <c r="C69">
        <v>298</v>
      </c>
      <c r="D69">
        <v>313</v>
      </c>
      <c r="F69" t="str">
        <f>VLOOKUP(C69,ObjectTypes!$A$1:$C$62,3)</f>
        <v xml:space="preserve">Бизнес-исполнитель </v>
      </c>
      <c r="G69" t="str">
        <f>VLOOKUP(D69,ObjectTypes!$A$1:$C$62,3)</f>
        <v>Объект данных</v>
      </c>
      <c r="H69" s="1" t="str">
        <f>VLOOKUP(A69,RelationshipTypes!$A$2:$E$12,4)</f>
        <v>получает доступ к</v>
      </c>
      <c r="I69" s="1" t="str">
        <f>VLOOKUP(A69,RelationshipTypes!$A$2:$E$12,5)</f>
        <v>предоставляет доступ</v>
      </c>
    </row>
    <row r="70" spans="1:9" x14ac:dyDescent="0.25">
      <c r="A70" t="s">
        <v>52</v>
      </c>
      <c r="B70" s="1" t="str">
        <f>VLOOKUP(A70,RelationshipTypes!$A$2:$C$12,3)</f>
        <v>ArchiMate: Доступ</v>
      </c>
      <c r="C70">
        <v>298</v>
      </c>
      <c r="D70">
        <v>1134</v>
      </c>
      <c r="F70" t="str">
        <f>VLOOKUP(C70,ObjectTypes!$A$1:$C$62,3)</f>
        <v xml:space="preserve">Бизнес-исполнитель </v>
      </c>
      <c r="G70" t="str">
        <f>VLOOKUP(D70,ObjectTypes!$A$1:$C$62,3)</f>
        <v>Носитель информации</v>
      </c>
      <c r="H70" s="1" t="str">
        <f>VLOOKUP(A70,RelationshipTypes!$A$2:$E$12,4)</f>
        <v>получает доступ к</v>
      </c>
      <c r="I70" s="1" t="str">
        <f>VLOOKUP(A70,RelationshipTypes!$A$2:$E$12,5)</f>
        <v>предоставляет доступ</v>
      </c>
    </row>
    <row r="71" spans="1:9" x14ac:dyDescent="0.25">
      <c r="A71" t="s">
        <v>52</v>
      </c>
      <c r="B71" s="1" t="str">
        <f>VLOOKUP(A71,RelationshipTypes!$A$2:$C$12,3)</f>
        <v>ArchiMate: Доступ</v>
      </c>
      <c r="C71">
        <v>298</v>
      </c>
      <c r="D71">
        <v>319</v>
      </c>
      <c r="F71" t="str">
        <f>VLOOKUP(C71,ObjectTypes!$A$1:$C$62,3)</f>
        <v xml:space="preserve">Бизнес-исполнитель </v>
      </c>
      <c r="G71" t="str">
        <f>VLOOKUP(D71,ObjectTypes!$A$1:$C$62,3)</f>
        <v>Артефакт</v>
      </c>
      <c r="H71" s="1" t="str">
        <f>VLOOKUP(A71,RelationshipTypes!$A$2:$E$12,4)</f>
        <v>получает доступ к</v>
      </c>
      <c r="I71" s="1" t="str">
        <f>VLOOKUP(A71,RelationshipTypes!$A$2:$E$12,5)</f>
        <v>предоставляет доступ</v>
      </c>
    </row>
    <row r="72" spans="1:9" x14ac:dyDescent="0.25">
      <c r="A72" t="s">
        <v>52</v>
      </c>
      <c r="B72" s="1" t="str">
        <f>VLOOKUP(A72,RelationshipTypes!$A$2:$C$12,3)</f>
        <v>ArchiMate: Доступ</v>
      </c>
      <c r="C72">
        <v>298</v>
      </c>
      <c r="D72">
        <v>1146</v>
      </c>
      <c r="F72" t="str">
        <f>VLOOKUP(C72,ObjectTypes!$A$1:$C$62,3)</f>
        <v xml:space="preserve">Бизнес-исполнитель </v>
      </c>
      <c r="G72" t="str">
        <f>VLOOKUP(D72,ObjectTypes!$A$1:$C$62,3)</f>
        <v>Материал</v>
      </c>
      <c r="H72" s="1" t="str">
        <f>VLOOKUP(A72,RelationshipTypes!$A$2:$E$12,4)</f>
        <v>получает доступ к</v>
      </c>
      <c r="I72" s="1" t="str">
        <f>VLOOKUP(A72,RelationshipTypes!$A$2:$E$12,5)</f>
        <v>предоставляет доступ</v>
      </c>
    </row>
    <row r="73" spans="1:9" x14ac:dyDescent="0.25">
      <c r="A73" t="s">
        <v>52</v>
      </c>
      <c r="B73" s="1" t="str">
        <f>VLOOKUP(A73,RelationshipTypes!$A$2:$C$12,3)</f>
        <v>ArchiMate: Доступ</v>
      </c>
      <c r="C73">
        <v>298</v>
      </c>
      <c r="D73">
        <v>1122</v>
      </c>
      <c r="F73" t="str">
        <f>VLOOKUP(C73,ObjectTypes!$A$1:$C$62,3)</f>
        <v xml:space="preserve">Бизнес-исполнитель </v>
      </c>
      <c r="G73" t="str">
        <f>VLOOKUP(D73,ObjectTypes!$A$1:$C$62,3)</f>
        <v>Бизнес-коллаборация</v>
      </c>
      <c r="H73" s="1" t="str">
        <f>VLOOKUP(A73,RelationshipTypes!$A$2:$E$12,4)</f>
        <v>получает доступ к</v>
      </c>
      <c r="I73" s="1" t="str">
        <f>VLOOKUP(A73,RelationshipTypes!$A$2:$E$12,5)</f>
        <v>предоставляет доступ</v>
      </c>
    </row>
    <row r="74" spans="1:9" x14ac:dyDescent="0.25">
      <c r="A74" t="s">
        <v>52</v>
      </c>
      <c r="B74" s="1" t="str">
        <f>VLOOKUP(A74,RelationshipTypes!$A$2:$C$12,3)</f>
        <v>ArchiMate: Доступ</v>
      </c>
      <c r="C74">
        <v>1112</v>
      </c>
      <c r="D74">
        <v>1134</v>
      </c>
      <c r="F74" t="str">
        <f>VLOOKUP(C74,ObjectTypes!$A$1:$C$62,3)</f>
        <v>Бизнес-коллаборация</v>
      </c>
      <c r="G74" t="str">
        <f>VLOOKUP(D74,ObjectTypes!$A$1:$C$62,3)</f>
        <v>Носитель информации</v>
      </c>
      <c r="H74" s="1" t="str">
        <f>VLOOKUP(A74,RelationshipTypes!$A$2:$E$12,4)</f>
        <v>получает доступ к</v>
      </c>
      <c r="I74" s="1" t="str">
        <f>VLOOKUP(A74,RelationshipTypes!$A$2:$E$12,5)</f>
        <v>предоставляет доступ</v>
      </c>
    </row>
    <row r="75" spans="1:9" x14ac:dyDescent="0.25">
      <c r="A75" t="s">
        <v>52</v>
      </c>
      <c r="B75" s="1" t="str">
        <f>VLOOKUP(A75,RelationshipTypes!$A$2:$C$12,3)</f>
        <v>ArchiMate: Доступ</v>
      </c>
      <c r="C75">
        <v>1112</v>
      </c>
      <c r="D75">
        <v>319</v>
      </c>
      <c r="F75" t="str">
        <f>VLOOKUP(C75,ObjectTypes!$A$1:$C$62,3)</f>
        <v>Бизнес-коллаборация</v>
      </c>
      <c r="G75" t="str">
        <f>VLOOKUP(D75,ObjectTypes!$A$1:$C$62,3)</f>
        <v>Артефакт</v>
      </c>
      <c r="H75" s="1" t="str">
        <f>VLOOKUP(A75,RelationshipTypes!$A$2:$E$12,4)</f>
        <v>получает доступ к</v>
      </c>
      <c r="I75" s="1" t="str">
        <f>VLOOKUP(A75,RelationshipTypes!$A$2:$E$12,5)</f>
        <v>предоставляет доступ</v>
      </c>
    </row>
    <row r="76" spans="1:9" x14ac:dyDescent="0.25">
      <c r="A76" t="s">
        <v>52</v>
      </c>
      <c r="B76" s="1" t="str">
        <f>VLOOKUP(A76,RelationshipTypes!$A$2:$C$12,3)</f>
        <v>ArchiMate: Доступ</v>
      </c>
      <c r="C76">
        <v>1112</v>
      </c>
      <c r="D76">
        <v>1122</v>
      </c>
      <c r="F76" t="str">
        <f>VLOOKUP(C76,ObjectTypes!$A$1:$C$62,3)</f>
        <v>Бизнес-коллаборация</v>
      </c>
      <c r="G76" t="str">
        <f>VLOOKUP(D76,ObjectTypes!$A$1:$C$62,3)</f>
        <v>Бизнес-коллаборация</v>
      </c>
      <c r="H76" s="1" t="str">
        <f>VLOOKUP(A76,RelationshipTypes!$A$2:$E$12,4)</f>
        <v>получает доступ к</v>
      </c>
      <c r="I76" s="1" t="str">
        <f>VLOOKUP(A76,RelationshipTypes!$A$2:$E$12,5)</f>
        <v>предоставляет доступ</v>
      </c>
    </row>
    <row r="77" spans="1:9" x14ac:dyDescent="0.25">
      <c r="A77" t="s">
        <v>52</v>
      </c>
      <c r="B77" s="1" t="str">
        <f>VLOOKUP(A77,RelationshipTypes!$A$2:$C$12,3)</f>
        <v>ArchiMate: Доступ</v>
      </c>
      <c r="C77">
        <v>1112</v>
      </c>
      <c r="D77">
        <v>302</v>
      </c>
      <c r="F77" t="str">
        <f>VLOOKUP(C77,ObjectTypes!$A$1:$C$62,3)</f>
        <v>Бизнес-коллаборация</v>
      </c>
      <c r="G77" t="str">
        <f>VLOOKUP(D77,ObjectTypes!$A$1:$C$62,3)</f>
        <v>Контракт</v>
      </c>
      <c r="H77" s="1" t="str">
        <f>VLOOKUP(A77,RelationshipTypes!$A$2:$E$12,4)</f>
        <v>получает доступ к</v>
      </c>
      <c r="I77" s="1" t="str">
        <f>VLOOKUP(A77,RelationshipTypes!$A$2:$E$12,5)</f>
        <v>предоставляет доступ</v>
      </c>
    </row>
    <row r="78" spans="1:9" x14ac:dyDescent="0.25">
      <c r="A78" t="s">
        <v>52</v>
      </c>
      <c r="B78" s="1" t="str">
        <f>VLOOKUP(A78,RelationshipTypes!$A$2:$C$12,3)</f>
        <v>ArchiMate: Доступ</v>
      </c>
      <c r="C78">
        <v>1112</v>
      </c>
      <c r="D78">
        <v>1146</v>
      </c>
      <c r="F78" t="str">
        <f>VLOOKUP(C78,ObjectTypes!$A$1:$C$62,3)</f>
        <v>Бизнес-коллаборация</v>
      </c>
      <c r="G78" t="str">
        <f>VLOOKUP(D78,ObjectTypes!$A$1:$C$62,3)</f>
        <v>Материал</v>
      </c>
      <c r="H78" s="1" t="str">
        <f>VLOOKUP(A78,RelationshipTypes!$A$2:$E$12,4)</f>
        <v>получает доступ к</v>
      </c>
      <c r="I78" s="1" t="str">
        <f>VLOOKUP(A78,RelationshipTypes!$A$2:$E$12,5)</f>
        <v>предоставляет доступ</v>
      </c>
    </row>
    <row r="79" spans="1:9" x14ac:dyDescent="0.25">
      <c r="A79" t="s">
        <v>52</v>
      </c>
      <c r="B79" s="1" t="str">
        <f>VLOOKUP(A79,RelationshipTypes!$A$2:$C$12,3)</f>
        <v>ArchiMate: Доступ</v>
      </c>
      <c r="C79">
        <v>1112</v>
      </c>
      <c r="D79">
        <v>1135</v>
      </c>
      <c r="F79" t="str">
        <f>VLOOKUP(C79,ObjectTypes!$A$1:$C$62,3)</f>
        <v>Бизнес-коллаборация</v>
      </c>
      <c r="G79" t="str">
        <f>VLOOKUP(D79,ObjectTypes!$A$1:$C$62,3)</f>
        <v>Группировка</v>
      </c>
      <c r="H79" s="1" t="str">
        <f>VLOOKUP(A79,RelationshipTypes!$A$2:$E$12,4)</f>
        <v>получает доступ к</v>
      </c>
      <c r="I79" s="1" t="str">
        <f>VLOOKUP(A79,RelationshipTypes!$A$2:$E$12,5)</f>
        <v>предоставляет доступ</v>
      </c>
    </row>
    <row r="80" spans="1:9" x14ac:dyDescent="0.25">
      <c r="A80" t="s">
        <v>52</v>
      </c>
      <c r="B80" s="1" t="str">
        <f>VLOOKUP(A80,RelationshipTypes!$A$2:$C$12,3)</f>
        <v>ArchiMate: Доступ</v>
      </c>
      <c r="C80">
        <v>1112</v>
      </c>
      <c r="D80">
        <v>304</v>
      </c>
      <c r="F80" t="str">
        <f>VLOOKUP(C80,ObjectTypes!$A$1:$C$62,3)</f>
        <v>Бизнес-коллаборация</v>
      </c>
      <c r="G80" t="str">
        <f>VLOOKUP(D80,ObjectTypes!$A$1:$C$62,3)</f>
        <v>Бизнес-объект</v>
      </c>
      <c r="H80" s="1" t="str">
        <f>VLOOKUP(A80,RelationshipTypes!$A$2:$E$12,4)</f>
        <v>получает доступ к</v>
      </c>
      <c r="I80" s="1" t="str">
        <f>VLOOKUP(A80,RelationshipTypes!$A$2:$E$12,5)</f>
        <v>предоставляет доступ</v>
      </c>
    </row>
    <row r="81" spans="1:9" x14ac:dyDescent="0.25">
      <c r="A81" t="s">
        <v>52</v>
      </c>
      <c r="B81" s="1" t="str">
        <f>VLOOKUP(A81,RelationshipTypes!$A$2:$C$12,3)</f>
        <v>ArchiMate: Доступ</v>
      </c>
      <c r="C81">
        <v>1112</v>
      </c>
      <c r="D81">
        <v>313</v>
      </c>
      <c r="F81" t="str">
        <f>VLOOKUP(C81,ObjectTypes!$A$1:$C$62,3)</f>
        <v>Бизнес-коллаборация</v>
      </c>
      <c r="G81" t="str">
        <f>VLOOKUP(D81,ObjectTypes!$A$1:$C$62,3)</f>
        <v>Объект данных</v>
      </c>
      <c r="H81" s="1" t="str">
        <f>VLOOKUP(A81,RelationshipTypes!$A$2:$E$12,4)</f>
        <v>получает доступ к</v>
      </c>
      <c r="I81" s="1" t="str">
        <f>VLOOKUP(A81,RelationshipTypes!$A$2:$E$12,5)</f>
        <v>предоставляет доступ</v>
      </c>
    </row>
    <row r="82" spans="1:9" x14ac:dyDescent="0.25">
      <c r="A82" t="s">
        <v>52</v>
      </c>
      <c r="B82" s="1" t="str">
        <f>VLOOKUP(A82,RelationshipTypes!$A$2:$C$12,3)</f>
        <v>ArchiMate: Доступ</v>
      </c>
      <c r="C82">
        <v>306</v>
      </c>
      <c r="D82">
        <v>1146</v>
      </c>
      <c r="F82" t="str">
        <f>VLOOKUP(C82,ObjectTypes!$A$1:$C$62,3)</f>
        <v>Бизнес-событие</v>
      </c>
      <c r="G82" t="str">
        <f>VLOOKUP(D82,ObjectTypes!$A$1:$C$62,3)</f>
        <v>Материал</v>
      </c>
      <c r="H82" s="1" t="str">
        <f>VLOOKUP(A82,RelationshipTypes!$A$2:$E$12,4)</f>
        <v>получает доступ к</v>
      </c>
      <c r="I82" s="1" t="str">
        <f>VLOOKUP(A82,RelationshipTypes!$A$2:$E$12,5)</f>
        <v>предоставляет доступ</v>
      </c>
    </row>
    <row r="83" spans="1:9" x14ac:dyDescent="0.25">
      <c r="A83" t="s">
        <v>52</v>
      </c>
      <c r="B83" s="1" t="str">
        <f>VLOOKUP(A83,RelationshipTypes!$A$2:$C$12,3)</f>
        <v>ArchiMate: Доступ</v>
      </c>
      <c r="C83">
        <v>306</v>
      </c>
      <c r="D83">
        <v>304</v>
      </c>
      <c r="F83" t="str">
        <f>VLOOKUP(C83,ObjectTypes!$A$1:$C$62,3)</f>
        <v>Бизнес-событие</v>
      </c>
      <c r="G83" t="str">
        <f>VLOOKUP(D83,ObjectTypes!$A$1:$C$62,3)</f>
        <v>Бизнес-объект</v>
      </c>
      <c r="H83" s="1" t="str">
        <f>VLOOKUP(A83,RelationshipTypes!$A$2:$E$12,4)</f>
        <v>получает доступ к</v>
      </c>
      <c r="I83" s="1" t="str">
        <f>VLOOKUP(A83,RelationshipTypes!$A$2:$E$12,5)</f>
        <v>предоставляет доступ</v>
      </c>
    </row>
    <row r="84" spans="1:9" x14ac:dyDescent="0.25">
      <c r="A84" t="s">
        <v>52</v>
      </c>
      <c r="B84" s="1" t="str">
        <f>VLOOKUP(A84,RelationshipTypes!$A$2:$C$12,3)</f>
        <v>ArchiMate: Доступ</v>
      </c>
      <c r="C84">
        <v>306</v>
      </c>
      <c r="D84">
        <v>1122</v>
      </c>
      <c r="F84" t="str">
        <f>VLOOKUP(C84,ObjectTypes!$A$1:$C$62,3)</f>
        <v>Бизнес-событие</v>
      </c>
      <c r="G84" t="str">
        <f>VLOOKUP(D84,ObjectTypes!$A$1:$C$62,3)</f>
        <v>Бизнес-коллаборация</v>
      </c>
      <c r="H84" s="1" t="str">
        <f>VLOOKUP(A84,RelationshipTypes!$A$2:$E$12,4)</f>
        <v>получает доступ к</v>
      </c>
      <c r="I84" s="1" t="str">
        <f>VLOOKUP(A84,RelationshipTypes!$A$2:$E$12,5)</f>
        <v>предоставляет доступ</v>
      </c>
    </row>
    <row r="85" spans="1:9" x14ac:dyDescent="0.25">
      <c r="A85" t="s">
        <v>52</v>
      </c>
      <c r="B85" s="1" t="str">
        <f>VLOOKUP(A85,RelationshipTypes!$A$2:$C$12,3)</f>
        <v>ArchiMate: Доступ</v>
      </c>
      <c r="C85">
        <v>306</v>
      </c>
      <c r="D85">
        <v>1135</v>
      </c>
      <c r="F85" t="str">
        <f>VLOOKUP(C85,ObjectTypes!$A$1:$C$62,3)</f>
        <v>Бизнес-событие</v>
      </c>
      <c r="G85" t="str">
        <f>VLOOKUP(D85,ObjectTypes!$A$1:$C$62,3)</f>
        <v>Группировка</v>
      </c>
      <c r="H85" s="1" t="str">
        <f>VLOOKUP(A85,RelationshipTypes!$A$2:$E$12,4)</f>
        <v>получает доступ к</v>
      </c>
      <c r="I85" s="1" t="str">
        <f>VLOOKUP(A85,RelationshipTypes!$A$2:$E$12,5)</f>
        <v>предоставляет доступ</v>
      </c>
    </row>
    <row r="86" spans="1:9" x14ac:dyDescent="0.25">
      <c r="A86" t="s">
        <v>52</v>
      </c>
      <c r="B86" s="1" t="str">
        <f>VLOOKUP(A86,RelationshipTypes!$A$2:$C$12,3)</f>
        <v>ArchiMate: Доступ</v>
      </c>
      <c r="C86">
        <v>306</v>
      </c>
      <c r="D86">
        <v>313</v>
      </c>
      <c r="F86" t="str">
        <f>VLOOKUP(C86,ObjectTypes!$A$1:$C$62,3)</f>
        <v>Бизнес-событие</v>
      </c>
      <c r="G86" t="str">
        <f>VLOOKUP(D86,ObjectTypes!$A$1:$C$62,3)</f>
        <v>Объект данных</v>
      </c>
      <c r="H86" s="1" t="str">
        <f>VLOOKUP(A86,RelationshipTypes!$A$2:$E$12,4)</f>
        <v>получает доступ к</v>
      </c>
      <c r="I86" s="1" t="str">
        <f>VLOOKUP(A86,RelationshipTypes!$A$2:$E$12,5)</f>
        <v>предоставляет доступ</v>
      </c>
    </row>
    <row r="87" spans="1:9" x14ac:dyDescent="0.25">
      <c r="A87" t="s">
        <v>52</v>
      </c>
      <c r="B87" s="1" t="str">
        <f>VLOOKUP(A87,RelationshipTypes!$A$2:$C$12,3)</f>
        <v>ArchiMate: Доступ</v>
      </c>
      <c r="C87">
        <v>306</v>
      </c>
      <c r="D87">
        <v>1134</v>
      </c>
      <c r="F87" t="str">
        <f>VLOOKUP(C87,ObjectTypes!$A$1:$C$62,3)</f>
        <v>Бизнес-событие</v>
      </c>
      <c r="G87" t="str">
        <f>VLOOKUP(D87,ObjectTypes!$A$1:$C$62,3)</f>
        <v>Носитель информации</v>
      </c>
      <c r="H87" s="1" t="str">
        <f>VLOOKUP(A87,RelationshipTypes!$A$2:$E$12,4)</f>
        <v>получает доступ к</v>
      </c>
      <c r="I87" s="1" t="str">
        <f>VLOOKUP(A87,RelationshipTypes!$A$2:$E$12,5)</f>
        <v>предоставляет доступ</v>
      </c>
    </row>
    <row r="88" spans="1:9" x14ac:dyDescent="0.25">
      <c r="A88" t="s">
        <v>52</v>
      </c>
      <c r="B88" s="1" t="str">
        <f>VLOOKUP(A88,RelationshipTypes!$A$2:$C$12,3)</f>
        <v>ArchiMate: Доступ</v>
      </c>
      <c r="C88">
        <v>306</v>
      </c>
      <c r="D88">
        <v>302</v>
      </c>
      <c r="F88" t="str">
        <f>VLOOKUP(C88,ObjectTypes!$A$1:$C$62,3)</f>
        <v>Бизнес-событие</v>
      </c>
      <c r="G88" t="str">
        <f>VLOOKUP(D88,ObjectTypes!$A$1:$C$62,3)</f>
        <v>Контракт</v>
      </c>
      <c r="H88" s="1" t="str">
        <f>VLOOKUP(A88,RelationshipTypes!$A$2:$E$12,4)</f>
        <v>получает доступ к</v>
      </c>
      <c r="I88" s="1" t="str">
        <f>VLOOKUP(A88,RelationshipTypes!$A$2:$E$12,5)</f>
        <v>предоставляет доступ</v>
      </c>
    </row>
    <row r="89" spans="1:9" x14ac:dyDescent="0.25">
      <c r="A89" t="s">
        <v>52</v>
      </c>
      <c r="B89" s="1" t="str">
        <f>VLOOKUP(A89,RelationshipTypes!$A$2:$C$12,3)</f>
        <v>ArchiMate: Доступ</v>
      </c>
      <c r="C89">
        <v>306</v>
      </c>
      <c r="D89">
        <v>319</v>
      </c>
      <c r="F89" t="str">
        <f>VLOOKUP(C89,ObjectTypes!$A$1:$C$62,3)</f>
        <v>Бизнес-событие</v>
      </c>
      <c r="G89" t="str">
        <f>VLOOKUP(D89,ObjectTypes!$A$1:$C$62,3)</f>
        <v>Артефакт</v>
      </c>
      <c r="H89" s="1" t="str">
        <f>VLOOKUP(A89,RelationshipTypes!$A$2:$E$12,4)</f>
        <v>получает доступ к</v>
      </c>
      <c r="I89" s="1" t="str">
        <f>VLOOKUP(A89,RelationshipTypes!$A$2:$E$12,5)</f>
        <v>предоставляет доступ</v>
      </c>
    </row>
    <row r="90" spans="1:9" x14ac:dyDescent="0.25">
      <c r="A90" t="s">
        <v>52</v>
      </c>
      <c r="B90" s="1" t="str">
        <f>VLOOKUP(A90,RelationshipTypes!$A$2:$C$12,3)</f>
        <v>ArchiMate: Доступ</v>
      </c>
      <c r="C90">
        <v>307</v>
      </c>
      <c r="D90">
        <v>313</v>
      </c>
      <c r="F90" t="str">
        <f>VLOOKUP(C90,ObjectTypes!$A$1:$C$62,3)</f>
        <v>Бизнес-функция</v>
      </c>
      <c r="G90" t="str">
        <f>VLOOKUP(D90,ObjectTypes!$A$1:$C$62,3)</f>
        <v>Объект данных</v>
      </c>
      <c r="H90" s="1" t="str">
        <f>VLOOKUP(A90,RelationshipTypes!$A$2:$E$12,4)</f>
        <v>получает доступ к</v>
      </c>
      <c r="I90" s="1" t="str">
        <f>VLOOKUP(A90,RelationshipTypes!$A$2:$E$12,5)</f>
        <v>предоставляет доступ</v>
      </c>
    </row>
    <row r="91" spans="1:9" x14ac:dyDescent="0.25">
      <c r="A91" t="s">
        <v>52</v>
      </c>
      <c r="B91" s="1" t="str">
        <f>VLOOKUP(A91,RelationshipTypes!$A$2:$C$12,3)</f>
        <v>ArchiMate: Доступ</v>
      </c>
      <c r="C91">
        <v>307</v>
      </c>
      <c r="D91">
        <v>1146</v>
      </c>
      <c r="F91" t="str">
        <f>VLOOKUP(C91,ObjectTypes!$A$1:$C$62,3)</f>
        <v>Бизнес-функция</v>
      </c>
      <c r="G91" t="str">
        <f>VLOOKUP(D91,ObjectTypes!$A$1:$C$62,3)</f>
        <v>Материал</v>
      </c>
      <c r="H91" s="1" t="str">
        <f>VLOOKUP(A91,RelationshipTypes!$A$2:$E$12,4)</f>
        <v>получает доступ к</v>
      </c>
      <c r="I91" s="1" t="str">
        <f>VLOOKUP(A91,RelationshipTypes!$A$2:$E$12,5)</f>
        <v>предоставляет доступ</v>
      </c>
    </row>
    <row r="92" spans="1:9" x14ac:dyDescent="0.25">
      <c r="A92" t="s">
        <v>52</v>
      </c>
      <c r="B92" s="1" t="str">
        <f>VLOOKUP(A92,RelationshipTypes!$A$2:$C$12,3)</f>
        <v>ArchiMate: Доступ</v>
      </c>
      <c r="C92">
        <v>307</v>
      </c>
      <c r="D92">
        <v>1134</v>
      </c>
      <c r="F92" t="str">
        <f>VLOOKUP(C92,ObjectTypes!$A$1:$C$62,3)</f>
        <v>Бизнес-функция</v>
      </c>
      <c r="G92" t="str">
        <f>VLOOKUP(D92,ObjectTypes!$A$1:$C$62,3)</f>
        <v>Носитель информации</v>
      </c>
      <c r="H92" s="1" t="str">
        <f>VLOOKUP(A92,RelationshipTypes!$A$2:$E$12,4)</f>
        <v>получает доступ к</v>
      </c>
      <c r="I92" s="1" t="str">
        <f>VLOOKUP(A92,RelationshipTypes!$A$2:$E$12,5)</f>
        <v>предоставляет доступ</v>
      </c>
    </row>
    <row r="93" spans="1:9" x14ac:dyDescent="0.25">
      <c r="A93" t="s">
        <v>52</v>
      </c>
      <c r="B93" s="1" t="str">
        <f>VLOOKUP(A93,RelationshipTypes!$A$2:$C$12,3)</f>
        <v>ArchiMate: Доступ</v>
      </c>
      <c r="C93">
        <v>307</v>
      </c>
      <c r="D93">
        <v>319</v>
      </c>
      <c r="F93" t="str">
        <f>VLOOKUP(C93,ObjectTypes!$A$1:$C$62,3)</f>
        <v>Бизнес-функция</v>
      </c>
      <c r="G93" t="str">
        <f>VLOOKUP(D93,ObjectTypes!$A$1:$C$62,3)</f>
        <v>Артефакт</v>
      </c>
      <c r="H93" s="1" t="str">
        <f>VLOOKUP(A93,RelationshipTypes!$A$2:$E$12,4)</f>
        <v>получает доступ к</v>
      </c>
      <c r="I93" s="1" t="str">
        <f>VLOOKUP(A93,RelationshipTypes!$A$2:$E$12,5)</f>
        <v>предоставляет доступ</v>
      </c>
    </row>
    <row r="94" spans="1:9" x14ac:dyDescent="0.25">
      <c r="A94" t="s">
        <v>52</v>
      </c>
      <c r="B94" s="1" t="str">
        <f>VLOOKUP(A94,RelationshipTypes!$A$2:$C$12,3)</f>
        <v>ArchiMate: Доступ</v>
      </c>
      <c r="C94">
        <v>307</v>
      </c>
      <c r="D94">
        <v>302</v>
      </c>
      <c r="F94" t="str">
        <f>VLOOKUP(C94,ObjectTypes!$A$1:$C$62,3)</f>
        <v>Бизнес-функция</v>
      </c>
      <c r="G94" t="str">
        <f>VLOOKUP(D94,ObjectTypes!$A$1:$C$62,3)</f>
        <v>Контракт</v>
      </c>
      <c r="H94" s="1" t="str">
        <f>VLOOKUP(A94,RelationshipTypes!$A$2:$E$12,4)</f>
        <v>получает доступ к</v>
      </c>
      <c r="I94" s="1" t="str">
        <f>VLOOKUP(A94,RelationshipTypes!$A$2:$E$12,5)</f>
        <v>предоставляет доступ</v>
      </c>
    </row>
    <row r="95" spans="1:9" x14ac:dyDescent="0.25">
      <c r="A95" t="s">
        <v>52</v>
      </c>
      <c r="B95" s="1" t="str">
        <f>VLOOKUP(A95,RelationshipTypes!$A$2:$C$12,3)</f>
        <v>ArchiMate: Доступ</v>
      </c>
      <c r="C95">
        <v>307</v>
      </c>
      <c r="D95">
        <v>304</v>
      </c>
      <c r="F95" t="str">
        <f>VLOOKUP(C95,ObjectTypes!$A$1:$C$62,3)</f>
        <v>Бизнес-функция</v>
      </c>
      <c r="G95" t="str">
        <f>VLOOKUP(D95,ObjectTypes!$A$1:$C$62,3)</f>
        <v>Бизнес-объект</v>
      </c>
      <c r="H95" s="1" t="str">
        <f>VLOOKUP(A95,RelationshipTypes!$A$2:$E$12,4)</f>
        <v>получает доступ к</v>
      </c>
      <c r="I95" s="1" t="str">
        <f>VLOOKUP(A95,RelationshipTypes!$A$2:$E$12,5)</f>
        <v>предоставляет доступ</v>
      </c>
    </row>
    <row r="96" spans="1:9" x14ac:dyDescent="0.25">
      <c r="A96" t="s">
        <v>52</v>
      </c>
      <c r="B96" s="1" t="str">
        <f>VLOOKUP(A96,RelationshipTypes!$A$2:$C$12,3)</f>
        <v>ArchiMate: Доступ</v>
      </c>
      <c r="C96">
        <v>307</v>
      </c>
      <c r="D96">
        <v>1135</v>
      </c>
      <c r="F96" t="str">
        <f>VLOOKUP(C96,ObjectTypes!$A$1:$C$62,3)</f>
        <v>Бизнес-функция</v>
      </c>
      <c r="G96" t="str">
        <f>VLOOKUP(D96,ObjectTypes!$A$1:$C$62,3)</f>
        <v>Группировка</v>
      </c>
      <c r="H96" s="1" t="str">
        <f>VLOOKUP(A96,RelationshipTypes!$A$2:$E$12,4)</f>
        <v>получает доступ к</v>
      </c>
      <c r="I96" s="1" t="str">
        <f>VLOOKUP(A96,RelationshipTypes!$A$2:$E$12,5)</f>
        <v>предоставляет доступ</v>
      </c>
    </row>
    <row r="97" spans="1:9" x14ac:dyDescent="0.25">
      <c r="A97" t="s">
        <v>52</v>
      </c>
      <c r="B97" s="1" t="str">
        <f>VLOOKUP(A97,RelationshipTypes!$A$2:$C$12,3)</f>
        <v>ArchiMate: Доступ</v>
      </c>
      <c r="C97">
        <v>307</v>
      </c>
      <c r="D97">
        <v>1122</v>
      </c>
      <c r="F97" t="str">
        <f>VLOOKUP(C97,ObjectTypes!$A$1:$C$62,3)</f>
        <v>Бизнес-функция</v>
      </c>
      <c r="G97" t="str">
        <f>VLOOKUP(D97,ObjectTypes!$A$1:$C$62,3)</f>
        <v>Бизнес-коллаборация</v>
      </c>
      <c r="H97" s="1" t="str">
        <f>VLOOKUP(A97,RelationshipTypes!$A$2:$E$12,4)</f>
        <v>получает доступ к</v>
      </c>
      <c r="I97" s="1" t="str">
        <f>VLOOKUP(A97,RelationshipTypes!$A$2:$E$12,5)</f>
        <v>предоставляет доступ</v>
      </c>
    </row>
    <row r="98" spans="1:9" x14ac:dyDescent="0.25">
      <c r="A98" t="s">
        <v>52</v>
      </c>
      <c r="B98" s="1" t="str">
        <f>VLOOKUP(A98,RelationshipTypes!$A$2:$C$12,3)</f>
        <v>ArchiMate: Доступ</v>
      </c>
      <c r="C98">
        <v>1124</v>
      </c>
      <c r="D98">
        <v>1134</v>
      </c>
      <c r="F98" t="str">
        <f>VLOOKUP(C98,ObjectTypes!$A$1:$C$62,3)</f>
        <v>Бизнес-взаимодействие</v>
      </c>
      <c r="G98" t="str">
        <f>VLOOKUP(D98,ObjectTypes!$A$1:$C$62,3)</f>
        <v>Носитель информации</v>
      </c>
      <c r="H98" s="1" t="str">
        <f>VLOOKUP(A98,RelationshipTypes!$A$2:$E$12,4)</f>
        <v>получает доступ к</v>
      </c>
      <c r="I98" s="1" t="str">
        <f>VLOOKUP(A98,RelationshipTypes!$A$2:$E$12,5)</f>
        <v>предоставляет доступ</v>
      </c>
    </row>
    <row r="99" spans="1:9" x14ac:dyDescent="0.25">
      <c r="A99" t="s">
        <v>52</v>
      </c>
      <c r="B99" s="1" t="str">
        <f>VLOOKUP(A99,RelationshipTypes!$A$2:$C$12,3)</f>
        <v>ArchiMate: Доступ</v>
      </c>
      <c r="C99">
        <v>1124</v>
      </c>
      <c r="D99">
        <v>1122</v>
      </c>
      <c r="F99" t="str">
        <f>VLOOKUP(C99,ObjectTypes!$A$1:$C$62,3)</f>
        <v>Бизнес-взаимодействие</v>
      </c>
      <c r="G99" t="str">
        <f>VLOOKUP(D99,ObjectTypes!$A$1:$C$62,3)</f>
        <v>Бизнес-коллаборация</v>
      </c>
      <c r="H99" s="1" t="str">
        <f>VLOOKUP(A99,RelationshipTypes!$A$2:$E$12,4)</f>
        <v>получает доступ к</v>
      </c>
      <c r="I99" s="1" t="str">
        <f>VLOOKUP(A99,RelationshipTypes!$A$2:$E$12,5)</f>
        <v>предоставляет доступ</v>
      </c>
    </row>
    <row r="100" spans="1:9" x14ac:dyDescent="0.25">
      <c r="A100" t="s">
        <v>52</v>
      </c>
      <c r="B100" s="1" t="str">
        <f>VLOOKUP(A100,RelationshipTypes!$A$2:$C$12,3)</f>
        <v>ArchiMate: Доступ</v>
      </c>
      <c r="C100">
        <v>1124</v>
      </c>
      <c r="D100">
        <v>302</v>
      </c>
      <c r="F100" t="str">
        <f>VLOOKUP(C100,ObjectTypes!$A$1:$C$62,3)</f>
        <v>Бизнес-взаимодействие</v>
      </c>
      <c r="G100" t="str">
        <f>VLOOKUP(D100,ObjectTypes!$A$1:$C$62,3)</f>
        <v>Контракт</v>
      </c>
      <c r="H100" s="1" t="str">
        <f>VLOOKUP(A100,RelationshipTypes!$A$2:$E$12,4)</f>
        <v>получает доступ к</v>
      </c>
      <c r="I100" s="1" t="str">
        <f>VLOOKUP(A100,RelationshipTypes!$A$2:$E$12,5)</f>
        <v>предоставляет доступ</v>
      </c>
    </row>
    <row r="101" spans="1:9" x14ac:dyDescent="0.25">
      <c r="A101" t="s">
        <v>52</v>
      </c>
      <c r="B101" s="1" t="str">
        <f>VLOOKUP(A101,RelationshipTypes!$A$2:$C$12,3)</f>
        <v>ArchiMate: Доступ</v>
      </c>
      <c r="C101">
        <v>1124</v>
      </c>
      <c r="D101">
        <v>304</v>
      </c>
      <c r="F101" t="str">
        <f>VLOOKUP(C101,ObjectTypes!$A$1:$C$62,3)</f>
        <v>Бизнес-взаимодействие</v>
      </c>
      <c r="G101" t="str">
        <f>VLOOKUP(D101,ObjectTypes!$A$1:$C$62,3)</f>
        <v>Бизнес-объект</v>
      </c>
      <c r="H101" s="1" t="str">
        <f>VLOOKUP(A101,RelationshipTypes!$A$2:$E$12,4)</f>
        <v>получает доступ к</v>
      </c>
      <c r="I101" s="1" t="str">
        <f>VLOOKUP(A101,RelationshipTypes!$A$2:$E$12,5)</f>
        <v>предоставляет доступ</v>
      </c>
    </row>
    <row r="102" spans="1:9" x14ac:dyDescent="0.25">
      <c r="A102" t="s">
        <v>52</v>
      </c>
      <c r="B102" s="1" t="str">
        <f>VLOOKUP(A102,RelationshipTypes!$A$2:$C$12,3)</f>
        <v>ArchiMate: Доступ</v>
      </c>
      <c r="C102">
        <v>1124</v>
      </c>
      <c r="D102">
        <v>1135</v>
      </c>
      <c r="F102" t="str">
        <f>VLOOKUP(C102,ObjectTypes!$A$1:$C$62,3)</f>
        <v>Бизнес-взаимодействие</v>
      </c>
      <c r="G102" t="str">
        <f>VLOOKUP(D102,ObjectTypes!$A$1:$C$62,3)</f>
        <v>Группировка</v>
      </c>
      <c r="H102" s="1" t="str">
        <f>VLOOKUP(A102,RelationshipTypes!$A$2:$E$12,4)</f>
        <v>получает доступ к</v>
      </c>
      <c r="I102" s="1" t="str">
        <f>VLOOKUP(A102,RelationshipTypes!$A$2:$E$12,5)</f>
        <v>предоставляет доступ</v>
      </c>
    </row>
    <row r="103" spans="1:9" x14ac:dyDescent="0.25">
      <c r="A103" t="s">
        <v>52</v>
      </c>
      <c r="B103" s="1" t="str">
        <f>VLOOKUP(A103,RelationshipTypes!$A$2:$C$12,3)</f>
        <v>ArchiMate: Доступ</v>
      </c>
      <c r="C103">
        <v>1124</v>
      </c>
      <c r="D103">
        <v>319</v>
      </c>
      <c r="F103" t="str">
        <f>VLOOKUP(C103,ObjectTypes!$A$1:$C$62,3)</f>
        <v>Бизнес-взаимодействие</v>
      </c>
      <c r="G103" t="str">
        <f>VLOOKUP(D103,ObjectTypes!$A$1:$C$62,3)</f>
        <v>Артефакт</v>
      </c>
      <c r="H103" s="1" t="str">
        <f>VLOOKUP(A103,RelationshipTypes!$A$2:$E$12,4)</f>
        <v>получает доступ к</v>
      </c>
      <c r="I103" s="1" t="str">
        <f>VLOOKUP(A103,RelationshipTypes!$A$2:$E$12,5)</f>
        <v>предоставляет доступ</v>
      </c>
    </row>
    <row r="104" spans="1:9" x14ac:dyDescent="0.25">
      <c r="A104" t="s">
        <v>52</v>
      </c>
      <c r="B104" s="1" t="str">
        <f>VLOOKUP(A104,RelationshipTypes!$A$2:$C$12,3)</f>
        <v>ArchiMate: Доступ</v>
      </c>
      <c r="C104">
        <v>1124</v>
      </c>
      <c r="D104">
        <v>313</v>
      </c>
      <c r="F104" t="str">
        <f>VLOOKUP(C104,ObjectTypes!$A$1:$C$62,3)</f>
        <v>Бизнес-взаимодействие</v>
      </c>
      <c r="G104" t="str">
        <f>VLOOKUP(D104,ObjectTypes!$A$1:$C$62,3)</f>
        <v>Объект данных</v>
      </c>
      <c r="H104" s="1" t="str">
        <f>VLOOKUP(A104,RelationshipTypes!$A$2:$E$12,4)</f>
        <v>получает доступ к</v>
      </c>
      <c r="I104" s="1" t="str">
        <f>VLOOKUP(A104,RelationshipTypes!$A$2:$E$12,5)</f>
        <v>предоставляет доступ</v>
      </c>
    </row>
    <row r="105" spans="1:9" x14ac:dyDescent="0.25">
      <c r="A105" t="s">
        <v>52</v>
      </c>
      <c r="B105" s="1" t="str">
        <f>VLOOKUP(A105,RelationshipTypes!$A$2:$C$12,3)</f>
        <v>ArchiMate: Доступ</v>
      </c>
      <c r="C105">
        <v>1124</v>
      </c>
      <c r="D105">
        <v>1146</v>
      </c>
      <c r="F105" t="str">
        <f>VLOOKUP(C105,ObjectTypes!$A$1:$C$62,3)</f>
        <v>Бизнес-взаимодействие</v>
      </c>
      <c r="G105" t="str">
        <f>VLOOKUP(D105,ObjectTypes!$A$1:$C$62,3)</f>
        <v>Материал</v>
      </c>
      <c r="H105" s="1" t="str">
        <f>VLOOKUP(A105,RelationshipTypes!$A$2:$E$12,4)</f>
        <v>получает доступ к</v>
      </c>
      <c r="I105" s="1" t="str">
        <f>VLOOKUP(A105,RelationshipTypes!$A$2:$E$12,5)</f>
        <v>предоставляет доступ</v>
      </c>
    </row>
    <row r="106" spans="1:9" x14ac:dyDescent="0.25">
      <c r="A106" t="s">
        <v>52</v>
      </c>
      <c r="B106" s="1" t="str">
        <f>VLOOKUP(A106,RelationshipTypes!$A$2:$C$12,3)</f>
        <v>ArchiMate: Доступ</v>
      </c>
      <c r="C106">
        <v>1111</v>
      </c>
      <c r="D106">
        <v>1122</v>
      </c>
      <c r="F106" t="str">
        <f>VLOOKUP(C106,ObjectTypes!$A$1:$C$62,3)</f>
        <v>Бизнес-интерфейс</v>
      </c>
      <c r="G106" t="str">
        <f>VLOOKUP(D106,ObjectTypes!$A$1:$C$62,3)</f>
        <v>Бизнес-коллаборация</v>
      </c>
      <c r="H106" s="1" t="str">
        <f>VLOOKUP(A106,RelationshipTypes!$A$2:$E$12,4)</f>
        <v>получает доступ к</v>
      </c>
      <c r="I106" s="1" t="str">
        <f>VLOOKUP(A106,RelationshipTypes!$A$2:$E$12,5)</f>
        <v>предоставляет доступ</v>
      </c>
    </row>
    <row r="107" spans="1:9" x14ac:dyDescent="0.25">
      <c r="A107" t="s">
        <v>52</v>
      </c>
      <c r="B107" s="1" t="str">
        <f>VLOOKUP(A107,RelationshipTypes!$A$2:$C$12,3)</f>
        <v>ArchiMate: Доступ</v>
      </c>
      <c r="C107">
        <v>1111</v>
      </c>
      <c r="D107">
        <v>1135</v>
      </c>
      <c r="F107" t="str">
        <f>VLOOKUP(C107,ObjectTypes!$A$1:$C$62,3)</f>
        <v>Бизнес-интерфейс</v>
      </c>
      <c r="G107" t="str">
        <f>VLOOKUP(D107,ObjectTypes!$A$1:$C$62,3)</f>
        <v>Группировка</v>
      </c>
      <c r="H107" s="1" t="str">
        <f>VLOOKUP(A107,RelationshipTypes!$A$2:$E$12,4)</f>
        <v>получает доступ к</v>
      </c>
      <c r="I107" s="1" t="str">
        <f>VLOOKUP(A107,RelationshipTypes!$A$2:$E$12,5)</f>
        <v>предоставляет доступ</v>
      </c>
    </row>
    <row r="108" spans="1:9" x14ac:dyDescent="0.25">
      <c r="A108" t="s">
        <v>52</v>
      </c>
      <c r="B108" s="1" t="str">
        <f>VLOOKUP(A108,RelationshipTypes!$A$2:$C$12,3)</f>
        <v>ArchiMate: Доступ</v>
      </c>
      <c r="C108">
        <v>1111</v>
      </c>
      <c r="D108">
        <v>1146</v>
      </c>
      <c r="F108" t="str">
        <f>VLOOKUP(C108,ObjectTypes!$A$1:$C$62,3)</f>
        <v>Бизнес-интерфейс</v>
      </c>
      <c r="G108" t="str">
        <f>VLOOKUP(D108,ObjectTypes!$A$1:$C$62,3)</f>
        <v>Материал</v>
      </c>
      <c r="H108" s="1" t="str">
        <f>VLOOKUP(A108,RelationshipTypes!$A$2:$E$12,4)</f>
        <v>получает доступ к</v>
      </c>
      <c r="I108" s="1" t="str">
        <f>VLOOKUP(A108,RelationshipTypes!$A$2:$E$12,5)</f>
        <v>предоставляет доступ</v>
      </c>
    </row>
    <row r="109" spans="1:9" x14ac:dyDescent="0.25">
      <c r="A109" t="s">
        <v>52</v>
      </c>
      <c r="B109" s="1" t="str">
        <f>VLOOKUP(A109,RelationshipTypes!$A$2:$C$12,3)</f>
        <v>ArchiMate: Доступ</v>
      </c>
      <c r="C109">
        <v>1111</v>
      </c>
      <c r="D109">
        <v>304</v>
      </c>
      <c r="F109" t="str">
        <f>VLOOKUP(C109,ObjectTypes!$A$1:$C$62,3)</f>
        <v>Бизнес-интерфейс</v>
      </c>
      <c r="G109" t="str">
        <f>VLOOKUP(D109,ObjectTypes!$A$1:$C$62,3)</f>
        <v>Бизнес-объект</v>
      </c>
      <c r="H109" s="1" t="str">
        <f>VLOOKUP(A109,RelationshipTypes!$A$2:$E$12,4)</f>
        <v>получает доступ к</v>
      </c>
      <c r="I109" s="1" t="str">
        <f>VLOOKUP(A109,RelationshipTypes!$A$2:$E$12,5)</f>
        <v>предоставляет доступ</v>
      </c>
    </row>
    <row r="110" spans="1:9" x14ac:dyDescent="0.25">
      <c r="A110" t="s">
        <v>52</v>
      </c>
      <c r="B110" s="1" t="str">
        <f>VLOOKUP(A110,RelationshipTypes!$A$2:$C$12,3)</f>
        <v>ArchiMate: Доступ</v>
      </c>
      <c r="C110">
        <v>1111</v>
      </c>
      <c r="D110">
        <v>302</v>
      </c>
      <c r="F110" t="str">
        <f>VLOOKUP(C110,ObjectTypes!$A$1:$C$62,3)</f>
        <v>Бизнес-интерфейс</v>
      </c>
      <c r="G110" t="str">
        <f>VLOOKUP(D110,ObjectTypes!$A$1:$C$62,3)</f>
        <v>Контракт</v>
      </c>
      <c r="H110" s="1" t="str">
        <f>VLOOKUP(A110,RelationshipTypes!$A$2:$E$12,4)</f>
        <v>получает доступ к</v>
      </c>
      <c r="I110" s="1" t="str">
        <f>VLOOKUP(A110,RelationshipTypes!$A$2:$E$12,5)</f>
        <v>предоставляет доступ</v>
      </c>
    </row>
    <row r="111" spans="1:9" x14ac:dyDescent="0.25">
      <c r="A111" t="s">
        <v>52</v>
      </c>
      <c r="B111" s="1" t="str">
        <f>VLOOKUP(A111,RelationshipTypes!$A$2:$C$12,3)</f>
        <v>ArchiMate: Доступ</v>
      </c>
      <c r="C111">
        <v>1111</v>
      </c>
      <c r="D111">
        <v>313</v>
      </c>
      <c r="F111" t="str">
        <f>VLOOKUP(C111,ObjectTypes!$A$1:$C$62,3)</f>
        <v>Бизнес-интерфейс</v>
      </c>
      <c r="G111" t="str">
        <f>VLOOKUP(D111,ObjectTypes!$A$1:$C$62,3)</f>
        <v>Объект данных</v>
      </c>
      <c r="H111" s="1" t="str">
        <f>VLOOKUP(A111,RelationshipTypes!$A$2:$E$12,4)</f>
        <v>получает доступ к</v>
      </c>
      <c r="I111" s="1" t="str">
        <f>VLOOKUP(A111,RelationshipTypes!$A$2:$E$12,5)</f>
        <v>предоставляет доступ</v>
      </c>
    </row>
    <row r="112" spans="1:9" x14ac:dyDescent="0.25">
      <c r="A112" t="s">
        <v>52</v>
      </c>
      <c r="B112" s="1" t="str">
        <f>VLOOKUP(A112,RelationshipTypes!$A$2:$C$12,3)</f>
        <v>ArchiMate: Доступ</v>
      </c>
      <c r="C112">
        <v>1111</v>
      </c>
      <c r="D112">
        <v>1134</v>
      </c>
      <c r="F112" t="str">
        <f>VLOOKUP(C112,ObjectTypes!$A$1:$C$62,3)</f>
        <v>Бизнес-интерфейс</v>
      </c>
      <c r="G112" t="str">
        <f>VLOOKUP(D112,ObjectTypes!$A$1:$C$62,3)</f>
        <v>Носитель информации</v>
      </c>
      <c r="H112" s="1" t="str">
        <f>VLOOKUP(A112,RelationshipTypes!$A$2:$E$12,4)</f>
        <v>получает доступ к</v>
      </c>
      <c r="I112" s="1" t="str">
        <f>VLOOKUP(A112,RelationshipTypes!$A$2:$E$12,5)</f>
        <v>предоставляет доступ</v>
      </c>
    </row>
    <row r="113" spans="1:9" x14ac:dyDescent="0.25">
      <c r="A113" t="s">
        <v>52</v>
      </c>
      <c r="B113" s="1" t="str">
        <f>VLOOKUP(A113,RelationshipTypes!$A$2:$C$12,3)</f>
        <v>ArchiMate: Доступ</v>
      </c>
      <c r="C113">
        <v>1111</v>
      </c>
      <c r="D113">
        <v>319</v>
      </c>
      <c r="F113" t="str">
        <f>VLOOKUP(C113,ObjectTypes!$A$1:$C$62,3)</f>
        <v>Бизнес-интерфейс</v>
      </c>
      <c r="G113" t="str">
        <f>VLOOKUP(D113,ObjectTypes!$A$1:$C$62,3)</f>
        <v>Артефакт</v>
      </c>
      <c r="H113" s="1" t="str">
        <f>VLOOKUP(A113,RelationshipTypes!$A$2:$E$12,4)</f>
        <v>получает доступ к</v>
      </c>
      <c r="I113" s="1" t="str">
        <f>VLOOKUP(A113,RelationshipTypes!$A$2:$E$12,5)</f>
        <v>предоставляет доступ</v>
      </c>
    </row>
    <row r="114" spans="1:9" x14ac:dyDescent="0.25">
      <c r="A114" t="s">
        <v>52</v>
      </c>
      <c r="B114" s="1" t="str">
        <f>VLOOKUP(A114,RelationshipTypes!$A$2:$C$12,3)</f>
        <v>ArchiMate: Доступ</v>
      </c>
      <c r="C114">
        <v>323</v>
      </c>
      <c r="D114">
        <v>313</v>
      </c>
      <c r="F114" t="str">
        <f>VLOOKUP(C114,ObjectTypes!$A$1:$C$62,3)</f>
        <v xml:space="preserve">Бизнес-процесс </v>
      </c>
      <c r="G114" t="str">
        <f>VLOOKUP(D114,ObjectTypes!$A$1:$C$62,3)</f>
        <v>Объект данных</v>
      </c>
      <c r="H114" s="1" t="str">
        <f>VLOOKUP(A114,RelationshipTypes!$A$2:$E$12,4)</f>
        <v>получает доступ к</v>
      </c>
      <c r="I114" s="1" t="str">
        <f>VLOOKUP(A114,RelationshipTypes!$A$2:$E$12,5)</f>
        <v>предоставляет доступ</v>
      </c>
    </row>
    <row r="115" spans="1:9" x14ac:dyDescent="0.25">
      <c r="A115" t="s">
        <v>52</v>
      </c>
      <c r="B115" s="1" t="str">
        <f>VLOOKUP(A115,RelationshipTypes!$A$2:$C$12,3)</f>
        <v>ArchiMate: Доступ</v>
      </c>
      <c r="C115">
        <v>323</v>
      </c>
      <c r="D115">
        <v>1134</v>
      </c>
      <c r="F115" t="str">
        <f>VLOOKUP(C115,ObjectTypes!$A$1:$C$62,3)</f>
        <v xml:space="preserve">Бизнес-процесс </v>
      </c>
      <c r="G115" t="str">
        <f>VLOOKUP(D115,ObjectTypes!$A$1:$C$62,3)</f>
        <v>Носитель информации</v>
      </c>
      <c r="H115" s="1" t="str">
        <f>VLOOKUP(A115,RelationshipTypes!$A$2:$E$12,4)</f>
        <v>получает доступ к</v>
      </c>
      <c r="I115" s="1" t="str">
        <f>VLOOKUP(A115,RelationshipTypes!$A$2:$E$12,5)</f>
        <v>предоставляет доступ</v>
      </c>
    </row>
    <row r="116" spans="1:9" x14ac:dyDescent="0.25">
      <c r="A116" t="s">
        <v>52</v>
      </c>
      <c r="B116" s="1" t="str">
        <f>VLOOKUP(A116,RelationshipTypes!$A$2:$C$12,3)</f>
        <v>ArchiMate: Доступ</v>
      </c>
      <c r="C116">
        <v>323</v>
      </c>
      <c r="D116">
        <v>1122</v>
      </c>
      <c r="F116" t="str">
        <f>VLOOKUP(C116,ObjectTypes!$A$1:$C$62,3)</f>
        <v xml:space="preserve">Бизнес-процесс </v>
      </c>
      <c r="G116" t="str">
        <f>VLOOKUP(D116,ObjectTypes!$A$1:$C$62,3)</f>
        <v>Бизнес-коллаборация</v>
      </c>
      <c r="H116" s="1" t="str">
        <f>VLOOKUP(A116,RelationshipTypes!$A$2:$E$12,4)</f>
        <v>получает доступ к</v>
      </c>
      <c r="I116" s="1" t="str">
        <f>VLOOKUP(A116,RelationshipTypes!$A$2:$E$12,5)</f>
        <v>предоставляет доступ</v>
      </c>
    </row>
    <row r="117" spans="1:9" x14ac:dyDescent="0.25">
      <c r="A117" t="s">
        <v>52</v>
      </c>
      <c r="B117" s="1" t="str">
        <f>VLOOKUP(A117,RelationshipTypes!$A$2:$C$12,3)</f>
        <v>ArchiMate: Доступ</v>
      </c>
      <c r="C117">
        <v>323</v>
      </c>
      <c r="D117">
        <v>1146</v>
      </c>
      <c r="F117" t="str">
        <f>VLOOKUP(C117,ObjectTypes!$A$1:$C$62,3)</f>
        <v xml:space="preserve">Бизнес-процесс </v>
      </c>
      <c r="G117" t="str">
        <f>VLOOKUP(D117,ObjectTypes!$A$1:$C$62,3)</f>
        <v>Материал</v>
      </c>
      <c r="H117" s="1" t="str">
        <f>VLOOKUP(A117,RelationshipTypes!$A$2:$E$12,4)</f>
        <v>получает доступ к</v>
      </c>
      <c r="I117" s="1" t="str">
        <f>VLOOKUP(A117,RelationshipTypes!$A$2:$E$12,5)</f>
        <v>предоставляет доступ</v>
      </c>
    </row>
    <row r="118" spans="1:9" x14ac:dyDescent="0.25">
      <c r="A118" t="s">
        <v>52</v>
      </c>
      <c r="B118" s="1" t="str">
        <f>VLOOKUP(A118,RelationshipTypes!$A$2:$C$12,3)</f>
        <v>ArchiMate: Доступ</v>
      </c>
      <c r="C118">
        <v>323</v>
      </c>
      <c r="D118">
        <v>319</v>
      </c>
      <c r="F118" t="str">
        <f>VLOOKUP(C118,ObjectTypes!$A$1:$C$62,3)</f>
        <v xml:space="preserve">Бизнес-процесс </v>
      </c>
      <c r="G118" t="str">
        <f>VLOOKUP(D118,ObjectTypes!$A$1:$C$62,3)</f>
        <v>Артефакт</v>
      </c>
      <c r="H118" s="1" t="str">
        <f>VLOOKUP(A118,RelationshipTypes!$A$2:$E$12,4)</f>
        <v>получает доступ к</v>
      </c>
      <c r="I118" s="1" t="str">
        <f>VLOOKUP(A118,RelationshipTypes!$A$2:$E$12,5)</f>
        <v>предоставляет доступ</v>
      </c>
    </row>
    <row r="119" spans="1:9" x14ac:dyDescent="0.25">
      <c r="A119" t="s">
        <v>52</v>
      </c>
      <c r="B119" s="1" t="str">
        <f>VLOOKUP(A119,RelationshipTypes!$A$2:$C$12,3)</f>
        <v>ArchiMate: Доступ</v>
      </c>
      <c r="C119">
        <v>323</v>
      </c>
      <c r="D119">
        <v>302</v>
      </c>
      <c r="F119" t="str">
        <f>VLOOKUP(C119,ObjectTypes!$A$1:$C$62,3)</f>
        <v xml:space="preserve">Бизнес-процесс </v>
      </c>
      <c r="G119" t="str">
        <f>VLOOKUP(D119,ObjectTypes!$A$1:$C$62,3)</f>
        <v>Контракт</v>
      </c>
      <c r="H119" s="1" t="str">
        <f>VLOOKUP(A119,RelationshipTypes!$A$2:$E$12,4)</f>
        <v>получает доступ к</v>
      </c>
      <c r="I119" s="1" t="str">
        <f>VLOOKUP(A119,RelationshipTypes!$A$2:$E$12,5)</f>
        <v>предоставляет доступ</v>
      </c>
    </row>
    <row r="120" spans="1:9" x14ac:dyDescent="0.25">
      <c r="A120" t="s">
        <v>52</v>
      </c>
      <c r="B120" s="1" t="str">
        <f>VLOOKUP(A120,RelationshipTypes!$A$2:$C$12,3)</f>
        <v>ArchiMate: Доступ</v>
      </c>
      <c r="C120">
        <v>323</v>
      </c>
      <c r="D120">
        <v>304</v>
      </c>
      <c r="F120" t="str">
        <f>VLOOKUP(C120,ObjectTypes!$A$1:$C$62,3)</f>
        <v xml:space="preserve">Бизнес-процесс </v>
      </c>
      <c r="G120" t="str">
        <f>VLOOKUP(D120,ObjectTypes!$A$1:$C$62,3)</f>
        <v>Бизнес-объект</v>
      </c>
      <c r="H120" s="1" t="str">
        <f>VLOOKUP(A120,RelationshipTypes!$A$2:$E$12,4)</f>
        <v>получает доступ к</v>
      </c>
      <c r="I120" s="1" t="str">
        <f>VLOOKUP(A120,RelationshipTypes!$A$2:$E$12,5)</f>
        <v>предоставляет доступ</v>
      </c>
    </row>
    <row r="121" spans="1:9" x14ac:dyDescent="0.25">
      <c r="A121" t="s">
        <v>52</v>
      </c>
      <c r="B121" s="1" t="str">
        <f>VLOOKUP(A121,RelationshipTypes!$A$2:$C$12,3)</f>
        <v>ArchiMate: Доступ</v>
      </c>
      <c r="C121">
        <v>323</v>
      </c>
      <c r="D121">
        <v>1135</v>
      </c>
      <c r="F121" t="str">
        <f>VLOOKUP(C121,ObjectTypes!$A$1:$C$62,3)</f>
        <v xml:space="preserve">Бизнес-процесс </v>
      </c>
      <c r="G121" t="str">
        <f>VLOOKUP(D121,ObjectTypes!$A$1:$C$62,3)</f>
        <v>Группировка</v>
      </c>
      <c r="H121" s="1" t="str">
        <f>VLOOKUP(A121,RelationshipTypes!$A$2:$E$12,4)</f>
        <v>получает доступ к</v>
      </c>
      <c r="I121" s="1" t="str">
        <f>VLOOKUP(A121,RelationshipTypes!$A$2:$E$12,5)</f>
        <v>предоставляет доступ</v>
      </c>
    </row>
    <row r="122" spans="1:9" x14ac:dyDescent="0.25">
      <c r="A122" t="s">
        <v>52</v>
      </c>
      <c r="B122" s="1" t="str">
        <f>VLOOKUP(A122,RelationshipTypes!$A$2:$C$12,3)</f>
        <v>ArchiMate: Доступ</v>
      </c>
      <c r="C122">
        <v>548</v>
      </c>
      <c r="D122">
        <v>1146</v>
      </c>
      <c r="F122" t="str">
        <f>VLOOKUP(C122,ObjectTypes!$A$1:$C$62,3)</f>
        <v>Бизнес-роль</v>
      </c>
      <c r="G122" t="str">
        <f>VLOOKUP(D122,ObjectTypes!$A$1:$C$62,3)</f>
        <v>Материал</v>
      </c>
      <c r="H122" s="1" t="str">
        <f>VLOOKUP(A122,RelationshipTypes!$A$2:$E$12,4)</f>
        <v>получает доступ к</v>
      </c>
      <c r="I122" s="1" t="str">
        <f>VLOOKUP(A122,RelationshipTypes!$A$2:$E$12,5)</f>
        <v>предоставляет доступ</v>
      </c>
    </row>
    <row r="123" spans="1:9" x14ac:dyDescent="0.25">
      <c r="A123" t="s">
        <v>52</v>
      </c>
      <c r="B123" s="1" t="str">
        <f>VLOOKUP(A123,RelationshipTypes!$A$2:$C$12,3)</f>
        <v>ArchiMate: Доступ</v>
      </c>
      <c r="C123">
        <v>548</v>
      </c>
      <c r="D123">
        <v>313</v>
      </c>
      <c r="F123" t="str">
        <f>VLOOKUP(C123,ObjectTypes!$A$1:$C$62,3)</f>
        <v>Бизнес-роль</v>
      </c>
      <c r="G123" t="str">
        <f>VLOOKUP(D123,ObjectTypes!$A$1:$C$62,3)</f>
        <v>Объект данных</v>
      </c>
      <c r="H123" s="1" t="str">
        <f>VLOOKUP(A123,RelationshipTypes!$A$2:$E$12,4)</f>
        <v>получает доступ к</v>
      </c>
      <c r="I123" s="1" t="str">
        <f>VLOOKUP(A123,RelationshipTypes!$A$2:$E$12,5)</f>
        <v>предоставляет доступ</v>
      </c>
    </row>
    <row r="124" spans="1:9" x14ac:dyDescent="0.25">
      <c r="A124" t="s">
        <v>52</v>
      </c>
      <c r="B124" s="1" t="str">
        <f>VLOOKUP(A124,RelationshipTypes!$A$2:$C$12,3)</f>
        <v>ArchiMate: Доступ</v>
      </c>
      <c r="C124">
        <v>548</v>
      </c>
      <c r="D124">
        <v>1122</v>
      </c>
      <c r="F124" t="str">
        <f>VLOOKUP(C124,ObjectTypes!$A$1:$C$62,3)</f>
        <v>Бизнес-роль</v>
      </c>
      <c r="G124" t="str">
        <f>VLOOKUP(D124,ObjectTypes!$A$1:$C$62,3)</f>
        <v>Бизнес-коллаборация</v>
      </c>
      <c r="H124" s="1" t="str">
        <f>VLOOKUP(A124,RelationshipTypes!$A$2:$E$12,4)</f>
        <v>получает доступ к</v>
      </c>
      <c r="I124" s="1" t="str">
        <f>VLOOKUP(A124,RelationshipTypes!$A$2:$E$12,5)</f>
        <v>предоставляет доступ</v>
      </c>
    </row>
    <row r="125" spans="1:9" x14ac:dyDescent="0.25">
      <c r="A125" t="s">
        <v>52</v>
      </c>
      <c r="B125" s="1" t="str">
        <f>VLOOKUP(A125,RelationshipTypes!$A$2:$C$12,3)</f>
        <v>ArchiMate: Доступ</v>
      </c>
      <c r="C125">
        <v>548</v>
      </c>
      <c r="D125">
        <v>319</v>
      </c>
      <c r="F125" t="str">
        <f>VLOOKUP(C125,ObjectTypes!$A$1:$C$62,3)</f>
        <v>Бизнес-роль</v>
      </c>
      <c r="G125" t="str">
        <f>VLOOKUP(D125,ObjectTypes!$A$1:$C$62,3)</f>
        <v>Артефакт</v>
      </c>
      <c r="H125" s="1" t="str">
        <f>VLOOKUP(A125,RelationshipTypes!$A$2:$E$12,4)</f>
        <v>получает доступ к</v>
      </c>
      <c r="I125" s="1" t="str">
        <f>VLOOKUP(A125,RelationshipTypes!$A$2:$E$12,5)</f>
        <v>предоставляет доступ</v>
      </c>
    </row>
    <row r="126" spans="1:9" x14ac:dyDescent="0.25">
      <c r="A126" t="s">
        <v>52</v>
      </c>
      <c r="B126" s="1" t="str">
        <f>VLOOKUP(A126,RelationshipTypes!$A$2:$C$12,3)</f>
        <v>ArchiMate: Доступ</v>
      </c>
      <c r="C126">
        <v>548</v>
      </c>
      <c r="D126">
        <v>302</v>
      </c>
      <c r="F126" t="str">
        <f>VLOOKUP(C126,ObjectTypes!$A$1:$C$62,3)</f>
        <v>Бизнес-роль</v>
      </c>
      <c r="G126" t="str">
        <f>VLOOKUP(D126,ObjectTypes!$A$1:$C$62,3)</f>
        <v>Контракт</v>
      </c>
      <c r="H126" s="1" t="str">
        <f>VLOOKUP(A126,RelationshipTypes!$A$2:$E$12,4)</f>
        <v>получает доступ к</v>
      </c>
      <c r="I126" s="1" t="str">
        <f>VLOOKUP(A126,RelationshipTypes!$A$2:$E$12,5)</f>
        <v>предоставляет доступ</v>
      </c>
    </row>
    <row r="127" spans="1:9" x14ac:dyDescent="0.25">
      <c r="A127" t="s">
        <v>52</v>
      </c>
      <c r="B127" s="1" t="str">
        <f>VLOOKUP(A127,RelationshipTypes!$A$2:$C$12,3)</f>
        <v>ArchiMate: Доступ</v>
      </c>
      <c r="C127">
        <v>548</v>
      </c>
      <c r="D127">
        <v>1134</v>
      </c>
      <c r="F127" t="str">
        <f>VLOOKUP(C127,ObjectTypes!$A$1:$C$62,3)</f>
        <v>Бизнес-роль</v>
      </c>
      <c r="G127" t="str">
        <f>VLOOKUP(D127,ObjectTypes!$A$1:$C$62,3)</f>
        <v>Носитель информации</v>
      </c>
      <c r="H127" s="1" t="str">
        <f>VLOOKUP(A127,RelationshipTypes!$A$2:$E$12,4)</f>
        <v>получает доступ к</v>
      </c>
      <c r="I127" s="1" t="str">
        <f>VLOOKUP(A127,RelationshipTypes!$A$2:$E$12,5)</f>
        <v>предоставляет доступ</v>
      </c>
    </row>
    <row r="128" spans="1:9" x14ac:dyDescent="0.25">
      <c r="A128" t="s">
        <v>52</v>
      </c>
      <c r="B128" s="1" t="str">
        <f>VLOOKUP(A128,RelationshipTypes!$A$2:$C$12,3)</f>
        <v>ArchiMate: Доступ</v>
      </c>
      <c r="C128">
        <v>548</v>
      </c>
      <c r="D128">
        <v>304</v>
      </c>
      <c r="F128" t="str">
        <f>VLOOKUP(C128,ObjectTypes!$A$1:$C$62,3)</f>
        <v>Бизнес-роль</v>
      </c>
      <c r="G128" t="str">
        <f>VLOOKUP(D128,ObjectTypes!$A$1:$C$62,3)</f>
        <v>Бизнес-объект</v>
      </c>
      <c r="H128" s="1" t="str">
        <f>VLOOKUP(A128,RelationshipTypes!$A$2:$E$12,4)</f>
        <v>получает доступ к</v>
      </c>
      <c r="I128" s="1" t="str">
        <f>VLOOKUP(A128,RelationshipTypes!$A$2:$E$12,5)</f>
        <v>предоставляет доступ</v>
      </c>
    </row>
    <row r="129" spans="1:9" x14ac:dyDescent="0.25">
      <c r="A129" t="s">
        <v>52</v>
      </c>
      <c r="B129" s="1" t="str">
        <f>VLOOKUP(A129,RelationshipTypes!$A$2:$C$12,3)</f>
        <v>ArchiMate: Доступ</v>
      </c>
      <c r="C129">
        <v>548</v>
      </c>
      <c r="D129">
        <v>1135</v>
      </c>
      <c r="F129" t="str">
        <f>VLOOKUP(C129,ObjectTypes!$A$1:$C$62,3)</f>
        <v>Бизнес-роль</v>
      </c>
      <c r="G129" t="str">
        <f>VLOOKUP(D129,ObjectTypes!$A$1:$C$62,3)</f>
        <v>Группировка</v>
      </c>
      <c r="H129" s="1" t="str">
        <f>VLOOKUP(A129,RelationshipTypes!$A$2:$E$12,4)</f>
        <v>получает доступ к</v>
      </c>
      <c r="I129" s="1" t="str">
        <f>VLOOKUP(A129,RelationshipTypes!$A$2:$E$12,5)</f>
        <v>предоставляет доступ</v>
      </c>
    </row>
    <row r="130" spans="1:9" x14ac:dyDescent="0.25">
      <c r="A130" t="s">
        <v>52</v>
      </c>
      <c r="B130" s="1" t="str">
        <f>VLOOKUP(A130,RelationshipTypes!$A$2:$C$12,3)</f>
        <v>ArchiMate: Доступ</v>
      </c>
      <c r="C130">
        <v>327</v>
      </c>
      <c r="D130">
        <v>319</v>
      </c>
      <c r="F130" t="str">
        <f>VLOOKUP(C130,ObjectTypes!$A$1:$C$62,3)</f>
        <v>Бизнес-сервис</v>
      </c>
      <c r="G130" t="str">
        <f>VLOOKUP(D130,ObjectTypes!$A$1:$C$62,3)</f>
        <v>Артефакт</v>
      </c>
      <c r="H130" s="1" t="str">
        <f>VLOOKUP(A130,RelationshipTypes!$A$2:$E$12,4)</f>
        <v>получает доступ к</v>
      </c>
      <c r="I130" s="1" t="str">
        <f>VLOOKUP(A130,RelationshipTypes!$A$2:$E$12,5)</f>
        <v>предоставляет доступ</v>
      </c>
    </row>
    <row r="131" spans="1:9" x14ac:dyDescent="0.25">
      <c r="A131" t="s">
        <v>52</v>
      </c>
      <c r="B131" s="1" t="str">
        <f>VLOOKUP(A131,RelationshipTypes!$A$2:$C$12,3)</f>
        <v>ArchiMate: Доступ</v>
      </c>
      <c r="C131">
        <v>327</v>
      </c>
      <c r="D131">
        <v>1146</v>
      </c>
      <c r="F131" t="str">
        <f>VLOOKUP(C131,ObjectTypes!$A$1:$C$62,3)</f>
        <v>Бизнес-сервис</v>
      </c>
      <c r="G131" t="str">
        <f>VLOOKUP(D131,ObjectTypes!$A$1:$C$62,3)</f>
        <v>Материал</v>
      </c>
      <c r="H131" s="1" t="str">
        <f>VLOOKUP(A131,RelationshipTypes!$A$2:$E$12,4)</f>
        <v>получает доступ к</v>
      </c>
      <c r="I131" s="1" t="str">
        <f>VLOOKUP(A131,RelationshipTypes!$A$2:$E$12,5)</f>
        <v>предоставляет доступ</v>
      </c>
    </row>
    <row r="132" spans="1:9" x14ac:dyDescent="0.25">
      <c r="A132" t="s">
        <v>52</v>
      </c>
      <c r="B132" s="1" t="str">
        <f>VLOOKUP(A132,RelationshipTypes!$A$2:$C$12,3)</f>
        <v>ArchiMate: Доступ</v>
      </c>
      <c r="C132">
        <v>327</v>
      </c>
      <c r="D132">
        <v>1122</v>
      </c>
      <c r="F132" t="str">
        <f>VLOOKUP(C132,ObjectTypes!$A$1:$C$62,3)</f>
        <v>Бизнес-сервис</v>
      </c>
      <c r="G132" t="str">
        <f>VLOOKUP(D132,ObjectTypes!$A$1:$C$62,3)</f>
        <v>Бизнес-коллаборация</v>
      </c>
      <c r="H132" s="1" t="str">
        <f>VLOOKUP(A132,RelationshipTypes!$A$2:$E$12,4)</f>
        <v>получает доступ к</v>
      </c>
      <c r="I132" s="1" t="str">
        <f>VLOOKUP(A132,RelationshipTypes!$A$2:$E$12,5)</f>
        <v>предоставляет доступ</v>
      </c>
    </row>
    <row r="133" spans="1:9" x14ac:dyDescent="0.25">
      <c r="A133" t="s">
        <v>52</v>
      </c>
      <c r="B133" s="1" t="str">
        <f>VLOOKUP(A133,RelationshipTypes!$A$2:$C$12,3)</f>
        <v>ArchiMate: Доступ</v>
      </c>
      <c r="C133">
        <v>327</v>
      </c>
      <c r="D133">
        <v>1135</v>
      </c>
      <c r="F133" t="str">
        <f>VLOOKUP(C133,ObjectTypes!$A$1:$C$62,3)</f>
        <v>Бизнес-сервис</v>
      </c>
      <c r="G133" t="str">
        <f>VLOOKUP(D133,ObjectTypes!$A$1:$C$62,3)</f>
        <v>Группировка</v>
      </c>
      <c r="H133" s="1" t="str">
        <f>VLOOKUP(A133,RelationshipTypes!$A$2:$E$12,4)</f>
        <v>получает доступ к</v>
      </c>
      <c r="I133" s="1" t="str">
        <f>VLOOKUP(A133,RelationshipTypes!$A$2:$E$12,5)</f>
        <v>предоставляет доступ</v>
      </c>
    </row>
    <row r="134" spans="1:9" x14ac:dyDescent="0.25">
      <c r="A134" t="s">
        <v>52</v>
      </c>
      <c r="B134" s="1" t="str">
        <f>VLOOKUP(A134,RelationshipTypes!$A$2:$C$12,3)</f>
        <v>ArchiMate: Доступ</v>
      </c>
      <c r="C134">
        <v>327</v>
      </c>
      <c r="D134">
        <v>304</v>
      </c>
      <c r="F134" t="str">
        <f>VLOOKUP(C134,ObjectTypes!$A$1:$C$62,3)</f>
        <v>Бизнес-сервис</v>
      </c>
      <c r="G134" t="str">
        <f>VLOOKUP(D134,ObjectTypes!$A$1:$C$62,3)</f>
        <v>Бизнес-объект</v>
      </c>
      <c r="H134" s="1" t="str">
        <f>VLOOKUP(A134,RelationshipTypes!$A$2:$E$12,4)</f>
        <v>получает доступ к</v>
      </c>
      <c r="I134" s="1" t="str">
        <f>VLOOKUP(A134,RelationshipTypes!$A$2:$E$12,5)</f>
        <v>предоставляет доступ</v>
      </c>
    </row>
    <row r="135" spans="1:9" x14ac:dyDescent="0.25">
      <c r="A135" t="s">
        <v>52</v>
      </c>
      <c r="B135" s="1" t="str">
        <f>VLOOKUP(A135,RelationshipTypes!$A$2:$C$12,3)</f>
        <v>ArchiMate: Доступ</v>
      </c>
      <c r="C135">
        <v>327</v>
      </c>
      <c r="D135">
        <v>302</v>
      </c>
      <c r="F135" t="str">
        <f>VLOOKUP(C135,ObjectTypes!$A$1:$C$62,3)</f>
        <v>Бизнес-сервис</v>
      </c>
      <c r="G135" t="str">
        <f>VLOOKUP(D135,ObjectTypes!$A$1:$C$62,3)</f>
        <v>Контракт</v>
      </c>
      <c r="H135" s="1" t="str">
        <f>VLOOKUP(A135,RelationshipTypes!$A$2:$E$12,4)</f>
        <v>получает доступ к</v>
      </c>
      <c r="I135" s="1" t="str">
        <f>VLOOKUP(A135,RelationshipTypes!$A$2:$E$12,5)</f>
        <v>предоставляет доступ</v>
      </c>
    </row>
    <row r="136" spans="1:9" x14ac:dyDescent="0.25">
      <c r="A136" t="s">
        <v>52</v>
      </c>
      <c r="B136" s="1" t="str">
        <f>VLOOKUP(A136,RelationshipTypes!$A$2:$C$12,3)</f>
        <v>ArchiMate: Доступ</v>
      </c>
      <c r="C136">
        <v>327</v>
      </c>
      <c r="D136">
        <v>313</v>
      </c>
      <c r="F136" t="str">
        <f>VLOOKUP(C136,ObjectTypes!$A$1:$C$62,3)</f>
        <v>Бизнес-сервис</v>
      </c>
      <c r="G136" t="str">
        <f>VLOOKUP(D136,ObjectTypes!$A$1:$C$62,3)</f>
        <v>Объект данных</v>
      </c>
      <c r="H136" s="1" t="str">
        <f>VLOOKUP(A136,RelationshipTypes!$A$2:$E$12,4)</f>
        <v>получает доступ к</v>
      </c>
      <c r="I136" s="1" t="str">
        <f>VLOOKUP(A136,RelationshipTypes!$A$2:$E$12,5)</f>
        <v>предоставляет доступ</v>
      </c>
    </row>
    <row r="137" spans="1:9" x14ac:dyDescent="0.25">
      <c r="A137" t="s">
        <v>52</v>
      </c>
      <c r="B137" s="1" t="str">
        <f>VLOOKUP(A137,RelationshipTypes!$A$2:$C$12,3)</f>
        <v>ArchiMate: Доступ</v>
      </c>
      <c r="C137">
        <v>327</v>
      </c>
      <c r="D137">
        <v>1134</v>
      </c>
      <c r="F137" t="str">
        <f>VLOOKUP(C137,ObjectTypes!$A$1:$C$62,3)</f>
        <v>Бизнес-сервис</v>
      </c>
      <c r="G137" t="str">
        <f>VLOOKUP(D137,ObjectTypes!$A$1:$C$62,3)</f>
        <v>Носитель информации</v>
      </c>
      <c r="H137" s="1" t="str">
        <f>VLOOKUP(A137,RelationshipTypes!$A$2:$E$12,4)</f>
        <v>получает доступ к</v>
      </c>
      <c r="I137" s="1" t="str">
        <f>VLOOKUP(A137,RelationshipTypes!$A$2:$E$12,5)</f>
        <v>предоставляет доступ</v>
      </c>
    </row>
    <row r="138" spans="1:9" x14ac:dyDescent="0.25">
      <c r="A138" t="s">
        <v>52</v>
      </c>
      <c r="B138" s="1" t="str">
        <f>VLOOKUP(A138,RelationshipTypes!$A$2:$C$12,3)</f>
        <v>ArchiMate: Доступ</v>
      </c>
      <c r="C138">
        <v>300</v>
      </c>
      <c r="D138">
        <v>304</v>
      </c>
      <c r="F138" t="str">
        <f>VLOOKUP(C138,ObjectTypes!$A$1:$C$62,3)</f>
        <v>Компетенция</v>
      </c>
      <c r="G138" t="str">
        <f>VLOOKUP(D138,ObjectTypes!$A$1:$C$62,3)</f>
        <v>Бизнес-объект</v>
      </c>
      <c r="H138" s="1" t="str">
        <f>VLOOKUP(A138,RelationshipTypes!$A$2:$E$12,4)</f>
        <v>получает доступ к</v>
      </c>
      <c r="I138" s="1" t="str">
        <f>VLOOKUP(A138,RelationshipTypes!$A$2:$E$12,5)</f>
        <v>предоставляет доступ</v>
      </c>
    </row>
    <row r="139" spans="1:9" x14ac:dyDescent="0.25">
      <c r="A139" t="s">
        <v>52</v>
      </c>
      <c r="B139" s="1" t="str">
        <f>VLOOKUP(A139,RelationshipTypes!$A$2:$C$12,3)</f>
        <v>ArchiMate: Доступ</v>
      </c>
      <c r="C139">
        <v>1154</v>
      </c>
      <c r="D139">
        <v>1146</v>
      </c>
      <c r="F139" t="str">
        <f>VLOOKUP(C139,ObjectTypes!$A$1:$C$62,3)</f>
        <v>Технологический интерфейс</v>
      </c>
      <c r="G139" t="str">
        <f>VLOOKUP(D139,ObjectTypes!$A$1:$C$62,3)</f>
        <v>Материал</v>
      </c>
      <c r="H139" s="1" t="str">
        <f>VLOOKUP(A139,RelationshipTypes!$A$2:$E$12,4)</f>
        <v>получает доступ к</v>
      </c>
      <c r="I139" s="1" t="str">
        <f>VLOOKUP(A139,RelationshipTypes!$A$2:$E$12,5)</f>
        <v>предоставляет доступ</v>
      </c>
    </row>
    <row r="140" spans="1:9" x14ac:dyDescent="0.25">
      <c r="A140" t="s">
        <v>52</v>
      </c>
      <c r="B140" s="1" t="str">
        <f>VLOOKUP(A140,RelationshipTypes!$A$2:$C$12,3)</f>
        <v>ArchiMate: Доступ</v>
      </c>
      <c r="C140">
        <v>1154</v>
      </c>
      <c r="D140">
        <v>319</v>
      </c>
      <c r="F140" t="str">
        <f>VLOOKUP(C140,ObjectTypes!$A$1:$C$62,3)</f>
        <v>Технологический интерфейс</v>
      </c>
      <c r="G140" t="str">
        <f>VLOOKUP(D140,ObjectTypes!$A$1:$C$62,3)</f>
        <v>Артефакт</v>
      </c>
      <c r="H140" s="1" t="str">
        <f>VLOOKUP(A140,RelationshipTypes!$A$2:$E$12,4)</f>
        <v>получает доступ к</v>
      </c>
      <c r="I140" s="1" t="str">
        <f>VLOOKUP(A140,RelationshipTypes!$A$2:$E$12,5)</f>
        <v>предоставляет доступ</v>
      </c>
    </row>
    <row r="141" spans="1:9" x14ac:dyDescent="0.25">
      <c r="A141" t="s">
        <v>52</v>
      </c>
      <c r="B141" s="1" t="str">
        <f>VLOOKUP(A141,RelationshipTypes!$A$2:$C$12,3)</f>
        <v>ArchiMate: Доступ</v>
      </c>
      <c r="C141">
        <v>1154</v>
      </c>
      <c r="D141">
        <v>1134</v>
      </c>
      <c r="F141" t="str">
        <f>VLOOKUP(C141,ObjectTypes!$A$1:$C$62,3)</f>
        <v>Технологический интерфейс</v>
      </c>
      <c r="G141" t="str">
        <f>VLOOKUP(D141,ObjectTypes!$A$1:$C$62,3)</f>
        <v>Носитель информации</v>
      </c>
      <c r="H141" s="1" t="str">
        <f>VLOOKUP(A141,RelationshipTypes!$A$2:$E$12,4)</f>
        <v>получает доступ к</v>
      </c>
      <c r="I141" s="1" t="str">
        <f>VLOOKUP(A141,RelationshipTypes!$A$2:$E$12,5)</f>
        <v>предоставляет доступ</v>
      </c>
    </row>
    <row r="142" spans="1:9" x14ac:dyDescent="0.25">
      <c r="A142" t="s">
        <v>52</v>
      </c>
      <c r="B142" s="1" t="str">
        <f>VLOOKUP(A142,RelationshipTypes!$A$2:$C$12,3)</f>
        <v>ArchiMate: Доступ</v>
      </c>
      <c r="C142">
        <v>1154</v>
      </c>
      <c r="D142">
        <v>304</v>
      </c>
      <c r="F142" t="str">
        <f>VLOOKUP(C142,ObjectTypes!$A$1:$C$62,3)</f>
        <v>Технологический интерфейс</v>
      </c>
      <c r="G142" t="str">
        <f>VLOOKUP(D142,ObjectTypes!$A$1:$C$62,3)</f>
        <v>Бизнес-объект</v>
      </c>
      <c r="H142" s="1" t="str">
        <f>VLOOKUP(A142,RelationshipTypes!$A$2:$E$12,4)</f>
        <v>получает доступ к</v>
      </c>
      <c r="I142" s="1" t="str">
        <f>VLOOKUP(A142,RelationshipTypes!$A$2:$E$12,5)</f>
        <v>предоставляет доступ</v>
      </c>
    </row>
    <row r="143" spans="1:9" x14ac:dyDescent="0.25">
      <c r="A143" t="s">
        <v>52</v>
      </c>
      <c r="B143" s="1" t="str">
        <f>VLOOKUP(A143,RelationshipTypes!$A$2:$C$12,3)</f>
        <v>ArchiMate: Доступ</v>
      </c>
      <c r="C143">
        <v>1154</v>
      </c>
      <c r="D143">
        <v>1135</v>
      </c>
      <c r="F143" t="str">
        <f>VLOOKUP(C143,ObjectTypes!$A$1:$C$62,3)</f>
        <v>Технологический интерфейс</v>
      </c>
      <c r="G143" t="str">
        <f>VLOOKUP(D143,ObjectTypes!$A$1:$C$62,3)</f>
        <v>Группировка</v>
      </c>
      <c r="H143" s="1" t="str">
        <f>VLOOKUP(A143,RelationshipTypes!$A$2:$E$12,4)</f>
        <v>получает доступ к</v>
      </c>
      <c r="I143" s="1" t="str">
        <f>VLOOKUP(A143,RelationshipTypes!$A$2:$E$12,5)</f>
        <v>предоставляет доступ</v>
      </c>
    </row>
    <row r="144" spans="1:9" x14ac:dyDescent="0.25">
      <c r="A144" t="s">
        <v>52</v>
      </c>
      <c r="B144" s="1" t="str">
        <f>VLOOKUP(A144,RelationshipTypes!$A$2:$C$12,3)</f>
        <v>ArchiMate: Доступ</v>
      </c>
      <c r="C144">
        <v>1154</v>
      </c>
      <c r="D144">
        <v>1122</v>
      </c>
      <c r="F144" t="str">
        <f>VLOOKUP(C144,ObjectTypes!$A$1:$C$62,3)</f>
        <v>Технологический интерфейс</v>
      </c>
      <c r="G144" t="str">
        <f>VLOOKUP(D144,ObjectTypes!$A$1:$C$62,3)</f>
        <v>Бизнес-коллаборация</v>
      </c>
      <c r="H144" s="1" t="str">
        <f>VLOOKUP(A144,RelationshipTypes!$A$2:$E$12,4)</f>
        <v>получает доступ к</v>
      </c>
      <c r="I144" s="1" t="str">
        <f>VLOOKUP(A144,RelationshipTypes!$A$2:$E$12,5)</f>
        <v>предоставляет доступ</v>
      </c>
    </row>
    <row r="145" spans="1:9" x14ac:dyDescent="0.25">
      <c r="A145" t="s">
        <v>52</v>
      </c>
      <c r="B145" s="1" t="str">
        <f>VLOOKUP(A145,RelationshipTypes!$A$2:$C$12,3)</f>
        <v>ArchiMate: Доступ</v>
      </c>
      <c r="C145">
        <v>1154</v>
      </c>
      <c r="D145">
        <v>302</v>
      </c>
      <c r="F145" t="str">
        <f>VLOOKUP(C145,ObjectTypes!$A$1:$C$62,3)</f>
        <v>Технологический интерфейс</v>
      </c>
      <c r="G145" t="str">
        <f>VLOOKUP(D145,ObjectTypes!$A$1:$C$62,3)</f>
        <v>Контракт</v>
      </c>
      <c r="H145" s="1" t="str">
        <f>VLOOKUP(A145,RelationshipTypes!$A$2:$E$12,4)</f>
        <v>получает доступ к</v>
      </c>
      <c r="I145" s="1" t="str">
        <f>VLOOKUP(A145,RelationshipTypes!$A$2:$E$12,5)</f>
        <v>предоставляет доступ</v>
      </c>
    </row>
    <row r="146" spans="1:9" x14ac:dyDescent="0.25">
      <c r="A146" t="s">
        <v>52</v>
      </c>
      <c r="B146" s="1" t="str">
        <f>VLOOKUP(A146,RelationshipTypes!$A$2:$C$12,3)</f>
        <v>ArchiMate: Доступ</v>
      </c>
      <c r="C146">
        <v>1154</v>
      </c>
      <c r="D146">
        <v>313</v>
      </c>
      <c r="F146" t="str">
        <f>VLOOKUP(C146,ObjectTypes!$A$1:$C$62,3)</f>
        <v>Технологический интерфейс</v>
      </c>
      <c r="G146" t="str">
        <f>VLOOKUP(D146,ObjectTypes!$A$1:$C$62,3)</f>
        <v>Объект данных</v>
      </c>
      <c r="H146" s="1" t="str">
        <f>VLOOKUP(A146,RelationshipTypes!$A$2:$E$12,4)</f>
        <v>получает доступ к</v>
      </c>
      <c r="I146" s="1" t="str">
        <f>VLOOKUP(A146,RelationshipTypes!$A$2:$E$12,5)</f>
        <v>предоставляет доступ</v>
      </c>
    </row>
    <row r="147" spans="1:9" x14ac:dyDescent="0.25">
      <c r="A147" t="s">
        <v>52</v>
      </c>
      <c r="B147" s="1" t="str">
        <f>VLOOKUP(A147,RelationshipTypes!$A$2:$C$12,3)</f>
        <v>ArchiMate: Доступ</v>
      </c>
      <c r="C147">
        <v>320</v>
      </c>
      <c r="D147">
        <v>313</v>
      </c>
      <c r="F147" t="str">
        <f>VLOOKUP(C147,ObjectTypes!$A$1:$C$62,3)</f>
        <v>Устройство</v>
      </c>
      <c r="G147" t="str">
        <f>VLOOKUP(D147,ObjectTypes!$A$1:$C$62,3)</f>
        <v>Объект данных</v>
      </c>
      <c r="H147" s="1" t="str">
        <f>VLOOKUP(A147,RelationshipTypes!$A$2:$E$12,4)</f>
        <v>получает доступ к</v>
      </c>
      <c r="I147" s="1" t="str">
        <f>VLOOKUP(A147,RelationshipTypes!$A$2:$E$12,5)</f>
        <v>предоставляет доступ</v>
      </c>
    </row>
    <row r="148" spans="1:9" x14ac:dyDescent="0.25">
      <c r="A148" t="s">
        <v>52</v>
      </c>
      <c r="B148" s="1" t="str">
        <f>VLOOKUP(A148,RelationshipTypes!$A$2:$C$12,3)</f>
        <v>ArchiMate: Доступ</v>
      </c>
      <c r="C148">
        <v>320</v>
      </c>
      <c r="D148">
        <v>319</v>
      </c>
      <c r="F148" t="str">
        <f>VLOOKUP(C148,ObjectTypes!$A$1:$C$62,3)</f>
        <v>Устройство</v>
      </c>
      <c r="G148" t="str">
        <f>VLOOKUP(D148,ObjectTypes!$A$1:$C$62,3)</f>
        <v>Артефакт</v>
      </c>
      <c r="H148" s="1" t="str">
        <f>VLOOKUP(A148,RelationshipTypes!$A$2:$E$12,4)</f>
        <v>получает доступ к</v>
      </c>
      <c r="I148" s="1" t="str">
        <f>VLOOKUP(A148,RelationshipTypes!$A$2:$E$12,5)</f>
        <v>предоставляет доступ</v>
      </c>
    </row>
    <row r="149" spans="1:9" x14ac:dyDescent="0.25">
      <c r="A149" t="s">
        <v>52</v>
      </c>
      <c r="B149" s="1" t="str">
        <f>VLOOKUP(A149,RelationshipTypes!$A$2:$C$12,3)</f>
        <v>ArchiMate: Доступ</v>
      </c>
      <c r="C149">
        <v>320</v>
      </c>
      <c r="D149">
        <v>1135</v>
      </c>
      <c r="F149" t="str">
        <f>VLOOKUP(C149,ObjectTypes!$A$1:$C$62,3)</f>
        <v>Устройство</v>
      </c>
      <c r="G149" t="str">
        <f>VLOOKUP(D149,ObjectTypes!$A$1:$C$62,3)</f>
        <v>Группировка</v>
      </c>
      <c r="H149" s="1" t="str">
        <f>VLOOKUP(A149,RelationshipTypes!$A$2:$E$12,4)</f>
        <v>получает доступ к</v>
      </c>
      <c r="I149" s="1" t="str">
        <f>VLOOKUP(A149,RelationshipTypes!$A$2:$E$12,5)</f>
        <v>предоставляет доступ</v>
      </c>
    </row>
    <row r="150" spans="1:9" x14ac:dyDescent="0.25">
      <c r="A150" t="s">
        <v>52</v>
      </c>
      <c r="B150" s="1" t="str">
        <f>VLOOKUP(A150,RelationshipTypes!$A$2:$C$12,3)</f>
        <v>ArchiMate: Доступ</v>
      </c>
      <c r="C150">
        <v>320</v>
      </c>
      <c r="D150">
        <v>1122</v>
      </c>
      <c r="F150" t="str">
        <f>VLOOKUP(C150,ObjectTypes!$A$1:$C$62,3)</f>
        <v>Устройство</v>
      </c>
      <c r="G150" t="str">
        <f>VLOOKUP(D150,ObjectTypes!$A$1:$C$62,3)</f>
        <v>Бизнес-коллаборация</v>
      </c>
      <c r="H150" s="1" t="str">
        <f>VLOOKUP(A150,RelationshipTypes!$A$2:$E$12,4)</f>
        <v>получает доступ к</v>
      </c>
      <c r="I150" s="1" t="str">
        <f>VLOOKUP(A150,RelationshipTypes!$A$2:$E$12,5)</f>
        <v>предоставляет доступ</v>
      </c>
    </row>
    <row r="151" spans="1:9" x14ac:dyDescent="0.25">
      <c r="A151" t="s">
        <v>52</v>
      </c>
      <c r="B151" s="1" t="str">
        <f>VLOOKUP(A151,RelationshipTypes!$A$2:$C$12,3)</f>
        <v>ArchiMate: Доступ</v>
      </c>
      <c r="C151">
        <v>320</v>
      </c>
      <c r="D151">
        <v>302</v>
      </c>
      <c r="F151" t="str">
        <f>VLOOKUP(C151,ObjectTypes!$A$1:$C$62,3)</f>
        <v>Устройство</v>
      </c>
      <c r="G151" t="str">
        <f>VLOOKUP(D151,ObjectTypes!$A$1:$C$62,3)</f>
        <v>Контракт</v>
      </c>
      <c r="H151" s="1" t="str">
        <f>VLOOKUP(A151,RelationshipTypes!$A$2:$E$12,4)</f>
        <v>получает доступ к</v>
      </c>
      <c r="I151" s="1" t="str">
        <f>VLOOKUP(A151,RelationshipTypes!$A$2:$E$12,5)</f>
        <v>предоставляет доступ</v>
      </c>
    </row>
    <row r="152" spans="1:9" x14ac:dyDescent="0.25">
      <c r="A152" t="s">
        <v>52</v>
      </c>
      <c r="B152" s="1" t="str">
        <f>VLOOKUP(A152,RelationshipTypes!$A$2:$C$12,3)</f>
        <v>ArchiMate: Доступ</v>
      </c>
      <c r="C152">
        <v>320</v>
      </c>
      <c r="D152">
        <v>1146</v>
      </c>
      <c r="F152" t="str">
        <f>VLOOKUP(C152,ObjectTypes!$A$1:$C$62,3)</f>
        <v>Устройство</v>
      </c>
      <c r="G152" t="str">
        <f>VLOOKUP(D152,ObjectTypes!$A$1:$C$62,3)</f>
        <v>Материал</v>
      </c>
      <c r="H152" s="1" t="str">
        <f>VLOOKUP(A152,RelationshipTypes!$A$2:$E$12,4)</f>
        <v>получает доступ к</v>
      </c>
      <c r="I152" s="1" t="str">
        <f>VLOOKUP(A152,RelationshipTypes!$A$2:$E$12,5)</f>
        <v>предоставляет доступ</v>
      </c>
    </row>
    <row r="153" spans="1:9" x14ac:dyDescent="0.25">
      <c r="A153" t="s">
        <v>52</v>
      </c>
      <c r="B153" s="1" t="str">
        <f>VLOOKUP(A153,RelationshipTypes!$A$2:$C$12,3)</f>
        <v>ArchiMate: Доступ</v>
      </c>
      <c r="C153">
        <v>320</v>
      </c>
      <c r="D153">
        <v>304</v>
      </c>
      <c r="F153" t="str">
        <f>VLOOKUP(C153,ObjectTypes!$A$1:$C$62,3)</f>
        <v>Устройство</v>
      </c>
      <c r="G153" t="str">
        <f>VLOOKUP(D153,ObjectTypes!$A$1:$C$62,3)</f>
        <v>Бизнес-объект</v>
      </c>
      <c r="H153" s="1" t="str">
        <f>VLOOKUP(A153,RelationshipTypes!$A$2:$E$12,4)</f>
        <v>получает доступ к</v>
      </c>
      <c r="I153" s="1" t="str">
        <f>VLOOKUP(A153,RelationshipTypes!$A$2:$E$12,5)</f>
        <v>предоставляет доступ</v>
      </c>
    </row>
    <row r="154" spans="1:9" x14ac:dyDescent="0.25">
      <c r="A154" t="s">
        <v>52</v>
      </c>
      <c r="B154" s="1" t="str">
        <f>VLOOKUP(A154,RelationshipTypes!$A$2:$C$12,3)</f>
        <v>ArchiMate: Доступ</v>
      </c>
      <c r="C154">
        <v>320</v>
      </c>
      <c r="D154">
        <v>1134</v>
      </c>
      <c r="F154" t="str">
        <f>VLOOKUP(C154,ObjectTypes!$A$1:$C$62,3)</f>
        <v>Устройство</v>
      </c>
      <c r="G154" t="str">
        <f>VLOOKUP(D154,ObjectTypes!$A$1:$C$62,3)</f>
        <v>Носитель информации</v>
      </c>
      <c r="H154" s="1" t="str">
        <f>VLOOKUP(A154,RelationshipTypes!$A$2:$E$12,4)</f>
        <v>получает доступ к</v>
      </c>
      <c r="I154" s="1" t="str">
        <f>VLOOKUP(A154,RelationshipTypes!$A$2:$E$12,5)</f>
        <v>предоставляет доступ</v>
      </c>
    </row>
    <row r="155" spans="1:9" x14ac:dyDescent="0.25">
      <c r="A155" t="s">
        <v>52</v>
      </c>
      <c r="B155" s="1" t="str">
        <f>VLOOKUP(A155,RelationshipTypes!$A$2:$C$12,3)</f>
        <v>ArchiMate: Доступ</v>
      </c>
      <c r="C155">
        <v>1145</v>
      </c>
      <c r="D155">
        <v>1122</v>
      </c>
      <c r="F155" t="str">
        <f>VLOOKUP(C155,ObjectTypes!$A$1:$C$62,3)</f>
        <v>Распределительная сеть</v>
      </c>
      <c r="G155" t="str">
        <f>VLOOKUP(D155,ObjectTypes!$A$1:$C$62,3)</f>
        <v>Бизнес-коллаборация</v>
      </c>
      <c r="H155" s="1" t="str">
        <f>VLOOKUP(A155,RelationshipTypes!$A$2:$E$12,4)</f>
        <v>получает доступ к</v>
      </c>
      <c r="I155" s="1" t="str">
        <f>VLOOKUP(A155,RelationshipTypes!$A$2:$E$12,5)</f>
        <v>предоставляет доступ</v>
      </c>
    </row>
    <row r="156" spans="1:9" x14ac:dyDescent="0.25">
      <c r="A156" t="s">
        <v>52</v>
      </c>
      <c r="B156" s="1" t="str">
        <f>VLOOKUP(A156,RelationshipTypes!$A$2:$C$12,3)</f>
        <v>ArchiMate: Доступ</v>
      </c>
      <c r="C156">
        <v>1145</v>
      </c>
      <c r="D156">
        <v>1146</v>
      </c>
      <c r="F156" t="str">
        <f>VLOOKUP(C156,ObjectTypes!$A$1:$C$62,3)</f>
        <v>Распределительная сеть</v>
      </c>
      <c r="G156" t="str">
        <f>VLOOKUP(D156,ObjectTypes!$A$1:$C$62,3)</f>
        <v>Материал</v>
      </c>
      <c r="H156" s="1" t="str">
        <f>VLOOKUP(A156,RelationshipTypes!$A$2:$E$12,4)</f>
        <v>получает доступ к</v>
      </c>
      <c r="I156" s="1" t="str">
        <f>VLOOKUP(A156,RelationshipTypes!$A$2:$E$12,5)</f>
        <v>предоставляет доступ</v>
      </c>
    </row>
    <row r="157" spans="1:9" x14ac:dyDescent="0.25">
      <c r="A157" t="s">
        <v>52</v>
      </c>
      <c r="B157" s="1" t="str">
        <f>VLOOKUP(A157,RelationshipTypes!$A$2:$C$12,3)</f>
        <v>ArchiMate: Доступ</v>
      </c>
      <c r="C157">
        <v>1145</v>
      </c>
      <c r="D157">
        <v>319</v>
      </c>
      <c r="F157" t="str">
        <f>VLOOKUP(C157,ObjectTypes!$A$1:$C$62,3)</f>
        <v>Распределительная сеть</v>
      </c>
      <c r="G157" t="str">
        <f>VLOOKUP(D157,ObjectTypes!$A$1:$C$62,3)</f>
        <v>Артефакт</v>
      </c>
      <c r="H157" s="1" t="str">
        <f>VLOOKUP(A157,RelationshipTypes!$A$2:$E$12,4)</f>
        <v>получает доступ к</v>
      </c>
      <c r="I157" s="1" t="str">
        <f>VLOOKUP(A157,RelationshipTypes!$A$2:$E$12,5)</f>
        <v>предоставляет доступ</v>
      </c>
    </row>
    <row r="158" spans="1:9" x14ac:dyDescent="0.25">
      <c r="A158" t="s">
        <v>52</v>
      </c>
      <c r="B158" s="1" t="str">
        <f>VLOOKUP(A158,RelationshipTypes!$A$2:$C$12,3)</f>
        <v>ArchiMate: Доступ</v>
      </c>
      <c r="C158">
        <v>1145</v>
      </c>
      <c r="D158">
        <v>1135</v>
      </c>
      <c r="F158" t="str">
        <f>VLOOKUP(C158,ObjectTypes!$A$1:$C$62,3)</f>
        <v>Распределительная сеть</v>
      </c>
      <c r="G158" t="str">
        <f>VLOOKUP(D158,ObjectTypes!$A$1:$C$62,3)</f>
        <v>Группировка</v>
      </c>
      <c r="H158" s="1" t="str">
        <f>VLOOKUP(A158,RelationshipTypes!$A$2:$E$12,4)</f>
        <v>получает доступ к</v>
      </c>
      <c r="I158" s="1" t="str">
        <f>VLOOKUP(A158,RelationshipTypes!$A$2:$E$12,5)</f>
        <v>предоставляет доступ</v>
      </c>
    </row>
    <row r="159" spans="1:9" x14ac:dyDescent="0.25">
      <c r="A159" t="s">
        <v>52</v>
      </c>
      <c r="B159" s="1" t="str">
        <f>VLOOKUP(A159,RelationshipTypes!$A$2:$C$12,3)</f>
        <v>ArchiMate: Доступ</v>
      </c>
      <c r="C159">
        <v>1145</v>
      </c>
      <c r="D159">
        <v>302</v>
      </c>
      <c r="F159" t="str">
        <f>VLOOKUP(C159,ObjectTypes!$A$1:$C$62,3)</f>
        <v>Распределительная сеть</v>
      </c>
      <c r="G159" t="str">
        <f>VLOOKUP(D159,ObjectTypes!$A$1:$C$62,3)</f>
        <v>Контракт</v>
      </c>
      <c r="H159" s="1" t="str">
        <f>VLOOKUP(A159,RelationshipTypes!$A$2:$E$12,4)</f>
        <v>получает доступ к</v>
      </c>
      <c r="I159" s="1" t="str">
        <f>VLOOKUP(A159,RelationshipTypes!$A$2:$E$12,5)</f>
        <v>предоставляет доступ</v>
      </c>
    </row>
    <row r="160" spans="1:9" x14ac:dyDescent="0.25">
      <c r="A160" t="s">
        <v>52</v>
      </c>
      <c r="B160" s="1" t="str">
        <f>VLOOKUP(A160,RelationshipTypes!$A$2:$C$12,3)</f>
        <v>ArchiMate: Доступ</v>
      </c>
      <c r="C160">
        <v>1145</v>
      </c>
      <c r="D160">
        <v>313</v>
      </c>
      <c r="F160" t="str">
        <f>VLOOKUP(C160,ObjectTypes!$A$1:$C$62,3)</f>
        <v>Распределительная сеть</v>
      </c>
      <c r="G160" t="str">
        <f>VLOOKUP(D160,ObjectTypes!$A$1:$C$62,3)</f>
        <v>Объект данных</v>
      </c>
      <c r="H160" s="1" t="str">
        <f>VLOOKUP(A160,RelationshipTypes!$A$2:$E$12,4)</f>
        <v>получает доступ к</v>
      </c>
      <c r="I160" s="1" t="str">
        <f>VLOOKUP(A160,RelationshipTypes!$A$2:$E$12,5)</f>
        <v>предоставляет доступ</v>
      </c>
    </row>
    <row r="161" spans="1:9" x14ac:dyDescent="0.25">
      <c r="A161" t="s">
        <v>52</v>
      </c>
      <c r="B161" s="1" t="str">
        <f>VLOOKUP(A161,RelationshipTypes!$A$2:$C$12,3)</f>
        <v>ArchiMate: Доступ</v>
      </c>
      <c r="C161">
        <v>1145</v>
      </c>
      <c r="D161">
        <v>304</v>
      </c>
      <c r="F161" t="str">
        <f>VLOOKUP(C161,ObjectTypes!$A$1:$C$62,3)</f>
        <v>Распределительная сеть</v>
      </c>
      <c r="G161" t="str">
        <f>VLOOKUP(D161,ObjectTypes!$A$1:$C$62,3)</f>
        <v>Бизнес-объект</v>
      </c>
      <c r="H161" s="1" t="str">
        <f>VLOOKUP(A161,RelationshipTypes!$A$2:$E$12,4)</f>
        <v>получает доступ к</v>
      </c>
      <c r="I161" s="1" t="str">
        <f>VLOOKUP(A161,RelationshipTypes!$A$2:$E$12,5)</f>
        <v>предоставляет доступ</v>
      </c>
    </row>
    <row r="162" spans="1:9" x14ac:dyDescent="0.25">
      <c r="A162" t="s">
        <v>52</v>
      </c>
      <c r="B162" s="1" t="str">
        <f>VLOOKUP(A162,RelationshipTypes!$A$2:$C$12,3)</f>
        <v>ArchiMate: Доступ</v>
      </c>
      <c r="C162">
        <v>1145</v>
      </c>
      <c r="D162">
        <v>1134</v>
      </c>
      <c r="F162" t="str">
        <f>VLOOKUP(C162,ObjectTypes!$A$1:$C$62,3)</f>
        <v>Распределительная сеть</v>
      </c>
      <c r="G162" t="str">
        <f>VLOOKUP(D162,ObjectTypes!$A$1:$C$62,3)</f>
        <v>Носитель информации</v>
      </c>
      <c r="H162" s="1" t="str">
        <f>VLOOKUP(A162,RelationshipTypes!$A$2:$E$12,4)</f>
        <v>получает доступ к</v>
      </c>
      <c r="I162" s="1" t="str">
        <f>VLOOKUP(A162,RelationshipTypes!$A$2:$E$12,5)</f>
        <v>предоставляет доступ</v>
      </c>
    </row>
    <row r="163" spans="1:9" x14ac:dyDescent="0.25">
      <c r="A163" t="s">
        <v>52</v>
      </c>
      <c r="B163" s="1" t="str">
        <f>VLOOKUP(A163,RelationshipTypes!$A$2:$C$12,3)</f>
        <v>ArchiMate: Доступ</v>
      </c>
      <c r="C163">
        <v>1143</v>
      </c>
      <c r="D163">
        <v>313</v>
      </c>
      <c r="F163" t="str">
        <f>VLOOKUP(C163,ObjectTypes!$A$1:$C$62,3)</f>
        <v>Оборудование</v>
      </c>
      <c r="G163" t="str">
        <f>VLOOKUP(D163,ObjectTypes!$A$1:$C$62,3)</f>
        <v>Объект данных</v>
      </c>
      <c r="H163" s="1" t="str">
        <f>VLOOKUP(A163,RelationshipTypes!$A$2:$E$12,4)</f>
        <v>получает доступ к</v>
      </c>
      <c r="I163" s="1" t="str">
        <f>VLOOKUP(A163,RelationshipTypes!$A$2:$E$12,5)</f>
        <v>предоставляет доступ</v>
      </c>
    </row>
    <row r="164" spans="1:9" x14ac:dyDescent="0.25">
      <c r="A164" t="s">
        <v>52</v>
      </c>
      <c r="B164" s="1" t="str">
        <f>VLOOKUP(A164,RelationshipTypes!$A$2:$C$12,3)</f>
        <v>ArchiMate: Доступ</v>
      </c>
      <c r="C164">
        <v>1143</v>
      </c>
      <c r="D164">
        <v>1134</v>
      </c>
      <c r="F164" t="str">
        <f>VLOOKUP(C164,ObjectTypes!$A$1:$C$62,3)</f>
        <v>Оборудование</v>
      </c>
      <c r="G164" t="str">
        <f>VLOOKUP(D164,ObjectTypes!$A$1:$C$62,3)</f>
        <v>Носитель информации</v>
      </c>
      <c r="H164" s="1" t="str">
        <f>VLOOKUP(A164,RelationshipTypes!$A$2:$E$12,4)</f>
        <v>получает доступ к</v>
      </c>
      <c r="I164" s="1" t="str">
        <f>VLOOKUP(A164,RelationshipTypes!$A$2:$E$12,5)</f>
        <v>предоставляет доступ</v>
      </c>
    </row>
    <row r="165" spans="1:9" x14ac:dyDescent="0.25">
      <c r="A165" t="s">
        <v>52</v>
      </c>
      <c r="B165" s="1" t="str">
        <f>VLOOKUP(A165,RelationshipTypes!$A$2:$C$12,3)</f>
        <v>ArchiMate: Доступ</v>
      </c>
      <c r="C165">
        <v>1143</v>
      </c>
      <c r="D165">
        <v>304</v>
      </c>
      <c r="F165" t="str">
        <f>VLOOKUP(C165,ObjectTypes!$A$1:$C$62,3)</f>
        <v>Оборудование</v>
      </c>
      <c r="G165" t="str">
        <f>VLOOKUP(D165,ObjectTypes!$A$1:$C$62,3)</f>
        <v>Бизнес-объект</v>
      </c>
      <c r="H165" s="1" t="str">
        <f>VLOOKUP(A165,RelationshipTypes!$A$2:$E$12,4)</f>
        <v>получает доступ к</v>
      </c>
      <c r="I165" s="1" t="str">
        <f>VLOOKUP(A165,RelationshipTypes!$A$2:$E$12,5)</f>
        <v>предоставляет доступ</v>
      </c>
    </row>
    <row r="166" spans="1:9" x14ac:dyDescent="0.25">
      <c r="A166" t="s">
        <v>52</v>
      </c>
      <c r="B166" s="1" t="str">
        <f>VLOOKUP(A166,RelationshipTypes!$A$2:$C$12,3)</f>
        <v>ArchiMate: Доступ</v>
      </c>
      <c r="C166">
        <v>1143</v>
      </c>
      <c r="D166">
        <v>1135</v>
      </c>
      <c r="F166" t="str">
        <f>VLOOKUP(C166,ObjectTypes!$A$1:$C$62,3)</f>
        <v>Оборудование</v>
      </c>
      <c r="G166" t="str">
        <f>VLOOKUP(D166,ObjectTypes!$A$1:$C$62,3)</f>
        <v>Группировка</v>
      </c>
      <c r="H166" s="1" t="str">
        <f>VLOOKUP(A166,RelationshipTypes!$A$2:$E$12,4)</f>
        <v>получает доступ к</v>
      </c>
      <c r="I166" s="1" t="str">
        <f>VLOOKUP(A166,RelationshipTypes!$A$2:$E$12,5)</f>
        <v>предоставляет доступ</v>
      </c>
    </row>
    <row r="167" spans="1:9" x14ac:dyDescent="0.25">
      <c r="A167" t="s">
        <v>52</v>
      </c>
      <c r="B167" s="1" t="str">
        <f>VLOOKUP(A167,RelationshipTypes!$A$2:$C$12,3)</f>
        <v>ArchiMate: Доступ</v>
      </c>
      <c r="C167">
        <v>1143</v>
      </c>
      <c r="D167">
        <v>319</v>
      </c>
      <c r="F167" t="str">
        <f>VLOOKUP(C167,ObjectTypes!$A$1:$C$62,3)</f>
        <v>Оборудование</v>
      </c>
      <c r="G167" t="str">
        <f>VLOOKUP(D167,ObjectTypes!$A$1:$C$62,3)</f>
        <v>Артефакт</v>
      </c>
      <c r="H167" s="1" t="str">
        <f>VLOOKUP(A167,RelationshipTypes!$A$2:$E$12,4)</f>
        <v>получает доступ к</v>
      </c>
      <c r="I167" s="1" t="str">
        <f>VLOOKUP(A167,RelationshipTypes!$A$2:$E$12,5)</f>
        <v>предоставляет доступ</v>
      </c>
    </row>
    <row r="168" spans="1:9" x14ac:dyDescent="0.25">
      <c r="A168" t="s">
        <v>52</v>
      </c>
      <c r="B168" s="1" t="str">
        <f>VLOOKUP(A168,RelationshipTypes!$A$2:$C$12,3)</f>
        <v>ArchiMate: Доступ</v>
      </c>
      <c r="C168">
        <v>1143</v>
      </c>
      <c r="D168">
        <v>1122</v>
      </c>
      <c r="F168" t="str">
        <f>VLOOKUP(C168,ObjectTypes!$A$1:$C$62,3)</f>
        <v>Оборудование</v>
      </c>
      <c r="G168" t="str">
        <f>VLOOKUP(D168,ObjectTypes!$A$1:$C$62,3)</f>
        <v>Бизнес-коллаборация</v>
      </c>
      <c r="H168" s="1" t="str">
        <f>VLOOKUP(A168,RelationshipTypes!$A$2:$E$12,4)</f>
        <v>получает доступ к</v>
      </c>
      <c r="I168" s="1" t="str">
        <f>VLOOKUP(A168,RelationshipTypes!$A$2:$E$12,5)</f>
        <v>предоставляет доступ</v>
      </c>
    </row>
    <row r="169" spans="1:9" x14ac:dyDescent="0.25">
      <c r="A169" t="s">
        <v>52</v>
      </c>
      <c r="B169" s="1" t="str">
        <f>VLOOKUP(A169,RelationshipTypes!$A$2:$C$12,3)</f>
        <v>ArchiMate: Доступ</v>
      </c>
      <c r="C169">
        <v>1143</v>
      </c>
      <c r="D169">
        <v>302</v>
      </c>
      <c r="F169" t="str">
        <f>VLOOKUP(C169,ObjectTypes!$A$1:$C$62,3)</f>
        <v>Оборудование</v>
      </c>
      <c r="G169" t="str">
        <f>VLOOKUP(D169,ObjectTypes!$A$1:$C$62,3)</f>
        <v>Контракт</v>
      </c>
      <c r="H169" s="1" t="str">
        <f>VLOOKUP(A169,RelationshipTypes!$A$2:$E$12,4)</f>
        <v>получает доступ к</v>
      </c>
      <c r="I169" s="1" t="str">
        <f>VLOOKUP(A169,RelationshipTypes!$A$2:$E$12,5)</f>
        <v>предоставляет доступ</v>
      </c>
    </row>
    <row r="170" spans="1:9" x14ac:dyDescent="0.25">
      <c r="A170" t="s">
        <v>52</v>
      </c>
      <c r="B170" s="1" t="str">
        <f>VLOOKUP(A170,RelationshipTypes!$A$2:$C$12,3)</f>
        <v>ArchiMate: Доступ</v>
      </c>
      <c r="C170">
        <v>1143</v>
      </c>
      <c r="D170">
        <v>1146</v>
      </c>
      <c r="F170" t="str">
        <f>VLOOKUP(C170,ObjectTypes!$A$1:$C$62,3)</f>
        <v>Оборудование</v>
      </c>
      <c r="G170" t="str">
        <f>VLOOKUP(D170,ObjectTypes!$A$1:$C$62,3)</f>
        <v>Материал</v>
      </c>
      <c r="H170" s="1" t="str">
        <f>VLOOKUP(A170,RelationshipTypes!$A$2:$E$12,4)</f>
        <v>получает доступ к</v>
      </c>
      <c r="I170" s="1" t="str">
        <f>VLOOKUP(A170,RelationshipTypes!$A$2:$E$12,5)</f>
        <v>предоставляет доступ</v>
      </c>
    </row>
    <row r="171" spans="1:9" x14ac:dyDescent="0.25">
      <c r="A171" t="s">
        <v>52</v>
      </c>
      <c r="B171" s="1" t="str">
        <f>VLOOKUP(A171,RelationshipTypes!$A$2:$C$12,3)</f>
        <v>ArchiMate: Доступ</v>
      </c>
      <c r="C171">
        <v>1144</v>
      </c>
      <c r="D171">
        <v>313</v>
      </c>
      <c r="F171" t="str">
        <f>VLOOKUP(C171,ObjectTypes!$A$1:$C$62,3)</f>
        <v>Сооружение</v>
      </c>
      <c r="G171" t="str">
        <f>VLOOKUP(D171,ObjectTypes!$A$1:$C$62,3)</f>
        <v>Объект данных</v>
      </c>
      <c r="H171" s="1" t="str">
        <f>VLOOKUP(A171,RelationshipTypes!$A$2:$E$12,4)</f>
        <v>получает доступ к</v>
      </c>
      <c r="I171" s="1" t="str">
        <f>VLOOKUP(A171,RelationshipTypes!$A$2:$E$12,5)</f>
        <v>предоставляет доступ</v>
      </c>
    </row>
    <row r="172" spans="1:9" x14ac:dyDescent="0.25">
      <c r="A172" t="s">
        <v>52</v>
      </c>
      <c r="B172" s="1" t="str">
        <f>VLOOKUP(A172,RelationshipTypes!$A$2:$C$12,3)</f>
        <v>ArchiMate: Доступ</v>
      </c>
      <c r="C172">
        <v>1144</v>
      </c>
      <c r="D172">
        <v>1146</v>
      </c>
      <c r="F172" t="str">
        <f>VLOOKUP(C172,ObjectTypes!$A$1:$C$62,3)</f>
        <v>Сооружение</v>
      </c>
      <c r="G172" t="str">
        <f>VLOOKUP(D172,ObjectTypes!$A$1:$C$62,3)</f>
        <v>Материал</v>
      </c>
      <c r="H172" s="1" t="str">
        <f>VLOOKUP(A172,RelationshipTypes!$A$2:$E$12,4)</f>
        <v>получает доступ к</v>
      </c>
      <c r="I172" s="1" t="str">
        <f>VLOOKUP(A172,RelationshipTypes!$A$2:$E$12,5)</f>
        <v>предоставляет доступ</v>
      </c>
    </row>
    <row r="173" spans="1:9" x14ac:dyDescent="0.25">
      <c r="A173" t="s">
        <v>52</v>
      </c>
      <c r="B173" s="1" t="str">
        <f>VLOOKUP(A173,RelationshipTypes!$A$2:$C$12,3)</f>
        <v>ArchiMate: Доступ</v>
      </c>
      <c r="C173">
        <v>1144</v>
      </c>
      <c r="D173">
        <v>1122</v>
      </c>
      <c r="F173" t="str">
        <f>VLOOKUP(C173,ObjectTypes!$A$1:$C$62,3)</f>
        <v>Сооружение</v>
      </c>
      <c r="G173" t="str">
        <f>VLOOKUP(D173,ObjectTypes!$A$1:$C$62,3)</f>
        <v>Бизнес-коллаборация</v>
      </c>
      <c r="H173" s="1" t="str">
        <f>VLOOKUP(A173,RelationshipTypes!$A$2:$E$12,4)</f>
        <v>получает доступ к</v>
      </c>
      <c r="I173" s="1" t="str">
        <f>VLOOKUP(A173,RelationshipTypes!$A$2:$E$12,5)</f>
        <v>предоставляет доступ</v>
      </c>
    </row>
    <row r="174" spans="1:9" x14ac:dyDescent="0.25">
      <c r="A174" t="s">
        <v>52</v>
      </c>
      <c r="B174" s="1" t="str">
        <f>VLOOKUP(A174,RelationshipTypes!$A$2:$C$12,3)</f>
        <v>ArchiMate: Доступ</v>
      </c>
      <c r="C174">
        <v>1144</v>
      </c>
      <c r="D174">
        <v>1135</v>
      </c>
      <c r="F174" t="str">
        <f>VLOOKUP(C174,ObjectTypes!$A$1:$C$62,3)</f>
        <v>Сооружение</v>
      </c>
      <c r="G174" t="str">
        <f>VLOOKUP(D174,ObjectTypes!$A$1:$C$62,3)</f>
        <v>Группировка</v>
      </c>
      <c r="H174" s="1" t="str">
        <f>VLOOKUP(A174,RelationshipTypes!$A$2:$E$12,4)</f>
        <v>получает доступ к</v>
      </c>
      <c r="I174" s="1" t="str">
        <f>VLOOKUP(A174,RelationshipTypes!$A$2:$E$12,5)</f>
        <v>предоставляет доступ</v>
      </c>
    </row>
    <row r="175" spans="1:9" x14ac:dyDescent="0.25">
      <c r="A175" t="s">
        <v>52</v>
      </c>
      <c r="B175" s="1" t="str">
        <f>VLOOKUP(A175,RelationshipTypes!$A$2:$C$12,3)</f>
        <v>ArchiMate: Доступ</v>
      </c>
      <c r="C175">
        <v>1144</v>
      </c>
      <c r="D175">
        <v>304</v>
      </c>
      <c r="F175" t="str">
        <f>VLOOKUP(C175,ObjectTypes!$A$1:$C$62,3)</f>
        <v>Сооружение</v>
      </c>
      <c r="G175" t="str">
        <f>VLOOKUP(D175,ObjectTypes!$A$1:$C$62,3)</f>
        <v>Бизнес-объект</v>
      </c>
      <c r="H175" s="1" t="str">
        <f>VLOOKUP(A175,RelationshipTypes!$A$2:$E$12,4)</f>
        <v>получает доступ к</v>
      </c>
      <c r="I175" s="1" t="str">
        <f>VLOOKUP(A175,RelationshipTypes!$A$2:$E$12,5)</f>
        <v>предоставляет доступ</v>
      </c>
    </row>
    <row r="176" spans="1:9" x14ac:dyDescent="0.25">
      <c r="A176" t="s">
        <v>52</v>
      </c>
      <c r="B176" s="1" t="str">
        <f>VLOOKUP(A176,RelationshipTypes!$A$2:$C$12,3)</f>
        <v>ArchiMate: Доступ</v>
      </c>
      <c r="C176">
        <v>1144</v>
      </c>
      <c r="D176">
        <v>319</v>
      </c>
      <c r="F176" t="str">
        <f>VLOOKUP(C176,ObjectTypes!$A$1:$C$62,3)</f>
        <v>Сооружение</v>
      </c>
      <c r="G176" t="str">
        <f>VLOOKUP(D176,ObjectTypes!$A$1:$C$62,3)</f>
        <v>Артефакт</v>
      </c>
      <c r="H176" s="1" t="str">
        <f>VLOOKUP(A176,RelationshipTypes!$A$2:$E$12,4)</f>
        <v>получает доступ к</v>
      </c>
      <c r="I176" s="1" t="str">
        <f>VLOOKUP(A176,RelationshipTypes!$A$2:$E$12,5)</f>
        <v>предоставляет доступ</v>
      </c>
    </row>
    <row r="177" spans="1:9" x14ac:dyDescent="0.25">
      <c r="A177" t="s">
        <v>52</v>
      </c>
      <c r="B177" s="1" t="str">
        <f>VLOOKUP(A177,RelationshipTypes!$A$2:$C$12,3)</f>
        <v>ArchiMate: Доступ</v>
      </c>
      <c r="C177">
        <v>1144</v>
      </c>
      <c r="D177">
        <v>302</v>
      </c>
      <c r="F177" t="str">
        <f>VLOOKUP(C177,ObjectTypes!$A$1:$C$62,3)</f>
        <v>Сооружение</v>
      </c>
      <c r="G177" t="str">
        <f>VLOOKUP(D177,ObjectTypes!$A$1:$C$62,3)</f>
        <v>Контракт</v>
      </c>
      <c r="H177" s="1" t="str">
        <f>VLOOKUP(A177,RelationshipTypes!$A$2:$E$12,4)</f>
        <v>получает доступ к</v>
      </c>
      <c r="I177" s="1" t="str">
        <f>VLOOKUP(A177,RelationshipTypes!$A$2:$E$12,5)</f>
        <v>предоставляет доступ</v>
      </c>
    </row>
    <row r="178" spans="1:9" x14ac:dyDescent="0.25">
      <c r="A178" t="s">
        <v>52</v>
      </c>
      <c r="B178" s="1" t="str">
        <f>VLOOKUP(A178,RelationshipTypes!$A$2:$C$12,3)</f>
        <v>ArchiMate: Доступ</v>
      </c>
      <c r="C178">
        <v>1144</v>
      </c>
      <c r="D178">
        <v>1134</v>
      </c>
      <c r="F178" t="str">
        <f>VLOOKUP(C178,ObjectTypes!$A$1:$C$62,3)</f>
        <v>Сооружение</v>
      </c>
      <c r="G178" t="str">
        <f>VLOOKUP(D178,ObjectTypes!$A$1:$C$62,3)</f>
        <v>Носитель информации</v>
      </c>
      <c r="H178" s="1" t="str">
        <f>VLOOKUP(A178,RelationshipTypes!$A$2:$E$12,4)</f>
        <v>получает доступ к</v>
      </c>
      <c r="I178" s="1" t="str">
        <f>VLOOKUP(A178,RelationshipTypes!$A$2:$E$12,5)</f>
        <v>предоставляет доступ</v>
      </c>
    </row>
    <row r="179" spans="1:9" x14ac:dyDescent="0.25">
      <c r="A179" t="s">
        <v>52</v>
      </c>
      <c r="B179" s="1" t="str">
        <f>VLOOKUP(A179,RelationshipTypes!$A$2:$C$12,3)</f>
        <v>ArchiMate: Доступ</v>
      </c>
      <c r="C179">
        <v>1135</v>
      </c>
      <c r="D179">
        <v>1135</v>
      </c>
      <c r="F179" t="str">
        <f>VLOOKUP(C179,ObjectTypes!$A$1:$C$62,3)</f>
        <v>Группировка</v>
      </c>
      <c r="G179" t="str">
        <f>VLOOKUP(D179,ObjectTypes!$A$1:$C$62,3)</f>
        <v>Группировка</v>
      </c>
      <c r="H179" s="1" t="str">
        <f>VLOOKUP(A179,RelationshipTypes!$A$2:$E$12,4)</f>
        <v>получает доступ к</v>
      </c>
      <c r="I179" s="1" t="str">
        <f>VLOOKUP(A179,RelationshipTypes!$A$2:$E$12,5)</f>
        <v>предоставляет доступ</v>
      </c>
    </row>
    <row r="180" spans="1:9" x14ac:dyDescent="0.25">
      <c r="A180" t="s">
        <v>52</v>
      </c>
      <c r="B180" s="1" t="str">
        <f>VLOOKUP(A180,RelationshipTypes!$A$2:$C$12,3)</f>
        <v>ArchiMate: Доступ</v>
      </c>
      <c r="C180">
        <v>1135</v>
      </c>
      <c r="D180">
        <v>304</v>
      </c>
      <c r="F180" t="str">
        <f>VLOOKUP(C180,ObjectTypes!$A$1:$C$62,3)</f>
        <v>Группировка</v>
      </c>
      <c r="G180" t="str">
        <f>VLOOKUP(D180,ObjectTypes!$A$1:$C$62,3)</f>
        <v>Бизнес-объект</v>
      </c>
      <c r="H180" s="1" t="str">
        <f>VLOOKUP(A180,RelationshipTypes!$A$2:$E$12,4)</f>
        <v>получает доступ к</v>
      </c>
      <c r="I180" s="1" t="str">
        <f>VLOOKUP(A180,RelationshipTypes!$A$2:$E$12,5)</f>
        <v>предоставляет доступ</v>
      </c>
    </row>
    <row r="181" spans="1:9" x14ac:dyDescent="0.25">
      <c r="A181" t="s">
        <v>52</v>
      </c>
      <c r="B181" s="1" t="str">
        <f>VLOOKUP(A181,RelationshipTypes!$A$2:$C$12,3)</f>
        <v>ArchiMate: Доступ</v>
      </c>
      <c r="C181">
        <v>1135</v>
      </c>
      <c r="D181">
        <v>1134</v>
      </c>
      <c r="F181" t="str">
        <f>VLOOKUP(C181,ObjectTypes!$A$1:$C$62,3)</f>
        <v>Группировка</v>
      </c>
      <c r="G181" t="str">
        <f>VLOOKUP(D181,ObjectTypes!$A$1:$C$62,3)</f>
        <v>Носитель информации</v>
      </c>
      <c r="H181" s="1" t="str">
        <f>VLOOKUP(A181,RelationshipTypes!$A$2:$E$12,4)</f>
        <v>получает доступ к</v>
      </c>
      <c r="I181" s="1" t="str">
        <f>VLOOKUP(A181,RelationshipTypes!$A$2:$E$12,5)</f>
        <v>предоставляет доступ</v>
      </c>
    </row>
    <row r="182" spans="1:9" x14ac:dyDescent="0.25">
      <c r="A182" t="s">
        <v>52</v>
      </c>
      <c r="B182" s="1" t="str">
        <f>VLOOKUP(A182,RelationshipTypes!$A$2:$C$12,3)</f>
        <v>ArchiMate: Доступ</v>
      </c>
      <c r="C182">
        <v>1135</v>
      </c>
      <c r="D182">
        <v>1146</v>
      </c>
      <c r="F182" t="str">
        <f>VLOOKUP(C182,ObjectTypes!$A$1:$C$62,3)</f>
        <v>Группировка</v>
      </c>
      <c r="G182" t="str">
        <f>VLOOKUP(D182,ObjectTypes!$A$1:$C$62,3)</f>
        <v>Материал</v>
      </c>
      <c r="H182" s="1" t="str">
        <f>VLOOKUP(A182,RelationshipTypes!$A$2:$E$12,4)</f>
        <v>получает доступ к</v>
      </c>
      <c r="I182" s="1" t="str">
        <f>VLOOKUP(A182,RelationshipTypes!$A$2:$E$12,5)</f>
        <v>предоставляет доступ</v>
      </c>
    </row>
    <row r="183" spans="1:9" x14ac:dyDescent="0.25">
      <c r="A183" t="s">
        <v>52</v>
      </c>
      <c r="B183" s="1" t="str">
        <f>VLOOKUP(A183,RelationshipTypes!$A$2:$C$12,3)</f>
        <v>ArchiMate: Доступ</v>
      </c>
      <c r="C183">
        <v>1135</v>
      </c>
      <c r="D183">
        <v>313</v>
      </c>
      <c r="F183" t="str">
        <f>VLOOKUP(C183,ObjectTypes!$A$1:$C$62,3)</f>
        <v>Группировка</v>
      </c>
      <c r="G183" t="str">
        <f>VLOOKUP(D183,ObjectTypes!$A$1:$C$62,3)</f>
        <v>Объект данных</v>
      </c>
      <c r="H183" s="1" t="str">
        <f>VLOOKUP(A183,RelationshipTypes!$A$2:$E$12,4)</f>
        <v>получает доступ к</v>
      </c>
      <c r="I183" s="1" t="str">
        <f>VLOOKUP(A183,RelationshipTypes!$A$2:$E$12,5)</f>
        <v>предоставляет доступ</v>
      </c>
    </row>
    <row r="184" spans="1:9" x14ac:dyDescent="0.25">
      <c r="A184" t="s">
        <v>52</v>
      </c>
      <c r="B184" s="1" t="str">
        <f>VLOOKUP(A184,RelationshipTypes!$A$2:$C$12,3)</f>
        <v>ArchiMate: Доступ</v>
      </c>
      <c r="C184">
        <v>1135</v>
      </c>
      <c r="D184">
        <v>1122</v>
      </c>
      <c r="F184" t="str">
        <f>VLOOKUP(C184,ObjectTypes!$A$1:$C$62,3)</f>
        <v>Группировка</v>
      </c>
      <c r="G184" t="str">
        <f>VLOOKUP(D184,ObjectTypes!$A$1:$C$62,3)</f>
        <v>Бизнес-коллаборация</v>
      </c>
      <c r="H184" s="1" t="str">
        <f>VLOOKUP(A184,RelationshipTypes!$A$2:$E$12,4)</f>
        <v>получает доступ к</v>
      </c>
      <c r="I184" s="1" t="str">
        <f>VLOOKUP(A184,RelationshipTypes!$A$2:$E$12,5)</f>
        <v>предоставляет доступ</v>
      </c>
    </row>
    <row r="185" spans="1:9" x14ac:dyDescent="0.25">
      <c r="A185" t="s">
        <v>52</v>
      </c>
      <c r="B185" s="1" t="str">
        <f>VLOOKUP(A185,RelationshipTypes!$A$2:$C$12,3)</f>
        <v>ArchiMate: Доступ</v>
      </c>
      <c r="C185">
        <v>1135</v>
      </c>
      <c r="D185">
        <v>319</v>
      </c>
      <c r="F185" t="str">
        <f>VLOOKUP(C185,ObjectTypes!$A$1:$C$62,3)</f>
        <v>Группировка</v>
      </c>
      <c r="G185" t="str">
        <f>VLOOKUP(D185,ObjectTypes!$A$1:$C$62,3)</f>
        <v>Артефакт</v>
      </c>
      <c r="H185" s="1" t="str">
        <f>VLOOKUP(A185,RelationshipTypes!$A$2:$E$12,4)</f>
        <v>получает доступ к</v>
      </c>
      <c r="I185" s="1" t="str">
        <f>VLOOKUP(A185,RelationshipTypes!$A$2:$E$12,5)</f>
        <v>предоставляет доступ</v>
      </c>
    </row>
    <row r="186" spans="1:9" x14ac:dyDescent="0.25">
      <c r="A186" t="s">
        <v>52</v>
      </c>
      <c r="B186" s="1" t="str">
        <f>VLOOKUP(A186,RelationshipTypes!$A$2:$C$12,3)</f>
        <v>ArchiMate: Доступ</v>
      </c>
      <c r="C186">
        <v>1135</v>
      </c>
      <c r="D186">
        <v>302</v>
      </c>
      <c r="F186" t="str">
        <f>VLOOKUP(C186,ObjectTypes!$A$1:$C$62,3)</f>
        <v>Группировка</v>
      </c>
      <c r="G186" t="str">
        <f>VLOOKUP(D186,ObjectTypes!$A$1:$C$62,3)</f>
        <v>Контракт</v>
      </c>
      <c r="H186" s="1" t="str">
        <f>VLOOKUP(A186,RelationshipTypes!$A$2:$E$12,4)</f>
        <v>получает доступ к</v>
      </c>
      <c r="I186" s="1" t="str">
        <f>VLOOKUP(A186,RelationshipTypes!$A$2:$E$12,5)</f>
        <v>предоставляет доступ</v>
      </c>
    </row>
    <row r="187" spans="1:9" x14ac:dyDescent="0.25">
      <c r="A187" t="s">
        <v>52</v>
      </c>
      <c r="B187" s="1" t="str">
        <f>VLOOKUP(A187,RelationshipTypes!$A$2:$C$12,3)</f>
        <v>ArchiMate: Доступ</v>
      </c>
      <c r="C187">
        <v>1135</v>
      </c>
      <c r="D187">
        <v>1138</v>
      </c>
      <c r="F187" t="str">
        <f>VLOOKUP(C187,ObjectTypes!$A$1:$C$62,3)</f>
        <v>Группировка</v>
      </c>
      <c r="G187" t="str">
        <f>VLOOKUP(D187,ObjectTypes!$A$1:$C$62,3)</f>
        <v>Поставлемый результат</v>
      </c>
      <c r="H187" s="1" t="str">
        <f>VLOOKUP(A187,RelationshipTypes!$A$2:$E$12,4)</f>
        <v>получает доступ к</v>
      </c>
      <c r="I187" s="1" t="str">
        <f>VLOOKUP(A187,RelationshipTypes!$A$2:$E$12,5)</f>
        <v>предоставляет доступ</v>
      </c>
    </row>
    <row r="188" spans="1:9" x14ac:dyDescent="0.25">
      <c r="A188" t="s">
        <v>52</v>
      </c>
      <c r="B188" s="1" t="str">
        <f>VLOOKUP(A188,RelationshipTypes!$A$2:$C$12,3)</f>
        <v>ArchiMate: Доступ</v>
      </c>
      <c r="C188">
        <v>1136</v>
      </c>
      <c r="D188">
        <v>1138</v>
      </c>
      <c r="F188" t="str">
        <f>VLOOKUP(C188,ObjectTypes!$A$1:$C$62,3)</f>
        <v>Событие реализации</v>
      </c>
      <c r="G188" t="str">
        <f>VLOOKUP(D188,ObjectTypes!$A$1:$C$62,3)</f>
        <v>Поставлемый результат</v>
      </c>
      <c r="H188" s="1" t="str">
        <f>VLOOKUP(A188,RelationshipTypes!$A$2:$E$12,4)</f>
        <v>получает доступ к</v>
      </c>
      <c r="I188" s="1" t="str">
        <f>VLOOKUP(A188,RelationshipTypes!$A$2:$E$12,5)</f>
        <v>предоставляет доступ</v>
      </c>
    </row>
    <row r="189" spans="1:9" x14ac:dyDescent="0.25">
      <c r="A189" t="s">
        <v>52</v>
      </c>
      <c r="B189" s="1" t="str">
        <f>VLOOKUP(A189,RelationshipTypes!$A$2:$C$12,3)</f>
        <v>ArchiMate: Доступ</v>
      </c>
      <c r="C189">
        <v>1136</v>
      </c>
      <c r="D189">
        <v>1122</v>
      </c>
      <c r="F189" t="str">
        <f>VLOOKUP(C189,ObjectTypes!$A$1:$C$62,3)</f>
        <v>Событие реализации</v>
      </c>
      <c r="G189" t="str">
        <f>VLOOKUP(D189,ObjectTypes!$A$1:$C$62,3)</f>
        <v>Бизнес-коллаборация</v>
      </c>
      <c r="H189" s="1" t="str">
        <f>VLOOKUP(A189,RelationshipTypes!$A$2:$E$12,4)</f>
        <v>получает доступ к</v>
      </c>
      <c r="I189" s="1" t="str">
        <f>VLOOKUP(A189,RelationshipTypes!$A$2:$E$12,5)</f>
        <v>предоставляет доступ</v>
      </c>
    </row>
    <row r="190" spans="1:9" x14ac:dyDescent="0.25">
      <c r="A190" t="s">
        <v>52</v>
      </c>
      <c r="B190" s="1" t="str">
        <f>VLOOKUP(A190,RelationshipTypes!$A$2:$C$12,3)</f>
        <v>ArchiMate: Доступ</v>
      </c>
      <c r="C190">
        <v>1136</v>
      </c>
      <c r="D190">
        <v>1135</v>
      </c>
      <c r="F190" t="str">
        <f>VLOOKUP(C190,ObjectTypes!$A$1:$C$62,3)</f>
        <v>Событие реализации</v>
      </c>
      <c r="G190" t="str">
        <f>VLOOKUP(D190,ObjectTypes!$A$1:$C$62,3)</f>
        <v>Группировка</v>
      </c>
      <c r="H190" s="1" t="str">
        <f>VLOOKUP(A190,RelationshipTypes!$A$2:$E$12,4)</f>
        <v>получает доступ к</v>
      </c>
      <c r="I190" s="1" t="str">
        <f>VLOOKUP(A190,RelationshipTypes!$A$2:$E$12,5)</f>
        <v>предоставляет доступ</v>
      </c>
    </row>
    <row r="191" spans="1:9" x14ac:dyDescent="0.25">
      <c r="A191" t="s">
        <v>52</v>
      </c>
      <c r="B191" s="1" t="str">
        <f>VLOOKUP(A191,RelationshipTypes!$A$2:$C$12,3)</f>
        <v>ArchiMate: Доступ</v>
      </c>
      <c r="C191">
        <v>1122</v>
      </c>
      <c r="D191">
        <v>313</v>
      </c>
      <c r="F191" t="str">
        <f>VLOOKUP(C191,ObjectTypes!$A$1:$C$62,3)</f>
        <v>Бизнес-коллаборация</v>
      </c>
      <c r="G191" t="str">
        <f>VLOOKUP(D191,ObjectTypes!$A$1:$C$62,3)</f>
        <v>Объект данных</v>
      </c>
      <c r="H191" s="1" t="str">
        <f>VLOOKUP(A191,RelationshipTypes!$A$2:$E$12,4)</f>
        <v>получает доступ к</v>
      </c>
      <c r="I191" s="1" t="str">
        <f>VLOOKUP(A191,RelationshipTypes!$A$2:$E$12,5)</f>
        <v>предоставляет доступ</v>
      </c>
    </row>
    <row r="192" spans="1:9" x14ac:dyDescent="0.25">
      <c r="A192" t="s">
        <v>52</v>
      </c>
      <c r="B192" s="1" t="str">
        <f>VLOOKUP(A192,RelationshipTypes!$A$2:$C$12,3)</f>
        <v>ArchiMate: Доступ</v>
      </c>
      <c r="C192">
        <v>1122</v>
      </c>
      <c r="D192">
        <v>1138</v>
      </c>
      <c r="F192" t="str">
        <f>VLOOKUP(C192,ObjectTypes!$A$1:$C$62,3)</f>
        <v>Бизнес-коллаборация</v>
      </c>
      <c r="G192" t="str">
        <f>VLOOKUP(D192,ObjectTypes!$A$1:$C$62,3)</f>
        <v>Поставлемый результат</v>
      </c>
      <c r="H192" s="1" t="str">
        <f>VLOOKUP(A192,RelationshipTypes!$A$2:$E$12,4)</f>
        <v>получает доступ к</v>
      </c>
      <c r="I192" s="1" t="str">
        <f>VLOOKUP(A192,RelationshipTypes!$A$2:$E$12,5)</f>
        <v>предоставляет доступ</v>
      </c>
    </row>
    <row r="193" spans="1:9" x14ac:dyDescent="0.25">
      <c r="A193" t="s">
        <v>52</v>
      </c>
      <c r="B193" s="1" t="str">
        <f>VLOOKUP(A193,RelationshipTypes!$A$2:$C$12,3)</f>
        <v>ArchiMate: Доступ</v>
      </c>
      <c r="C193">
        <v>1122</v>
      </c>
      <c r="D193">
        <v>1146</v>
      </c>
      <c r="F193" t="str">
        <f>VLOOKUP(C193,ObjectTypes!$A$1:$C$62,3)</f>
        <v>Бизнес-коллаборация</v>
      </c>
      <c r="G193" t="str">
        <f>VLOOKUP(D193,ObjectTypes!$A$1:$C$62,3)</f>
        <v>Материал</v>
      </c>
      <c r="H193" s="1" t="str">
        <f>VLOOKUP(A193,RelationshipTypes!$A$2:$E$12,4)</f>
        <v>получает доступ к</v>
      </c>
      <c r="I193" s="1" t="str">
        <f>VLOOKUP(A193,RelationshipTypes!$A$2:$E$12,5)</f>
        <v>предоставляет доступ</v>
      </c>
    </row>
    <row r="194" spans="1:9" x14ac:dyDescent="0.25">
      <c r="A194" t="s">
        <v>52</v>
      </c>
      <c r="B194" s="1" t="str">
        <f>VLOOKUP(A194,RelationshipTypes!$A$2:$C$12,3)</f>
        <v>ArchiMate: Доступ</v>
      </c>
      <c r="C194">
        <v>1122</v>
      </c>
      <c r="D194">
        <v>1122</v>
      </c>
      <c r="F194" t="str">
        <f>VLOOKUP(C194,ObjectTypes!$A$1:$C$62,3)</f>
        <v>Бизнес-коллаборация</v>
      </c>
      <c r="G194" t="str">
        <f>VLOOKUP(D194,ObjectTypes!$A$1:$C$62,3)</f>
        <v>Бизнес-коллаборация</v>
      </c>
      <c r="H194" s="1" t="str">
        <f>VLOOKUP(A194,RelationshipTypes!$A$2:$E$12,4)</f>
        <v>получает доступ к</v>
      </c>
      <c r="I194" s="1" t="str">
        <f>VLOOKUP(A194,RelationshipTypes!$A$2:$E$12,5)</f>
        <v>предоставляет доступ</v>
      </c>
    </row>
    <row r="195" spans="1:9" x14ac:dyDescent="0.25">
      <c r="A195" t="s">
        <v>52</v>
      </c>
      <c r="B195" s="1" t="str">
        <f>VLOOKUP(A195,RelationshipTypes!$A$2:$C$12,3)</f>
        <v>ArchiMate: Доступ</v>
      </c>
      <c r="C195">
        <v>1122</v>
      </c>
      <c r="D195">
        <v>319</v>
      </c>
      <c r="F195" t="str">
        <f>VLOOKUP(C195,ObjectTypes!$A$1:$C$62,3)</f>
        <v>Бизнес-коллаборация</v>
      </c>
      <c r="G195" t="str">
        <f>VLOOKUP(D195,ObjectTypes!$A$1:$C$62,3)</f>
        <v>Артефакт</v>
      </c>
      <c r="H195" s="1" t="str">
        <f>VLOOKUP(A195,RelationshipTypes!$A$2:$E$12,4)</f>
        <v>получает доступ к</v>
      </c>
      <c r="I195" s="1" t="str">
        <f>VLOOKUP(A195,RelationshipTypes!$A$2:$E$12,5)</f>
        <v>предоставляет доступ</v>
      </c>
    </row>
    <row r="196" spans="1:9" x14ac:dyDescent="0.25">
      <c r="A196" t="s">
        <v>52</v>
      </c>
      <c r="B196" s="1" t="str">
        <f>VLOOKUP(A196,RelationshipTypes!$A$2:$C$12,3)</f>
        <v>ArchiMate: Доступ</v>
      </c>
      <c r="C196">
        <v>1122</v>
      </c>
      <c r="D196">
        <v>1135</v>
      </c>
      <c r="F196" t="str">
        <f>VLOOKUP(C196,ObjectTypes!$A$1:$C$62,3)</f>
        <v>Бизнес-коллаборация</v>
      </c>
      <c r="G196" t="str">
        <f>VLOOKUP(D196,ObjectTypes!$A$1:$C$62,3)</f>
        <v>Группировка</v>
      </c>
      <c r="H196" s="1" t="str">
        <f>VLOOKUP(A196,RelationshipTypes!$A$2:$E$12,4)</f>
        <v>получает доступ к</v>
      </c>
      <c r="I196" s="1" t="str">
        <f>VLOOKUP(A196,RelationshipTypes!$A$2:$E$12,5)</f>
        <v>предоставляет доступ</v>
      </c>
    </row>
    <row r="197" spans="1:9" x14ac:dyDescent="0.25">
      <c r="A197" t="s">
        <v>52</v>
      </c>
      <c r="B197" s="1" t="str">
        <f>VLOOKUP(A197,RelationshipTypes!$A$2:$C$12,3)</f>
        <v>ArchiMate: Доступ</v>
      </c>
      <c r="C197">
        <v>1122</v>
      </c>
      <c r="D197">
        <v>304</v>
      </c>
      <c r="F197" t="str">
        <f>VLOOKUP(C197,ObjectTypes!$A$1:$C$62,3)</f>
        <v>Бизнес-коллаборация</v>
      </c>
      <c r="G197" t="str">
        <f>VLOOKUP(D197,ObjectTypes!$A$1:$C$62,3)</f>
        <v>Бизнес-объект</v>
      </c>
      <c r="H197" s="1" t="str">
        <f>VLOOKUP(A197,RelationshipTypes!$A$2:$E$12,4)</f>
        <v>получает доступ к</v>
      </c>
      <c r="I197" s="1" t="str">
        <f>VLOOKUP(A197,RelationshipTypes!$A$2:$E$12,5)</f>
        <v>предоставляет доступ</v>
      </c>
    </row>
    <row r="198" spans="1:9" x14ac:dyDescent="0.25">
      <c r="A198" t="s">
        <v>52</v>
      </c>
      <c r="B198" s="1" t="str">
        <f>VLOOKUP(A198,RelationshipTypes!$A$2:$C$12,3)</f>
        <v>ArchiMate: Доступ</v>
      </c>
      <c r="C198">
        <v>1122</v>
      </c>
      <c r="D198">
        <v>1134</v>
      </c>
      <c r="F198" t="str">
        <f>VLOOKUP(C198,ObjectTypes!$A$1:$C$62,3)</f>
        <v>Бизнес-коллаборация</v>
      </c>
      <c r="G198" t="str">
        <f>VLOOKUP(D198,ObjectTypes!$A$1:$C$62,3)</f>
        <v>Носитель информации</v>
      </c>
      <c r="H198" s="1" t="str">
        <f>VLOOKUP(A198,RelationshipTypes!$A$2:$E$12,4)</f>
        <v>получает доступ к</v>
      </c>
      <c r="I198" s="1" t="str">
        <f>VLOOKUP(A198,RelationshipTypes!$A$2:$E$12,5)</f>
        <v>предоставляет доступ</v>
      </c>
    </row>
    <row r="199" spans="1:9" x14ac:dyDescent="0.25">
      <c r="A199" t="s">
        <v>52</v>
      </c>
      <c r="B199" s="1" t="str">
        <f>VLOOKUP(A199,RelationshipTypes!$A$2:$C$12,3)</f>
        <v>ArchiMate: Доступ</v>
      </c>
      <c r="C199">
        <v>1122</v>
      </c>
      <c r="D199">
        <v>302</v>
      </c>
      <c r="F199" t="str">
        <f>VLOOKUP(C199,ObjectTypes!$A$1:$C$62,3)</f>
        <v>Бизнес-коллаборация</v>
      </c>
      <c r="G199" t="str">
        <f>VLOOKUP(D199,ObjectTypes!$A$1:$C$62,3)</f>
        <v>Контракт</v>
      </c>
      <c r="H199" s="1" t="str">
        <f>VLOOKUP(A199,RelationshipTypes!$A$2:$E$12,4)</f>
        <v>получает доступ к</v>
      </c>
      <c r="I199" s="1" t="str">
        <f>VLOOKUP(A199,RelationshipTypes!$A$2:$E$12,5)</f>
        <v>предоставляет доступ</v>
      </c>
    </row>
    <row r="200" spans="1:9" x14ac:dyDescent="0.25">
      <c r="A200" t="s">
        <v>52</v>
      </c>
      <c r="B200" s="1" t="str">
        <f>VLOOKUP(A200,RelationshipTypes!$A$2:$C$12,3)</f>
        <v>ArchiMate: Доступ</v>
      </c>
      <c r="C200">
        <v>311</v>
      </c>
      <c r="D200">
        <v>1135</v>
      </c>
      <c r="F200" t="str">
        <f>VLOOKUP(C200,ObjectTypes!$A$1:$C$62,3)</f>
        <v>Местоположение</v>
      </c>
      <c r="G200" t="str">
        <f>VLOOKUP(D200,ObjectTypes!$A$1:$C$62,3)</f>
        <v>Группировка</v>
      </c>
      <c r="H200" s="1" t="str">
        <f>VLOOKUP(A200,RelationshipTypes!$A$2:$E$12,4)</f>
        <v>получает доступ к</v>
      </c>
      <c r="I200" s="1" t="str">
        <f>VLOOKUP(A200,RelationshipTypes!$A$2:$E$12,5)</f>
        <v>предоставляет доступ</v>
      </c>
    </row>
    <row r="201" spans="1:9" x14ac:dyDescent="0.25">
      <c r="A201" t="s">
        <v>52</v>
      </c>
      <c r="B201" s="1" t="str">
        <f>VLOOKUP(A201,RelationshipTypes!$A$2:$C$12,3)</f>
        <v>ArchiMate: Доступ</v>
      </c>
      <c r="C201">
        <v>311</v>
      </c>
      <c r="D201">
        <v>1122</v>
      </c>
      <c r="F201" t="str">
        <f>VLOOKUP(C201,ObjectTypes!$A$1:$C$62,3)</f>
        <v>Местоположение</v>
      </c>
      <c r="G201" t="str">
        <f>VLOOKUP(D201,ObjectTypes!$A$1:$C$62,3)</f>
        <v>Бизнес-коллаборация</v>
      </c>
      <c r="H201" s="1" t="str">
        <f>VLOOKUP(A201,RelationshipTypes!$A$2:$E$12,4)</f>
        <v>получает доступ к</v>
      </c>
      <c r="I201" s="1" t="str">
        <f>VLOOKUP(A201,RelationshipTypes!$A$2:$E$12,5)</f>
        <v>предоставляет доступ</v>
      </c>
    </row>
    <row r="202" spans="1:9" x14ac:dyDescent="0.25">
      <c r="A202" t="s">
        <v>52</v>
      </c>
      <c r="B202" s="1" t="str">
        <f>VLOOKUP(A202,RelationshipTypes!$A$2:$C$12,3)</f>
        <v>ArchiMate: Доступ</v>
      </c>
      <c r="C202">
        <v>311</v>
      </c>
      <c r="D202">
        <v>313</v>
      </c>
      <c r="F202" t="str">
        <f>VLOOKUP(C202,ObjectTypes!$A$1:$C$62,3)</f>
        <v>Местоположение</v>
      </c>
      <c r="G202" t="str">
        <f>VLOOKUP(D202,ObjectTypes!$A$1:$C$62,3)</f>
        <v>Объект данных</v>
      </c>
      <c r="H202" s="1" t="str">
        <f>VLOOKUP(A202,RelationshipTypes!$A$2:$E$12,4)</f>
        <v>получает доступ к</v>
      </c>
      <c r="I202" s="1" t="str">
        <f>VLOOKUP(A202,RelationshipTypes!$A$2:$E$12,5)</f>
        <v>предоставляет доступ</v>
      </c>
    </row>
    <row r="203" spans="1:9" x14ac:dyDescent="0.25">
      <c r="A203" t="s">
        <v>52</v>
      </c>
      <c r="B203" s="1" t="str">
        <f>VLOOKUP(A203,RelationshipTypes!$A$2:$C$12,3)</f>
        <v>ArchiMate: Доступ</v>
      </c>
      <c r="C203">
        <v>311</v>
      </c>
      <c r="D203">
        <v>302</v>
      </c>
      <c r="F203" t="str">
        <f>VLOOKUP(C203,ObjectTypes!$A$1:$C$62,3)</f>
        <v>Местоположение</v>
      </c>
      <c r="G203" t="str">
        <f>VLOOKUP(D203,ObjectTypes!$A$1:$C$62,3)</f>
        <v>Контракт</v>
      </c>
      <c r="H203" s="1" t="str">
        <f>VLOOKUP(A203,RelationshipTypes!$A$2:$E$12,4)</f>
        <v>получает доступ к</v>
      </c>
      <c r="I203" s="1" t="str">
        <f>VLOOKUP(A203,RelationshipTypes!$A$2:$E$12,5)</f>
        <v>предоставляет доступ</v>
      </c>
    </row>
    <row r="204" spans="1:9" x14ac:dyDescent="0.25">
      <c r="A204" t="s">
        <v>52</v>
      </c>
      <c r="B204" s="1" t="str">
        <f>VLOOKUP(A204,RelationshipTypes!$A$2:$C$12,3)</f>
        <v>ArchiMate: Доступ</v>
      </c>
      <c r="C204">
        <v>311</v>
      </c>
      <c r="D204">
        <v>304</v>
      </c>
      <c r="F204" t="str">
        <f>VLOOKUP(C204,ObjectTypes!$A$1:$C$62,3)</f>
        <v>Местоположение</v>
      </c>
      <c r="G204" t="str">
        <f>VLOOKUP(D204,ObjectTypes!$A$1:$C$62,3)</f>
        <v>Бизнес-объект</v>
      </c>
      <c r="H204" s="1" t="str">
        <f>VLOOKUP(A204,RelationshipTypes!$A$2:$E$12,4)</f>
        <v>получает доступ к</v>
      </c>
      <c r="I204" s="1" t="str">
        <f>VLOOKUP(A204,RelationshipTypes!$A$2:$E$12,5)</f>
        <v>предоставляет доступ</v>
      </c>
    </row>
    <row r="205" spans="1:9" x14ac:dyDescent="0.25">
      <c r="A205" t="s">
        <v>52</v>
      </c>
      <c r="B205" s="1" t="str">
        <f>VLOOKUP(A205,RelationshipTypes!$A$2:$C$12,3)</f>
        <v>ArchiMate: Доступ</v>
      </c>
      <c r="C205">
        <v>311</v>
      </c>
      <c r="D205">
        <v>319</v>
      </c>
      <c r="F205" t="str">
        <f>VLOOKUP(C205,ObjectTypes!$A$1:$C$62,3)</f>
        <v>Местоположение</v>
      </c>
      <c r="G205" t="str">
        <f>VLOOKUP(D205,ObjectTypes!$A$1:$C$62,3)</f>
        <v>Артефакт</v>
      </c>
      <c r="H205" s="1" t="str">
        <f>VLOOKUP(A205,RelationshipTypes!$A$2:$E$12,4)</f>
        <v>получает доступ к</v>
      </c>
      <c r="I205" s="1" t="str">
        <f>VLOOKUP(A205,RelationshipTypes!$A$2:$E$12,5)</f>
        <v>предоставляет доступ</v>
      </c>
    </row>
    <row r="206" spans="1:9" x14ac:dyDescent="0.25">
      <c r="A206" t="s">
        <v>52</v>
      </c>
      <c r="B206" s="1" t="str">
        <f>VLOOKUP(A206,RelationshipTypes!$A$2:$C$12,3)</f>
        <v>ArchiMate: Доступ</v>
      </c>
      <c r="C206">
        <v>311</v>
      </c>
      <c r="D206">
        <v>1134</v>
      </c>
      <c r="F206" t="str">
        <f>VLOOKUP(C206,ObjectTypes!$A$1:$C$62,3)</f>
        <v>Местоположение</v>
      </c>
      <c r="G206" t="str">
        <f>VLOOKUP(D206,ObjectTypes!$A$1:$C$62,3)</f>
        <v>Носитель информации</v>
      </c>
      <c r="H206" s="1" t="str">
        <f>VLOOKUP(A206,RelationshipTypes!$A$2:$E$12,4)</f>
        <v>получает доступ к</v>
      </c>
      <c r="I206" s="1" t="str">
        <f>VLOOKUP(A206,RelationshipTypes!$A$2:$E$12,5)</f>
        <v>предоставляет доступ</v>
      </c>
    </row>
    <row r="207" spans="1:9" x14ac:dyDescent="0.25">
      <c r="A207" t="s">
        <v>52</v>
      </c>
      <c r="B207" s="1" t="str">
        <f>VLOOKUP(A207,RelationshipTypes!$A$2:$C$12,3)</f>
        <v>ArchiMate: Доступ</v>
      </c>
      <c r="C207">
        <v>311</v>
      </c>
      <c r="D207">
        <v>1146</v>
      </c>
      <c r="F207" t="str">
        <f>VLOOKUP(C207,ObjectTypes!$A$1:$C$62,3)</f>
        <v>Местоположение</v>
      </c>
      <c r="G207" t="str">
        <f>VLOOKUP(D207,ObjectTypes!$A$1:$C$62,3)</f>
        <v>Материал</v>
      </c>
      <c r="H207" s="1" t="str">
        <f>VLOOKUP(A207,RelationshipTypes!$A$2:$E$12,4)</f>
        <v>получает доступ к</v>
      </c>
      <c r="I207" s="1" t="str">
        <f>VLOOKUP(A207,RelationshipTypes!$A$2:$E$12,5)</f>
        <v>предоставляет доступ</v>
      </c>
    </row>
    <row r="208" spans="1:9" x14ac:dyDescent="0.25">
      <c r="A208" t="s">
        <v>52</v>
      </c>
      <c r="B208" s="1" t="str">
        <f>VLOOKUP(A208,RelationshipTypes!$A$2:$C$12,3)</f>
        <v>ArchiMate: Доступ</v>
      </c>
      <c r="C208">
        <v>1149</v>
      </c>
      <c r="D208">
        <v>319</v>
      </c>
      <c r="F208" t="str">
        <f>VLOOKUP(C208,ObjectTypes!$A$1:$C$62,3)</f>
        <v>Узел</v>
      </c>
      <c r="G208" t="str">
        <f>VLOOKUP(D208,ObjectTypes!$A$1:$C$62,3)</f>
        <v>Артефакт</v>
      </c>
      <c r="H208" s="1" t="str">
        <f>VLOOKUP(A208,RelationshipTypes!$A$2:$E$12,4)</f>
        <v>получает доступ к</v>
      </c>
      <c r="I208" s="1" t="str">
        <f>VLOOKUP(A208,RelationshipTypes!$A$2:$E$12,5)</f>
        <v>предоставляет доступ</v>
      </c>
    </row>
    <row r="209" spans="1:9" x14ac:dyDescent="0.25">
      <c r="A209" t="s">
        <v>52</v>
      </c>
      <c r="B209" s="1" t="str">
        <f>VLOOKUP(A209,RelationshipTypes!$A$2:$C$12,3)</f>
        <v>ArchiMate: Доступ</v>
      </c>
      <c r="C209">
        <v>1149</v>
      </c>
      <c r="D209">
        <v>302</v>
      </c>
      <c r="F209" t="str">
        <f>VLOOKUP(C209,ObjectTypes!$A$1:$C$62,3)</f>
        <v>Узел</v>
      </c>
      <c r="G209" t="str">
        <f>VLOOKUP(D209,ObjectTypes!$A$1:$C$62,3)</f>
        <v>Контракт</v>
      </c>
      <c r="H209" s="1" t="str">
        <f>VLOOKUP(A209,RelationshipTypes!$A$2:$E$12,4)</f>
        <v>получает доступ к</v>
      </c>
      <c r="I209" s="1" t="str">
        <f>VLOOKUP(A209,RelationshipTypes!$A$2:$E$12,5)</f>
        <v>предоставляет доступ</v>
      </c>
    </row>
    <row r="210" spans="1:9" x14ac:dyDescent="0.25">
      <c r="A210" t="s">
        <v>52</v>
      </c>
      <c r="B210" s="1" t="str">
        <f>VLOOKUP(A210,RelationshipTypes!$A$2:$C$12,3)</f>
        <v>ArchiMate: Доступ</v>
      </c>
      <c r="C210">
        <v>1149</v>
      </c>
      <c r="D210">
        <v>304</v>
      </c>
      <c r="F210" t="str">
        <f>VLOOKUP(C210,ObjectTypes!$A$1:$C$62,3)</f>
        <v>Узел</v>
      </c>
      <c r="G210" t="str">
        <f>VLOOKUP(D210,ObjectTypes!$A$1:$C$62,3)</f>
        <v>Бизнес-объект</v>
      </c>
      <c r="H210" s="1" t="str">
        <f>VLOOKUP(A210,RelationshipTypes!$A$2:$E$12,4)</f>
        <v>получает доступ к</v>
      </c>
      <c r="I210" s="1" t="str">
        <f>VLOOKUP(A210,RelationshipTypes!$A$2:$E$12,5)</f>
        <v>предоставляет доступ</v>
      </c>
    </row>
    <row r="211" spans="1:9" x14ac:dyDescent="0.25">
      <c r="A211" t="s">
        <v>52</v>
      </c>
      <c r="B211" s="1" t="str">
        <f>VLOOKUP(A211,RelationshipTypes!$A$2:$C$12,3)</f>
        <v>ArchiMate: Доступ</v>
      </c>
      <c r="C211">
        <v>1149</v>
      </c>
      <c r="D211">
        <v>1135</v>
      </c>
      <c r="F211" t="str">
        <f>VLOOKUP(C211,ObjectTypes!$A$1:$C$62,3)</f>
        <v>Узел</v>
      </c>
      <c r="G211" t="str">
        <f>VLOOKUP(D211,ObjectTypes!$A$1:$C$62,3)</f>
        <v>Группировка</v>
      </c>
      <c r="H211" s="1" t="str">
        <f>VLOOKUP(A211,RelationshipTypes!$A$2:$E$12,4)</f>
        <v>получает доступ к</v>
      </c>
      <c r="I211" s="1" t="str">
        <f>VLOOKUP(A211,RelationshipTypes!$A$2:$E$12,5)</f>
        <v>предоставляет доступ</v>
      </c>
    </row>
    <row r="212" spans="1:9" x14ac:dyDescent="0.25">
      <c r="A212" t="s">
        <v>52</v>
      </c>
      <c r="B212" s="1" t="str">
        <f>VLOOKUP(A212,RelationshipTypes!$A$2:$C$12,3)</f>
        <v>ArchiMate: Доступ</v>
      </c>
      <c r="C212">
        <v>1149</v>
      </c>
      <c r="D212">
        <v>1146</v>
      </c>
      <c r="F212" t="str">
        <f>VLOOKUP(C212,ObjectTypes!$A$1:$C$62,3)</f>
        <v>Узел</v>
      </c>
      <c r="G212" t="str">
        <f>VLOOKUP(D212,ObjectTypes!$A$1:$C$62,3)</f>
        <v>Материал</v>
      </c>
      <c r="H212" s="1" t="str">
        <f>VLOOKUP(A212,RelationshipTypes!$A$2:$E$12,4)</f>
        <v>получает доступ к</v>
      </c>
      <c r="I212" s="1" t="str">
        <f>VLOOKUP(A212,RelationshipTypes!$A$2:$E$12,5)</f>
        <v>предоставляет доступ</v>
      </c>
    </row>
    <row r="213" spans="1:9" x14ac:dyDescent="0.25">
      <c r="A213" t="s">
        <v>52</v>
      </c>
      <c r="B213" s="1" t="str">
        <f>VLOOKUP(A213,RelationshipTypes!$A$2:$C$12,3)</f>
        <v>ArchiMate: Доступ</v>
      </c>
      <c r="C213">
        <v>1149</v>
      </c>
      <c r="D213">
        <v>1122</v>
      </c>
      <c r="F213" t="str">
        <f>VLOOKUP(C213,ObjectTypes!$A$1:$C$62,3)</f>
        <v>Узел</v>
      </c>
      <c r="G213" t="str">
        <f>VLOOKUP(D213,ObjectTypes!$A$1:$C$62,3)</f>
        <v>Бизнес-коллаборация</v>
      </c>
      <c r="H213" s="1" t="str">
        <f>VLOOKUP(A213,RelationshipTypes!$A$2:$E$12,4)</f>
        <v>получает доступ к</v>
      </c>
      <c r="I213" s="1" t="str">
        <f>VLOOKUP(A213,RelationshipTypes!$A$2:$E$12,5)</f>
        <v>предоставляет доступ</v>
      </c>
    </row>
    <row r="214" spans="1:9" x14ac:dyDescent="0.25">
      <c r="A214" t="s">
        <v>52</v>
      </c>
      <c r="B214" s="1" t="str">
        <f>VLOOKUP(A214,RelationshipTypes!$A$2:$C$12,3)</f>
        <v>ArchiMate: Доступ</v>
      </c>
      <c r="C214">
        <v>1149</v>
      </c>
      <c r="D214">
        <v>1134</v>
      </c>
      <c r="F214" t="str">
        <f>VLOOKUP(C214,ObjectTypes!$A$1:$C$62,3)</f>
        <v>Узел</v>
      </c>
      <c r="G214" t="str">
        <f>VLOOKUP(D214,ObjectTypes!$A$1:$C$62,3)</f>
        <v>Носитель информации</v>
      </c>
      <c r="H214" s="1" t="str">
        <f>VLOOKUP(A214,RelationshipTypes!$A$2:$E$12,4)</f>
        <v>получает доступ к</v>
      </c>
      <c r="I214" s="1" t="str">
        <f>VLOOKUP(A214,RelationshipTypes!$A$2:$E$12,5)</f>
        <v>предоставляет доступ</v>
      </c>
    </row>
    <row r="215" spans="1:9" x14ac:dyDescent="0.25">
      <c r="A215" t="s">
        <v>52</v>
      </c>
      <c r="B215" s="1" t="str">
        <f>VLOOKUP(A215,RelationshipTypes!$A$2:$C$12,3)</f>
        <v>ArchiMate: Доступ</v>
      </c>
      <c r="C215">
        <v>1149</v>
      </c>
      <c r="D215">
        <v>313</v>
      </c>
      <c r="F215" t="str">
        <f>VLOOKUP(C215,ObjectTypes!$A$1:$C$62,3)</f>
        <v>Узел</v>
      </c>
      <c r="G215" t="str">
        <f>VLOOKUP(D215,ObjectTypes!$A$1:$C$62,3)</f>
        <v>Объект данных</v>
      </c>
      <c r="H215" s="1" t="str">
        <f>VLOOKUP(A215,RelationshipTypes!$A$2:$E$12,4)</f>
        <v>получает доступ к</v>
      </c>
      <c r="I215" s="1" t="str">
        <f>VLOOKUP(A215,RelationshipTypes!$A$2:$E$12,5)</f>
        <v>предоставляет доступ</v>
      </c>
    </row>
    <row r="216" spans="1:9" x14ac:dyDescent="0.25">
      <c r="A216" t="s">
        <v>52</v>
      </c>
      <c r="B216" s="1" t="str">
        <f>VLOOKUP(A216,RelationshipTypes!$A$2:$C$12,3)</f>
        <v>ArchiMate: Доступ</v>
      </c>
      <c r="C216">
        <v>1153</v>
      </c>
      <c r="D216">
        <v>304</v>
      </c>
      <c r="F216" t="str">
        <f>VLOOKUP(C216,ObjectTypes!$A$1:$C$62,3)</f>
        <v>Технологический интерфейс</v>
      </c>
      <c r="G216" t="str">
        <f>VLOOKUP(D216,ObjectTypes!$A$1:$C$62,3)</f>
        <v>Бизнес-объект</v>
      </c>
      <c r="H216" s="1" t="str">
        <f>VLOOKUP(A216,RelationshipTypes!$A$2:$E$12,4)</f>
        <v>получает доступ к</v>
      </c>
      <c r="I216" s="1" t="str">
        <f>VLOOKUP(A216,RelationshipTypes!$A$2:$E$12,5)</f>
        <v>предоставляет доступ</v>
      </c>
    </row>
    <row r="217" spans="1:9" x14ac:dyDescent="0.25">
      <c r="A217" t="s">
        <v>52</v>
      </c>
      <c r="B217" s="1" t="str">
        <f>VLOOKUP(A217,RelationshipTypes!$A$2:$C$12,3)</f>
        <v>ArchiMate: Доступ</v>
      </c>
      <c r="C217">
        <v>1153</v>
      </c>
      <c r="D217">
        <v>302</v>
      </c>
      <c r="F217" t="str">
        <f>VLOOKUP(C217,ObjectTypes!$A$1:$C$62,3)</f>
        <v>Технологический интерфейс</v>
      </c>
      <c r="G217" t="str">
        <f>VLOOKUP(D217,ObjectTypes!$A$1:$C$62,3)</f>
        <v>Контракт</v>
      </c>
      <c r="H217" s="1" t="str">
        <f>VLOOKUP(A217,RelationshipTypes!$A$2:$E$12,4)</f>
        <v>получает доступ к</v>
      </c>
      <c r="I217" s="1" t="str">
        <f>VLOOKUP(A217,RelationshipTypes!$A$2:$E$12,5)</f>
        <v>предоставляет доступ</v>
      </c>
    </row>
    <row r="218" spans="1:9" x14ac:dyDescent="0.25">
      <c r="A218" t="s">
        <v>52</v>
      </c>
      <c r="B218" s="1" t="str">
        <f>VLOOKUP(A218,RelationshipTypes!$A$2:$C$12,3)</f>
        <v>ArchiMate: Доступ</v>
      </c>
      <c r="C218">
        <v>1153</v>
      </c>
      <c r="D218">
        <v>1146</v>
      </c>
      <c r="F218" t="str">
        <f>VLOOKUP(C218,ObjectTypes!$A$1:$C$62,3)</f>
        <v>Технологический интерфейс</v>
      </c>
      <c r="G218" t="str">
        <f>VLOOKUP(D218,ObjectTypes!$A$1:$C$62,3)</f>
        <v>Материал</v>
      </c>
      <c r="H218" s="1" t="str">
        <f>VLOOKUP(A218,RelationshipTypes!$A$2:$E$12,4)</f>
        <v>получает доступ к</v>
      </c>
      <c r="I218" s="1" t="str">
        <f>VLOOKUP(A218,RelationshipTypes!$A$2:$E$12,5)</f>
        <v>предоставляет доступ</v>
      </c>
    </row>
    <row r="219" spans="1:9" x14ac:dyDescent="0.25">
      <c r="A219" t="s">
        <v>52</v>
      </c>
      <c r="B219" s="1" t="str">
        <f>VLOOKUP(A219,RelationshipTypes!$A$2:$C$12,3)</f>
        <v>ArchiMate: Доступ</v>
      </c>
      <c r="C219">
        <v>1153</v>
      </c>
      <c r="D219">
        <v>1122</v>
      </c>
      <c r="F219" t="str">
        <f>VLOOKUP(C219,ObjectTypes!$A$1:$C$62,3)</f>
        <v>Технологический интерфейс</v>
      </c>
      <c r="G219" t="str">
        <f>VLOOKUP(D219,ObjectTypes!$A$1:$C$62,3)</f>
        <v>Бизнес-коллаборация</v>
      </c>
      <c r="H219" s="1" t="str">
        <f>VLOOKUP(A219,RelationshipTypes!$A$2:$E$12,4)</f>
        <v>получает доступ к</v>
      </c>
      <c r="I219" s="1" t="str">
        <f>VLOOKUP(A219,RelationshipTypes!$A$2:$E$12,5)</f>
        <v>предоставляет доступ</v>
      </c>
    </row>
    <row r="220" spans="1:9" x14ac:dyDescent="0.25">
      <c r="A220" t="s">
        <v>52</v>
      </c>
      <c r="B220" s="1" t="str">
        <f>VLOOKUP(A220,RelationshipTypes!$A$2:$C$12,3)</f>
        <v>ArchiMate: Доступ</v>
      </c>
      <c r="C220">
        <v>1153</v>
      </c>
      <c r="D220">
        <v>1134</v>
      </c>
      <c r="F220" t="str">
        <f>VLOOKUP(C220,ObjectTypes!$A$1:$C$62,3)</f>
        <v>Технологический интерфейс</v>
      </c>
      <c r="G220" t="str">
        <f>VLOOKUP(D220,ObjectTypes!$A$1:$C$62,3)</f>
        <v>Носитель информации</v>
      </c>
      <c r="H220" s="1" t="str">
        <f>VLOOKUP(A220,RelationshipTypes!$A$2:$E$12,4)</f>
        <v>получает доступ к</v>
      </c>
      <c r="I220" s="1" t="str">
        <f>VLOOKUP(A220,RelationshipTypes!$A$2:$E$12,5)</f>
        <v>предоставляет доступ</v>
      </c>
    </row>
    <row r="221" spans="1:9" x14ac:dyDescent="0.25">
      <c r="A221" t="s">
        <v>52</v>
      </c>
      <c r="B221" s="1" t="str">
        <f>VLOOKUP(A221,RelationshipTypes!$A$2:$C$12,3)</f>
        <v>ArchiMate: Доступ</v>
      </c>
      <c r="C221">
        <v>1153</v>
      </c>
      <c r="D221">
        <v>1135</v>
      </c>
      <c r="F221" t="str">
        <f>VLOOKUP(C221,ObjectTypes!$A$1:$C$62,3)</f>
        <v>Технологический интерфейс</v>
      </c>
      <c r="G221" t="str">
        <f>VLOOKUP(D221,ObjectTypes!$A$1:$C$62,3)</f>
        <v>Группировка</v>
      </c>
      <c r="H221" s="1" t="str">
        <f>VLOOKUP(A221,RelationshipTypes!$A$2:$E$12,4)</f>
        <v>получает доступ к</v>
      </c>
      <c r="I221" s="1" t="str">
        <f>VLOOKUP(A221,RelationshipTypes!$A$2:$E$12,5)</f>
        <v>предоставляет доступ</v>
      </c>
    </row>
    <row r="222" spans="1:9" x14ac:dyDescent="0.25">
      <c r="A222" t="s">
        <v>52</v>
      </c>
      <c r="B222" s="1" t="str">
        <f>VLOOKUP(A222,RelationshipTypes!$A$2:$C$12,3)</f>
        <v>ArchiMate: Доступ</v>
      </c>
      <c r="C222">
        <v>1153</v>
      </c>
      <c r="D222">
        <v>319</v>
      </c>
      <c r="F222" t="str">
        <f>VLOOKUP(C222,ObjectTypes!$A$1:$C$62,3)</f>
        <v>Технологический интерфейс</v>
      </c>
      <c r="G222" t="str">
        <f>VLOOKUP(D222,ObjectTypes!$A$1:$C$62,3)</f>
        <v>Артефакт</v>
      </c>
      <c r="H222" s="1" t="str">
        <f>VLOOKUP(A222,RelationshipTypes!$A$2:$E$12,4)</f>
        <v>получает доступ к</v>
      </c>
      <c r="I222" s="1" t="str">
        <f>VLOOKUP(A222,RelationshipTypes!$A$2:$E$12,5)</f>
        <v>предоставляет доступ</v>
      </c>
    </row>
    <row r="223" spans="1:9" x14ac:dyDescent="0.25">
      <c r="A223" t="s">
        <v>52</v>
      </c>
      <c r="B223" s="1" t="str">
        <f>VLOOKUP(A223,RelationshipTypes!$A$2:$C$12,3)</f>
        <v>ArchiMate: Доступ</v>
      </c>
      <c r="C223">
        <v>1153</v>
      </c>
      <c r="D223">
        <v>313</v>
      </c>
      <c r="F223" t="str">
        <f>VLOOKUP(C223,ObjectTypes!$A$1:$C$62,3)</f>
        <v>Технологический интерфейс</v>
      </c>
      <c r="G223" t="str">
        <f>VLOOKUP(D223,ObjectTypes!$A$1:$C$62,3)</f>
        <v>Объект данных</v>
      </c>
      <c r="H223" s="1" t="str">
        <f>VLOOKUP(A223,RelationshipTypes!$A$2:$E$12,4)</f>
        <v>получает доступ к</v>
      </c>
      <c r="I223" s="1" t="str">
        <f>VLOOKUP(A223,RelationshipTypes!$A$2:$E$12,5)</f>
        <v>предоставляет доступ</v>
      </c>
    </row>
    <row r="224" spans="1:9" x14ac:dyDescent="0.25">
      <c r="A224" t="s">
        <v>52</v>
      </c>
      <c r="B224" s="1" t="str">
        <f>VLOOKUP(A224,RelationshipTypes!$A$2:$C$12,3)</f>
        <v>ArchiMate: Доступ</v>
      </c>
      <c r="C224">
        <v>1137</v>
      </c>
      <c r="D224">
        <v>1135</v>
      </c>
      <c r="F224" t="str">
        <f>VLOOKUP(C224,ObjectTypes!$A$1:$C$62,3)</f>
        <v>Плато</v>
      </c>
      <c r="G224" t="str">
        <f>VLOOKUP(D224,ObjectTypes!$A$1:$C$62,3)</f>
        <v>Группировка</v>
      </c>
      <c r="H224" s="1" t="str">
        <f>VLOOKUP(A224,RelationshipTypes!$A$2:$E$12,4)</f>
        <v>получает доступ к</v>
      </c>
      <c r="I224" s="1" t="str">
        <f>VLOOKUP(A224,RelationshipTypes!$A$2:$E$12,5)</f>
        <v>предоставляет доступ</v>
      </c>
    </row>
    <row r="225" spans="1:9" x14ac:dyDescent="0.25">
      <c r="A225" t="s">
        <v>52</v>
      </c>
      <c r="B225" s="1" t="str">
        <f>VLOOKUP(A225,RelationshipTypes!$A$2:$C$12,3)</f>
        <v>ArchiMate: Доступ</v>
      </c>
      <c r="C225">
        <v>1137</v>
      </c>
      <c r="D225">
        <v>1138</v>
      </c>
      <c r="F225" t="str">
        <f>VLOOKUP(C225,ObjectTypes!$A$1:$C$62,3)</f>
        <v>Плато</v>
      </c>
      <c r="G225" t="str">
        <f>VLOOKUP(D225,ObjectTypes!$A$1:$C$62,3)</f>
        <v>Поставлемый результат</v>
      </c>
      <c r="H225" s="1" t="str">
        <f>VLOOKUP(A225,RelationshipTypes!$A$2:$E$12,4)</f>
        <v>получает доступ к</v>
      </c>
      <c r="I225" s="1" t="str">
        <f>VLOOKUP(A225,RelationshipTypes!$A$2:$E$12,5)</f>
        <v>предоставляет доступ</v>
      </c>
    </row>
    <row r="226" spans="1:9" x14ac:dyDescent="0.25">
      <c r="A226" t="s">
        <v>52</v>
      </c>
      <c r="B226" s="1" t="str">
        <f>VLOOKUP(A226,RelationshipTypes!$A$2:$C$12,3)</f>
        <v>ArchiMate: Доступ</v>
      </c>
      <c r="C226">
        <v>1137</v>
      </c>
      <c r="D226">
        <v>1122</v>
      </c>
      <c r="F226" t="str">
        <f>VLOOKUP(C226,ObjectTypes!$A$1:$C$62,3)</f>
        <v>Плато</v>
      </c>
      <c r="G226" t="str">
        <f>VLOOKUP(D226,ObjectTypes!$A$1:$C$62,3)</f>
        <v>Бизнес-коллаборация</v>
      </c>
      <c r="H226" s="1" t="str">
        <f>VLOOKUP(A226,RelationshipTypes!$A$2:$E$12,4)</f>
        <v>получает доступ к</v>
      </c>
      <c r="I226" s="1" t="str">
        <f>VLOOKUP(A226,RelationshipTypes!$A$2:$E$12,5)</f>
        <v>предоставляет доступ</v>
      </c>
    </row>
    <row r="227" spans="1:9" x14ac:dyDescent="0.25">
      <c r="A227" t="s">
        <v>52</v>
      </c>
      <c r="B227" s="1" t="str">
        <f>VLOOKUP(A227,RelationshipTypes!$A$2:$C$12,3)</f>
        <v>ArchiMate: Доступ</v>
      </c>
      <c r="C227">
        <v>324</v>
      </c>
      <c r="D227">
        <v>319</v>
      </c>
      <c r="F227" t="str">
        <f>VLOOKUP(C227,ObjectTypes!$A$1:$C$62,3)</f>
        <v>Продукт</v>
      </c>
      <c r="G227" t="str">
        <f>VLOOKUP(D227,ObjectTypes!$A$1:$C$62,3)</f>
        <v>Артефакт</v>
      </c>
      <c r="H227" s="1" t="str">
        <f>VLOOKUP(A227,RelationshipTypes!$A$2:$E$12,4)</f>
        <v>получает доступ к</v>
      </c>
      <c r="I227" s="1" t="str">
        <f>VLOOKUP(A227,RelationshipTypes!$A$2:$E$12,5)</f>
        <v>предоставляет доступ</v>
      </c>
    </row>
    <row r="228" spans="1:9" x14ac:dyDescent="0.25">
      <c r="A228" t="s">
        <v>52</v>
      </c>
      <c r="B228" s="1" t="str">
        <f>VLOOKUP(A228,RelationshipTypes!$A$2:$C$12,3)</f>
        <v>ArchiMate: Доступ</v>
      </c>
      <c r="C228">
        <v>324</v>
      </c>
      <c r="D228">
        <v>304</v>
      </c>
      <c r="F228" t="str">
        <f>VLOOKUP(C228,ObjectTypes!$A$1:$C$62,3)</f>
        <v>Продукт</v>
      </c>
      <c r="G228" t="str">
        <f>VLOOKUP(D228,ObjectTypes!$A$1:$C$62,3)</f>
        <v>Бизнес-объект</v>
      </c>
      <c r="H228" s="1" t="str">
        <f>VLOOKUP(A228,RelationshipTypes!$A$2:$E$12,4)</f>
        <v>получает доступ к</v>
      </c>
      <c r="I228" s="1" t="str">
        <f>VLOOKUP(A228,RelationshipTypes!$A$2:$E$12,5)</f>
        <v>предоставляет доступ</v>
      </c>
    </row>
    <row r="229" spans="1:9" x14ac:dyDescent="0.25">
      <c r="A229" t="s">
        <v>52</v>
      </c>
      <c r="B229" s="1" t="str">
        <f>VLOOKUP(A229,RelationshipTypes!$A$2:$C$12,3)</f>
        <v>ArchiMate: Доступ</v>
      </c>
      <c r="C229">
        <v>324</v>
      </c>
      <c r="D229">
        <v>1122</v>
      </c>
      <c r="F229" t="str">
        <f>VLOOKUP(C229,ObjectTypes!$A$1:$C$62,3)</f>
        <v>Продукт</v>
      </c>
      <c r="G229" t="str">
        <f>VLOOKUP(D229,ObjectTypes!$A$1:$C$62,3)</f>
        <v>Бизнес-коллаборация</v>
      </c>
      <c r="H229" s="1" t="str">
        <f>VLOOKUP(A229,RelationshipTypes!$A$2:$E$12,4)</f>
        <v>получает доступ к</v>
      </c>
      <c r="I229" s="1" t="str">
        <f>VLOOKUP(A229,RelationshipTypes!$A$2:$E$12,5)</f>
        <v>предоставляет доступ</v>
      </c>
    </row>
    <row r="230" spans="1:9" x14ac:dyDescent="0.25">
      <c r="A230" t="s">
        <v>52</v>
      </c>
      <c r="B230" s="1" t="str">
        <f>VLOOKUP(A230,RelationshipTypes!$A$2:$C$12,3)</f>
        <v>ArchiMate: Доступ</v>
      </c>
      <c r="C230">
        <v>324</v>
      </c>
      <c r="D230">
        <v>302</v>
      </c>
      <c r="F230" t="str">
        <f>VLOOKUP(C230,ObjectTypes!$A$1:$C$62,3)</f>
        <v>Продукт</v>
      </c>
      <c r="G230" t="str">
        <f>VLOOKUP(D230,ObjectTypes!$A$1:$C$62,3)</f>
        <v>Контракт</v>
      </c>
      <c r="H230" s="1" t="str">
        <f>VLOOKUP(A230,RelationshipTypes!$A$2:$E$12,4)</f>
        <v>получает доступ к</v>
      </c>
      <c r="I230" s="1" t="str">
        <f>VLOOKUP(A230,RelationshipTypes!$A$2:$E$12,5)</f>
        <v>предоставляет доступ</v>
      </c>
    </row>
    <row r="231" spans="1:9" x14ac:dyDescent="0.25">
      <c r="A231" t="s">
        <v>52</v>
      </c>
      <c r="B231" s="1" t="str">
        <f>VLOOKUP(A231,RelationshipTypes!$A$2:$C$12,3)</f>
        <v>ArchiMate: Доступ</v>
      </c>
      <c r="C231">
        <v>324</v>
      </c>
      <c r="D231">
        <v>1146</v>
      </c>
      <c r="F231" t="str">
        <f>VLOOKUP(C231,ObjectTypes!$A$1:$C$62,3)</f>
        <v>Продукт</v>
      </c>
      <c r="G231" t="str">
        <f>VLOOKUP(D231,ObjectTypes!$A$1:$C$62,3)</f>
        <v>Материал</v>
      </c>
      <c r="H231" s="1" t="str">
        <f>VLOOKUP(A231,RelationshipTypes!$A$2:$E$12,4)</f>
        <v>получает доступ к</v>
      </c>
      <c r="I231" s="1" t="str">
        <f>VLOOKUP(A231,RelationshipTypes!$A$2:$E$12,5)</f>
        <v>предоставляет доступ</v>
      </c>
    </row>
    <row r="232" spans="1:9" x14ac:dyDescent="0.25">
      <c r="A232" t="s">
        <v>52</v>
      </c>
      <c r="B232" s="1" t="str">
        <f>VLOOKUP(A232,RelationshipTypes!$A$2:$C$12,3)</f>
        <v>ArchiMate: Доступ</v>
      </c>
      <c r="C232">
        <v>324</v>
      </c>
      <c r="D232">
        <v>1134</v>
      </c>
      <c r="F232" t="str">
        <f>VLOOKUP(C232,ObjectTypes!$A$1:$C$62,3)</f>
        <v>Продукт</v>
      </c>
      <c r="G232" t="str">
        <f>VLOOKUP(D232,ObjectTypes!$A$1:$C$62,3)</f>
        <v>Носитель информации</v>
      </c>
      <c r="H232" s="1" t="str">
        <f>VLOOKUP(A232,RelationshipTypes!$A$2:$E$12,4)</f>
        <v>получает доступ к</v>
      </c>
      <c r="I232" s="1" t="str">
        <f>VLOOKUP(A232,RelationshipTypes!$A$2:$E$12,5)</f>
        <v>предоставляет доступ</v>
      </c>
    </row>
    <row r="233" spans="1:9" x14ac:dyDescent="0.25">
      <c r="A233" t="s">
        <v>52</v>
      </c>
      <c r="B233" s="1" t="str">
        <f>VLOOKUP(A233,RelationshipTypes!$A$2:$C$12,3)</f>
        <v>ArchiMate: Доступ</v>
      </c>
      <c r="C233">
        <v>324</v>
      </c>
      <c r="D233">
        <v>1135</v>
      </c>
      <c r="F233" t="str">
        <f>VLOOKUP(C233,ObjectTypes!$A$1:$C$62,3)</f>
        <v>Продукт</v>
      </c>
      <c r="G233" t="str">
        <f>VLOOKUP(D233,ObjectTypes!$A$1:$C$62,3)</f>
        <v>Группировка</v>
      </c>
      <c r="H233" s="1" t="str">
        <f>VLOOKUP(A233,RelationshipTypes!$A$2:$E$12,4)</f>
        <v>получает доступ к</v>
      </c>
      <c r="I233" s="1" t="str">
        <f>VLOOKUP(A233,RelationshipTypes!$A$2:$E$12,5)</f>
        <v>предоставляет доступ</v>
      </c>
    </row>
    <row r="234" spans="1:9" x14ac:dyDescent="0.25">
      <c r="A234" t="s">
        <v>52</v>
      </c>
      <c r="B234" s="1" t="str">
        <f>VLOOKUP(A234,RelationshipTypes!$A$2:$C$12,3)</f>
        <v>ArchiMate: Доступ</v>
      </c>
      <c r="C234">
        <v>324</v>
      </c>
      <c r="D234">
        <v>313</v>
      </c>
      <c r="F234" t="str">
        <f>VLOOKUP(C234,ObjectTypes!$A$1:$C$62,3)</f>
        <v>Продукт</v>
      </c>
      <c r="G234" t="str">
        <f>VLOOKUP(D234,ObjectTypes!$A$1:$C$62,3)</f>
        <v>Объект данных</v>
      </c>
      <c r="H234" s="1" t="str">
        <f>VLOOKUP(A234,RelationshipTypes!$A$2:$E$12,4)</f>
        <v>получает доступ к</v>
      </c>
      <c r="I234" s="1" t="str">
        <f>VLOOKUP(A234,RelationshipTypes!$A$2:$E$12,5)</f>
        <v>предоставляет доступ</v>
      </c>
    </row>
    <row r="235" spans="1:9" x14ac:dyDescent="0.25">
      <c r="A235" t="s">
        <v>52</v>
      </c>
      <c r="B235" s="1" t="str">
        <f>VLOOKUP(A235,RelationshipTypes!$A$2:$C$12,3)</f>
        <v>ArchiMate: Доступ</v>
      </c>
      <c r="C235">
        <v>1150</v>
      </c>
      <c r="D235">
        <v>1146</v>
      </c>
      <c r="F235" t="str">
        <f>VLOOKUP(C235,ObjectTypes!$A$1:$C$62,3)</f>
        <v>Технологический сервис</v>
      </c>
      <c r="G235" t="str">
        <f>VLOOKUP(D235,ObjectTypes!$A$1:$C$62,3)</f>
        <v>Материал</v>
      </c>
      <c r="H235" s="1" t="str">
        <f>VLOOKUP(A235,RelationshipTypes!$A$2:$E$12,4)</f>
        <v>получает доступ к</v>
      </c>
      <c r="I235" s="1" t="str">
        <f>VLOOKUP(A235,RelationshipTypes!$A$2:$E$12,5)</f>
        <v>предоставляет доступ</v>
      </c>
    </row>
    <row r="236" spans="1:9" x14ac:dyDescent="0.25">
      <c r="A236" t="s">
        <v>52</v>
      </c>
      <c r="B236" s="1" t="str">
        <f>VLOOKUP(A236,RelationshipTypes!$A$2:$C$12,3)</f>
        <v>ArchiMate: Доступ</v>
      </c>
      <c r="C236">
        <v>1150</v>
      </c>
      <c r="D236">
        <v>319</v>
      </c>
      <c r="F236" t="str">
        <f>VLOOKUP(C236,ObjectTypes!$A$1:$C$62,3)</f>
        <v>Технологический сервис</v>
      </c>
      <c r="G236" t="str">
        <f>VLOOKUP(D236,ObjectTypes!$A$1:$C$62,3)</f>
        <v>Артефакт</v>
      </c>
      <c r="H236" s="1" t="str">
        <f>VLOOKUP(A236,RelationshipTypes!$A$2:$E$12,4)</f>
        <v>получает доступ к</v>
      </c>
      <c r="I236" s="1" t="str">
        <f>VLOOKUP(A236,RelationshipTypes!$A$2:$E$12,5)</f>
        <v>предоставляет доступ</v>
      </c>
    </row>
    <row r="237" spans="1:9" x14ac:dyDescent="0.25">
      <c r="A237" t="s">
        <v>52</v>
      </c>
      <c r="B237" s="1" t="str">
        <f>VLOOKUP(A237,RelationshipTypes!$A$2:$C$12,3)</f>
        <v>ArchiMate: Доступ</v>
      </c>
      <c r="C237">
        <v>1150</v>
      </c>
      <c r="D237">
        <v>304</v>
      </c>
      <c r="F237" t="str">
        <f>VLOOKUP(C237,ObjectTypes!$A$1:$C$62,3)</f>
        <v>Технологический сервис</v>
      </c>
      <c r="G237" t="str">
        <f>VLOOKUP(D237,ObjectTypes!$A$1:$C$62,3)</f>
        <v>Бизнес-объект</v>
      </c>
      <c r="H237" s="1" t="str">
        <f>VLOOKUP(A237,RelationshipTypes!$A$2:$E$12,4)</f>
        <v>получает доступ к</v>
      </c>
      <c r="I237" s="1" t="str">
        <f>VLOOKUP(A237,RelationshipTypes!$A$2:$E$12,5)</f>
        <v>предоставляет доступ</v>
      </c>
    </row>
    <row r="238" spans="1:9" x14ac:dyDescent="0.25">
      <c r="A238" t="s">
        <v>52</v>
      </c>
      <c r="B238" s="1" t="str">
        <f>VLOOKUP(A238,RelationshipTypes!$A$2:$C$12,3)</f>
        <v>ArchiMate: Доступ</v>
      </c>
      <c r="C238">
        <v>1150</v>
      </c>
      <c r="D238">
        <v>1134</v>
      </c>
      <c r="F238" t="str">
        <f>VLOOKUP(C238,ObjectTypes!$A$1:$C$62,3)</f>
        <v>Технологический сервис</v>
      </c>
      <c r="G238" t="str">
        <f>VLOOKUP(D238,ObjectTypes!$A$1:$C$62,3)</f>
        <v>Носитель информации</v>
      </c>
      <c r="H238" s="1" t="str">
        <f>VLOOKUP(A238,RelationshipTypes!$A$2:$E$12,4)</f>
        <v>получает доступ к</v>
      </c>
      <c r="I238" s="1" t="str">
        <f>VLOOKUP(A238,RelationshipTypes!$A$2:$E$12,5)</f>
        <v>предоставляет доступ</v>
      </c>
    </row>
    <row r="239" spans="1:9" x14ac:dyDescent="0.25">
      <c r="A239" t="s">
        <v>52</v>
      </c>
      <c r="B239" s="1" t="str">
        <f>VLOOKUP(A239,RelationshipTypes!$A$2:$C$12,3)</f>
        <v>ArchiMate: Доступ</v>
      </c>
      <c r="C239">
        <v>1150</v>
      </c>
      <c r="D239">
        <v>313</v>
      </c>
      <c r="F239" t="str">
        <f>VLOOKUP(C239,ObjectTypes!$A$1:$C$62,3)</f>
        <v>Технологический сервис</v>
      </c>
      <c r="G239" t="str">
        <f>VLOOKUP(D239,ObjectTypes!$A$1:$C$62,3)</f>
        <v>Объект данных</v>
      </c>
      <c r="H239" s="1" t="str">
        <f>VLOOKUP(A239,RelationshipTypes!$A$2:$E$12,4)</f>
        <v>получает доступ к</v>
      </c>
      <c r="I239" s="1" t="str">
        <f>VLOOKUP(A239,RelationshipTypes!$A$2:$E$12,5)</f>
        <v>предоставляет доступ</v>
      </c>
    </row>
    <row r="240" spans="1:9" x14ac:dyDescent="0.25">
      <c r="A240" t="s">
        <v>52</v>
      </c>
      <c r="B240" s="1" t="str">
        <f>VLOOKUP(A240,RelationshipTypes!$A$2:$C$12,3)</f>
        <v>ArchiMate: Доступ</v>
      </c>
      <c r="C240">
        <v>1150</v>
      </c>
      <c r="D240">
        <v>302</v>
      </c>
      <c r="F240" t="str">
        <f>VLOOKUP(C240,ObjectTypes!$A$1:$C$62,3)</f>
        <v>Технологический сервис</v>
      </c>
      <c r="G240" t="str">
        <f>VLOOKUP(D240,ObjectTypes!$A$1:$C$62,3)</f>
        <v>Контракт</v>
      </c>
      <c r="H240" s="1" t="str">
        <f>VLOOKUP(A240,RelationshipTypes!$A$2:$E$12,4)</f>
        <v>получает доступ к</v>
      </c>
      <c r="I240" s="1" t="str">
        <f>VLOOKUP(A240,RelationshipTypes!$A$2:$E$12,5)</f>
        <v>предоставляет доступ</v>
      </c>
    </row>
    <row r="241" spans="1:9" x14ac:dyDescent="0.25">
      <c r="A241" t="s">
        <v>52</v>
      </c>
      <c r="B241" s="1" t="str">
        <f>VLOOKUP(A241,RelationshipTypes!$A$2:$C$12,3)</f>
        <v>ArchiMate: Доступ</v>
      </c>
      <c r="C241">
        <v>1150</v>
      </c>
      <c r="D241">
        <v>1122</v>
      </c>
      <c r="F241" t="str">
        <f>VLOOKUP(C241,ObjectTypes!$A$1:$C$62,3)</f>
        <v>Технологический сервис</v>
      </c>
      <c r="G241" t="str">
        <f>VLOOKUP(D241,ObjectTypes!$A$1:$C$62,3)</f>
        <v>Бизнес-коллаборация</v>
      </c>
      <c r="H241" s="1" t="str">
        <f>VLOOKUP(A241,RelationshipTypes!$A$2:$E$12,4)</f>
        <v>получает доступ к</v>
      </c>
      <c r="I241" s="1" t="str">
        <f>VLOOKUP(A241,RelationshipTypes!$A$2:$E$12,5)</f>
        <v>предоставляет доступ</v>
      </c>
    </row>
    <row r="242" spans="1:9" x14ac:dyDescent="0.25">
      <c r="A242" t="s">
        <v>52</v>
      </c>
      <c r="B242" s="1" t="str">
        <f>VLOOKUP(A242,RelationshipTypes!$A$2:$C$12,3)</f>
        <v>ArchiMate: Доступ</v>
      </c>
      <c r="C242">
        <v>1150</v>
      </c>
      <c r="D242">
        <v>1135</v>
      </c>
      <c r="F242" t="str">
        <f>VLOOKUP(C242,ObjectTypes!$A$1:$C$62,3)</f>
        <v>Технологический сервис</v>
      </c>
      <c r="G242" t="str">
        <f>VLOOKUP(D242,ObjectTypes!$A$1:$C$62,3)</f>
        <v>Группировка</v>
      </c>
      <c r="H242" s="1" t="str">
        <f>VLOOKUP(A242,RelationshipTypes!$A$2:$E$12,4)</f>
        <v>получает доступ к</v>
      </c>
      <c r="I242" s="1" t="str">
        <f>VLOOKUP(A242,RelationshipTypes!$A$2:$E$12,5)</f>
        <v>предоставляет доступ</v>
      </c>
    </row>
    <row r="243" spans="1:9" x14ac:dyDescent="0.25">
      <c r="A243" t="s">
        <v>52</v>
      </c>
      <c r="B243" s="1" t="str">
        <f>VLOOKUP(A243,RelationshipTypes!$A$2:$C$12,3)</f>
        <v>ArchiMate: Доступ</v>
      </c>
      <c r="C243">
        <v>1151</v>
      </c>
      <c r="D243">
        <v>1134</v>
      </c>
      <c r="F243" t="str">
        <f>VLOOKUP(C243,ObjectTypes!$A$1:$C$62,3)</f>
        <v>Каллоборация технология</v>
      </c>
      <c r="G243" t="str">
        <f>VLOOKUP(D243,ObjectTypes!$A$1:$C$62,3)</f>
        <v>Носитель информации</v>
      </c>
      <c r="H243" s="1" t="str">
        <f>VLOOKUP(A243,RelationshipTypes!$A$2:$E$12,4)</f>
        <v>получает доступ к</v>
      </c>
      <c r="I243" s="1" t="str">
        <f>VLOOKUP(A243,RelationshipTypes!$A$2:$E$12,5)</f>
        <v>предоставляет доступ</v>
      </c>
    </row>
    <row r="244" spans="1:9" x14ac:dyDescent="0.25">
      <c r="A244" t="s">
        <v>52</v>
      </c>
      <c r="B244" s="1" t="str">
        <f>VLOOKUP(A244,RelationshipTypes!$A$2:$C$12,3)</f>
        <v>ArchiMate: Доступ</v>
      </c>
      <c r="C244">
        <v>1151</v>
      </c>
      <c r="D244">
        <v>304</v>
      </c>
      <c r="F244" t="str">
        <f>VLOOKUP(C244,ObjectTypes!$A$1:$C$62,3)</f>
        <v>Каллоборация технология</v>
      </c>
      <c r="G244" t="str">
        <f>VLOOKUP(D244,ObjectTypes!$A$1:$C$62,3)</f>
        <v>Бизнес-объект</v>
      </c>
      <c r="H244" s="1" t="str">
        <f>VLOOKUP(A244,RelationshipTypes!$A$2:$E$12,4)</f>
        <v>получает доступ к</v>
      </c>
      <c r="I244" s="1" t="str">
        <f>VLOOKUP(A244,RelationshipTypes!$A$2:$E$12,5)</f>
        <v>предоставляет доступ</v>
      </c>
    </row>
    <row r="245" spans="1:9" x14ac:dyDescent="0.25">
      <c r="A245" t="s">
        <v>52</v>
      </c>
      <c r="B245" s="1" t="str">
        <f>VLOOKUP(A245,RelationshipTypes!$A$2:$C$12,3)</f>
        <v>ArchiMate: Доступ</v>
      </c>
      <c r="C245">
        <v>1151</v>
      </c>
      <c r="D245">
        <v>1122</v>
      </c>
      <c r="F245" t="str">
        <f>VLOOKUP(C245,ObjectTypes!$A$1:$C$62,3)</f>
        <v>Каллоборация технология</v>
      </c>
      <c r="G245" t="str">
        <f>VLOOKUP(D245,ObjectTypes!$A$1:$C$62,3)</f>
        <v>Бизнес-коллаборация</v>
      </c>
      <c r="H245" s="1" t="str">
        <f>VLOOKUP(A245,RelationshipTypes!$A$2:$E$12,4)</f>
        <v>получает доступ к</v>
      </c>
      <c r="I245" s="1" t="str">
        <f>VLOOKUP(A245,RelationshipTypes!$A$2:$E$12,5)</f>
        <v>предоставляет доступ</v>
      </c>
    </row>
    <row r="246" spans="1:9" x14ac:dyDescent="0.25">
      <c r="A246" t="s">
        <v>52</v>
      </c>
      <c r="B246" s="1" t="str">
        <f>VLOOKUP(A246,RelationshipTypes!$A$2:$C$12,3)</f>
        <v>ArchiMate: Доступ</v>
      </c>
      <c r="C246">
        <v>1151</v>
      </c>
      <c r="D246">
        <v>1135</v>
      </c>
      <c r="F246" t="str">
        <f>VLOOKUP(C246,ObjectTypes!$A$1:$C$62,3)</f>
        <v>Каллоборация технология</v>
      </c>
      <c r="G246" t="str">
        <f>VLOOKUP(D246,ObjectTypes!$A$1:$C$62,3)</f>
        <v>Группировка</v>
      </c>
      <c r="H246" s="1" t="str">
        <f>VLOOKUP(A246,RelationshipTypes!$A$2:$E$12,4)</f>
        <v>получает доступ к</v>
      </c>
      <c r="I246" s="1" t="str">
        <f>VLOOKUP(A246,RelationshipTypes!$A$2:$E$12,5)</f>
        <v>предоставляет доступ</v>
      </c>
    </row>
    <row r="247" spans="1:9" x14ac:dyDescent="0.25">
      <c r="A247" t="s">
        <v>52</v>
      </c>
      <c r="B247" s="1" t="str">
        <f>VLOOKUP(A247,RelationshipTypes!$A$2:$C$12,3)</f>
        <v>ArchiMate: Доступ</v>
      </c>
      <c r="C247">
        <v>1151</v>
      </c>
      <c r="D247">
        <v>319</v>
      </c>
      <c r="F247" t="str">
        <f>VLOOKUP(C247,ObjectTypes!$A$1:$C$62,3)</f>
        <v>Каллоборация технология</v>
      </c>
      <c r="G247" t="str">
        <f>VLOOKUP(D247,ObjectTypes!$A$1:$C$62,3)</f>
        <v>Артефакт</v>
      </c>
      <c r="H247" s="1" t="str">
        <f>VLOOKUP(A247,RelationshipTypes!$A$2:$E$12,4)</f>
        <v>получает доступ к</v>
      </c>
      <c r="I247" s="1" t="str">
        <f>VLOOKUP(A247,RelationshipTypes!$A$2:$E$12,5)</f>
        <v>предоставляет доступ</v>
      </c>
    </row>
    <row r="248" spans="1:9" x14ac:dyDescent="0.25">
      <c r="A248" t="s">
        <v>52</v>
      </c>
      <c r="B248" s="1" t="str">
        <f>VLOOKUP(A248,RelationshipTypes!$A$2:$C$12,3)</f>
        <v>ArchiMate: Доступ</v>
      </c>
      <c r="C248">
        <v>1151</v>
      </c>
      <c r="D248">
        <v>302</v>
      </c>
      <c r="F248" t="str">
        <f>VLOOKUP(C248,ObjectTypes!$A$1:$C$62,3)</f>
        <v>Каллоборация технология</v>
      </c>
      <c r="G248" t="str">
        <f>VLOOKUP(D248,ObjectTypes!$A$1:$C$62,3)</f>
        <v>Контракт</v>
      </c>
      <c r="H248" s="1" t="str">
        <f>VLOOKUP(A248,RelationshipTypes!$A$2:$E$12,4)</f>
        <v>получает доступ к</v>
      </c>
      <c r="I248" s="1" t="str">
        <f>VLOOKUP(A248,RelationshipTypes!$A$2:$E$12,5)</f>
        <v>предоставляет доступ</v>
      </c>
    </row>
    <row r="249" spans="1:9" x14ac:dyDescent="0.25">
      <c r="A249" t="s">
        <v>52</v>
      </c>
      <c r="B249" s="1" t="str">
        <f>VLOOKUP(A249,RelationshipTypes!$A$2:$C$12,3)</f>
        <v>ArchiMate: Доступ</v>
      </c>
      <c r="C249">
        <v>1151</v>
      </c>
      <c r="D249">
        <v>1146</v>
      </c>
      <c r="F249" t="str">
        <f>VLOOKUP(C249,ObjectTypes!$A$1:$C$62,3)</f>
        <v>Каллоборация технология</v>
      </c>
      <c r="G249" t="str">
        <f>VLOOKUP(D249,ObjectTypes!$A$1:$C$62,3)</f>
        <v>Материал</v>
      </c>
      <c r="H249" s="1" t="str">
        <f>VLOOKUP(A249,RelationshipTypes!$A$2:$E$12,4)</f>
        <v>получает доступ к</v>
      </c>
      <c r="I249" s="1" t="str">
        <f>VLOOKUP(A249,RelationshipTypes!$A$2:$E$12,5)</f>
        <v>предоставляет доступ</v>
      </c>
    </row>
    <row r="250" spans="1:9" x14ac:dyDescent="0.25">
      <c r="A250" t="s">
        <v>52</v>
      </c>
      <c r="B250" s="1" t="str">
        <f>VLOOKUP(A250,RelationshipTypes!$A$2:$C$12,3)</f>
        <v>ArchiMate: Доступ</v>
      </c>
      <c r="C250">
        <v>1151</v>
      </c>
      <c r="D250">
        <v>313</v>
      </c>
      <c r="F250" t="str">
        <f>VLOOKUP(C250,ObjectTypes!$A$1:$C$62,3)</f>
        <v>Каллоборация технология</v>
      </c>
      <c r="G250" t="str">
        <f>VLOOKUP(D250,ObjectTypes!$A$1:$C$62,3)</f>
        <v>Объект данных</v>
      </c>
      <c r="H250" s="1" t="str">
        <f>VLOOKUP(A250,RelationshipTypes!$A$2:$E$12,4)</f>
        <v>получает доступ к</v>
      </c>
      <c r="I250" s="1" t="str">
        <f>VLOOKUP(A250,RelationshipTypes!$A$2:$E$12,5)</f>
        <v>предоставляет доступ</v>
      </c>
    </row>
    <row r="251" spans="1:9" x14ac:dyDescent="0.25">
      <c r="A251" t="s">
        <v>52</v>
      </c>
      <c r="B251" s="1" t="str">
        <f>VLOOKUP(A251,RelationshipTypes!$A$2:$C$12,3)</f>
        <v>ArchiMate: Доступ</v>
      </c>
      <c r="C251">
        <v>1157</v>
      </c>
      <c r="D251">
        <v>1122</v>
      </c>
      <c r="F251" t="str">
        <f>VLOOKUP(C251,ObjectTypes!$A$1:$C$62,3)</f>
        <v>Технологическое событие</v>
      </c>
      <c r="G251" t="str">
        <f>VLOOKUP(D251,ObjectTypes!$A$1:$C$62,3)</f>
        <v>Бизнес-коллаборация</v>
      </c>
      <c r="H251" s="1" t="str">
        <f>VLOOKUP(A251,RelationshipTypes!$A$2:$E$12,4)</f>
        <v>получает доступ к</v>
      </c>
      <c r="I251" s="1" t="str">
        <f>VLOOKUP(A251,RelationshipTypes!$A$2:$E$12,5)</f>
        <v>предоставляет доступ</v>
      </c>
    </row>
    <row r="252" spans="1:9" x14ac:dyDescent="0.25">
      <c r="A252" t="s">
        <v>52</v>
      </c>
      <c r="B252" s="1" t="str">
        <f>VLOOKUP(A252,RelationshipTypes!$A$2:$C$12,3)</f>
        <v>ArchiMate: Доступ</v>
      </c>
      <c r="C252">
        <v>1157</v>
      </c>
      <c r="D252">
        <v>302</v>
      </c>
      <c r="F252" t="str">
        <f>VLOOKUP(C252,ObjectTypes!$A$1:$C$62,3)</f>
        <v>Технологическое событие</v>
      </c>
      <c r="G252" t="str">
        <f>VLOOKUP(D252,ObjectTypes!$A$1:$C$62,3)</f>
        <v>Контракт</v>
      </c>
      <c r="H252" s="1" t="str">
        <f>VLOOKUP(A252,RelationshipTypes!$A$2:$E$12,4)</f>
        <v>получает доступ к</v>
      </c>
      <c r="I252" s="1" t="str">
        <f>VLOOKUP(A252,RelationshipTypes!$A$2:$E$12,5)</f>
        <v>предоставляет доступ</v>
      </c>
    </row>
    <row r="253" spans="1:9" x14ac:dyDescent="0.25">
      <c r="A253" t="s">
        <v>52</v>
      </c>
      <c r="B253" s="1" t="str">
        <f>VLOOKUP(A253,RelationshipTypes!$A$2:$C$12,3)</f>
        <v>ArchiMate: Доступ</v>
      </c>
      <c r="C253">
        <v>1157</v>
      </c>
      <c r="D253">
        <v>304</v>
      </c>
      <c r="F253" t="str">
        <f>VLOOKUP(C253,ObjectTypes!$A$1:$C$62,3)</f>
        <v>Технологическое событие</v>
      </c>
      <c r="G253" t="str">
        <f>VLOOKUP(D253,ObjectTypes!$A$1:$C$62,3)</f>
        <v>Бизнес-объект</v>
      </c>
      <c r="H253" s="1" t="str">
        <f>VLOOKUP(A253,RelationshipTypes!$A$2:$E$12,4)</f>
        <v>получает доступ к</v>
      </c>
      <c r="I253" s="1" t="str">
        <f>VLOOKUP(A253,RelationshipTypes!$A$2:$E$12,5)</f>
        <v>предоставляет доступ</v>
      </c>
    </row>
    <row r="254" spans="1:9" x14ac:dyDescent="0.25">
      <c r="A254" t="s">
        <v>52</v>
      </c>
      <c r="B254" s="1" t="str">
        <f>VLOOKUP(A254,RelationshipTypes!$A$2:$C$12,3)</f>
        <v>ArchiMate: Доступ</v>
      </c>
      <c r="C254">
        <v>1157</v>
      </c>
      <c r="D254">
        <v>1134</v>
      </c>
      <c r="F254" t="str">
        <f>VLOOKUP(C254,ObjectTypes!$A$1:$C$62,3)</f>
        <v>Технологическое событие</v>
      </c>
      <c r="G254" t="str">
        <f>VLOOKUP(D254,ObjectTypes!$A$1:$C$62,3)</f>
        <v>Носитель информации</v>
      </c>
      <c r="H254" s="1" t="str">
        <f>VLOOKUP(A254,RelationshipTypes!$A$2:$E$12,4)</f>
        <v>получает доступ к</v>
      </c>
      <c r="I254" s="1" t="str">
        <f>VLOOKUP(A254,RelationshipTypes!$A$2:$E$12,5)</f>
        <v>предоставляет доступ</v>
      </c>
    </row>
    <row r="255" spans="1:9" x14ac:dyDescent="0.25">
      <c r="A255" t="s">
        <v>52</v>
      </c>
      <c r="B255" s="1" t="str">
        <f>VLOOKUP(A255,RelationshipTypes!$A$2:$C$12,3)</f>
        <v>ArchiMate: Доступ</v>
      </c>
      <c r="C255">
        <v>1157</v>
      </c>
      <c r="D255">
        <v>1146</v>
      </c>
      <c r="F255" t="str">
        <f>VLOOKUP(C255,ObjectTypes!$A$1:$C$62,3)</f>
        <v>Технологическое событие</v>
      </c>
      <c r="G255" t="str">
        <f>VLOOKUP(D255,ObjectTypes!$A$1:$C$62,3)</f>
        <v>Материал</v>
      </c>
      <c r="H255" s="1" t="str">
        <f>VLOOKUP(A255,RelationshipTypes!$A$2:$E$12,4)</f>
        <v>получает доступ к</v>
      </c>
      <c r="I255" s="1" t="str">
        <f>VLOOKUP(A255,RelationshipTypes!$A$2:$E$12,5)</f>
        <v>предоставляет доступ</v>
      </c>
    </row>
    <row r="256" spans="1:9" x14ac:dyDescent="0.25">
      <c r="A256" t="s">
        <v>52</v>
      </c>
      <c r="B256" s="1" t="str">
        <f>VLOOKUP(A256,RelationshipTypes!$A$2:$C$12,3)</f>
        <v>ArchiMate: Доступ</v>
      </c>
      <c r="C256">
        <v>1157</v>
      </c>
      <c r="D256">
        <v>313</v>
      </c>
      <c r="F256" t="str">
        <f>VLOOKUP(C256,ObjectTypes!$A$1:$C$62,3)</f>
        <v>Технологическое событие</v>
      </c>
      <c r="G256" t="str">
        <f>VLOOKUP(D256,ObjectTypes!$A$1:$C$62,3)</f>
        <v>Объект данных</v>
      </c>
      <c r="H256" s="1" t="str">
        <f>VLOOKUP(A256,RelationshipTypes!$A$2:$E$12,4)</f>
        <v>получает доступ к</v>
      </c>
      <c r="I256" s="1" t="str">
        <f>VLOOKUP(A256,RelationshipTypes!$A$2:$E$12,5)</f>
        <v>предоставляет доступ</v>
      </c>
    </row>
    <row r="257" spans="1:9" x14ac:dyDescent="0.25">
      <c r="A257" t="s">
        <v>52</v>
      </c>
      <c r="B257" s="1" t="str">
        <f>VLOOKUP(A257,RelationshipTypes!$A$2:$C$12,3)</f>
        <v>ArchiMate: Доступ</v>
      </c>
      <c r="C257">
        <v>1157</v>
      </c>
      <c r="D257">
        <v>319</v>
      </c>
      <c r="F257" t="str">
        <f>VLOOKUP(C257,ObjectTypes!$A$1:$C$62,3)</f>
        <v>Технологическое событие</v>
      </c>
      <c r="G257" t="str">
        <f>VLOOKUP(D257,ObjectTypes!$A$1:$C$62,3)</f>
        <v>Артефакт</v>
      </c>
      <c r="H257" s="1" t="str">
        <f>VLOOKUP(A257,RelationshipTypes!$A$2:$E$12,4)</f>
        <v>получает доступ к</v>
      </c>
      <c r="I257" s="1" t="str">
        <f>VLOOKUP(A257,RelationshipTypes!$A$2:$E$12,5)</f>
        <v>предоставляет доступ</v>
      </c>
    </row>
    <row r="258" spans="1:9" x14ac:dyDescent="0.25">
      <c r="A258" t="s">
        <v>52</v>
      </c>
      <c r="B258" s="1" t="str">
        <f>VLOOKUP(A258,RelationshipTypes!$A$2:$C$12,3)</f>
        <v>ArchiMate: Доступ</v>
      </c>
      <c r="C258">
        <v>1157</v>
      </c>
      <c r="D258">
        <v>1135</v>
      </c>
      <c r="F258" t="str">
        <f>VLOOKUP(C258,ObjectTypes!$A$1:$C$62,3)</f>
        <v>Технологическое событие</v>
      </c>
      <c r="G258" t="str">
        <f>VLOOKUP(D258,ObjectTypes!$A$1:$C$62,3)</f>
        <v>Группировка</v>
      </c>
      <c r="H258" s="1" t="str">
        <f>VLOOKUP(A258,RelationshipTypes!$A$2:$E$12,4)</f>
        <v>получает доступ к</v>
      </c>
      <c r="I258" s="1" t="str">
        <f>VLOOKUP(A258,RelationshipTypes!$A$2:$E$12,5)</f>
        <v>предоставляет доступ</v>
      </c>
    </row>
    <row r="259" spans="1:9" x14ac:dyDescent="0.25">
      <c r="A259" t="s">
        <v>52</v>
      </c>
      <c r="B259" s="1" t="str">
        <f>VLOOKUP(A259,RelationshipTypes!$A$2:$C$12,3)</f>
        <v>ArchiMate: Доступ</v>
      </c>
      <c r="C259">
        <v>314</v>
      </c>
      <c r="D259">
        <v>302</v>
      </c>
      <c r="F259" t="str">
        <f>VLOOKUP(C259,ObjectTypes!$A$1:$C$62,3)</f>
        <v>Объект данных</v>
      </c>
      <c r="G259" t="str">
        <f>VLOOKUP(D259,ObjectTypes!$A$1:$C$62,3)</f>
        <v>Контракт</v>
      </c>
      <c r="H259" s="1" t="str">
        <f>VLOOKUP(A259,RelationshipTypes!$A$2:$E$12,4)</f>
        <v>получает доступ к</v>
      </c>
      <c r="I259" s="1" t="str">
        <f>VLOOKUP(A259,RelationshipTypes!$A$2:$E$12,5)</f>
        <v>предоставляет доступ</v>
      </c>
    </row>
    <row r="260" spans="1:9" x14ac:dyDescent="0.25">
      <c r="A260" t="s">
        <v>52</v>
      </c>
      <c r="B260" s="1" t="str">
        <f>VLOOKUP(A260,RelationshipTypes!$A$2:$C$12,3)</f>
        <v>ArchiMate: Доступ</v>
      </c>
      <c r="C260">
        <v>314</v>
      </c>
      <c r="D260">
        <v>313</v>
      </c>
      <c r="F260" t="str">
        <f>VLOOKUP(C260,ObjectTypes!$A$1:$C$62,3)</f>
        <v>Объект данных</v>
      </c>
      <c r="G260" t="str">
        <f>VLOOKUP(D260,ObjectTypes!$A$1:$C$62,3)</f>
        <v>Объект данных</v>
      </c>
      <c r="H260" s="1" t="str">
        <f>VLOOKUP(A260,RelationshipTypes!$A$2:$E$12,4)</f>
        <v>получает доступ к</v>
      </c>
      <c r="I260" s="1" t="str">
        <f>VLOOKUP(A260,RelationshipTypes!$A$2:$E$12,5)</f>
        <v>предоставляет доступ</v>
      </c>
    </row>
    <row r="261" spans="1:9" x14ac:dyDescent="0.25">
      <c r="A261" t="s">
        <v>52</v>
      </c>
      <c r="B261" s="1" t="str">
        <f>VLOOKUP(A261,RelationshipTypes!$A$2:$C$12,3)</f>
        <v>ArchiMate: Доступ</v>
      </c>
      <c r="C261">
        <v>314</v>
      </c>
      <c r="D261">
        <v>319</v>
      </c>
      <c r="F261" t="str">
        <f>VLOOKUP(C261,ObjectTypes!$A$1:$C$62,3)</f>
        <v>Объект данных</v>
      </c>
      <c r="G261" t="str">
        <f>VLOOKUP(D261,ObjectTypes!$A$1:$C$62,3)</f>
        <v>Артефакт</v>
      </c>
      <c r="H261" s="1" t="str">
        <f>VLOOKUP(A261,RelationshipTypes!$A$2:$E$12,4)</f>
        <v>получает доступ к</v>
      </c>
      <c r="I261" s="1" t="str">
        <f>VLOOKUP(A261,RelationshipTypes!$A$2:$E$12,5)</f>
        <v>предоставляет доступ</v>
      </c>
    </row>
    <row r="262" spans="1:9" x14ac:dyDescent="0.25">
      <c r="A262" t="s">
        <v>52</v>
      </c>
      <c r="B262" s="1" t="str">
        <f>VLOOKUP(A262,RelationshipTypes!$A$2:$C$12,3)</f>
        <v>ArchiMate: Доступ</v>
      </c>
      <c r="C262">
        <v>314</v>
      </c>
      <c r="D262">
        <v>1146</v>
      </c>
      <c r="F262" t="str">
        <f>VLOOKUP(C262,ObjectTypes!$A$1:$C$62,3)</f>
        <v>Объект данных</v>
      </c>
      <c r="G262" t="str">
        <f>VLOOKUP(D262,ObjectTypes!$A$1:$C$62,3)</f>
        <v>Материал</v>
      </c>
      <c r="H262" s="1" t="str">
        <f>VLOOKUP(A262,RelationshipTypes!$A$2:$E$12,4)</f>
        <v>получает доступ к</v>
      </c>
      <c r="I262" s="1" t="str">
        <f>VLOOKUP(A262,RelationshipTypes!$A$2:$E$12,5)</f>
        <v>предоставляет доступ</v>
      </c>
    </row>
    <row r="263" spans="1:9" x14ac:dyDescent="0.25">
      <c r="A263" t="s">
        <v>52</v>
      </c>
      <c r="B263" s="1" t="str">
        <f>VLOOKUP(A263,RelationshipTypes!$A$2:$C$12,3)</f>
        <v>ArchiMate: Доступ</v>
      </c>
      <c r="C263">
        <v>314</v>
      </c>
      <c r="D263">
        <v>1134</v>
      </c>
      <c r="F263" t="str">
        <f>VLOOKUP(C263,ObjectTypes!$A$1:$C$62,3)</f>
        <v>Объект данных</v>
      </c>
      <c r="G263" t="str">
        <f>VLOOKUP(D263,ObjectTypes!$A$1:$C$62,3)</f>
        <v>Носитель информации</v>
      </c>
      <c r="H263" s="1" t="str">
        <f>VLOOKUP(A263,RelationshipTypes!$A$2:$E$12,4)</f>
        <v>получает доступ к</v>
      </c>
      <c r="I263" s="1" t="str">
        <f>VLOOKUP(A263,RelationshipTypes!$A$2:$E$12,5)</f>
        <v>предоставляет доступ</v>
      </c>
    </row>
    <row r="264" spans="1:9" x14ac:dyDescent="0.25">
      <c r="A264" t="s">
        <v>52</v>
      </c>
      <c r="B264" s="1" t="str">
        <f>VLOOKUP(A264,RelationshipTypes!$A$2:$C$12,3)</f>
        <v>ArchiMate: Доступ</v>
      </c>
      <c r="C264">
        <v>314</v>
      </c>
      <c r="D264">
        <v>1135</v>
      </c>
      <c r="F264" t="str">
        <f>VLOOKUP(C264,ObjectTypes!$A$1:$C$62,3)</f>
        <v>Объект данных</v>
      </c>
      <c r="G264" t="str">
        <f>VLOOKUP(D264,ObjectTypes!$A$1:$C$62,3)</f>
        <v>Группировка</v>
      </c>
      <c r="H264" s="1" t="str">
        <f>VLOOKUP(A264,RelationshipTypes!$A$2:$E$12,4)</f>
        <v>получает доступ к</v>
      </c>
      <c r="I264" s="1" t="str">
        <f>VLOOKUP(A264,RelationshipTypes!$A$2:$E$12,5)</f>
        <v>предоставляет доступ</v>
      </c>
    </row>
    <row r="265" spans="1:9" x14ac:dyDescent="0.25">
      <c r="A265" t="s">
        <v>52</v>
      </c>
      <c r="B265" s="1" t="str">
        <f>VLOOKUP(A265,RelationshipTypes!$A$2:$C$12,3)</f>
        <v>ArchiMate: Доступ</v>
      </c>
      <c r="C265">
        <v>314</v>
      </c>
      <c r="D265">
        <v>304</v>
      </c>
      <c r="F265" t="str">
        <f>VLOOKUP(C265,ObjectTypes!$A$1:$C$62,3)</f>
        <v>Объект данных</v>
      </c>
      <c r="G265" t="str">
        <f>VLOOKUP(D265,ObjectTypes!$A$1:$C$62,3)</f>
        <v>Бизнес-объект</v>
      </c>
      <c r="H265" s="1" t="str">
        <f>VLOOKUP(A265,RelationshipTypes!$A$2:$E$12,4)</f>
        <v>получает доступ к</v>
      </c>
      <c r="I265" s="1" t="str">
        <f>VLOOKUP(A265,RelationshipTypes!$A$2:$E$12,5)</f>
        <v>предоставляет доступ</v>
      </c>
    </row>
    <row r="266" spans="1:9" x14ac:dyDescent="0.25">
      <c r="A266" t="s">
        <v>52</v>
      </c>
      <c r="B266" s="1" t="str">
        <f>VLOOKUP(A266,RelationshipTypes!$A$2:$C$12,3)</f>
        <v>ArchiMate: Доступ</v>
      </c>
      <c r="C266">
        <v>314</v>
      </c>
      <c r="D266">
        <v>1122</v>
      </c>
      <c r="F266" t="str">
        <f>VLOOKUP(C266,ObjectTypes!$A$1:$C$62,3)</f>
        <v>Объект данных</v>
      </c>
      <c r="G266" t="str">
        <f>VLOOKUP(D266,ObjectTypes!$A$1:$C$62,3)</f>
        <v>Бизнес-коллаборация</v>
      </c>
      <c r="H266" s="1" t="str">
        <f>VLOOKUP(A266,RelationshipTypes!$A$2:$E$12,4)</f>
        <v>получает доступ к</v>
      </c>
      <c r="I266" s="1" t="str">
        <f>VLOOKUP(A266,RelationshipTypes!$A$2:$E$12,5)</f>
        <v>предоставляет доступ</v>
      </c>
    </row>
    <row r="267" spans="1:9" x14ac:dyDescent="0.25">
      <c r="A267" t="s">
        <v>52</v>
      </c>
      <c r="B267" s="1" t="str">
        <f>VLOOKUP(A267,RelationshipTypes!$A$2:$C$12,3)</f>
        <v>ArchiMate: Доступ</v>
      </c>
      <c r="C267">
        <v>1156</v>
      </c>
      <c r="D267">
        <v>1134</v>
      </c>
      <c r="F267" t="str">
        <f>VLOOKUP(C267,ObjectTypes!$A$1:$C$62,3)</f>
        <v>Технологическое взаимодействие</v>
      </c>
      <c r="G267" t="str">
        <f>VLOOKUP(D267,ObjectTypes!$A$1:$C$62,3)</f>
        <v>Носитель информации</v>
      </c>
      <c r="H267" s="1" t="str">
        <f>VLOOKUP(A267,RelationshipTypes!$A$2:$E$12,4)</f>
        <v>получает доступ к</v>
      </c>
      <c r="I267" s="1" t="str">
        <f>VLOOKUP(A267,RelationshipTypes!$A$2:$E$12,5)</f>
        <v>предоставляет доступ</v>
      </c>
    </row>
    <row r="268" spans="1:9" x14ac:dyDescent="0.25">
      <c r="A268" t="s">
        <v>52</v>
      </c>
      <c r="B268" s="1" t="str">
        <f>VLOOKUP(A268,RelationshipTypes!$A$2:$C$12,3)</f>
        <v>ArchiMate: Доступ</v>
      </c>
      <c r="C268">
        <v>1156</v>
      </c>
      <c r="D268">
        <v>304</v>
      </c>
      <c r="F268" t="str">
        <f>VLOOKUP(C268,ObjectTypes!$A$1:$C$62,3)</f>
        <v>Технологическое взаимодействие</v>
      </c>
      <c r="G268" t="str">
        <f>VLOOKUP(D268,ObjectTypes!$A$1:$C$62,3)</f>
        <v>Бизнес-объект</v>
      </c>
      <c r="H268" s="1" t="str">
        <f>VLOOKUP(A268,RelationshipTypes!$A$2:$E$12,4)</f>
        <v>получает доступ к</v>
      </c>
      <c r="I268" s="1" t="str">
        <f>VLOOKUP(A268,RelationshipTypes!$A$2:$E$12,5)</f>
        <v>предоставляет доступ</v>
      </c>
    </row>
    <row r="269" spans="1:9" x14ac:dyDescent="0.25">
      <c r="A269" t="s">
        <v>52</v>
      </c>
      <c r="B269" s="1" t="str">
        <f>VLOOKUP(A269,RelationshipTypes!$A$2:$C$12,3)</f>
        <v>ArchiMate: Доступ</v>
      </c>
      <c r="C269">
        <v>1156</v>
      </c>
      <c r="D269">
        <v>1135</v>
      </c>
      <c r="F269" t="str">
        <f>VLOOKUP(C269,ObjectTypes!$A$1:$C$62,3)</f>
        <v>Технологическое взаимодействие</v>
      </c>
      <c r="G269" t="str">
        <f>VLOOKUP(D269,ObjectTypes!$A$1:$C$62,3)</f>
        <v>Группировка</v>
      </c>
      <c r="H269" s="1" t="str">
        <f>VLOOKUP(A269,RelationshipTypes!$A$2:$E$12,4)</f>
        <v>получает доступ к</v>
      </c>
      <c r="I269" s="1" t="str">
        <f>VLOOKUP(A269,RelationshipTypes!$A$2:$E$12,5)</f>
        <v>предоставляет доступ</v>
      </c>
    </row>
    <row r="270" spans="1:9" x14ac:dyDescent="0.25">
      <c r="A270" t="s">
        <v>52</v>
      </c>
      <c r="B270" s="1" t="str">
        <f>VLOOKUP(A270,RelationshipTypes!$A$2:$C$12,3)</f>
        <v>ArchiMate: Доступ</v>
      </c>
      <c r="C270">
        <v>1156</v>
      </c>
      <c r="D270">
        <v>319</v>
      </c>
      <c r="F270" t="str">
        <f>VLOOKUP(C270,ObjectTypes!$A$1:$C$62,3)</f>
        <v>Технологическое взаимодействие</v>
      </c>
      <c r="G270" t="str">
        <f>VLOOKUP(D270,ObjectTypes!$A$1:$C$62,3)</f>
        <v>Артефакт</v>
      </c>
      <c r="H270" s="1" t="str">
        <f>VLOOKUP(A270,RelationshipTypes!$A$2:$E$12,4)</f>
        <v>получает доступ к</v>
      </c>
      <c r="I270" s="1" t="str">
        <f>VLOOKUP(A270,RelationshipTypes!$A$2:$E$12,5)</f>
        <v>предоставляет доступ</v>
      </c>
    </row>
    <row r="271" spans="1:9" x14ac:dyDescent="0.25">
      <c r="A271" t="s">
        <v>52</v>
      </c>
      <c r="B271" s="1" t="str">
        <f>VLOOKUP(A271,RelationshipTypes!$A$2:$C$12,3)</f>
        <v>ArchiMate: Доступ</v>
      </c>
      <c r="C271">
        <v>1156</v>
      </c>
      <c r="D271">
        <v>302</v>
      </c>
      <c r="F271" t="str">
        <f>VLOOKUP(C271,ObjectTypes!$A$1:$C$62,3)</f>
        <v>Технологическое взаимодействие</v>
      </c>
      <c r="G271" t="str">
        <f>VLOOKUP(D271,ObjectTypes!$A$1:$C$62,3)</f>
        <v>Контракт</v>
      </c>
      <c r="H271" s="1" t="str">
        <f>VLOOKUP(A271,RelationshipTypes!$A$2:$E$12,4)</f>
        <v>получает доступ к</v>
      </c>
      <c r="I271" s="1" t="str">
        <f>VLOOKUP(A271,RelationshipTypes!$A$2:$E$12,5)</f>
        <v>предоставляет доступ</v>
      </c>
    </row>
    <row r="272" spans="1:9" x14ac:dyDescent="0.25">
      <c r="A272" t="s">
        <v>52</v>
      </c>
      <c r="B272" s="1" t="str">
        <f>VLOOKUP(A272,RelationshipTypes!$A$2:$C$12,3)</f>
        <v>ArchiMate: Доступ</v>
      </c>
      <c r="C272">
        <v>1156</v>
      </c>
      <c r="D272">
        <v>1122</v>
      </c>
      <c r="F272" t="str">
        <f>VLOOKUP(C272,ObjectTypes!$A$1:$C$62,3)</f>
        <v>Технологическое взаимодействие</v>
      </c>
      <c r="G272" t="str">
        <f>VLOOKUP(D272,ObjectTypes!$A$1:$C$62,3)</f>
        <v>Бизнес-коллаборация</v>
      </c>
      <c r="H272" s="1" t="str">
        <f>VLOOKUP(A272,RelationshipTypes!$A$2:$E$12,4)</f>
        <v>получает доступ к</v>
      </c>
      <c r="I272" s="1" t="str">
        <f>VLOOKUP(A272,RelationshipTypes!$A$2:$E$12,5)</f>
        <v>предоставляет доступ</v>
      </c>
    </row>
    <row r="273" spans="1:9" x14ac:dyDescent="0.25">
      <c r="A273" t="s">
        <v>52</v>
      </c>
      <c r="B273" s="1" t="str">
        <f>VLOOKUP(A273,RelationshipTypes!$A$2:$C$12,3)</f>
        <v>ArchiMate: Доступ</v>
      </c>
      <c r="C273">
        <v>1156</v>
      </c>
      <c r="D273">
        <v>1146</v>
      </c>
      <c r="F273" t="str">
        <f>VLOOKUP(C273,ObjectTypes!$A$1:$C$62,3)</f>
        <v>Технологическое взаимодействие</v>
      </c>
      <c r="G273" t="str">
        <f>VLOOKUP(D273,ObjectTypes!$A$1:$C$62,3)</f>
        <v>Материал</v>
      </c>
      <c r="H273" s="1" t="str">
        <f>VLOOKUP(A273,RelationshipTypes!$A$2:$E$12,4)</f>
        <v>получает доступ к</v>
      </c>
      <c r="I273" s="1" t="str">
        <f>VLOOKUP(A273,RelationshipTypes!$A$2:$E$12,5)</f>
        <v>предоставляет доступ</v>
      </c>
    </row>
    <row r="274" spans="1:9" x14ac:dyDescent="0.25">
      <c r="A274" t="s">
        <v>52</v>
      </c>
      <c r="B274" s="1" t="str">
        <f>VLOOKUP(A274,RelationshipTypes!$A$2:$C$12,3)</f>
        <v>ArchiMate: Доступ</v>
      </c>
      <c r="C274">
        <v>1156</v>
      </c>
      <c r="D274">
        <v>313</v>
      </c>
      <c r="F274" t="str">
        <f>VLOOKUP(C274,ObjectTypes!$A$1:$C$62,3)</f>
        <v>Технологическое взаимодействие</v>
      </c>
      <c r="G274" t="str">
        <f>VLOOKUP(D274,ObjectTypes!$A$1:$C$62,3)</f>
        <v>Объект данных</v>
      </c>
      <c r="H274" s="1" t="str">
        <f>VLOOKUP(A274,RelationshipTypes!$A$2:$E$12,4)</f>
        <v>получает доступ к</v>
      </c>
      <c r="I274" s="1" t="str">
        <f>VLOOKUP(A274,RelationshipTypes!$A$2:$E$12,5)</f>
        <v>предоставляет доступ</v>
      </c>
    </row>
    <row r="275" spans="1:9" x14ac:dyDescent="0.25">
      <c r="A275" t="s">
        <v>52</v>
      </c>
      <c r="B275" s="1" t="str">
        <f>VLOOKUP(A275,RelationshipTypes!$A$2:$C$12,3)</f>
        <v>ArchiMate: Доступ</v>
      </c>
      <c r="C275">
        <v>1152</v>
      </c>
      <c r="D275">
        <v>319</v>
      </c>
      <c r="F275" t="str">
        <f>VLOOKUP(C275,ObjectTypes!$A$1:$C$62,3)</f>
        <v>Технологический интерфейс</v>
      </c>
      <c r="G275" t="str">
        <f>VLOOKUP(D275,ObjectTypes!$A$1:$C$62,3)</f>
        <v>Артефакт</v>
      </c>
      <c r="H275" s="1" t="str">
        <f>VLOOKUP(A275,RelationshipTypes!$A$2:$E$12,4)</f>
        <v>получает доступ к</v>
      </c>
      <c r="I275" s="1" t="str">
        <f>VLOOKUP(A275,RelationshipTypes!$A$2:$E$12,5)</f>
        <v>предоставляет доступ</v>
      </c>
    </row>
    <row r="276" spans="1:9" x14ac:dyDescent="0.25">
      <c r="A276" t="s">
        <v>52</v>
      </c>
      <c r="B276" s="1" t="str">
        <f>VLOOKUP(A276,RelationshipTypes!$A$2:$C$12,3)</f>
        <v>ArchiMate: Доступ</v>
      </c>
      <c r="C276">
        <v>1152</v>
      </c>
      <c r="D276">
        <v>1122</v>
      </c>
      <c r="F276" t="str">
        <f>VLOOKUP(C276,ObjectTypes!$A$1:$C$62,3)</f>
        <v>Технологический интерфейс</v>
      </c>
      <c r="G276" t="str">
        <f>VLOOKUP(D276,ObjectTypes!$A$1:$C$62,3)</f>
        <v>Бизнес-коллаборация</v>
      </c>
      <c r="H276" s="1" t="str">
        <f>VLOOKUP(A276,RelationshipTypes!$A$2:$E$12,4)</f>
        <v>получает доступ к</v>
      </c>
      <c r="I276" s="1" t="str">
        <f>VLOOKUP(A276,RelationshipTypes!$A$2:$E$12,5)</f>
        <v>предоставляет доступ</v>
      </c>
    </row>
    <row r="277" spans="1:9" x14ac:dyDescent="0.25">
      <c r="A277" t="s">
        <v>52</v>
      </c>
      <c r="B277" s="1" t="str">
        <f>VLOOKUP(A277,RelationshipTypes!$A$2:$C$12,3)</f>
        <v>ArchiMate: Доступ</v>
      </c>
      <c r="C277">
        <v>1152</v>
      </c>
      <c r="D277">
        <v>313</v>
      </c>
      <c r="F277" t="str">
        <f>VLOOKUP(C277,ObjectTypes!$A$1:$C$62,3)</f>
        <v>Технологический интерфейс</v>
      </c>
      <c r="G277" t="str">
        <f>VLOOKUP(D277,ObjectTypes!$A$1:$C$62,3)</f>
        <v>Объект данных</v>
      </c>
      <c r="H277" s="1" t="str">
        <f>VLOOKUP(A277,RelationshipTypes!$A$2:$E$12,4)</f>
        <v>получает доступ к</v>
      </c>
      <c r="I277" s="1" t="str">
        <f>VLOOKUP(A277,RelationshipTypes!$A$2:$E$12,5)</f>
        <v>предоставляет доступ</v>
      </c>
    </row>
    <row r="278" spans="1:9" x14ac:dyDescent="0.25">
      <c r="A278" t="s">
        <v>52</v>
      </c>
      <c r="B278" s="1" t="str">
        <f>VLOOKUP(A278,RelationshipTypes!$A$2:$C$12,3)</f>
        <v>ArchiMate: Доступ</v>
      </c>
      <c r="C278">
        <v>1152</v>
      </c>
      <c r="D278">
        <v>304</v>
      </c>
      <c r="F278" t="str">
        <f>VLOOKUP(C278,ObjectTypes!$A$1:$C$62,3)</f>
        <v>Технологический интерфейс</v>
      </c>
      <c r="G278" t="str">
        <f>VLOOKUP(D278,ObjectTypes!$A$1:$C$62,3)</f>
        <v>Бизнес-объект</v>
      </c>
      <c r="H278" s="1" t="str">
        <f>VLOOKUP(A278,RelationshipTypes!$A$2:$E$12,4)</f>
        <v>получает доступ к</v>
      </c>
      <c r="I278" s="1" t="str">
        <f>VLOOKUP(A278,RelationshipTypes!$A$2:$E$12,5)</f>
        <v>предоставляет доступ</v>
      </c>
    </row>
    <row r="279" spans="1:9" x14ac:dyDescent="0.25">
      <c r="A279" t="s">
        <v>52</v>
      </c>
      <c r="B279" s="1" t="str">
        <f>VLOOKUP(A279,RelationshipTypes!$A$2:$C$12,3)</f>
        <v>ArchiMate: Доступ</v>
      </c>
      <c r="C279">
        <v>1152</v>
      </c>
      <c r="D279">
        <v>1135</v>
      </c>
      <c r="F279" t="str">
        <f>VLOOKUP(C279,ObjectTypes!$A$1:$C$62,3)</f>
        <v>Технологический интерфейс</v>
      </c>
      <c r="G279" t="str">
        <f>VLOOKUP(D279,ObjectTypes!$A$1:$C$62,3)</f>
        <v>Группировка</v>
      </c>
      <c r="H279" s="1" t="str">
        <f>VLOOKUP(A279,RelationshipTypes!$A$2:$E$12,4)</f>
        <v>получает доступ к</v>
      </c>
      <c r="I279" s="1" t="str">
        <f>VLOOKUP(A279,RelationshipTypes!$A$2:$E$12,5)</f>
        <v>предоставляет доступ</v>
      </c>
    </row>
    <row r="280" spans="1:9" x14ac:dyDescent="0.25">
      <c r="A280" t="s">
        <v>52</v>
      </c>
      <c r="B280" s="1" t="str">
        <f>VLOOKUP(A280,RelationshipTypes!$A$2:$C$12,3)</f>
        <v>ArchiMate: Доступ</v>
      </c>
      <c r="C280">
        <v>1152</v>
      </c>
      <c r="D280">
        <v>1134</v>
      </c>
      <c r="F280" t="str">
        <f>VLOOKUP(C280,ObjectTypes!$A$1:$C$62,3)</f>
        <v>Технологический интерфейс</v>
      </c>
      <c r="G280" t="str">
        <f>VLOOKUP(D280,ObjectTypes!$A$1:$C$62,3)</f>
        <v>Носитель информации</v>
      </c>
      <c r="H280" s="1" t="str">
        <f>VLOOKUP(A280,RelationshipTypes!$A$2:$E$12,4)</f>
        <v>получает доступ к</v>
      </c>
      <c r="I280" s="1" t="str">
        <f>VLOOKUP(A280,RelationshipTypes!$A$2:$E$12,5)</f>
        <v>предоставляет доступ</v>
      </c>
    </row>
    <row r="281" spans="1:9" x14ac:dyDescent="0.25">
      <c r="A281" t="s">
        <v>52</v>
      </c>
      <c r="B281" s="1" t="str">
        <f>VLOOKUP(A281,RelationshipTypes!$A$2:$C$12,3)</f>
        <v>ArchiMate: Доступ</v>
      </c>
      <c r="C281">
        <v>1152</v>
      </c>
      <c r="D281">
        <v>1146</v>
      </c>
      <c r="F281" t="str">
        <f>VLOOKUP(C281,ObjectTypes!$A$1:$C$62,3)</f>
        <v>Технологический интерфейс</v>
      </c>
      <c r="G281" t="str">
        <f>VLOOKUP(D281,ObjectTypes!$A$1:$C$62,3)</f>
        <v>Материал</v>
      </c>
      <c r="H281" s="1" t="str">
        <f>VLOOKUP(A281,RelationshipTypes!$A$2:$E$12,4)</f>
        <v>получает доступ к</v>
      </c>
      <c r="I281" s="1" t="str">
        <f>VLOOKUP(A281,RelationshipTypes!$A$2:$E$12,5)</f>
        <v>предоставляет доступ</v>
      </c>
    </row>
    <row r="282" spans="1:9" x14ac:dyDescent="0.25">
      <c r="A282" t="s">
        <v>52</v>
      </c>
      <c r="B282" s="1" t="str">
        <f>VLOOKUP(A282,RelationshipTypes!$A$2:$C$12,3)</f>
        <v>ArchiMate: Доступ</v>
      </c>
      <c r="C282">
        <v>1152</v>
      </c>
      <c r="D282">
        <v>302</v>
      </c>
      <c r="F282" t="str">
        <f>VLOOKUP(C282,ObjectTypes!$A$1:$C$62,3)</f>
        <v>Технологический интерфейс</v>
      </c>
      <c r="G282" t="str">
        <f>VLOOKUP(D282,ObjectTypes!$A$1:$C$62,3)</f>
        <v>Контракт</v>
      </c>
      <c r="H282" s="1" t="str">
        <f>VLOOKUP(A282,RelationshipTypes!$A$2:$E$12,4)</f>
        <v>получает доступ к</v>
      </c>
      <c r="I282" s="1" t="str">
        <f>VLOOKUP(A282,RelationshipTypes!$A$2:$E$12,5)</f>
        <v>предоставляет доступ</v>
      </c>
    </row>
    <row r="283" spans="1:9" x14ac:dyDescent="0.25">
      <c r="A283" t="s">
        <v>52</v>
      </c>
      <c r="B283" s="1" t="str">
        <f>VLOOKUP(A283,RelationshipTypes!$A$2:$C$12,3)</f>
        <v>ArchiMate: Доступ</v>
      </c>
      <c r="C283">
        <v>1155</v>
      </c>
      <c r="D283">
        <v>1146</v>
      </c>
      <c r="F283" t="str">
        <f>VLOOKUP(C283,ObjectTypes!$A$1:$C$62,3)</f>
        <v>Технологическая процесс</v>
      </c>
      <c r="G283" t="str">
        <f>VLOOKUP(D283,ObjectTypes!$A$1:$C$62,3)</f>
        <v>Материал</v>
      </c>
      <c r="H283" s="1" t="str">
        <f>VLOOKUP(A283,RelationshipTypes!$A$2:$E$12,4)</f>
        <v>получает доступ к</v>
      </c>
      <c r="I283" s="1" t="str">
        <f>VLOOKUP(A283,RelationshipTypes!$A$2:$E$12,5)</f>
        <v>предоставляет доступ</v>
      </c>
    </row>
    <row r="284" spans="1:9" x14ac:dyDescent="0.25">
      <c r="A284" t="s">
        <v>52</v>
      </c>
      <c r="B284" s="1" t="str">
        <f>VLOOKUP(A284,RelationshipTypes!$A$2:$C$12,3)</f>
        <v>ArchiMate: Доступ</v>
      </c>
      <c r="C284">
        <v>1155</v>
      </c>
      <c r="D284">
        <v>313</v>
      </c>
      <c r="F284" t="str">
        <f>VLOOKUP(C284,ObjectTypes!$A$1:$C$62,3)</f>
        <v>Технологическая процесс</v>
      </c>
      <c r="G284" t="str">
        <f>VLOOKUP(D284,ObjectTypes!$A$1:$C$62,3)</f>
        <v>Объект данных</v>
      </c>
      <c r="H284" s="1" t="str">
        <f>VLOOKUP(A284,RelationshipTypes!$A$2:$E$12,4)</f>
        <v>получает доступ к</v>
      </c>
      <c r="I284" s="1" t="str">
        <f>VLOOKUP(A284,RelationshipTypes!$A$2:$E$12,5)</f>
        <v>предоставляет доступ</v>
      </c>
    </row>
    <row r="285" spans="1:9" x14ac:dyDescent="0.25">
      <c r="A285" t="s">
        <v>52</v>
      </c>
      <c r="B285" s="1" t="str">
        <f>VLOOKUP(A285,RelationshipTypes!$A$2:$C$12,3)</f>
        <v>ArchiMate: Доступ</v>
      </c>
      <c r="C285">
        <v>1155</v>
      </c>
      <c r="D285">
        <v>319</v>
      </c>
      <c r="F285" t="str">
        <f>VLOOKUP(C285,ObjectTypes!$A$1:$C$62,3)</f>
        <v>Технологическая процесс</v>
      </c>
      <c r="G285" t="str">
        <f>VLOOKUP(D285,ObjectTypes!$A$1:$C$62,3)</f>
        <v>Артефакт</v>
      </c>
      <c r="H285" s="1" t="str">
        <f>VLOOKUP(A285,RelationshipTypes!$A$2:$E$12,4)</f>
        <v>получает доступ к</v>
      </c>
      <c r="I285" s="1" t="str">
        <f>VLOOKUP(A285,RelationshipTypes!$A$2:$E$12,5)</f>
        <v>предоставляет доступ</v>
      </c>
    </row>
    <row r="286" spans="1:9" x14ac:dyDescent="0.25">
      <c r="A286" t="s">
        <v>52</v>
      </c>
      <c r="B286" s="1" t="str">
        <f>VLOOKUP(A286,RelationshipTypes!$A$2:$C$12,3)</f>
        <v>ArchiMate: Доступ</v>
      </c>
      <c r="C286">
        <v>1155</v>
      </c>
      <c r="D286">
        <v>302</v>
      </c>
      <c r="F286" t="str">
        <f>VLOOKUP(C286,ObjectTypes!$A$1:$C$62,3)</f>
        <v>Технологическая процесс</v>
      </c>
      <c r="G286" t="str">
        <f>VLOOKUP(D286,ObjectTypes!$A$1:$C$62,3)</f>
        <v>Контракт</v>
      </c>
      <c r="H286" s="1" t="str">
        <f>VLOOKUP(A286,RelationshipTypes!$A$2:$E$12,4)</f>
        <v>получает доступ к</v>
      </c>
      <c r="I286" s="1" t="str">
        <f>VLOOKUP(A286,RelationshipTypes!$A$2:$E$12,5)</f>
        <v>предоставляет доступ</v>
      </c>
    </row>
    <row r="287" spans="1:9" x14ac:dyDescent="0.25">
      <c r="A287" t="s">
        <v>52</v>
      </c>
      <c r="B287" s="1" t="str">
        <f>VLOOKUP(A287,RelationshipTypes!$A$2:$C$12,3)</f>
        <v>ArchiMate: Доступ</v>
      </c>
      <c r="C287">
        <v>1155</v>
      </c>
      <c r="D287">
        <v>1134</v>
      </c>
      <c r="F287" t="str">
        <f>VLOOKUP(C287,ObjectTypes!$A$1:$C$62,3)</f>
        <v>Технологическая процесс</v>
      </c>
      <c r="G287" t="str">
        <f>VLOOKUP(D287,ObjectTypes!$A$1:$C$62,3)</f>
        <v>Носитель информации</v>
      </c>
      <c r="H287" s="1" t="str">
        <f>VLOOKUP(A287,RelationshipTypes!$A$2:$E$12,4)</f>
        <v>получает доступ к</v>
      </c>
      <c r="I287" s="1" t="str">
        <f>VLOOKUP(A287,RelationshipTypes!$A$2:$E$12,5)</f>
        <v>предоставляет доступ</v>
      </c>
    </row>
    <row r="288" spans="1:9" x14ac:dyDescent="0.25">
      <c r="A288" t="s">
        <v>52</v>
      </c>
      <c r="B288" s="1" t="str">
        <f>VLOOKUP(A288,RelationshipTypes!$A$2:$C$12,3)</f>
        <v>ArchiMate: Доступ</v>
      </c>
      <c r="C288">
        <v>1155</v>
      </c>
      <c r="D288">
        <v>304</v>
      </c>
      <c r="F288" t="str">
        <f>VLOOKUP(C288,ObjectTypes!$A$1:$C$62,3)</f>
        <v>Технологическая процесс</v>
      </c>
      <c r="G288" t="str">
        <f>VLOOKUP(D288,ObjectTypes!$A$1:$C$62,3)</f>
        <v>Бизнес-объект</v>
      </c>
      <c r="H288" s="1" t="str">
        <f>VLOOKUP(A288,RelationshipTypes!$A$2:$E$12,4)</f>
        <v>получает доступ к</v>
      </c>
      <c r="I288" s="1" t="str">
        <f>VLOOKUP(A288,RelationshipTypes!$A$2:$E$12,5)</f>
        <v>предоставляет доступ</v>
      </c>
    </row>
    <row r="289" spans="1:9" x14ac:dyDescent="0.25">
      <c r="A289" t="s">
        <v>52</v>
      </c>
      <c r="B289" s="1" t="str">
        <f>VLOOKUP(A289,RelationshipTypes!$A$2:$C$12,3)</f>
        <v>ArchiMate: Доступ</v>
      </c>
      <c r="C289">
        <v>1155</v>
      </c>
      <c r="D289">
        <v>1135</v>
      </c>
      <c r="F289" t="str">
        <f>VLOOKUP(C289,ObjectTypes!$A$1:$C$62,3)</f>
        <v>Технологическая процесс</v>
      </c>
      <c r="G289" t="str">
        <f>VLOOKUP(D289,ObjectTypes!$A$1:$C$62,3)</f>
        <v>Группировка</v>
      </c>
      <c r="H289" s="1" t="str">
        <f>VLOOKUP(A289,RelationshipTypes!$A$2:$E$12,4)</f>
        <v>получает доступ к</v>
      </c>
      <c r="I289" s="1" t="str">
        <f>VLOOKUP(A289,RelationshipTypes!$A$2:$E$12,5)</f>
        <v>предоставляет доступ</v>
      </c>
    </row>
    <row r="290" spans="1:9" x14ac:dyDescent="0.25">
      <c r="A290" t="s">
        <v>52</v>
      </c>
      <c r="B290" s="1" t="str">
        <f>VLOOKUP(A290,RelationshipTypes!$A$2:$C$12,3)</f>
        <v>ArchiMate: Доступ</v>
      </c>
      <c r="C290">
        <v>1155</v>
      </c>
      <c r="D290">
        <v>1122</v>
      </c>
      <c r="F290" t="str">
        <f>VLOOKUP(C290,ObjectTypes!$A$1:$C$62,3)</f>
        <v>Технологическая процесс</v>
      </c>
      <c r="G290" t="str">
        <f>VLOOKUP(D290,ObjectTypes!$A$1:$C$62,3)</f>
        <v>Бизнес-коллаборация</v>
      </c>
      <c r="H290" s="1" t="str">
        <f>VLOOKUP(A290,RelationshipTypes!$A$2:$E$12,4)</f>
        <v>получает доступ к</v>
      </c>
      <c r="I290" s="1" t="str">
        <f>VLOOKUP(A290,RelationshipTypes!$A$2:$E$12,5)</f>
        <v>предоставляет доступ</v>
      </c>
    </row>
    <row r="291" spans="1:9" x14ac:dyDescent="0.25">
      <c r="A291" t="s">
        <v>52</v>
      </c>
      <c r="B291" s="1" t="str">
        <f>VLOOKUP(A291,RelationshipTypes!$A$2:$C$12,3)</f>
        <v>ArchiMate: Доступ</v>
      </c>
      <c r="C291">
        <v>321</v>
      </c>
      <c r="D291">
        <v>1146</v>
      </c>
      <c r="F291" t="str">
        <f>VLOOKUP(C291,ObjectTypes!$A$1:$C$62,3)</f>
        <v>Устройство</v>
      </c>
      <c r="G291" t="str">
        <f>VLOOKUP(D291,ObjectTypes!$A$1:$C$62,3)</f>
        <v>Материал</v>
      </c>
      <c r="H291" s="1" t="str">
        <f>VLOOKUP(A291,RelationshipTypes!$A$2:$E$12,4)</f>
        <v>получает доступ к</v>
      </c>
      <c r="I291" s="1" t="str">
        <f>VLOOKUP(A291,RelationshipTypes!$A$2:$E$12,5)</f>
        <v>предоставляет доступ</v>
      </c>
    </row>
    <row r="292" spans="1:9" x14ac:dyDescent="0.25">
      <c r="A292" t="s">
        <v>52</v>
      </c>
      <c r="B292" s="1" t="str">
        <f>VLOOKUP(A292,RelationshipTypes!$A$2:$C$12,3)</f>
        <v>ArchiMate: Доступ</v>
      </c>
      <c r="C292">
        <v>321</v>
      </c>
      <c r="D292">
        <v>302</v>
      </c>
      <c r="F292" t="str">
        <f>VLOOKUP(C292,ObjectTypes!$A$1:$C$62,3)</f>
        <v>Устройство</v>
      </c>
      <c r="G292" t="str">
        <f>VLOOKUP(D292,ObjectTypes!$A$1:$C$62,3)</f>
        <v>Контракт</v>
      </c>
      <c r="H292" s="1" t="str">
        <f>VLOOKUP(A292,RelationshipTypes!$A$2:$E$12,4)</f>
        <v>получает доступ к</v>
      </c>
      <c r="I292" s="1" t="str">
        <f>VLOOKUP(A292,RelationshipTypes!$A$2:$E$12,5)</f>
        <v>предоставляет доступ</v>
      </c>
    </row>
    <row r="293" spans="1:9" x14ac:dyDescent="0.25">
      <c r="A293" t="s">
        <v>52</v>
      </c>
      <c r="B293" s="1" t="str">
        <f>VLOOKUP(A293,RelationshipTypes!$A$2:$C$12,3)</f>
        <v>ArchiMate: Доступ</v>
      </c>
      <c r="C293">
        <v>321</v>
      </c>
      <c r="D293">
        <v>1122</v>
      </c>
      <c r="F293" t="str">
        <f>VLOOKUP(C293,ObjectTypes!$A$1:$C$62,3)</f>
        <v>Устройство</v>
      </c>
      <c r="G293" t="str">
        <f>VLOOKUP(D293,ObjectTypes!$A$1:$C$62,3)</f>
        <v>Бизнес-коллаборация</v>
      </c>
      <c r="H293" s="1" t="str">
        <f>VLOOKUP(A293,RelationshipTypes!$A$2:$E$12,4)</f>
        <v>получает доступ к</v>
      </c>
      <c r="I293" s="1" t="str">
        <f>VLOOKUP(A293,RelationshipTypes!$A$2:$E$12,5)</f>
        <v>предоставляет доступ</v>
      </c>
    </row>
    <row r="294" spans="1:9" x14ac:dyDescent="0.25">
      <c r="A294" t="s">
        <v>52</v>
      </c>
      <c r="B294" s="1" t="str">
        <f>VLOOKUP(A294,RelationshipTypes!$A$2:$C$12,3)</f>
        <v>ArchiMate: Доступ</v>
      </c>
      <c r="C294">
        <v>321</v>
      </c>
      <c r="D294">
        <v>313</v>
      </c>
      <c r="F294" t="str">
        <f>VLOOKUP(C294,ObjectTypes!$A$1:$C$62,3)</f>
        <v>Устройство</v>
      </c>
      <c r="G294" t="str">
        <f>VLOOKUP(D294,ObjectTypes!$A$1:$C$62,3)</f>
        <v>Объект данных</v>
      </c>
      <c r="H294" s="1" t="str">
        <f>VLOOKUP(A294,RelationshipTypes!$A$2:$E$12,4)</f>
        <v>получает доступ к</v>
      </c>
      <c r="I294" s="1" t="str">
        <f>VLOOKUP(A294,RelationshipTypes!$A$2:$E$12,5)</f>
        <v>предоставляет доступ</v>
      </c>
    </row>
    <row r="295" spans="1:9" x14ac:dyDescent="0.25">
      <c r="A295" t="s">
        <v>52</v>
      </c>
      <c r="B295" s="1" t="str">
        <f>VLOOKUP(A295,RelationshipTypes!$A$2:$C$12,3)</f>
        <v>ArchiMate: Доступ</v>
      </c>
      <c r="C295">
        <v>321</v>
      </c>
      <c r="D295">
        <v>1135</v>
      </c>
      <c r="F295" t="str">
        <f>VLOOKUP(C295,ObjectTypes!$A$1:$C$62,3)</f>
        <v>Устройство</v>
      </c>
      <c r="G295" t="str">
        <f>VLOOKUP(D295,ObjectTypes!$A$1:$C$62,3)</f>
        <v>Группировка</v>
      </c>
      <c r="H295" s="1" t="str">
        <f>VLOOKUP(A295,RelationshipTypes!$A$2:$E$12,4)</f>
        <v>получает доступ к</v>
      </c>
      <c r="I295" s="1" t="str">
        <f>VLOOKUP(A295,RelationshipTypes!$A$2:$E$12,5)</f>
        <v>предоставляет доступ</v>
      </c>
    </row>
    <row r="296" spans="1:9" x14ac:dyDescent="0.25">
      <c r="A296" t="s">
        <v>52</v>
      </c>
      <c r="B296" s="1" t="str">
        <f>VLOOKUP(A296,RelationshipTypes!$A$2:$C$12,3)</f>
        <v>ArchiMate: Доступ</v>
      </c>
      <c r="C296">
        <v>321</v>
      </c>
      <c r="D296">
        <v>319</v>
      </c>
      <c r="F296" t="str">
        <f>VLOOKUP(C296,ObjectTypes!$A$1:$C$62,3)</f>
        <v>Устройство</v>
      </c>
      <c r="G296" t="str">
        <f>VLOOKUP(D296,ObjectTypes!$A$1:$C$62,3)</f>
        <v>Артефакт</v>
      </c>
      <c r="H296" s="1" t="str">
        <f>VLOOKUP(A296,RelationshipTypes!$A$2:$E$12,4)</f>
        <v>получает доступ к</v>
      </c>
      <c r="I296" s="1" t="str">
        <f>VLOOKUP(A296,RelationshipTypes!$A$2:$E$12,5)</f>
        <v>предоставляет доступ</v>
      </c>
    </row>
    <row r="297" spans="1:9" x14ac:dyDescent="0.25">
      <c r="A297" t="s">
        <v>52</v>
      </c>
      <c r="B297" s="1" t="str">
        <f>VLOOKUP(A297,RelationshipTypes!$A$2:$C$12,3)</f>
        <v>ArchiMate: Доступ</v>
      </c>
      <c r="C297">
        <v>321</v>
      </c>
      <c r="D297">
        <v>1134</v>
      </c>
      <c r="F297" t="str">
        <f>VLOOKUP(C297,ObjectTypes!$A$1:$C$62,3)</f>
        <v>Устройство</v>
      </c>
      <c r="G297" t="str">
        <f>VLOOKUP(D297,ObjectTypes!$A$1:$C$62,3)</f>
        <v>Носитель информации</v>
      </c>
      <c r="H297" s="1" t="str">
        <f>VLOOKUP(A297,RelationshipTypes!$A$2:$E$12,4)</f>
        <v>получает доступ к</v>
      </c>
      <c r="I297" s="1" t="str">
        <f>VLOOKUP(A297,RelationshipTypes!$A$2:$E$12,5)</f>
        <v>предоставляет доступ</v>
      </c>
    </row>
    <row r="298" spans="1:9" x14ac:dyDescent="0.25">
      <c r="A298" t="s">
        <v>52</v>
      </c>
      <c r="B298" s="1" t="str">
        <f>VLOOKUP(A298,RelationshipTypes!$A$2:$C$12,3)</f>
        <v>ArchiMate: Доступ</v>
      </c>
      <c r="C298">
        <v>321</v>
      </c>
      <c r="D298">
        <v>304</v>
      </c>
      <c r="F298" t="str">
        <f>VLOOKUP(C298,ObjectTypes!$A$1:$C$62,3)</f>
        <v>Устройство</v>
      </c>
      <c r="G298" t="str">
        <f>VLOOKUP(D298,ObjectTypes!$A$1:$C$62,3)</f>
        <v>Бизнес-объект</v>
      </c>
      <c r="H298" s="1" t="str">
        <f>VLOOKUP(A298,RelationshipTypes!$A$2:$E$12,4)</f>
        <v>получает доступ к</v>
      </c>
      <c r="I298" s="1" t="str">
        <f>VLOOKUP(A298,RelationshipTypes!$A$2:$E$12,5)</f>
        <v>предоставляет доступ</v>
      </c>
    </row>
    <row r="299" spans="1:9" x14ac:dyDescent="0.25">
      <c r="A299" t="s">
        <v>52</v>
      </c>
      <c r="B299" s="1" t="str">
        <f>VLOOKUP(A299,RelationshipTypes!$A$2:$C$12,3)</f>
        <v>ArchiMate: Доступ</v>
      </c>
      <c r="C299">
        <v>329</v>
      </c>
      <c r="D299">
        <v>1122</v>
      </c>
      <c r="F299" t="str">
        <f>VLOOKUP(C299,ObjectTypes!$A$1:$C$62,3)</f>
        <v>Бизнес-сервис</v>
      </c>
      <c r="G299" t="str">
        <f>VLOOKUP(D299,ObjectTypes!$A$1:$C$62,3)</f>
        <v>Бизнес-коллаборация</v>
      </c>
      <c r="H299" s="1" t="str">
        <f>VLOOKUP(A299,RelationshipTypes!$A$2:$E$12,4)</f>
        <v>получает доступ к</v>
      </c>
      <c r="I299" s="1" t="str">
        <f>VLOOKUP(A299,RelationshipTypes!$A$2:$E$12,5)</f>
        <v>предоставляет доступ</v>
      </c>
    </row>
    <row r="300" spans="1:9" x14ac:dyDescent="0.25">
      <c r="A300" t="s">
        <v>52</v>
      </c>
      <c r="B300" s="1" t="str">
        <f>VLOOKUP(A300,RelationshipTypes!$A$2:$C$12,3)</f>
        <v>ArchiMate: Доступ</v>
      </c>
      <c r="C300">
        <v>329</v>
      </c>
      <c r="D300">
        <v>1138</v>
      </c>
      <c r="F300" t="str">
        <f>VLOOKUP(C300,ObjectTypes!$A$1:$C$62,3)</f>
        <v>Бизнес-сервис</v>
      </c>
      <c r="G300" t="str">
        <f>VLOOKUP(D300,ObjectTypes!$A$1:$C$62,3)</f>
        <v>Поставлемый результат</v>
      </c>
      <c r="H300" s="1" t="str">
        <f>VLOOKUP(A300,RelationshipTypes!$A$2:$E$12,4)</f>
        <v>получает доступ к</v>
      </c>
      <c r="I300" s="1" t="str">
        <f>VLOOKUP(A300,RelationshipTypes!$A$2:$E$12,5)</f>
        <v>предоставляет доступ</v>
      </c>
    </row>
    <row r="301" spans="1:9" x14ac:dyDescent="0.25">
      <c r="A301" t="s">
        <v>52</v>
      </c>
      <c r="B301" s="1" t="str">
        <f>VLOOKUP(A301,RelationshipTypes!$A$2:$C$12,3)</f>
        <v>ArchiMate: Доступ</v>
      </c>
      <c r="C301">
        <v>329</v>
      </c>
      <c r="D301">
        <v>1135</v>
      </c>
      <c r="F301" t="str">
        <f>VLOOKUP(C301,ObjectTypes!$A$1:$C$62,3)</f>
        <v>Бизнес-сервис</v>
      </c>
      <c r="G301" t="str">
        <f>VLOOKUP(D301,ObjectTypes!$A$1:$C$62,3)</f>
        <v>Группировка</v>
      </c>
      <c r="H301" s="1" t="str">
        <f>VLOOKUP(A301,RelationshipTypes!$A$2:$E$12,4)</f>
        <v>получает доступ к</v>
      </c>
      <c r="I301" s="1" t="str">
        <f>VLOOKUP(A301,RelationshipTypes!$A$2:$E$12,5)</f>
        <v>предоставляет доступ</v>
      </c>
    </row>
    <row r="302" spans="1:9" x14ac:dyDescent="0.25">
      <c r="A302" t="s">
        <v>54</v>
      </c>
      <c r="B302" s="1" t="str">
        <f>VLOOKUP(A302,RelationshipTypes!$A$2:$C$12,3)</f>
        <v>ArchiMate: Назначение</v>
      </c>
      <c r="C302">
        <v>1125</v>
      </c>
      <c r="D302">
        <v>1128</v>
      </c>
      <c r="F302" t="str">
        <f>VLOOKUP(C302,ObjectTypes!$A$1:$C$62,3)</f>
        <v>Коллаборация приложений</v>
      </c>
      <c r="G302" t="str">
        <f>VLOOKUP(D302,ObjectTypes!$A$1:$C$62,3)</f>
        <v>Событие приложения</v>
      </c>
      <c r="H302" s="1" t="str">
        <f>VLOOKUP(A302,RelationshipTypes!$A$2:$E$12,4)</f>
        <v>назначается</v>
      </c>
      <c r="I302" s="1" t="str">
        <f>VLOOKUP(A302,RelationshipTypes!$A$2:$E$12,5)</f>
        <v>назначается</v>
      </c>
    </row>
    <row r="303" spans="1:9" x14ac:dyDescent="0.25">
      <c r="A303" t="s">
        <v>54</v>
      </c>
      <c r="B303" s="1" t="str">
        <f>VLOOKUP(A303,RelationshipTypes!$A$2:$C$12,3)</f>
        <v>ArchiMate: Назначение</v>
      </c>
      <c r="C303">
        <v>1125</v>
      </c>
      <c r="D303">
        <v>312</v>
      </c>
      <c r="F303" t="str">
        <f>VLOOKUP(C303,ObjectTypes!$A$1:$C$62,3)</f>
        <v>Коллаборация приложений</v>
      </c>
      <c r="G303" t="str">
        <f>VLOOKUP(D303,ObjectTypes!$A$1:$C$62,3)</f>
        <v>Функция приложения</v>
      </c>
      <c r="H303" s="1" t="str">
        <f>VLOOKUP(A303,RelationshipTypes!$A$2:$E$12,4)</f>
        <v>назначается</v>
      </c>
      <c r="I303" s="1" t="str">
        <f>VLOOKUP(A303,RelationshipTypes!$A$2:$E$12,5)</f>
        <v>назначается</v>
      </c>
    </row>
    <row r="304" spans="1:9" x14ac:dyDescent="0.25">
      <c r="A304" t="s">
        <v>54</v>
      </c>
      <c r="B304" s="1" t="str">
        <f>VLOOKUP(A304,RelationshipTypes!$A$2:$C$12,3)</f>
        <v>ArchiMate: Назначение</v>
      </c>
      <c r="C304">
        <v>1125</v>
      </c>
      <c r="D304">
        <v>1126</v>
      </c>
      <c r="F304" t="str">
        <f>VLOOKUP(C304,ObjectTypes!$A$1:$C$62,3)</f>
        <v>Коллаборация приложений</v>
      </c>
      <c r="G304" t="str">
        <f>VLOOKUP(D304,ObjectTypes!$A$1:$C$62,3)</f>
        <v>Взаимодействие приложений</v>
      </c>
      <c r="H304" s="1" t="str">
        <f>VLOOKUP(A304,RelationshipTypes!$A$2:$E$12,4)</f>
        <v>назначается</v>
      </c>
      <c r="I304" s="1" t="str">
        <f>VLOOKUP(A304,RelationshipTypes!$A$2:$E$12,5)</f>
        <v>назначается</v>
      </c>
    </row>
    <row r="305" spans="1:9" x14ac:dyDescent="0.25">
      <c r="A305" t="s">
        <v>54</v>
      </c>
      <c r="B305" s="1" t="str">
        <f>VLOOKUP(A305,RelationshipTypes!$A$2:$C$12,3)</f>
        <v>ArchiMate: Назначение</v>
      </c>
      <c r="C305">
        <v>1125</v>
      </c>
      <c r="D305">
        <v>1127</v>
      </c>
      <c r="F305" t="str">
        <f>VLOOKUP(C305,ObjectTypes!$A$1:$C$62,3)</f>
        <v>Коллаборация приложений</v>
      </c>
      <c r="G305" t="str">
        <f>VLOOKUP(D305,ObjectTypes!$A$1:$C$62,3)</f>
        <v>Процесс приложения</v>
      </c>
      <c r="H305" s="1" t="str">
        <f>VLOOKUP(A305,RelationshipTypes!$A$2:$E$12,4)</f>
        <v>назначается</v>
      </c>
      <c r="I305" s="1" t="str">
        <f>VLOOKUP(A305,RelationshipTypes!$A$2:$E$12,5)</f>
        <v>назначается</v>
      </c>
    </row>
    <row r="306" spans="1:9" x14ac:dyDescent="0.25">
      <c r="A306" t="s">
        <v>54</v>
      </c>
      <c r="B306" s="1" t="str">
        <f>VLOOKUP(A306,RelationshipTypes!$A$2:$C$12,3)</f>
        <v>ArchiMate: Назначение</v>
      </c>
      <c r="C306">
        <v>1125</v>
      </c>
      <c r="D306">
        <v>310</v>
      </c>
      <c r="F306" t="str">
        <f>VLOOKUP(C306,ObjectTypes!$A$1:$C$62,3)</f>
        <v>Коллаборация приложений</v>
      </c>
      <c r="G306" t="str">
        <f>VLOOKUP(D306,ObjectTypes!$A$1:$C$62,3)</f>
        <v xml:space="preserve">Сервис приложения </v>
      </c>
      <c r="H306" s="1" t="str">
        <f>VLOOKUP(A306,RelationshipTypes!$A$2:$E$12,4)</f>
        <v>назначается</v>
      </c>
      <c r="I306" s="1" t="str">
        <f>VLOOKUP(A306,RelationshipTypes!$A$2:$E$12,5)</f>
        <v>назначается</v>
      </c>
    </row>
    <row r="307" spans="1:9" x14ac:dyDescent="0.25">
      <c r="A307" t="s">
        <v>54</v>
      </c>
      <c r="B307" s="1" t="str">
        <f>VLOOKUP(A307,RelationshipTypes!$A$2:$C$12,3)</f>
        <v>ArchiMate: Назначение</v>
      </c>
      <c r="C307">
        <v>1125</v>
      </c>
      <c r="D307">
        <v>1135</v>
      </c>
      <c r="F307" t="str">
        <f>VLOOKUP(C307,ObjectTypes!$A$1:$C$62,3)</f>
        <v>Коллаборация приложений</v>
      </c>
      <c r="G307" t="str">
        <f>VLOOKUP(D307,ObjectTypes!$A$1:$C$62,3)</f>
        <v>Группировка</v>
      </c>
      <c r="H307" s="1" t="str">
        <f>VLOOKUP(A307,RelationshipTypes!$A$2:$E$12,4)</f>
        <v>назначается</v>
      </c>
      <c r="I307" s="1" t="str">
        <f>VLOOKUP(A307,RelationshipTypes!$A$2:$E$12,5)</f>
        <v>назначается</v>
      </c>
    </row>
    <row r="308" spans="1:9" x14ac:dyDescent="0.25">
      <c r="A308" t="s">
        <v>54</v>
      </c>
      <c r="B308" s="1" t="str">
        <f>VLOOKUP(A308,RelationshipTypes!$A$2:$C$12,3)</f>
        <v>ArchiMate: Назначение</v>
      </c>
      <c r="C308">
        <v>1125</v>
      </c>
      <c r="D308">
        <v>1122</v>
      </c>
      <c r="F308" t="str">
        <f>VLOOKUP(C308,ObjectTypes!$A$1:$C$62,3)</f>
        <v>Коллаборация приложений</v>
      </c>
      <c r="G308" t="str">
        <f>VLOOKUP(D308,ObjectTypes!$A$1:$C$62,3)</f>
        <v>Бизнес-коллаборация</v>
      </c>
      <c r="H308" s="1" t="str">
        <f>VLOOKUP(A308,RelationshipTypes!$A$2:$E$12,4)</f>
        <v>назначается</v>
      </c>
      <c r="I308" s="1" t="str">
        <f>VLOOKUP(A308,RelationshipTypes!$A$2:$E$12,5)</f>
        <v>назначается</v>
      </c>
    </row>
    <row r="309" spans="1:9" x14ac:dyDescent="0.25">
      <c r="A309" t="s">
        <v>54</v>
      </c>
      <c r="B309" s="1" t="str">
        <f>VLOOKUP(A309,RelationshipTypes!$A$2:$C$12,3)</f>
        <v>ArchiMate: Назначение</v>
      </c>
      <c r="C309">
        <v>318</v>
      </c>
      <c r="D309">
        <v>1128</v>
      </c>
      <c r="F309" t="str">
        <f>VLOOKUP(C309,ObjectTypes!$A$1:$C$62,3)</f>
        <v>Компонент приложения</v>
      </c>
      <c r="G309" t="str">
        <f>VLOOKUP(D309,ObjectTypes!$A$1:$C$62,3)</f>
        <v>Событие приложения</v>
      </c>
      <c r="H309" s="1" t="str">
        <f>VLOOKUP(A309,RelationshipTypes!$A$2:$E$12,4)</f>
        <v>назначается</v>
      </c>
      <c r="I309" s="1" t="str">
        <f>VLOOKUP(A309,RelationshipTypes!$A$2:$E$12,5)</f>
        <v>назначается</v>
      </c>
    </row>
    <row r="310" spans="1:9" x14ac:dyDescent="0.25">
      <c r="A310" t="s">
        <v>54</v>
      </c>
      <c r="B310" s="1" t="str">
        <f>VLOOKUP(A310,RelationshipTypes!$A$2:$C$12,3)</f>
        <v>ArchiMate: Назначение</v>
      </c>
      <c r="C310">
        <v>318</v>
      </c>
      <c r="D310">
        <v>312</v>
      </c>
      <c r="F310" t="str">
        <f>VLOOKUP(C310,ObjectTypes!$A$1:$C$62,3)</f>
        <v>Компонент приложения</v>
      </c>
      <c r="G310" t="str">
        <f>VLOOKUP(D310,ObjectTypes!$A$1:$C$62,3)</f>
        <v>Функция приложения</v>
      </c>
      <c r="H310" s="1" t="str">
        <f>VLOOKUP(A310,RelationshipTypes!$A$2:$E$12,4)</f>
        <v>назначается</v>
      </c>
      <c r="I310" s="1" t="str">
        <f>VLOOKUP(A310,RelationshipTypes!$A$2:$E$12,5)</f>
        <v>назначается</v>
      </c>
    </row>
    <row r="311" spans="1:9" x14ac:dyDescent="0.25">
      <c r="A311" t="s">
        <v>54</v>
      </c>
      <c r="B311" s="1" t="str">
        <f>VLOOKUP(A311,RelationshipTypes!$A$2:$C$12,3)</f>
        <v>ArchiMate: Назначение</v>
      </c>
      <c r="C311">
        <v>318</v>
      </c>
      <c r="D311">
        <v>1126</v>
      </c>
      <c r="F311" t="str">
        <f>VLOOKUP(C311,ObjectTypes!$A$1:$C$62,3)</f>
        <v>Компонент приложения</v>
      </c>
      <c r="G311" t="str">
        <f>VLOOKUP(D311,ObjectTypes!$A$1:$C$62,3)</f>
        <v>Взаимодействие приложений</v>
      </c>
      <c r="H311" s="1" t="str">
        <f>VLOOKUP(A311,RelationshipTypes!$A$2:$E$12,4)</f>
        <v>назначается</v>
      </c>
      <c r="I311" s="1" t="str">
        <f>VLOOKUP(A311,RelationshipTypes!$A$2:$E$12,5)</f>
        <v>назначается</v>
      </c>
    </row>
    <row r="312" spans="1:9" x14ac:dyDescent="0.25">
      <c r="A312" t="s">
        <v>54</v>
      </c>
      <c r="B312" s="1" t="str">
        <f>VLOOKUP(A312,RelationshipTypes!$A$2:$C$12,3)</f>
        <v>ArchiMate: Назначение</v>
      </c>
      <c r="C312">
        <v>318</v>
      </c>
      <c r="D312">
        <v>1127</v>
      </c>
      <c r="F312" t="str">
        <f>VLOOKUP(C312,ObjectTypes!$A$1:$C$62,3)</f>
        <v>Компонент приложения</v>
      </c>
      <c r="G312" t="str">
        <f>VLOOKUP(D312,ObjectTypes!$A$1:$C$62,3)</f>
        <v>Процесс приложения</v>
      </c>
      <c r="H312" s="1" t="str">
        <f>VLOOKUP(A312,RelationshipTypes!$A$2:$E$12,4)</f>
        <v>назначается</v>
      </c>
      <c r="I312" s="1" t="str">
        <f>VLOOKUP(A312,RelationshipTypes!$A$2:$E$12,5)</f>
        <v>назначается</v>
      </c>
    </row>
    <row r="313" spans="1:9" x14ac:dyDescent="0.25">
      <c r="A313" t="s">
        <v>54</v>
      </c>
      <c r="B313" s="1" t="str">
        <f>VLOOKUP(A313,RelationshipTypes!$A$2:$C$12,3)</f>
        <v>ArchiMate: Назначение</v>
      </c>
      <c r="C313">
        <v>318</v>
      </c>
      <c r="D313">
        <v>310</v>
      </c>
      <c r="F313" t="str">
        <f>VLOOKUP(C313,ObjectTypes!$A$1:$C$62,3)</f>
        <v>Компонент приложения</v>
      </c>
      <c r="G313" t="str">
        <f>VLOOKUP(D313,ObjectTypes!$A$1:$C$62,3)</f>
        <v xml:space="preserve">Сервис приложения </v>
      </c>
      <c r="H313" s="1" t="str">
        <f>VLOOKUP(A313,RelationshipTypes!$A$2:$E$12,4)</f>
        <v>назначается</v>
      </c>
      <c r="I313" s="1" t="str">
        <f>VLOOKUP(A313,RelationshipTypes!$A$2:$E$12,5)</f>
        <v>назначается</v>
      </c>
    </row>
    <row r="314" spans="1:9" x14ac:dyDescent="0.25">
      <c r="A314" t="s">
        <v>54</v>
      </c>
      <c r="B314" s="1" t="str">
        <f>VLOOKUP(A314,RelationshipTypes!$A$2:$C$12,3)</f>
        <v>ArchiMate: Назначение</v>
      </c>
      <c r="C314">
        <v>318</v>
      </c>
      <c r="D314">
        <v>1135</v>
      </c>
      <c r="F314" t="str">
        <f>VLOOKUP(C314,ObjectTypes!$A$1:$C$62,3)</f>
        <v>Компонент приложения</v>
      </c>
      <c r="G314" t="str">
        <f>VLOOKUP(D314,ObjectTypes!$A$1:$C$62,3)</f>
        <v>Группировка</v>
      </c>
      <c r="H314" s="1" t="str">
        <f>VLOOKUP(A314,RelationshipTypes!$A$2:$E$12,4)</f>
        <v>назначается</v>
      </c>
      <c r="I314" s="1" t="str">
        <f>VLOOKUP(A314,RelationshipTypes!$A$2:$E$12,5)</f>
        <v>назначается</v>
      </c>
    </row>
    <row r="315" spans="1:9" x14ac:dyDescent="0.25">
      <c r="A315" t="s">
        <v>54</v>
      </c>
      <c r="B315" s="1" t="str">
        <f>VLOOKUP(A315,RelationshipTypes!$A$2:$C$12,3)</f>
        <v>ArchiMate: Назначение</v>
      </c>
      <c r="C315">
        <v>318</v>
      </c>
      <c r="D315">
        <v>1122</v>
      </c>
      <c r="F315" t="str">
        <f>VLOOKUP(C315,ObjectTypes!$A$1:$C$62,3)</f>
        <v>Компонент приложения</v>
      </c>
      <c r="G315" t="str">
        <f>VLOOKUP(D315,ObjectTypes!$A$1:$C$62,3)</f>
        <v>Бизнес-коллаборация</v>
      </c>
      <c r="H315" s="1" t="str">
        <f>VLOOKUP(A315,RelationshipTypes!$A$2:$E$12,4)</f>
        <v>назначается</v>
      </c>
      <c r="I315" s="1" t="str">
        <f>VLOOKUP(A315,RelationshipTypes!$A$2:$E$12,5)</f>
        <v>назначается</v>
      </c>
    </row>
    <row r="316" spans="1:9" x14ac:dyDescent="0.25">
      <c r="A316" t="s">
        <v>54</v>
      </c>
      <c r="B316" s="1" t="str">
        <f>VLOOKUP(A316,RelationshipTypes!$A$2:$C$12,3)</f>
        <v>ArchiMate: Назначение</v>
      </c>
      <c r="C316">
        <v>731</v>
      </c>
      <c r="D316">
        <v>310</v>
      </c>
      <c r="F316" t="str">
        <f>VLOOKUP(C316,ObjectTypes!$A$1:$C$62,3)</f>
        <v>Интерфейс приложения</v>
      </c>
      <c r="G316" t="str">
        <f>VLOOKUP(D316,ObjectTypes!$A$1:$C$62,3)</f>
        <v xml:space="preserve">Сервис приложения </v>
      </c>
      <c r="H316" s="1" t="str">
        <f>VLOOKUP(A316,RelationshipTypes!$A$2:$E$12,4)</f>
        <v>назначается</v>
      </c>
      <c r="I316" s="1" t="str">
        <f>VLOOKUP(A316,RelationshipTypes!$A$2:$E$12,5)</f>
        <v>назначается</v>
      </c>
    </row>
    <row r="317" spans="1:9" x14ac:dyDescent="0.25">
      <c r="A317" t="s">
        <v>54</v>
      </c>
      <c r="B317" s="1" t="str">
        <f>VLOOKUP(A317,RelationshipTypes!$A$2:$C$12,3)</f>
        <v>ArchiMate: Назначение</v>
      </c>
      <c r="C317">
        <v>731</v>
      </c>
      <c r="D317">
        <v>1135</v>
      </c>
      <c r="F317" t="str">
        <f>VLOOKUP(C317,ObjectTypes!$A$1:$C$62,3)</f>
        <v>Интерфейс приложения</v>
      </c>
      <c r="G317" t="str">
        <f>VLOOKUP(D317,ObjectTypes!$A$1:$C$62,3)</f>
        <v>Группировка</v>
      </c>
      <c r="H317" s="1" t="str">
        <f>VLOOKUP(A317,RelationshipTypes!$A$2:$E$12,4)</f>
        <v>назначается</v>
      </c>
      <c r="I317" s="1" t="str">
        <f>VLOOKUP(A317,RelationshipTypes!$A$2:$E$12,5)</f>
        <v>назначается</v>
      </c>
    </row>
    <row r="318" spans="1:9" x14ac:dyDescent="0.25">
      <c r="A318" t="s">
        <v>54</v>
      </c>
      <c r="B318" s="1" t="str">
        <f>VLOOKUP(A318,RelationshipTypes!$A$2:$C$12,3)</f>
        <v>ArchiMate: Назначение</v>
      </c>
      <c r="C318">
        <v>731</v>
      </c>
      <c r="D318">
        <v>1122</v>
      </c>
      <c r="F318" t="str">
        <f>VLOOKUP(C318,ObjectTypes!$A$1:$C$62,3)</f>
        <v>Интерфейс приложения</v>
      </c>
      <c r="G318" t="str">
        <f>VLOOKUP(D318,ObjectTypes!$A$1:$C$62,3)</f>
        <v>Бизнес-коллаборация</v>
      </c>
      <c r="H318" s="1" t="str">
        <f>VLOOKUP(A318,RelationshipTypes!$A$2:$E$12,4)</f>
        <v>назначается</v>
      </c>
      <c r="I318" s="1" t="str">
        <f>VLOOKUP(A318,RelationshipTypes!$A$2:$E$12,5)</f>
        <v>назначается</v>
      </c>
    </row>
    <row r="319" spans="1:9" x14ac:dyDescent="0.25">
      <c r="A319" t="s">
        <v>54</v>
      </c>
      <c r="B319" s="1" t="str">
        <f>VLOOKUP(A319,RelationshipTypes!$A$2:$C$12,3)</f>
        <v>ArchiMate: Назначение</v>
      </c>
      <c r="C319">
        <v>731</v>
      </c>
      <c r="D319">
        <v>318</v>
      </c>
      <c r="F319" t="str">
        <f>VLOOKUP(C319,ObjectTypes!$A$1:$C$62,3)</f>
        <v>Интерфейс приложения</v>
      </c>
      <c r="G319" t="str">
        <f>VLOOKUP(D319,ObjectTypes!$A$1:$C$62,3)</f>
        <v>Компонент приложения</v>
      </c>
      <c r="H319" s="1" t="str">
        <f>VLOOKUP(A319,RelationshipTypes!$A$2:$E$12,4)</f>
        <v>назначается</v>
      </c>
      <c r="I319" s="1" t="str">
        <f>VLOOKUP(A319,RelationshipTypes!$A$2:$E$12,5)</f>
        <v>назначается</v>
      </c>
    </row>
    <row r="320" spans="1:9" x14ac:dyDescent="0.25">
      <c r="A320" t="s">
        <v>54</v>
      </c>
      <c r="B320" s="1" t="str">
        <f>VLOOKUP(A320,RelationshipTypes!$A$2:$C$12,3)</f>
        <v>ArchiMate: Назначение</v>
      </c>
      <c r="C320">
        <v>298</v>
      </c>
      <c r="D320">
        <v>306</v>
      </c>
      <c r="F320" t="str">
        <f>VLOOKUP(C320,ObjectTypes!$A$1:$C$62,3)</f>
        <v xml:space="preserve">Бизнес-исполнитель </v>
      </c>
      <c r="G320" t="str">
        <f>VLOOKUP(D320,ObjectTypes!$A$1:$C$62,3)</f>
        <v>Бизнес-событие</v>
      </c>
      <c r="H320" s="1" t="str">
        <f>VLOOKUP(A320,RelationshipTypes!$A$2:$E$12,4)</f>
        <v>назначается</v>
      </c>
      <c r="I320" s="1" t="str">
        <f>VLOOKUP(A320,RelationshipTypes!$A$2:$E$12,5)</f>
        <v>назначается</v>
      </c>
    </row>
    <row r="321" spans="1:9" x14ac:dyDescent="0.25">
      <c r="A321" t="s">
        <v>54</v>
      </c>
      <c r="B321" s="1" t="str">
        <f>VLOOKUP(A321,RelationshipTypes!$A$2:$C$12,3)</f>
        <v>ArchiMate: Назначение</v>
      </c>
      <c r="C321">
        <v>298</v>
      </c>
      <c r="D321">
        <v>307</v>
      </c>
      <c r="F321" t="str">
        <f>VLOOKUP(C321,ObjectTypes!$A$1:$C$62,3)</f>
        <v xml:space="preserve">Бизнес-исполнитель </v>
      </c>
      <c r="G321" t="str">
        <f>VLOOKUP(D321,ObjectTypes!$A$1:$C$62,3)</f>
        <v>Бизнес-функция</v>
      </c>
      <c r="H321" s="1" t="str">
        <f>VLOOKUP(A321,RelationshipTypes!$A$2:$E$12,4)</f>
        <v>назначается</v>
      </c>
      <c r="I321" s="1" t="str">
        <f>VLOOKUP(A321,RelationshipTypes!$A$2:$E$12,5)</f>
        <v>назначается</v>
      </c>
    </row>
    <row r="322" spans="1:9" x14ac:dyDescent="0.25">
      <c r="A322" t="s">
        <v>54</v>
      </c>
      <c r="B322" s="1" t="str">
        <f>VLOOKUP(A322,RelationshipTypes!$A$2:$C$12,3)</f>
        <v>ArchiMate: Назначение</v>
      </c>
      <c r="C322">
        <v>298</v>
      </c>
      <c r="D322">
        <v>1124</v>
      </c>
      <c r="F322" t="str">
        <f>VLOOKUP(C322,ObjectTypes!$A$1:$C$62,3)</f>
        <v xml:space="preserve">Бизнес-исполнитель </v>
      </c>
      <c r="G322" t="str">
        <f>VLOOKUP(D322,ObjectTypes!$A$1:$C$62,3)</f>
        <v>Бизнес-взаимодействие</v>
      </c>
      <c r="H322" s="1" t="str">
        <f>VLOOKUP(A322,RelationshipTypes!$A$2:$E$12,4)</f>
        <v>назначается</v>
      </c>
      <c r="I322" s="1" t="str">
        <f>VLOOKUP(A322,RelationshipTypes!$A$2:$E$12,5)</f>
        <v>назначается</v>
      </c>
    </row>
    <row r="323" spans="1:9" x14ac:dyDescent="0.25">
      <c r="A323" t="s">
        <v>54</v>
      </c>
      <c r="B323" s="1" t="str">
        <f>VLOOKUP(A323,RelationshipTypes!$A$2:$C$12,3)</f>
        <v>ArchiMate: Назначение</v>
      </c>
      <c r="C323">
        <v>298</v>
      </c>
      <c r="D323">
        <v>1111</v>
      </c>
      <c r="F323" t="str">
        <f>VLOOKUP(C323,ObjectTypes!$A$1:$C$62,3)</f>
        <v xml:space="preserve">Бизнес-исполнитель </v>
      </c>
      <c r="G323" t="str">
        <f>VLOOKUP(D323,ObjectTypes!$A$1:$C$62,3)</f>
        <v>Бизнес-интерфейс</v>
      </c>
      <c r="H323" s="1" t="str">
        <f>VLOOKUP(A323,RelationshipTypes!$A$2:$E$12,4)</f>
        <v>назначается</v>
      </c>
      <c r="I323" s="1" t="str">
        <f>VLOOKUP(A323,RelationshipTypes!$A$2:$E$12,5)</f>
        <v>назначается</v>
      </c>
    </row>
    <row r="324" spans="1:9" x14ac:dyDescent="0.25">
      <c r="A324" t="s">
        <v>54</v>
      </c>
      <c r="B324" s="1" t="str">
        <f>VLOOKUP(A324,RelationshipTypes!$A$2:$C$12,3)</f>
        <v>ArchiMate: Назначение</v>
      </c>
      <c r="C324">
        <v>298</v>
      </c>
      <c r="D324">
        <v>323</v>
      </c>
      <c r="F324" t="str">
        <f>VLOOKUP(C324,ObjectTypes!$A$1:$C$62,3)</f>
        <v xml:space="preserve">Бизнес-исполнитель </v>
      </c>
      <c r="G324" t="str">
        <f>VLOOKUP(D324,ObjectTypes!$A$1:$C$62,3)</f>
        <v xml:space="preserve">Бизнес-процесс </v>
      </c>
      <c r="H324" s="1" t="str">
        <f>VLOOKUP(A324,RelationshipTypes!$A$2:$E$12,4)</f>
        <v>назначается</v>
      </c>
      <c r="I324" s="1" t="str">
        <f>VLOOKUP(A324,RelationshipTypes!$A$2:$E$12,5)</f>
        <v>назначается</v>
      </c>
    </row>
    <row r="325" spans="1:9" x14ac:dyDescent="0.25">
      <c r="A325" t="s">
        <v>54</v>
      </c>
      <c r="B325" s="1" t="str">
        <f>VLOOKUP(A325,RelationshipTypes!$A$2:$C$12,3)</f>
        <v>ArchiMate: Назначение</v>
      </c>
      <c r="C325">
        <v>298</v>
      </c>
      <c r="D325">
        <v>548</v>
      </c>
      <c r="F325" t="str">
        <f>VLOOKUP(C325,ObjectTypes!$A$1:$C$62,3)</f>
        <v xml:space="preserve">Бизнес-исполнитель </v>
      </c>
      <c r="G325" t="str">
        <f>VLOOKUP(D325,ObjectTypes!$A$1:$C$62,3)</f>
        <v>Бизнес-роль</v>
      </c>
      <c r="H325" s="1" t="str">
        <f>VLOOKUP(A325,RelationshipTypes!$A$2:$E$12,4)</f>
        <v>назначается</v>
      </c>
      <c r="I325" s="1" t="str">
        <f>VLOOKUP(A325,RelationshipTypes!$A$2:$E$12,5)</f>
        <v>назначается</v>
      </c>
    </row>
    <row r="326" spans="1:9" x14ac:dyDescent="0.25">
      <c r="A326" t="s">
        <v>54</v>
      </c>
      <c r="B326" s="1" t="str">
        <f>VLOOKUP(A326,RelationshipTypes!$A$2:$C$12,3)</f>
        <v>ArchiMate: Назначение</v>
      </c>
      <c r="C326">
        <v>298</v>
      </c>
      <c r="D326">
        <v>327</v>
      </c>
      <c r="F326" t="str">
        <f>VLOOKUP(C326,ObjectTypes!$A$1:$C$62,3)</f>
        <v xml:space="preserve">Бизнес-исполнитель </v>
      </c>
      <c r="G326" t="str">
        <f>VLOOKUP(D326,ObjectTypes!$A$1:$C$62,3)</f>
        <v>Бизнес-сервис</v>
      </c>
      <c r="H326" s="1" t="str">
        <f>VLOOKUP(A326,RelationshipTypes!$A$2:$E$12,4)</f>
        <v>назначается</v>
      </c>
      <c r="I326" s="1" t="str">
        <f>VLOOKUP(A326,RelationshipTypes!$A$2:$E$12,5)</f>
        <v>назначается</v>
      </c>
    </row>
    <row r="327" spans="1:9" x14ac:dyDescent="0.25">
      <c r="A327" t="s">
        <v>54</v>
      </c>
      <c r="B327" s="1" t="str">
        <f>VLOOKUP(A327,RelationshipTypes!$A$2:$C$12,3)</f>
        <v>ArchiMate: Назначение</v>
      </c>
      <c r="C327">
        <v>298</v>
      </c>
      <c r="D327">
        <v>1135</v>
      </c>
      <c r="F327" t="str">
        <f>VLOOKUP(C327,ObjectTypes!$A$1:$C$62,3)</f>
        <v xml:space="preserve">Бизнес-исполнитель </v>
      </c>
      <c r="G327" t="str">
        <f>VLOOKUP(D327,ObjectTypes!$A$1:$C$62,3)</f>
        <v>Группировка</v>
      </c>
      <c r="H327" s="1" t="str">
        <f>VLOOKUP(A327,RelationshipTypes!$A$2:$E$12,4)</f>
        <v>назначается</v>
      </c>
      <c r="I327" s="1" t="str">
        <f>VLOOKUP(A327,RelationshipTypes!$A$2:$E$12,5)</f>
        <v>назначается</v>
      </c>
    </row>
    <row r="328" spans="1:9" x14ac:dyDescent="0.25">
      <c r="A328" t="s">
        <v>54</v>
      </c>
      <c r="B328" s="1" t="str">
        <f>VLOOKUP(A328,RelationshipTypes!$A$2:$C$12,3)</f>
        <v>ArchiMate: Назначение</v>
      </c>
      <c r="C328">
        <v>298</v>
      </c>
      <c r="D328">
        <v>1136</v>
      </c>
      <c r="F328" t="str">
        <f>VLOOKUP(C328,ObjectTypes!$A$1:$C$62,3)</f>
        <v xml:space="preserve">Бизнес-исполнитель </v>
      </c>
      <c r="G328" t="str">
        <f>VLOOKUP(D328,ObjectTypes!$A$1:$C$62,3)</f>
        <v>Событие реализации</v>
      </c>
      <c r="H328" s="1" t="str">
        <f>VLOOKUP(A328,RelationshipTypes!$A$2:$E$12,4)</f>
        <v>назначается</v>
      </c>
      <c r="I328" s="1" t="str">
        <f>VLOOKUP(A328,RelationshipTypes!$A$2:$E$12,5)</f>
        <v>назначается</v>
      </c>
    </row>
    <row r="329" spans="1:9" x14ac:dyDescent="0.25">
      <c r="A329" t="s">
        <v>54</v>
      </c>
      <c r="B329" s="1" t="str">
        <f>VLOOKUP(A329,RelationshipTypes!$A$2:$C$12,3)</f>
        <v>ArchiMate: Назначение</v>
      </c>
      <c r="C329">
        <v>298</v>
      </c>
      <c r="D329">
        <v>1122</v>
      </c>
      <c r="F329" t="str">
        <f>VLOOKUP(C329,ObjectTypes!$A$1:$C$62,3)</f>
        <v xml:space="preserve">Бизнес-исполнитель </v>
      </c>
      <c r="G329" t="str">
        <f>VLOOKUP(D329,ObjectTypes!$A$1:$C$62,3)</f>
        <v>Бизнес-коллаборация</v>
      </c>
      <c r="H329" s="1" t="str">
        <f>VLOOKUP(A329,RelationshipTypes!$A$2:$E$12,4)</f>
        <v>назначается</v>
      </c>
      <c r="I329" s="1" t="str">
        <f>VLOOKUP(A329,RelationshipTypes!$A$2:$E$12,5)</f>
        <v>назначается</v>
      </c>
    </row>
    <row r="330" spans="1:9" x14ac:dyDescent="0.25">
      <c r="A330" t="s">
        <v>54</v>
      </c>
      <c r="B330" s="1" t="str">
        <f>VLOOKUP(A330,RelationshipTypes!$A$2:$C$12,3)</f>
        <v>ArchiMate: Назначение</v>
      </c>
      <c r="C330">
        <v>298</v>
      </c>
      <c r="D330">
        <v>1139</v>
      </c>
      <c r="F330" t="str">
        <f>VLOOKUP(C330,ObjectTypes!$A$1:$C$62,3)</f>
        <v xml:space="preserve">Бизнес-исполнитель </v>
      </c>
      <c r="G330" t="str">
        <f>VLOOKUP(D330,ObjectTypes!$A$1:$C$62,3)</f>
        <v>Поставлемый результат</v>
      </c>
      <c r="H330" s="1" t="str">
        <f>VLOOKUP(A330,RelationshipTypes!$A$2:$E$12,4)</f>
        <v>назначается</v>
      </c>
      <c r="I330" s="1" t="str">
        <f>VLOOKUP(A330,RelationshipTypes!$A$2:$E$12,5)</f>
        <v>назначается</v>
      </c>
    </row>
    <row r="331" spans="1:9" x14ac:dyDescent="0.25">
      <c r="A331" t="s">
        <v>54</v>
      </c>
      <c r="B331" s="1" t="str">
        <f>VLOOKUP(A331,RelationshipTypes!$A$2:$C$12,3)</f>
        <v>ArchiMate: Назначение</v>
      </c>
      <c r="C331">
        <v>298</v>
      </c>
      <c r="D331">
        <v>329</v>
      </c>
      <c r="F331" t="str">
        <f>VLOOKUP(C331,ObjectTypes!$A$1:$C$62,3)</f>
        <v xml:space="preserve">Бизнес-исполнитель </v>
      </c>
      <c r="G331" t="str">
        <f>VLOOKUP(D331,ObjectTypes!$A$1:$C$62,3)</f>
        <v>Бизнес-сервис</v>
      </c>
      <c r="H331" s="1" t="str">
        <f>VLOOKUP(A331,RelationshipTypes!$A$2:$E$12,4)</f>
        <v>назначается</v>
      </c>
      <c r="I331" s="1" t="str">
        <f>VLOOKUP(A331,RelationshipTypes!$A$2:$E$12,5)</f>
        <v>назначается</v>
      </c>
    </row>
    <row r="332" spans="1:9" x14ac:dyDescent="0.25">
      <c r="A332" t="s">
        <v>54</v>
      </c>
      <c r="B332" s="1" t="str">
        <f>VLOOKUP(A332,RelationshipTypes!$A$2:$C$12,3)</f>
        <v>ArchiMate: Назначение</v>
      </c>
      <c r="C332">
        <v>1112</v>
      </c>
      <c r="D332">
        <v>306</v>
      </c>
      <c r="F332" t="str">
        <f>VLOOKUP(C332,ObjectTypes!$A$1:$C$62,3)</f>
        <v>Бизнес-коллаборация</v>
      </c>
      <c r="G332" t="str">
        <f>VLOOKUP(D332,ObjectTypes!$A$1:$C$62,3)</f>
        <v>Бизнес-событие</v>
      </c>
      <c r="H332" s="1" t="str">
        <f>VLOOKUP(A332,RelationshipTypes!$A$2:$E$12,4)</f>
        <v>назначается</v>
      </c>
      <c r="I332" s="1" t="str">
        <f>VLOOKUP(A332,RelationshipTypes!$A$2:$E$12,5)</f>
        <v>назначается</v>
      </c>
    </row>
    <row r="333" spans="1:9" x14ac:dyDescent="0.25">
      <c r="A333" t="s">
        <v>54</v>
      </c>
      <c r="B333" s="1" t="str">
        <f>VLOOKUP(A333,RelationshipTypes!$A$2:$C$12,3)</f>
        <v>ArchiMate: Назначение</v>
      </c>
      <c r="C333">
        <v>1112</v>
      </c>
      <c r="D333">
        <v>307</v>
      </c>
      <c r="F333" t="str">
        <f>VLOOKUP(C333,ObjectTypes!$A$1:$C$62,3)</f>
        <v>Бизнес-коллаборация</v>
      </c>
      <c r="G333" t="str">
        <f>VLOOKUP(D333,ObjectTypes!$A$1:$C$62,3)</f>
        <v>Бизнес-функция</v>
      </c>
      <c r="H333" s="1" t="str">
        <f>VLOOKUP(A333,RelationshipTypes!$A$2:$E$12,4)</f>
        <v>назначается</v>
      </c>
      <c r="I333" s="1" t="str">
        <f>VLOOKUP(A333,RelationshipTypes!$A$2:$E$12,5)</f>
        <v>назначается</v>
      </c>
    </row>
    <row r="334" spans="1:9" x14ac:dyDescent="0.25">
      <c r="A334" t="s">
        <v>54</v>
      </c>
      <c r="B334" s="1" t="str">
        <f>VLOOKUP(A334,RelationshipTypes!$A$2:$C$12,3)</f>
        <v>ArchiMate: Назначение</v>
      </c>
      <c r="C334">
        <v>1112</v>
      </c>
      <c r="D334">
        <v>1124</v>
      </c>
      <c r="F334" t="str">
        <f>VLOOKUP(C334,ObjectTypes!$A$1:$C$62,3)</f>
        <v>Бизнес-коллаборация</v>
      </c>
      <c r="G334" t="str">
        <f>VLOOKUP(D334,ObjectTypes!$A$1:$C$62,3)</f>
        <v>Бизнес-взаимодействие</v>
      </c>
      <c r="H334" s="1" t="str">
        <f>VLOOKUP(A334,RelationshipTypes!$A$2:$E$12,4)</f>
        <v>назначается</v>
      </c>
      <c r="I334" s="1" t="str">
        <f>VLOOKUP(A334,RelationshipTypes!$A$2:$E$12,5)</f>
        <v>назначается</v>
      </c>
    </row>
    <row r="335" spans="1:9" x14ac:dyDescent="0.25">
      <c r="A335" t="s">
        <v>54</v>
      </c>
      <c r="B335" s="1" t="str">
        <f>VLOOKUP(A335,RelationshipTypes!$A$2:$C$12,3)</f>
        <v>ArchiMate: Назначение</v>
      </c>
      <c r="C335">
        <v>1112</v>
      </c>
      <c r="D335">
        <v>1111</v>
      </c>
      <c r="F335" t="str">
        <f>VLOOKUP(C335,ObjectTypes!$A$1:$C$62,3)</f>
        <v>Бизнес-коллаборация</v>
      </c>
      <c r="G335" t="str">
        <f>VLOOKUP(D335,ObjectTypes!$A$1:$C$62,3)</f>
        <v>Бизнес-интерфейс</v>
      </c>
      <c r="H335" s="1" t="str">
        <f>VLOOKUP(A335,RelationshipTypes!$A$2:$E$12,4)</f>
        <v>назначается</v>
      </c>
      <c r="I335" s="1" t="str">
        <f>VLOOKUP(A335,RelationshipTypes!$A$2:$E$12,5)</f>
        <v>назначается</v>
      </c>
    </row>
    <row r="336" spans="1:9" x14ac:dyDescent="0.25">
      <c r="A336" t="s">
        <v>54</v>
      </c>
      <c r="B336" s="1" t="str">
        <f>VLOOKUP(A336,RelationshipTypes!$A$2:$C$12,3)</f>
        <v>ArchiMate: Назначение</v>
      </c>
      <c r="C336">
        <v>1112</v>
      </c>
      <c r="D336">
        <v>323</v>
      </c>
      <c r="F336" t="str">
        <f>VLOOKUP(C336,ObjectTypes!$A$1:$C$62,3)</f>
        <v>Бизнес-коллаборация</v>
      </c>
      <c r="G336" t="str">
        <f>VLOOKUP(D336,ObjectTypes!$A$1:$C$62,3)</f>
        <v xml:space="preserve">Бизнес-процесс </v>
      </c>
      <c r="H336" s="1" t="str">
        <f>VLOOKUP(A336,RelationshipTypes!$A$2:$E$12,4)</f>
        <v>назначается</v>
      </c>
      <c r="I336" s="1" t="str">
        <f>VLOOKUP(A336,RelationshipTypes!$A$2:$E$12,5)</f>
        <v>назначается</v>
      </c>
    </row>
    <row r="337" spans="1:9" x14ac:dyDescent="0.25">
      <c r="A337" t="s">
        <v>54</v>
      </c>
      <c r="B337" s="1" t="str">
        <f>VLOOKUP(A337,RelationshipTypes!$A$2:$C$12,3)</f>
        <v>ArchiMate: Назначение</v>
      </c>
      <c r="C337">
        <v>1112</v>
      </c>
      <c r="D337">
        <v>548</v>
      </c>
      <c r="F337" t="str">
        <f>VLOOKUP(C337,ObjectTypes!$A$1:$C$62,3)</f>
        <v>Бизнес-коллаборация</v>
      </c>
      <c r="G337" t="str">
        <f>VLOOKUP(D337,ObjectTypes!$A$1:$C$62,3)</f>
        <v>Бизнес-роль</v>
      </c>
      <c r="H337" s="1" t="str">
        <f>VLOOKUP(A337,RelationshipTypes!$A$2:$E$12,4)</f>
        <v>назначается</v>
      </c>
      <c r="I337" s="1" t="str">
        <f>VLOOKUP(A337,RelationshipTypes!$A$2:$E$12,5)</f>
        <v>назначается</v>
      </c>
    </row>
    <row r="338" spans="1:9" x14ac:dyDescent="0.25">
      <c r="A338" t="s">
        <v>54</v>
      </c>
      <c r="B338" s="1" t="str">
        <f>VLOOKUP(A338,RelationshipTypes!$A$2:$C$12,3)</f>
        <v>ArchiMate: Назначение</v>
      </c>
      <c r="C338">
        <v>1112</v>
      </c>
      <c r="D338">
        <v>327</v>
      </c>
      <c r="F338" t="str">
        <f>VLOOKUP(C338,ObjectTypes!$A$1:$C$62,3)</f>
        <v>Бизнес-коллаборация</v>
      </c>
      <c r="G338" t="str">
        <f>VLOOKUP(D338,ObjectTypes!$A$1:$C$62,3)</f>
        <v>Бизнес-сервис</v>
      </c>
      <c r="H338" s="1" t="str">
        <f>VLOOKUP(A338,RelationshipTypes!$A$2:$E$12,4)</f>
        <v>назначается</v>
      </c>
      <c r="I338" s="1" t="str">
        <f>VLOOKUP(A338,RelationshipTypes!$A$2:$E$12,5)</f>
        <v>назначается</v>
      </c>
    </row>
    <row r="339" spans="1:9" x14ac:dyDescent="0.25">
      <c r="A339" t="s">
        <v>54</v>
      </c>
      <c r="B339" s="1" t="str">
        <f>VLOOKUP(A339,RelationshipTypes!$A$2:$C$12,3)</f>
        <v>ArchiMate: Назначение</v>
      </c>
      <c r="C339">
        <v>1112</v>
      </c>
      <c r="D339">
        <v>1135</v>
      </c>
      <c r="F339" t="str">
        <f>VLOOKUP(C339,ObjectTypes!$A$1:$C$62,3)</f>
        <v>Бизнес-коллаборация</v>
      </c>
      <c r="G339" t="str">
        <f>VLOOKUP(D339,ObjectTypes!$A$1:$C$62,3)</f>
        <v>Группировка</v>
      </c>
      <c r="H339" s="1" t="str">
        <f>VLOOKUP(A339,RelationshipTypes!$A$2:$E$12,4)</f>
        <v>назначается</v>
      </c>
      <c r="I339" s="1" t="str">
        <f>VLOOKUP(A339,RelationshipTypes!$A$2:$E$12,5)</f>
        <v>назначается</v>
      </c>
    </row>
    <row r="340" spans="1:9" x14ac:dyDescent="0.25">
      <c r="A340" t="s">
        <v>54</v>
      </c>
      <c r="B340" s="1" t="str">
        <f>VLOOKUP(A340,RelationshipTypes!$A$2:$C$12,3)</f>
        <v>ArchiMate: Назначение</v>
      </c>
      <c r="C340">
        <v>1112</v>
      </c>
      <c r="D340">
        <v>1136</v>
      </c>
      <c r="F340" t="str">
        <f>VLOOKUP(C340,ObjectTypes!$A$1:$C$62,3)</f>
        <v>Бизнес-коллаборация</v>
      </c>
      <c r="G340" t="str">
        <f>VLOOKUP(D340,ObjectTypes!$A$1:$C$62,3)</f>
        <v>Событие реализации</v>
      </c>
      <c r="H340" s="1" t="str">
        <f>VLOOKUP(A340,RelationshipTypes!$A$2:$E$12,4)</f>
        <v>назначается</v>
      </c>
      <c r="I340" s="1" t="str">
        <f>VLOOKUP(A340,RelationshipTypes!$A$2:$E$12,5)</f>
        <v>назначается</v>
      </c>
    </row>
    <row r="341" spans="1:9" x14ac:dyDescent="0.25">
      <c r="A341" t="s">
        <v>54</v>
      </c>
      <c r="B341" s="1" t="str">
        <f>VLOOKUP(A341,RelationshipTypes!$A$2:$C$12,3)</f>
        <v>ArchiMate: Назначение</v>
      </c>
      <c r="C341">
        <v>1112</v>
      </c>
      <c r="D341">
        <v>1122</v>
      </c>
      <c r="F341" t="str">
        <f>VLOOKUP(C341,ObjectTypes!$A$1:$C$62,3)</f>
        <v>Бизнес-коллаборация</v>
      </c>
      <c r="G341" t="str">
        <f>VLOOKUP(D341,ObjectTypes!$A$1:$C$62,3)</f>
        <v>Бизнес-коллаборация</v>
      </c>
      <c r="H341" s="1" t="str">
        <f>VLOOKUP(A341,RelationshipTypes!$A$2:$E$12,4)</f>
        <v>назначается</v>
      </c>
      <c r="I341" s="1" t="str">
        <f>VLOOKUP(A341,RelationshipTypes!$A$2:$E$12,5)</f>
        <v>назначается</v>
      </c>
    </row>
    <row r="342" spans="1:9" x14ac:dyDescent="0.25">
      <c r="A342" t="s">
        <v>54</v>
      </c>
      <c r="B342" s="1" t="str">
        <f>VLOOKUP(A342,RelationshipTypes!$A$2:$C$12,3)</f>
        <v>ArchiMate: Назначение</v>
      </c>
      <c r="C342">
        <v>1112</v>
      </c>
      <c r="D342">
        <v>1139</v>
      </c>
      <c r="F342" t="str">
        <f>VLOOKUP(C342,ObjectTypes!$A$1:$C$62,3)</f>
        <v>Бизнес-коллаборация</v>
      </c>
      <c r="G342" t="str">
        <f>VLOOKUP(D342,ObjectTypes!$A$1:$C$62,3)</f>
        <v>Поставлемый результат</v>
      </c>
      <c r="H342" s="1" t="str">
        <f>VLOOKUP(A342,RelationshipTypes!$A$2:$E$12,4)</f>
        <v>назначается</v>
      </c>
      <c r="I342" s="1" t="str">
        <f>VLOOKUP(A342,RelationshipTypes!$A$2:$E$12,5)</f>
        <v>назначается</v>
      </c>
    </row>
    <row r="343" spans="1:9" x14ac:dyDescent="0.25">
      <c r="A343" t="s">
        <v>54</v>
      </c>
      <c r="B343" s="1" t="str">
        <f>VLOOKUP(A343,RelationshipTypes!$A$2:$C$12,3)</f>
        <v>ArchiMate: Назначение</v>
      </c>
      <c r="C343">
        <v>1112</v>
      </c>
      <c r="D343">
        <v>329</v>
      </c>
      <c r="F343" t="str">
        <f>VLOOKUP(C343,ObjectTypes!$A$1:$C$62,3)</f>
        <v>Бизнес-коллаборация</v>
      </c>
      <c r="G343" t="str">
        <f>VLOOKUP(D343,ObjectTypes!$A$1:$C$62,3)</f>
        <v>Бизнес-сервис</v>
      </c>
      <c r="H343" s="1" t="str">
        <f>VLOOKUP(A343,RelationshipTypes!$A$2:$E$12,4)</f>
        <v>назначается</v>
      </c>
      <c r="I343" s="1" t="str">
        <f>VLOOKUP(A343,RelationshipTypes!$A$2:$E$12,5)</f>
        <v>назначается</v>
      </c>
    </row>
    <row r="344" spans="1:9" x14ac:dyDescent="0.25">
      <c r="A344" t="s">
        <v>54</v>
      </c>
      <c r="B344" s="1" t="str">
        <f>VLOOKUP(A344,RelationshipTypes!$A$2:$C$12,3)</f>
        <v>ArchiMate: Назначение</v>
      </c>
      <c r="C344">
        <v>1111</v>
      </c>
      <c r="D344">
        <v>327</v>
      </c>
      <c r="F344" t="str">
        <f>VLOOKUP(C344,ObjectTypes!$A$1:$C$62,3)</f>
        <v>Бизнес-интерфейс</v>
      </c>
      <c r="G344" t="str">
        <f>VLOOKUP(D344,ObjectTypes!$A$1:$C$62,3)</f>
        <v>Бизнес-сервис</v>
      </c>
      <c r="H344" s="1" t="str">
        <f>VLOOKUP(A344,RelationshipTypes!$A$2:$E$12,4)</f>
        <v>назначается</v>
      </c>
      <c r="I344" s="1" t="str">
        <f>VLOOKUP(A344,RelationshipTypes!$A$2:$E$12,5)</f>
        <v>назначается</v>
      </c>
    </row>
    <row r="345" spans="1:9" x14ac:dyDescent="0.25">
      <c r="A345" t="s">
        <v>54</v>
      </c>
      <c r="B345" s="1" t="str">
        <f>VLOOKUP(A345,RelationshipTypes!$A$2:$C$12,3)</f>
        <v>ArchiMate: Назначение</v>
      </c>
      <c r="C345">
        <v>1111</v>
      </c>
      <c r="D345">
        <v>1135</v>
      </c>
      <c r="F345" t="str">
        <f>VLOOKUP(C345,ObjectTypes!$A$1:$C$62,3)</f>
        <v>Бизнес-интерфейс</v>
      </c>
      <c r="G345" t="str">
        <f>VLOOKUP(D345,ObjectTypes!$A$1:$C$62,3)</f>
        <v>Группировка</v>
      </c>
      <c r="H345" s="1" t="str">
        <f>VLOOKUP(A345,RelationshipTypes!$A$2:$E$12,4)</f>
        <v>назначается</v>
      </c>
      <c r="I345" s="1" t="str">
        <f>VLOOKUP(A345,RelationshipTypes!$A$2:$E$12,5)</f>
        <v>назначается</v>
      </c>
    </row>
    <row r="346" spans="1:9" x14ac:dyDescent="0.25">
      <c r="A346" t="s">
        <v>54</v>
      </c>
      <c r="B346" s="1" t="str">
        <f>VLOOKUP(A346,RelationshipTypes!$A$2:$C$12,3)</f>
        <v>ArchiMate: Назначение</v>
      </c>
      <c r="C346">
        <v>1111</v>
      </c>
      <c r="D346">
        <v>1122</v>
      </c>
      <c r="F346" t="str">
        <f>VLOOKUP(C346,ObjectTypes!$A$1:$C$62,3)</f>
        <v>Бизнес-интерфейс</v>
      </c>
      <c r="G346" t="str">
        <f>VLOOKUP(D346,ObjectTypes!$A$1:$C$62,3)</f>
        <v>Бизнес-коллаборация</v>
      </c>
      <c r="H346" s="1" t="str">
        <f>VLOOKUP(A346,RelationshipTypes!$A$2:$E$12,4)</f>
        <v>назначается</v>
      </c>
      <c r="I346" s="1" t="str">
        <f>VLOOKUP(A346,RelationshipTypes!$A$2:$E$12,5)</f>
        <v>назначается</v>
      </c>
    </row>
    <row r="347" spans="1:9" x14ac:dyDescent="0.25">
      <c r="A347" t="s">
        <v>54</v>
      </c>
      <c r="B347" s="1" t="str">
        <f>VLOOKUP(A347,RelationshipTypes!$A$2:$C$12,3)</f>
        <v>ArchiMate: Назначение</v>
      </c>
      <c r="C347">
        <v>548</v>
      </c>
      <c r="D347">
        <v>306</v>
      </c>
      <c r="F347" t="str">
        <f>VLOOKUP(C347,ObjectTypes!$A$1:$C$62,3)</f>
        <v>Бизнес-роль</v>
      </c>
      <c r="G347" t="str">
        <f>VLOOKUP(D347,ObjectTypes!$A$1:$C$62,3)</f>
        <v>Бизнес-событие</v>
      </c>
      <c r="H347" s="1" t="str">
        <f>VLOOKUP(A347,RelationshipTypes!$A$2:$E$12,4)</f>
        <v>назначается</v>
      </c>
      <c r="I347" s="1" t="str">
        <f>VLOOKUP(A347,RelationshipTypes!$A$2:$E$12,5)</f>
        <v>назначается</v>
      </c>
    </row>
    <row r="348" spans="1:9" x14ac:dyDescent="0.25">
      <c r="A348" t="s">
        <v>54</v>
      </c>
      <c r="B348" s="1" t="str">
        <f>VLOOKUP(A348,RelationshipTypes!$A$2:$C$12,3)</f>
        <v>ArchiMate: Назначение</v>
      </c>
      <c r="C348">
        <v>548</v>
      </c>
      <c r="D348">
        <v>307</v>
      </c>
      <c r="F348" t="str">
        <f>VLOOKUP(C348,ObjectTypes!$A$1:$C$62,3)</f>
        <v>Бизнес-роль</v>
      </c>
      <c r="G348" t="str">
        <f>VLOOKUP(D348,ObjectTypes!$A$1:$C$62,3)</f>
        <v>Бизнес-функция</v>
      </c>
      <c r="H348" s="1" t="str">
        <f>VLOOKUP(A348,RelationshipTypes!$A$2:$E$12,4)</f>
        <v>назначается</v>
      </c>
      <c r="I348" s="1" t="str">
        <f>VLOOKUP(A348,RelationshipTypes!$A$2:$E$12,5)</f>
        <v>назначается</v>
      </c>
    </row>
    <row r="349" spans="1:9" x14ac:dyDescent="0.25">
      <c r="A349" t="s">
        <v>54</v>
      </c>
      <c r="B349" s="1" t="str">
        <f>VLOOKUP(A349,RelationshipTypes!$A$2:$C$12,3)</f>
        <v>ArchiMate: Назначение</v>
      </c>
      <c r="C349">
        <v>548</v>
      </c>
      <c r="D349">
        <v>1124</v>
      </c>
      <c r="F349" t="str">
        <f>VLOOKUP(C349,ObjectTypes!$A$1:$C$62,3)</f>
        <v>Бизнес-роль</v>
      </c>
      <c r="G349" t="str">
        <f>VLOOKUP(D349,ObjectTypes!$A$1:$C$62,3)</f>
        <v>Бизнес-взаимодействие</v>
      </c>
      <c r="H349" s="1" t="str">
        <f>VLOOKUP(A349,RelationshipTypes!$A$2:$E$12,4)</f>
        <v>назначается</v>
      </c>
      <c r="I349" s="1" t="str">
        <f>VLOOKUP(A349,RelationshipTypes!$A$2:$E$12,5)</f>
        <v>назначается</v>
      </c>
    </row>
    <row r="350" spans="1:9" x14ac:dyDescent="0.25">
      <c r="A350" t="s">
        <v>54</v>
      </c>
      <c r="B350" s="1" t="str">
        <f>VLOOKUP(A350,RelationshipTypes!$A$2:$C$12,3)</f>
        <v>ArchiMate: Назначение</v>
      </c>
      <c r="C350">
        <v>548</v>
      </c>
      <c r="D350">
        <v>323</v>
      </c>
      <c r="F350" t="str">
        <f>VLOOKUP(C350,ObjectTypes!$A$1:$C$62,3)</f>
        <v>Бизнес-роль</v>
      </c>
      <c r="G350" t="str">
        <f>VLOOKUP(D350,ObjectTypes!$A$1:$C$62,3)</f>
        <v xml:space="preserve">Бизнес-процесс </v>
      </c>
      <c r="H350" s="1" t="str">
        <f>VLOOKUP(A350,RelationshipTypes!$A$2:$E$12,4)</f>
        <v>назначается</v>
      </c>
      <c r="I350" s="1" t="str">
        <f>VLOOKUP(A350,RelationshipTypes!$A$2:$E$12,5)</f>
        <v>назначается</v>
      </c>
    </row>
    <row r="351" spans="1:9" x14ac:dyDescent="0.25">
      <c r="A351" t="s">
        <v>54</v>
      </c>
      <c r="B351" s="1" t="str">
        <f>VLOOKUP(A351,RelationshipTypes!$A$2:$C$12,3)</f>
        <v>ArchiMate: Назначение</v>
      </c>
      <c r="C351">
        <v>548</v>
      </c>
      <c r="D351">
        <v>327</v>
      </c>
      <c r="F351" t="str">
        <f>VLOOKUP(C351,ObjectTypes!$A$1:$C$62,3)</f>
        <v>Бизнес-роль</v>
      </c>
      <c r="G351" t="str">
        <f>VLOOKUP(D351,ObjectTypes!$A$1:$C$62,3)</f>
        <v>Бизнес-сервис</v>
      </c>
      <c r="H351" s="1" t="str">
        <f>VLOOKUP(A351,RelationshipTypes!$A$2:$E$12,4)</f>
        <v>назначается</v>
      </c>
      <c r="I351" s="1" t="str">
        <f>VLOOKUP(A351,RelationshipTypes!$A$2:$E$12,5)</f>
        <v>назначается</v>
      </c>
    </row>
    <row r="352" spans="1:9" x14ac:dyDescent="0.25">
      <c r="A352" t="s">
        <v>54</v>
      </c>
      <c r="B352" s="1" t="str">
        <f>VLOOKUP(A352,RelationshipTypes!$A$2:$C$12,3)</f>
        <v>ArchiMate: Назначение</v>
      </c>
      <c r="C352">
        <v>548</v>
      </c>
      <c r="D352">
        <v>1135</v>
      </c>
      <c r="F352" t="str">
        <f>VLOOKUP(C352,ObjectTypes!$A$1:$C$62,3)</f>
        <v>Бизнес-роль</v>
      </c>
      <c r="G352" t="str">
        <f>VLOOKUP(D352,ObjectTypes!$A$1:$C$62,3)</f>
        <v>Группировка</v>
      </c>
      <c r="H352" s="1" t="str">
        <f>VLOOKUP(A352,RelationshipTypes!$A$2:$E$12,4)</f>
        <v>назначается</v>
      </c>
      <c r="I352" s="1" t="str">
        <f>VLOOKUP(A352,RelationshipTypes!$A$2:$E$12,5)</f>
        <v>назначается</v>
      </c>
    </row>
    <row r="353" spans="1:9" x14ac:dyDescent="0.25">
      <c r="A353" t="s">
        <v>54</v>
      </c>
      <c r="B353" s="1" t="str">
        <f>VLOOKUP(A353,RelationshipTypes!$A$2:$C$12,3)</f>
        <v>ArchiMate: Назначение</v>
      </c>
      <c r="C353">
        <v>548</v>
      </c>
      <c r="D353">
        <v>1136</v>
      </c>
      <c r="F353" t="str">
        <f>VLOOKUP(C353,ObjectTypes!$A$1:$C$62,3)</f>
        <v>Бизнес-роль</v>
      </c>
      <c r="G353" t="str">
        <f>VLOOKUP(D353,ObjectTypes!$A$1:$C$62,3)</f>
        <v>Событие реализации</v>
      </c>
      <c r="H353" s="1" t="str">
        <f>VLOOKUP(A353,RelationshipTypes!$A$2:$E$12,4)</f>
        <v>назначается</v>
      </c>
      <c r="I353" s="1" t="str">
        <f>VLOOKUP(A353,RelationshipTypes!$A$2:$E$12,5)</f>
        <v>назначается</v>
      </c>
    </row>
    <row r="354" spans="1:9" x14ac:dyDescent="0.25">
      <c r="A354" t="s">
        <v>54</v>
      </c>
      <c r="B354" s="1" t="str">
        <f>VLOOKUP(A354,RelationshipTypes!$A$2:$C$12,3)</f>
        <v>ArchiMate: Назначение</v>
      </c>
      <c r="C354">
        <v>548</v>
      </c>
      <c r="D354">
        <v>1122</v>
      </c>
      <c r="F354" t="str">
        <f>VLOOKUP(C354,ObjectTypes!$A$1:$C$62,3)</f>
        <v>Бизнес-роль</v>
      </c>
      <c r="G354" t="str">
        <f>VLOOKUP(D354,ObjectTypes!$A$1:$C$62,3)</f>
        <v>Бизнес-коллаборация</v>
      </c>
      <c r="H354" s="1" t="str">
        <f>VLOOKUP(A354,RelationshipTypes!$A$2:$E$12,4)</f>
        <v>назначается</v>
      </c>
      <c r="I354" s="1" t="str">
        <f>VLOOKUP(A354,RelationshipTypes!$A$2:$E$12,5)</f>
        <v>назначается</v>
      </c>
    </row>
    <row r="355" spans="1:9" x14ac:dyDescent="0.25">
      <c r="A355" t="s">
        <v>54</v>
      </c>
      <c r="B355" s="1" t="str">
        <f>VLOOKUP(A355,RelationshipTypes!$A$2:$C$12,3)</f>
        <v>ArchiMate: Назначение</v>
      </c>
      <c r="C355">
        <v>548</v>
      </c>
      <c r="D355">
        <v>1139</v>
      </c>
      <c r="F355" t="str">
        <f>VLOOKUP(C355,ObjectTypes!$A$1:$C$62,3)</f>
        <v>Бизнес-роль</v>
      </c>
      <c r="G355" t="str">
        <f>VLOOKUP(D355,ObjectTypes!$A$1:$C$62,3)</f>
        <v>Поставлемый результат</v>
      </c>
      <c r="H355" s="1" t="str">
        <f>VLOOKUP(A355,RelationshipTypes!$A$2:$E$12,4)</f>
        <v>назначается</v>
      </c>
      <c r="I355" s="1" t="str">
        <f>VLOOKUP(A355,RelationshipTypes!$A$2:$E$12,5)</f>
        <v>назначается</v>
      </c>
    </row>
    <row r="356" spans="1:9" x14ac:dyDescent="0.25">
      <c r="A356" t="s">
        <v>54</v>
      </c>
      <c r="B356" s="1" t="str">
        <f>VLOOKUP(A356,RelationshipTypes!$A$2:$C$12,3)</f>
        <v>ArchiMate: Назначение</v>
      </c>
      <c r="C356">
        <v>548</v>
      </c>
      <c r="D356">
        <v>329</v>
      </c>
      <c r="F356" t="str">
        <f>VLOOKUP(C356,ObjectTypes!$A$1:$C$62,3)</f>
        <v>Бизнес-роль</v>
      </c>
      <c r="G356" t="str">
        <f>VLOOKUP(D356,ObjectTypes!$A$1:$C$62,3)</f>
        <v>Бизнес-сервис</v>
      </c>
      <c r="H356" s="1" t="str">
        <f>VLOOKUP(A356,RelationshipTypes!$A$2:$E$12,4)</f>
        <v>назначается</v>
      </c>
      <c r="I356" s="1" t="str">
        <f>VLOOKUP(A356,RelationshipTypes!$A$2:$E$12,5)</f>
        <v>назначается</v>
      </c>
    </row>
    <row r="357" spans="1:9" x14ac:dyDescent="0.25">
      <c r="A357" t="s">
        <v>54</v>
      </c>
      <c r="B357" s="1" t="str">
        <f>VLOOKUP(A357,RelationshipTypes!$A$2:$C$12,3)</f>
        <v>ArchiMate: Назначение</v>
      </c>
      <c r="C357">
        <v>548</v>
      </c>
      <c r="D357">
        <v>298</v>
      </c>
      <c r="F357" t="str">
        <f>VLOOKUP(C357,ObjectTypes!$A$1:$C$62,3)</f>
        <v>Бизнес-роль</v>
      </c>
      <c r="G357" t="str">
        <f>VLOOKUP(D357,ObjectTypes!$A$1:$C$62,3)</f>
        <v xml:space="preserve">Бизнес-исполнитель </v>
      </c>
      <c r="H357" s="1" t="str">
        <f>VLOOKUP(A357,RelationshipTypes!$A$2:$E$12,4)</f>
        <v>назначается</v>
      </c>
      <c r="I357" s="1" t="str">
        <f>VLOOKUP(A357,RelationshipTypes!$A$2:$E$12,5)</f>
        <v>назначается</v>
      </c>
    </row>
    <row r="358" spans="1:9" x14ac:dyDescent="0.25">
      <c r="A358" t="s">
        <v>54</v>
      </c>
      <c r="B358" s="1" t="str">
        <f>VLOOKUP(A358,RelationshipTypes!$A$2:$C$12,3)</f>
        <v>ArchiMate: Назначение</v>
      </c>
      <c r="C358">
        <v>1154</v>
      </c>
      <c r="D358">
        <v>319</v>
      </c>
      <c r="F358" t="str">
        <f>VLOOKUP(C358,ObjectTypes!$A$1:$C$62,3)</f>
        <v>Технологический интерфейс</v>
      </c>
      <c r="G358" t="str">
        <f>VLOOKUP(D358,ObjectTypes!$A$1:$C$62,3)</f>
        <v>Артефакт</v>
      </c>
      <c r="H358" s="1" t="str">
        <f>VLOOKUP(A358,RelationshipTypes!$A$2:$E$12,4)</f>
        <v>назначается</v>
      </c>
      <c r="I358" s="1" t="str">
        <f>VLOOKUP(A358,RelationshipTypes!$A$2:$E$12,5)</f>
        <v>назначается</v>
      </c>
    </row>
    <row r="359" spans="1:9" x14ac:dyDescent="0.25">
      <c r="A359" t="s">
        <v>54</v>
      </c>
      <c r="B359" s="1" t="str">
        <f>VLOOKUP(A359,RelationshipTypes!$A$2:$C$12,3)</f>
        <v>ArchiMate: Назначение</v>
      </c>
      <c r="C359">
        <v>1154</v>
      </c>
      <c r="D359">
        <v>298</v>
      </c>
      <c r="F359" t="str">
        <f>VLOOKUP(C359,ObjectTypes!$A$1:$C$62,3)</f>
        <v>Технологический интерфейс</v>
      </c>
      <c r="G359" t="str">
        <f>VLOOKUP(D359,ObjectTypes!$A$1:$C$62,3)</f>
        <v xml:space="preserve">Бизнес-исполнитель </v>
      </c>
      <c r="H359" s="1" t="str">
        <f>VLOOKUP(A359,RelationshipTypes!$A$2:$E$12,4)</f>
        <v>назначается</v>
      </c>
      <c r="I359" s="1" t="str">
        <f>VLOOKUP(A359,RelationshipTypes!$A$2:$E$12,5)</f>
        <v>назначается</v>
      </c>
    </row>
    <row r="360" spans="1:9" x14ac:dyDescent="0.25">
      <c r="A360" t="s">
        <v>54</v>
      </c>
      <c r="B360" s="1" t="str">
        <f>VLOOKUP(A360,RelationshipTypes!$A$2:$C$12,3)</f>
        <v>ArchiMate: Назначение</v>
      </c>
      <c r="C360">
        <v>1154</v>
      </c>
      <c r="D360">
        <v>1112</v>
      </c>
      <c r="F360" t="str">
        <f>VLOOKUP(C360,ObjectTypes!$A$1:$C$62,3)</f>
        <v>Технологический интерфейс</v>
      </c>
      <c r="G360" t="str">
        <f>VLOOKUP(D360,ObjectTypes!$A$1:$C$62,3)</f>
        <v>Бизнес-коллаборация</v>
      </c>
      <c r="H360" s="1" t="str">
        <f>VLOOKUP(A360,RelationshipTypes!$A$2:$E$12,4)</f>
        <v>назначается</v>
      </c>
      <c r="I360" s="1" t="str">
        <f>VLOOKUP(A360,RelationshipTypes!$A$2:$E$12,5)</f>
        <v>назначается</v>
      </c>
    </row>
    <row r="361" spans="1:9" x14ac:dyDescent="0.25">
      <c r="A361" t="s">
        <v>54</v>
      </c>
      <c r="B361" s="1" t="str">
        <f>VLOOKUP(A361,RelationshipTypes!$A$2:$C$12,3)</f>
        <v>ArchiMate: Назначение</v>
      </c>
      <c r="C361">
        <v>1154</v>
      </c>
      <c r="D361">
        <v>306</v>
      </c>
      <c r="F361" t="str">
        <f>VLOOKUP(C361,ObjectTypes!$A$1:$C$62,3)</f>
        <v>Технологический интерфейс</v>
      </c>
      <c r="G361" t="str">
        <f>VLOOKUP(D361,ObjectTypes!$A$1:$C$62,3)</f>
        <v>Бизнес-событие</v>
      </c>
      <c r="H361" s="1" t="str">
        <f>VLOOKUP(A361,RelationshipTypes!$A$2:$E$12,4)</f>
        <v>назначается</v>
      </c>
      <c r="I361" s="1" t="str">
        <f>VLOOKUP(A361,RelationshipTypes!$A$2:$E$12,5)</f>
        <v>назначается</v>
      </c>
    </row>
    <row r="362" spans="1:9" x14ac:dyDescent="0.25">
      <c r="A362" t="s">
        <v>54</v>
      </c>
      <c r="B362" s="1" t="str">
        <f>VLOOKUP(A362,RelationshipTypes!$A$2:$C$12,3)</f>
        <v>ArchiMate: Назначение</v>
      </c>
      <c r="C362">
        <v>1154</v>
      </c>
      <c r="D362">
        <v>307</v>
      </c>
      <c r="F362" t="str">
        <f>VLOOKUP(C362,ObjectTypes!$A$1:$C$62,3)</f>
        <v>Технологический интерфейс</v>
      </c>
      <c r="G362" t="str">
        <f>VLOOKUP(D362,ObjectTypes!$A$1:$C$62,3)</f>
        <v>Бизнес-функция</v>
      </c>
      <c r="H362" s="1" t="str">
        <f>VLOOKUP(A362,RelationshipTypes!$A$2:$E$12,4)</f>
        <v>назначается</v>
      </c>
      <c r="I362" s="1" t="str">
        <f>VLOOKUP(A362,RelationshipTypes!$A$2:$E$12,5)</f>
        <v>назначается</v>
      </c>
    </row>
    <row r="363" spans="1:9" x14ac:dyDescent="0.25">
      <c r="A363" t="s">
        <v>54</v>
      </c>
      <c r="B363" s="1" t="str">
        <f>VLOOKUP(A363,RelationshipTypes!$A$2:$C$12,3)</f>
        <v>ArchiMate: Назначение</v>
      </c>
      <c r="C363">
        <v>1154</v>
      </c>
      <c r="D363">
        <v>1124</v>
      </c>
      <c r="F363" t="str">
        <f>VLOOKUP(C363,ObjectTypes!$A$1:$C$62,3)</f>
        <v>Технологический интерфейс</v>
      </c>
      <c r="G363" t="str">
        <f>VLOOKUP(D363,ObjectTypes!$A$1:$C$62,3)</f>
        <v>Бизнес-взаимодействие</v>
      </c>
      <c r="H363" s="1" t="str">
        <f>VLOOKUP(A363,RelationshipTypes!$A$2:$E$12,4)</f>
        <v>назначается</v>
      </c>
      <c r="I363" s="1" t="str">
        <f>VLOOKUP(A363,RelationshipTypes!$A$2:$E$12,5)</f>
        <v>назначается</v>
      </c>
    </row>
    <row r="364" spans="1:9" x14ac:dyDescent="0.25">
      <c r="A364" t="s">
        <v>54</v>
      </c>
      <c r="B364" s="1" t="str">
        <f>VLOOKUP(A364,RelationshipTypes!$A$2:$C$12,3)</f>
        <v>ArchiMate: Назначение</v>
      </c>
      <c r="C364">
        <v>1154</v>
      </c>
      <c r="D364">
        <v>1111</v>
      </c>
      <c r="F364" t="str">
        <f>VLOOKUP(C364,ObjectTypes!$A$1:$C$62,3)</f>
        <v>Технологический интерфейс</v>
      </c>
      <c r="G364" t="str">
        <f>VLOOKUP(D364,ObjectTypes!$A$1:$C$62,3)</f>
        <v>Бизнес-интерфейс</v>
      </c>
      <c r="H364" s="1" t="str">
        <f>VLOOKUP(A364,RelationshipTypes!$A$2:$E$12,4)</f>
        <v>назначается</v>
      </c>
      <c r="I364" s="1" t="str">
        <f>VLOOKUP(A364,RelationshipTypes!$A$2:$E$12,5)</f>
        <v>назначается</v>
      </c>
    </row>
    <row r="365" spans="1:9" x14ac:dyDescent="0.25">
      <c r="A365" t="s">
        <v>54</v>
      </c>
      <c r="B365" s="1" t="str">
        <f>VLOOKUP(A365,RelationshipTypes!$A$2:$C$12,3)</f>
        <v>ArchiMate: Назначение</v>
      </c>
      <c r="C365">
        <v>1154</v>
      </c>
      <c r="D365">
        <v>323</v>
      </c>
      <c r="F365" t="str">
        <f>VLOOKUP(C365,ObjectTypes!$A$1:$C$62,3)</f>
        <v>Технологический интерфейс</v>
      </c>
      <c r="G365" t="str">
        <f>VLOOKUP(D365,ObjectTypes!$A$1:$C$62,3)</f>
        <v xml:space="preserve">Бизнес-процесс </v>
      </c>
      <c r="H365" s="1" t="str">
        <f>VLOOKUP(A365,RelationshipTypes!$A$2:$E$12,4)</f>
        <v>назначается</v>
      </c>
      <c r="I365" s="1" t="str">
        <f>VLOOKUP(A365,RelationshipTypes!$A$2:$E$12,5)</f>
        <v>назначается</v>
      </c>
    </row>
    <row r="366" spans="1:9" x14ac:dyDescent="0.25">
      <c r="A366" t="s">
        <v>54</v>
      </c>
      <c r="B366" s="1" t="str">
        <f>VLOOKUP(A366,RelationshipTypes!$A$2:$C$12,3)</f>
        <v>ArchiMate: Назначение</v>
      </c>
      <c r="C366">
        <v>1154</v>
      </c>
      <c r="D366">
        <v>548</v>
      </c>
      <c r="F366" t="str">
        <f>VLOOKUP(C366,ObjectTypes!$A$1:$C$62,3)</f>
        <v>Технологический интерфейс</v>
      </c>
      <c r="G366" t="str">
        <f>VLOOKUP(D366,ObjectTypes!$A$1:$C$62,3)</f>
        <v>Бизнес-роль</v>
      </c>
      <c r="H366" s="1" t="str">
        <f>VLOOKUP(A366,RelationshipTypes!$A$2:$E$12,4)</f>
        <v>назначается</v>
      </c>
      <c r="I366" s="1" t="str">
        <f>VLOOKUP(A366,RelationshipTypes!$A$2:$E$12,5)</f>
        <v>назначается</v>
      </c>
    </row>
    <row r="367" spans="1:9" x14ac:dyDescent="0.25">
      <c r="A367" t="s">
        <v>54</v>
      </c>
      <c r="B367" s="1" t="str">
        <f>VLOOKUP(A367,RelationshipTypes!$A$2:$C$12,3)</f>
        <v>ArchiMate: Назначение</v>
      </c>
      <c r="C367">
        <v>1154</v>
      </c>
      <c r="D367">
        <v>327</v>
      </c>
      <c r="F367" t="str">
        <f>VLOOKUP(C367,ObjectTypes!$A$1:$C$62,3)</f>
        <v>Технологический интерфейс</v>
      </c>
      <c r="G367" t="str">
        <f>VLOOKUP(D367,ObjectTypes!$A$1:$C$62,3)</f>
        <v>Бизнес-сервис</v>
      </c>
      <c r="H367" s="1" t="str">
        <f>VLOOKUP(A367,RelationshipTypes!$A$2:$E$12,4)</f>
        <v>назначается</v>
      </c>
      <c r="I367" s="1" t="str">
        <f>VLOOKUP(A367,RelationshipTypes!$A$2:$E$12,5)</f>
        <v>назначается</v>
      </c>
    </row>
    <row r="368" spans="1:9" x14ac:dyDescent="0.25">
      <c r="A368" t="s">
        <v>54</v>
      </c>
      <c r="B368" s="1" t="str">
        <f>VLOOKUP(A368,RelationshipTypes!$A$2:$C$12,3)</f>
        <v>ArchiMate: Назначение</v>
      </c>
      <c r="C368">
        <v>1154</v>
      </c>
      <c r="D368">
        <v>320</v>
      </c>
      <c r="F368" t="str">
        <f>VLOOKUP(C368,ObjectTypes!$A$1:$C$62,3)</f>
        <v>Технологический интерфейс</v>
      </c>
      <c r="G368" t="str">
        <f>VLOOKUP(D368,ObjectTypes!$A$1:$C$62,3)</f>
        <v>Устройство</v>
      </c>
      <c r="H368" s="1" t="str">
        <f>VLOOKUP(A368,RelationshipTypes!$A$2:$E$12,4)</f>
        <v>назначается</v>
      </c>
      <c r="I368" s="1" t="str">
        <f>VLOOKUP(A368,RelationshipTypes!$A$2:$E$12,5)</f>
        <v>назначается</v>
      </c>
    </row>
    <row r="369" spans="1:9" x14ac:dyDescent="0.25">
      <c r="A369" t="s">
        <v>54</v>
      </c>
      <c r="B369" s="1" t="str">
        <f>VLOOKUP(A369,RelationshipTypes!$A$2:$C$12,3)</f>
        <v>ArchiMate: Назначение</v>
      </c>
      <c r="C369">
        <v>1154</v>
      </c>
      <c r="D369">
        <v>1143</v>
      </c>
      <c r="F369" t="str">
        <f>VLOOKUP(C369,ObjectTypes!$A$1:$C$62,3)</f>
        <v>Технологический интерфейс</v>
      </c>
      <c r="G369" t="str">
        <f>VLOOKUP(D369,ObjectTypes!$A$1:$C$62,3)</f>
        <v>Оборудование</v>
      </c>
      <c r="H369" s="1" t="str">
        <f>VLOOKUP(A369,RelationshipTypes!$A$2:$E$12,4)</f>
        <v>назначается</v>
      </c>
      <c r="I369" s="1" t="str">
        <f>VLOOKUP(A369,RelationshipTypes!$A$2:$E$12,5)</f>
        <v>назначается</v>
      </c>
    </row>
    <row r="370" spans="1:9" x14ac:dyDescent="0.25">
      <c r="A370" t="s">
        <v>54</v>
      </c>
      <c r="B370" s="1" t="str">
        <f>VLOOKUP(A370,RelationshipTypes!$A$2:$C$12,3)</f>
        <v>ArchiMate: Назначение</v>
      </c>
      <c r="C370">
        <v>1154</v>
      </c>
      <c r="D370">
        <v>1144</v>
      </c>
      <c r="F370" t="str">
        <f>VLOOKUP(C370,ObjectTypes!$A$1:$C$62,3)</f>
        <v>Технологический интерфейс</v>
      </c>
      <c r="G370" t="str">
        <f>VLOOKUP(D370,ObjectTypes!$A$1:$C$62,3)</f>
        <v>Сооружение</v>
      </c>
      <c r="H370" s="1" t="str">
        <f>VLOOKUP(A370,RelationshipTypes!$A$2:$E$12,4)</f>
        <v>назначается</v>
      </c>
      <c r="I370" s="1" t="str">
        <f>VLOOKUP(A370,RelationshipTypes!$A$2:$E$12,5)</f>
        <v>назначается</v>
      </c>
    </row>
    <row r="371" spans="1:9" x14ac:dyDescent="0.25">
      <c r="A371" t="s">
        <v>54</v>
      </c>
      <c r="B371" s="1" t="str">
        <f>VLOOKUP(A371,RelationshipTypes!$A$2:$C$12,3)</f>
        <v>ArchiMate: Назначение</v>
      </c>
      <c r="C371">
        <v>1154</v>
      </c>
      <c r="D371">
        <v>1135</v>
      </c>
      <c r="F371" t="str">
        <f>VLOOKUP(C371,ObjectTypes!$A$1:$C$62,3)</f>
        <v>Технологический интерфейс</v>
      </c>
      <c r="G371" t="str">
        <f>VLOOKUP(D371,ObjectTypes!$A$1:$C$62,3)</f>
        <v>Группировка</v>
      </c>
      <c r="H371" s="1" t="str">
        <f>VLOOKUP(A371,RelationshipTypes!$A$2:$E$12,4)</f>
        <v>назначается</v>
      </c>
      <c r="I371" s="1" t="str">
        <f>VLOOKUP(A371,RelationshipTypes!$A$2:$E$12,5)</f>
        <v>назначается</v>
      </c>
    </row>
    <row r="372" spans="1:9" x14ac:dyDescent="0.25">
      <c r="A372" t="s">
        <v>54</v>
      </c>
      <c r="B372" s="1" t="str">
        <f>VLOOKUP(A372,RelationshipTypes!$A$2:$C$12,3)</f>
        <v>ArchiMate: Назначение</v>
      </c>
      <c r="C372">
        <v>1154</v>
      </c>
      <c r="D372">
        <v>1122</v>
      </c>
      <c r="F372" t="str">
        <f>VLOOKUP(C372,ObjectTypes!$A$1:$C$62,3)</f>
        <v>Технологический интерфейс</v>
      </c>
      <c r="G372" t="str">
        <f>VLOOKUP(D372,ObjectTypes!$A$1:$C$62,3)</f>
        <v>Бизнес-коллаборация</v>
      </c>
      <c r="H372" s="1" t="str">
        <f>VLOOKUP(A372,RelationshipTypes!$A$2:$E$12,4)</f>
        <v>назначается</v>
      </c>
      <c r="I372" s="1" t="str">
        <f>VLOOKUP(A372,RelationshipTypes!$A$2:$E$12,5)</f>
        <v>назначается</v>
      </c>
    </row>
    <row r="373" spans="1:9" x14ac:dyDescent="0.25">
      <c r="A373" t="s">
        <v>54</v>
      </c>
      <c r="B373" s="1" t="str">
        <f>VLOOKUP(A373,RelationshipTypes!$A$2:$C$12,3)</f>
        <v>ArchiMate: Назначение</v>
      </c>
      <c r="C373">
        <v>1154</v>
      </c>
      <c r="D373">
        <v>1146</v>
      </c>
      <c r="F373" t="str">
        <f>VLOOKUP(C373,ObjectTypes!$A$1:$C$62,3)</f>
        <v>Технологический интерфейс</v>
      </c>
      <c r="G373" t="str">
        <f>VLOOKUP(D373,ObjectTypes!$A$1:$C$62,3)</f>
        <v>Материал</v>
      </c>
      <c r="H373" s="1" t="str">
        <f>VLOOKUP(A373,RelationshipTypes!$A$2:$E$12,4)</f>
        <v>назначается</v>
      </c>
      <c r="I373" s="1" t="str">
        <f>VLOOKUP(A373,RelationshipTypes!$A$2:$E$12,5)</f>
        <v>назначается</v>
      </c>
    </row>
    <row r="374" spans="1:9" x14ac:dyDescent="0.25">
      <c r="A374" t="s">
        <v>54</v>
      </c>
      <c r="B374" s="1" t="str">
        <f>VLOOKUP(A374,RelationshipTypes!$A$2:$C$12,3)</f>
        <v>ArchiMate: Назначение</v>
      </c>
      <c r="C374">
        <v>1154</v>
      </c>
      <c r="D374">
        <v>1149</v>
      </c>
      <c r="F374" t="str">
        <f>VLOOKUP(C374,ObjectTypes!$A$1:$C$62,3)</f>
        <v>Технологический интерфейс</v>
      </c>
      <c r="G374" t="str">
        <f>VLOOKUP(D374,ObjectTypes!$A$1:$C$62,3)</f>
        <v>Узел</v>
      </c>
      <c r="H374" s="1" t="str">
        <f>VLOOKUP(A374,RelationshipTypes!$A$2:$E$12,4)</f>
        <v>назначается</v>
      </c>
      <c r="I374" s="1" t="str">
        <f>VLOOKUP(A374,RelationshipTypes!$A$2:$E$12,5)</f>
        <v>назначается</v>
      </c>
    </row>
    <row r="375" spans="1:9" x14ac:dyDescent="0.25">
      <c r="A375" t="s">
        <v>54</v>
      </c>
      <c r="B375" s="1" t="str">
        <f>VLOOKUP(A375,RelationshipTypes!$A$2:$C$12,3)</f>
        <v>ArchiMate: Назначение</v>
      </c>
      <c r="C375">
        <v>1154</v>
      </c>
      <c r="D375">
        <v>1150</v>
      </c>
      <c r="F375" t="str">
        <f>VLOOKUP(C375,ObjectTypes!$A$1:$C$62,3)</f>
        <v>Технологический интерфейс</v>
      </c>
      <c r="G375" t="str">
        <f>VLOOKUP(D375,ObjectTypes!$A$1:$C$62,3)</f>
        <v>Технологический сервис</v>
      </c>
      <c r="H375" s="1" t="str">
        <f>VLOOKUP(A375,RelationshipTypes!$A$2:$E$12,4)</f>
        <v>назначается</v>
      </c>
      <c r="I375" s="1" t="str">
        <f>VLOOKUP(A375,RelationshipTypes!$A$2:$E$12,5)</f>
        <v>назначается</v>
      </c>
    </row>
    <row r="376" spans="1:9" x14ac:dyDescent="0.25">
      <c r="A376" t="s">
        <v>54</v>
      </c>
      <c r="B376" s="1" t="str">
        <f>VLOOKUP(A376,RelationshipTypes!$A$2:$C$12,3)</f>
        <v>ArchiMate: Назначение</v>
      </c>
      <c r="C376">
        <v>1154</v>
      </c>
      <c r="D376">
        <v>1157</v>
      </c>
      <c r="F376" t="str">
        <f>VLOOKUP(C376,ObjectTypes!$A$1:$C$62,3)</f>
        <v>Технологический интерфейс</v>
      </c>
      <c r="G376" t="str">
        <f>VLOOKUP(D376,ObjectTypes!$A$1:$C$62,3)</f>
        <v>Технологическое событие</v>
      </c>
      <c r="H376" s="1" t="str">
        <f>VLOOKUP(A376,RelationshipTypes!$A$2:$E$12,4)</f>
        <v>назначается</v>
      </c>
      <c r="I376" s="1" t="str">
        <f>VLOOKUP(A376,RelationshipTypes!$A$2:$E$12,5)</f>
        <v>назначается</v>
      </c>
    </row>
    <row r="377" spans="1:9" x14ac:dyDescent="0.25">
      <c r="A377" t="s">
        <v>54</v>
      </c>
      <c r="B377" s="1" t="str">
        <f>VLOOKUP(A377,RelationshipTypes!$A$2:$C$12,3)</f>
        <v>ArchiMate: Назначение</v>
      </c>
      <c r="C377">
        <v>1154</v>
      </c>
      <c r="D377">
        <v>314</v>
      </c>
      <c r="F377" t="str">
        <f>VLOOKUP(C377,ObjectTypes!$A$1:$C$62,3)</f>
        <v>Технологический интерфейс</v>
      </c>
      <c r="G377" t="str">
        <f>VLOOKUP(D377,ObjectTypes!$A$1:$C$62,3)</f>
        <v>Объект данных</v>
      </c>
      <c r="H377" s="1" t="str">
        <f>VLOOKUP(A377,RelationshipTypes!$A$2:$E$12,4)</f>
        <v>назначается</v>
      </c>
      <c r="I377" s="1" t="str">
        <f>VLOOKUP(A377,RelationshipTypes!$A$2:$E$12,5)</f>
        <v>назначается</v>
      </c>
    </row>
    <row r="378" spans="1:9" x14ac:dyDescent="0.25">
      <c r="A378" t="s">
        <v>54</v>
      </c>
      <c r="B378" s="1" t="str">
        <f>VLOOKUP(A378,RelationshipTypes!$A$2:$C$12,3)</f>
        <v>ArchiMate: Назначение</v>
      </c>
      <c r="C378">
        <v>1154</v>
      </c>
      <c r="D378">
        <v>1156</v>
      </c>
      <c r="F378" t="str">
        <f>VLOOKUP(C378,ObjectTypes!$A$1:$C$62,3)</f>
        <v>Технологический интерфейс</v>
      </c>
      <c r="G378" t="str">
        <f>VLOOKUP(D378,ObjectTypes!$A$1:$C$62,3)</f>
        <v>Технологическое взаимодействие</v>
      </c>
      <c r="H378" s="1" t="str">
        <f>VLOOKUP(A378,RelationshipTypes!$A$2:$E$12,4)</f>
        <v>назначается</v>
      </c>
      <c r="I378" s="1" t="str">
        <f>VLOOKUP(A378,RelationshipTypes!$A$2:$E$12,5)</f>
        <v>назначается</v>
      </c>
    </row>
    <row r="379" spans="1:9" x14ac:dyDescent="0.25">
      <c r="A379" t="s">
        <v>54</v>
      </c>
      <c r="B379" s="1" t="str">
        <f>VLOOKUP(A379,RelationshipTypes!$A$2:$C$12,3)</f>
        <v>ArchiMate: Назначение</v>
      </c>
      <c r="C379">
        <v>1154</v>
      </c>
      <c r="D379">
        <v>1152</v>
      </c>
      <c r="F379" t="str">
        <f>VLOOKUP(C379,ObjectTypes!$A$1:$C$62,3)</f>
        <v>Технологический интерфейс</v>
      </c>
      <c r="G379" t="str">
        <f>VLOOKUP(D379,ObjectTypes!$A$1:$C$62,3)</f>
        <v>Технологический интерфейс</v>
      </c>
      <c r="H379" s="1" t="str">
        <f>VLOOKUP(A379,RelationshipTypes!$A$2:$E$12,4)</f>
        <v>назначается</v>
      </c>
      <c r="I379" s="1" t="str">
        <f>VLOOKUP(A379,RelationshipTypes!$A$2:$E$12,5)</f>
        <v>назначается</v>
      </c>
    </row>
    <row r="380" spans="1:9" x14ac:dyDescent="0.25">
      <c r="A380" t="s">
        <v>54</v>
      </c>
      <c r="B380" s="1" t="str">
        <f>VLOOKUP(A380,RelationshipTypes!$A$2:$C$12,3)</f>
        <v>ArchiMate: Назначение</v>
      </c>
      <c r="C380">
        <v>1154</v>
      </c>
      <c r="D380">
        <v>1155</v>
      </c>
      <c r="F380" t="str">
        <f>VLOOKUP(C380,ObjectTypes!$A$1:$C$62,3)</f>
        <v>Технологический интерфейс</v>
      </c>
      <c r="G380" t="str">
        <f>VLOOKUP(D380,ObjectTypes!$A$1:$C$62,3)</f>
        <v>Технологическая процесс</v>
      </c>
      <c r="H380" s="1" t="str">
        <f>VLOOKUP(A380,RelationshipTypes!$A$2:$E$12,4)</f>
        <v>назначается</v>
      </c>
      <c r="I380" s="1" t="str">
        <f>VLOOKUP(A380,RelationshipTypes!$A$2:$E$12,5)</f>
        <v>назначается</v>
      </c>
    </row>
    <row r="381" spans="1:9" x14ac:dyDescent="0.25">
      <c r="A381" t="s">
        <v>54</v>
      </c>
      <c r="B381" s="1" t="str">
        <f>VLOOKUP(A381,RelationshipTypes!$A$2:$C$12,3)</f>
        <v>ArchiMate: Назначение</v>
      </c>
      <c r="C381">
        <v>1154</v>
      </c>
      <c r="D381">
        <v>321</v>
      </c>
      <c r="F381" t="str">
        <f>VLOOKUP(C381,ObjectTypes!$A$1:$C$62,3)</f>
        <v>Технологический интерфейс</v>
      </c>
      <c r="G381" t="str">
        <f>VLOOKUP(D381,ObjectTypes!$A$1:$C$62,3)</f>
        <v>Устройство</v>
      </c>
      <c r="H381" s="1" t="str">
        <f>VLOOKUP(A381,RelationshipTypes!$A$2:$E$12,4)</f>
        <v>назначается</v>
      </c>
      <c r="I381" s="1" t="str">
        <f>VLOOKUP(A381,RelationshipTypes!$A$2:$E$12,5)</f>
        <v>назначается</v>
      </c>
    </row>
    <row r="382" spans="1:9" x14ac:dyDescent="0.25">
      <c r="A382" t="s">
        <v>54</v>
      </c>
      <c r="B382" s="1" t="str">
        <f>VLOOKUP(A382,RelationshipTypes!$A$2:$C$12,3)</f>
        <v>ArchiMate: Назначение</v>
      </c>
      <c r="C382">
        <v>320</v>
      </c>
      <c r="D382">
        <v>319</v>
      </c>
      <c r="F382" t="str">
        <f>VLOOKUP(C382,ObjectTypes!$A$1:$C$62,3)</f>
        <v>Устройство</v>
      </c>
      <c r="G382" t="str">
        <f>VLOOKUP(D382,ObjectTypes!$A$1:$C$62,3)</f>
        <v>Артефакт</v>
      </c>
      <c r="H382" s="1" t="str">
        <f>VLOOKUP(A382,RelationshipTypes!$A$2:$E$12,4)</f>
        <v>назначается</v>
      </c>
      <c r="I382" s="1" t="str">
        <f>VLOOKUP(A382,RelationshipTypes!$A$2:$E$12,5)</f>
        <v>назначается</v>
      </c>
    </row>
    <row r="383" spans="1:9" x14ac:dyDescent="0.25">
      <c r="A383" t="s">
        <v>54</v>
      </c>
      <c r="B383" s="1" t="str">
        <f>VLOOKUP(A383,RelationshipTypes!$A$2:$C$12,3)</f>
        <v>ArchiMate: Назначение</v>
      </c>
      <c r="C383">
        <v>320</v>
      </c>
      <c r="D383">
        <v>298</v>
      </c>
      <c r="F383" t="str">
        <f>VLOOKUP(C383,ObjectTypes!$A$1:$C$62,3)</f>
        <v>Устройство</v>
      </c>
      <c r="G383" t="str">
        <f>VLOOKUP(D383,ObjectTypes!$A$1:$C$62,3)</f>
        <v xml:space="preserve">Бизнес-исполнитель </v>
      </c>
      <c r="H383" s="1" t="str">
        <f>VLOOKUP(A383,RelationshipTypes!$A$2:$E$12,4)</f>
        <v>назначается</v>
      </c>
      <c r="I383" s="1" t="str">
        <f>VLOOKUP(A383,RelationshipTypes!$A$2:$E$12,5)</f>
        <v>назначается</v>
      </c>
    </row>
    <row r="384" spans="1:9" x14ac:dyDescent="0.25">
      <c r="A384" t="s">
        <v>54</v>
      </c>
      <c r="B384" s="1" t="str">
        <f>VLOOKUP(A384,RelationshipTypes!$A$2:$C$12,3)</f>
        <v>ArchiMate: Назначение</v>
      </c>
      <c r="C384">
        <v>320</v>
      </c>
      <c r="D384">
        <v>1112</v>
      </c>
      <c r="F384" t="str">
        <f>VLOOKUP(C384,ObjectTypes!$A$1:$C$62,3)</f>
        <v>Устройство</v>
      </c>
      <c r="G384" t="str">
        <f>VLOOKUP(D384,ObjectTypes!$A$1:$C$62,3)</f>
        <v>Бизнес-коллаборация</v>
      </c>
      <c r="H384" s="1" t="str">
        <f>VLOOKUP(A384,RelationshipTypes!$A$2:$E$12,4)</f>
        <v>назначается</v>
      </c>
      <c r="I384" s="1" t="str">
        <f>VLOOKUP(A384,RelationshipTypes!$A$2:$E$12,5)</f>
        <v>назначается</v>
      </c>
    </row>
    <row r="385" spans="1:9" x14ac:dyDescent="0.25">
      <c r="A385" t="s">
        <v>54</v>
      </c>
      <c r="B385" s="1" t="str">
        <f>VLOOKUP(A385,RelationshipTypes!$A$2:$C$12,3)</f>
        <v>ArchiMate: Назначение</v>
      </c>
      <c r="C385">
        <v>320</v>
      </c>
      <c r="D385">
        <v>306</v>
      </c>
      <c r="F385" t="str">
        <f>VLOOKUP(C385,ObjectTypes!$A$1:$C$62,3)</f>
        <v>Устройство</v>
      </c>
      <c r="G385" t="str">
        <f>VLOOKUP(D385,ObjectTypes!$A$1:$C$62,3)</f>
        <v>Бизнес-событие</v>
      </c>
      <c r="H385" s="1" t="str">
        <f>VLOOKUP(A385,RelationshipTypes!$A$2:$E$12,4)</f>
        <v>назначается</v>
      </c>
      <c r="I385" s="1" t="str">
        <f>VLOOKUP(A385,RelationshipTypes!$A$2:$E$12,5)</f>
        <v>назначается</v>
      </c>
    </row>
    <row r="386" spans="1:9" x14ac:dyDescent="0.25">
      <c r="A386" t="s">
        <v>54</v>
      </c>
      <c r="B386" s="1" t="str">
        <f>VLOOKUP(A386,RelationshipTypes!$A$2:$C$12,3)</f>
        <v>ArchiMate: Назначение</v>
      </c>
      <c r="C386">
        <v>320</v>
      </c>
      <c r="D386">
        <v>307</v>
      </c>
      <c r="F386" t="str">
        <f>VLOOKUP(C386,ObjectTypes!$A$1:$C$62,3)</f>
        <v>Устройство</v>
      </c>
      <c r="G386" t="str">
        <f>VLOOKUP(D386,ObjectTypes!$A$1:$C$62,3)</f>
        <v>Бизнес-функция</v>
      </c>
      <c r="H386" s="1" t="str">
        <f>VLOOKUP(A386,RelationshipTypes!$A$2:$E$12,4)</f>
        <v>назначается</v>
      </c>
      <c r="I386" s="1" t="str">
        <f>VLOOKUP(A386,RelationshipTypes!$A$2:$E$12,5)</f>
        <v>назначается</v>
      </c>
    </row>
    <row r="387" spans="1:9" x14ac:dyDescent="0.25">
      <c r="A387" t="s">
        <v>54</v>
      </c>
      <c r="B387" s="1" t="str">
        <f>VLOOKUP(A387,RelationshipTypes!$A$2:$C$12,3)</f>
        <v>ArchiMate: Назначение</v>
      </c>
      <c r="C387">
        <v>320</v>
      </c>
      <c r="D387">
        <v>1124</v>
      </c>
      <c r="F387" t="str">
        <f>VLOOKUP(C387,ObjectTypes!$A$1:$C$62,3)</f>
        <v>Устройство</v>
      </c>
      <c r="G387" t="str">
        <f>VLOOKUP(D387,ObjectTypes!$A$1:$C$62,3)</f>
        <v>Бизнес-взаимодействие</v>
      </c>
      <c r="H387" s="1" t="str">
        <f>VLOOKUP(A387,RelationshipTypes!$A$2:$E$12,4)</f>
        <v>назначается</v>
      </c>
      <c r="I387" s="1" t="str">
        <f>VLOOKUP(A387,RelationshipTypes!$A$2:$E$12,5)</f>
        <v>назначается</v>
      </c>
    </row>
    <row r="388" spans="1:9" x14ac:dyDescent="0.25">
      <c r="A388" t="s">
        <v>54</v>
      </c>
      <c r="B388" s="1" t="str">
        <f>VLOOKUP(A388,RelationshipTypes!$A$2:$C$12,3)</f>
        <v>ArchiMate: Назначение</v>
      </c>
      <c r="C388">
        <v>320</v>
      </c>
      <c r="D388">
        <v>1111</v>
      </c>
      <c r="F388" t="str">
        <f>VLOOKUP(C388,ObjectTypes!$A$1:$C$62,3)</f>
        <v>Устройство</v>
      </c>
      <c r="G388" t="str">
        <f>VLOOKUP(D388,ObjectTypes!$A$1:$C$62,3)</f>
        <v>Бизнес-интерфейс</v>
      </c>
      <c r="H388" s="1" t="str">
        <f>VLOOKUP(A388,RelationshipTypes!$A$2:$E$12,4)</f>
        <v>назначается</v>
      </c>
      <c r="I388" s="1" t="str">
        <f>VLOOKUP(A388,RelationshipTypes!$A$2:$E$12,5)</f>
        <v>назначается</v>
      </c>
    </row>
    <row r="389" spans="1:9" x14ac:dyDescent="0.25">
      <c r="A389" t="s">
        <v>54</v>
      </c>
      <c r="B389" s="1" t="str">
        <f>VLOOKUP(A389,RelationshipTypes!$A$2:$C$12,3)</f>
        <v>ArchiMate: Назначение</v>
      </c>
      <c r="C389">
        <v>320</v>
      </c>
      <c r="D389">
        <v>323</v>
      </c>
      <c r="F389" t="str">
        <f>VLOOKUP(C389,ObjectTypes!$A$1:$C$62,3)</f>
        <v>Устройство</v>
      </c>
      <c r="G389" t="str">
        <f>VLOOKUP(D389,ObjectTypes!$A$1:$C$62,3)</f>
        <v xml:space="preserve">Бизнес-процесс </v>
      </c>
      <c r="H389" s="1" t="str">
        <f>VLOOKUP(A389,RelationshipTypes!$A$2:$E$12,4)</f>
        <v>назначается</v>
      </c>
      <c r="I389" s="1" t="str">
        <f>VLOOKUP(A389,RelationshipTypes!$A$2:$E$12,5)</f>
        <v>назначается</v>
      </c>
    </row>
    <row r="390" spans="1:9" x14ac:dyDescent="0.25">
      <c r="A390" t="s">
        <v>54</v>
      </c>
      <c r="B390" s="1" t="str">
        <f>VLOOKUP(A390,RelationshipTypes!$A$2:$C$12,3)</f>
        <v>ArchiMate: Назначение</v>
      </c>
      <c r="C390">
        <v>320</v>
      </c>
      <c r="D390">
        <v>548</v>
      </c>
      <c r="F390" t="str">
        <f>VLOOKUP(C390,ObjectTypes!$A$1:$C$62,3)</f>
        <v>Устройство</v>
      </c>
      <c r="G390" t="str">
        <f>VLOOKUP(D390,ObjectTypes!$A$1:$C$62,3)</f>
        <v>Бизнес-роль</v>
      </c>
      <c r="H390" s="1" t="str">
        <f>VLOOKUP(A390,RelationshipTypes!$A$2:$E$12,4)</f>
        <v>назначается</v>
      </c>
      <c r="I390" s="1" t="str">
        <f>VLOOKUP(A390,RelationshipTypes!$A$2:$E$12,5)</f>
        <v>назначается</v>
      </c>
    </row>
    <row r="391" spans="1:9" x14ac:dyDescent="0.25">
      <c r="A391" t="s">
        <v>54</v>
      </c>
      <c r="B391" s="1" t="str">
        <f>VLOOKUP(A391,RelationshipTypes!$A$2:$C$12,3)</f>
        <v>ArchiMate: Назначение</v>
      </c>
      <c r="C391">
        <v>320</v>
      </c>
      <c r="D391">
        <v>327</v>
      </c>
      <c r="F391" t="str">
        <f>VLOOKUP(C391,ObjectTypes!$A$1:$C$62,3)</f>
        <v>Устройство</v>
      </c>
      <c r="G391" t="str">
        <f>VLOOKUP(D391,ObjectTypes!$A$1:$C$62,3)</f>
        <v>Бизнес-сервис</v>
      </c>
      <c r="H391" s="1" t="str">
        <f>VLOOKUP(A391,RelationshipTypes!$A$2:$E$12,4)</f>
        <v>назначается</v>
      </c>
      <c r="I391" s="1" t="str">
        <f>VLOOKUP(A391,RelationshipTypes!$A$2:$E$12,5)</f>
        <v>назначается</v>
      </c>
    </row>
    <row r="392" spans="1:9" x14ac:dyDescent="0.25">
      <c r="A392" t="s">
        <v>54</v>
      </c>
      <c r="B392" s="1" t="str">
        <f>VLOOKUP(A392,RelationshipTypes!$A$2:$C$12,3)</f>
        <v>ArchiMate: Назначение</v>
      </c>
      <c r="C392">
        <v>320</v>
      </c>
      <c r="D392">
        <v>320</v>
      </c>
      <c r="F392" t="str">
        <f>VLOOKUP(C392,ObjectTypes!$A$1:$C$62,3)</f>
        <v>Устройство</v>
      </c>
      <c r="G392" t="str">
        <f>VLOOKUP(D392,ObjectTypes!$A$1:$C$62,3)</f>
        <v>Устройство</v>
      </c>
      <c r="H392" s="1" t="str">
        <f>VLOOKUP(A392,RelationshipTypes!$A$2:$E$12,4)</f>
        <v>назначается</v>
      </c>
      <c r="I392" s="1" t="str">
        <f>VLOOKUP(A392,RelationshipTypes!$A$2:$E$12,5)</f>
        <v>назначается</v>
      </c>
    </row>
    <row r="393" spans="1:9" x14ac:dyDescent="0.25">
      <c r="A393" t="s">
        <v>54</v>
      </c>
      <c r="B393" s="1" t="str">
        <f>VLOOKUP(A393,RelationshipTypes!$A$2:$C$12,3)</f>
        <v>ArchiMate: Назначение</v>
      </c>
      <c r="C393">
        <v>320</v>
      </c>
      <c r="D393">
        <v>1143</v>
      </c>
      <c r="F393" t="str">
        <f>VLOOKUP(C393,ObjectTypes!$A$1:$C$62,3)</f>
        <v>Устройство</v>
      </c>
      <c r="G393" t="str">
        <f>VLOOKUP(D393,ObjectTypes!$A$1:$C$62,3)</f>
        <v>Оборудование</v>
      </c>
      <c r="H393" s="1" t="str">
        <f>VLOOKUP(A393,RelationshipTypes!$A$2:$E$12,4)</f>
        <v>назначается</v>
      </c>
      <c r="I393" s="1" t="str">
        <f>VLOOKUP(A393,RelationshipTypes!$A$2:$E$12,5)</f>
        <v>назначается</v>
      </c>
    </row>
    <row r="394" spans="1:9" x14ac:dyDescent="0.25">
      <c r="A394" t="s">
        <v>54</v>
      </c>
      <c r="B394" s="1" t="str">
        <f>VLOOKUP(A394,RelationshipTypes!$A$2:$C$12,3)</f>
        <v>ArchiMate: Назначение</v>
      </c>
      <c r="C394">
        <v>320</v>
      </c>
      <c r="D394">
        <v>1144</v>
      </c>
      <c r="F394" t="str">
        <f>VLOOKUP(C394,ObjectTypes!$A$1:$C$62,3)</f>
        <v>Устройство</v>
      </c>
      <c r="G394" t="str">
        <f>VLOOKUP(D394,ObjectTypes!$A$1:$C$62,3)</f>
        <v>Сооружение</v>
      </c>
      <c r="H394" s="1" t="str">
        <f>VLOOKUP(A394,RelationshipTypes!$A$2:$E$12,4)</f>
        <v>назначается</v>
      </c>
      <c r="I394" s="1" t="str">
        <f>VLOOKUP(A394,RelationshipTypes!$A$2:$E$12,5)</f>
        <v>назначается</v>
      </c>
    </row>
    <row r="395" spans="1:9" x14ac:dyDescent="0.25">
      <c r="A395" t="s">
        <v>54</v>
      </c>
      <c r="B395" s="1" t="str">
        <f>VLOOKUP(A395,RelationshipTypes!$A$2:$C$12,3)</f>
        <v>ArchiMate: Назначение</v>
      </c>
      <c r="C395">
        <v>320</v>
      </c>
      <c r="D395">
        <v>1135</v>
      </c>
      <c r="F395" t="str">
        <f>VLOOKUP(C395,ObjectTypes!$A$1:$C$62,3)</f>
        <v>Устройство</v>
      </c>
      <c r="G395" t="str">
        <f>VLOOKUP(D395,ObjectTypes!$A$1:$C$62,3)</f>
        <v>Группировка</v>
      </c>
      <c r="H395" s="1" t="str">
        <f>VLOOKUP(A395,RelationshipTypes!$A$2:$E$12,4)</f>
        <v>назначается</v>
      </c>
      <c r="I395" s="1" t="str">
        <f>VLOOKUP(A395,RelationshipTypes!$A$2:$E$12,5)</f>
        <v>назначается</v>
      </c>
    </row>
    <row r="396" spans="1:9" x14ac:dyDescent="0.25">
      <c r="A396" t="s">
        <v>54</v>
      </c>
      <c r="B396" s="1" t="str">
        <f>VLOOKUP(A396,RelationshipTypes!$A$2:$C$12,3)</f>
        <v>ArchiMate: Назначение</v>
      </c>
      <c r="C396">
        <v>320</v>
      </c>
      <c r="D396">
        <v>1122</v>
      </c>
      <c r="F396" t="str">
        <f>VLOOKUP(C396,ObjectTypes!$A$1:$C$62,3)</f>
        <v>Устройство</v>
      </c>
      <c r="G396" t="str">
        <f>VLOOKUP(D396,ObjectTypes!$A$1:$C$62,3)</f>
        <v>Бизнес-коллаборация</v>
      </c>
      <c r="H396" s="1" t="str">
        <f>VLOOKUP(A396,RelationshipTypes!$A$2:$E$12,4)</f>
        <v>назначается</v>
      </c>
      <c r="I396" s="1" t="str">
        <f>VLOOKUP(A396,RelationshipTypes!$A$2:$E$12,5)</f>
        <v>назначается</v>
      </c>
    </row>
    <row r="397" spans="1:9" x14ac:dyDescent="0.25">
      <c r="A397" t="s">
        <v>54</v>
      </c>
      <c r="B397" s="1" t="str">
        <f>VLOOKUP(A397,RelationshipTypes!$A$2:$C$12,3)</f>
        <v>ArchiMate: Назначение</v>
      </c>
      <c r="C397">
        <v>320</v>
      </c>
      <c r="D397">
        <v>1146</v>
      </c>
      <c r="F397" t="str">
        <f>VLOOKUP(C397,ObjectTypes!$A$1:$C$62,3)</f>
        <v>Устройство</v>
      </c>
      <c r="G397" t="str">
        <f>VLOOKUP(D397,ObjectTypes!$A$1:$C$62,3)</f>
        <v>Материал</v>
      </c>
      <c r="H397" s="1" t="str">
        <f>VLOOKUP(A397,RelationshipTypes!$A$2:$E$12,4)</f>
        <v>назначается</v>
      </c>
      <c r="I397" s="1" t="str">
        <f>VLOOKUP(A397,RelationshipTypes!$A$2:$E$12,5)</f>
        <v>назначается</v>
      </c>
    </row>
    <row r="398" spans="1:9" x14ac:dyDescent="0.25">
      <c r="A398" t="s">
        <v>54</v>
      </c>
      <c r="B398" s="1" t="str">
        <f>VLOOKUP(A398,RelationshipTypes!$A$2:$C$12,3)</f>
        <v>ArchiMate: Назначение</v>
      </c>
      <c r="C398">
        <v>320</v>
      </c>
      <c r="D398">
        <v>1149</v>
      </c>
      <c r="F398" t="str">
        <f>VLOOKUP(C398,ObjectTypes!$A$1:$C$62,3)</f>
        <v>Устройство</v>
      </c>
      <c r="G398" t="str">
        <f>VLOOKUP(D398,ObjectTypes!$A$1:$C$62,3)</f>
        <v>Узел</v>
      </c>
      <c r="H398" s="1" t="str">
        <f>VLOOKUP(A398,RelationshipTypes!$A$2:$E$12,4)</f>
        <v>назначается</v>
      </c>
      <c r="I398" s="1" t="str">
        <f>VLOOKUP(A398,RelationshipTypes!$A$2:$E$12,5)</f>
        <v>назначается</v>
      </c>
    </row>
    <row r="399" spans="1:9" x14ac:dyDescent="0.25">
      <c r="A399" t="s">
        <v>54</v>
      </c>
      <c r="B399" s="1" t="str">
        <f>VLOOKUP(A399,RelationshipTypes!$A$2:$C$12,3)</f>
        <v>ArchiMate: Назначение</v>
      </c>
      <c r="C399">
        <v>320</v>
      </c>
      <c r="D399">
        <v>1150</v>
      </c>
      <c r="F399" t="str">
        <f>VLOOKUP(C399,ObjectTypes!$A$1:$C$62,3)</f>
        <v>Устройство</v>
      </c>
      <c r="G399" t="str">
        <f>VLOOKUP(D399,ObjectTypes!$A$1:$C$62,3)</f>
        <v>Технологический сервис</v>
      </c>
      <c r="H399" s="1" t="str">
        <f>VLOOKUP(A399,RelationshipTypes!$A$2:$E$12,4)</f>
        <v>назначается</v>
      </c>
      <c r="I399" s="1" t="str">
        <f>VLOOKUP(A399,RelationshipTypes!$A$2:$E$12,5)</f>
        <v>назначается</v>
      </c>
    </row>
    <row r="400" spans="1:9" x14ac:dyDescent="0.25">
      <c r="A400" t="s">
        <v>54</v>
      </c>
      <c r="B400" s="1" t="str">
        <f>VLOOKUP(A400,RelationshipTypes!$A$2:$C$12,3)</f>
        <v>ArchiMate: Назначение</v>
      </c>
      <c r="C400">
        <v>320</v>
      </c>
      <c r="D400">
        <v>1157</v>
      </c>
      <c r="F400" t="str">
        <f>VLOOKUP(C400,ObjectTypes!$A$1:$C$62,3)</f>
        <v>Устройство</v>
      </c>
      <c r="G400" t="str">
        <f>VLOOKUP(D400,ObjectTypes!$A$1:$C$62,3)</f>
        <v>Технологическое событие</v>
      </c>
      <c r="H400" s="1" t="str">
        <f>VLOOKUP(A400,RelationshipTypes!$A$2:$E$12,4)</f>
        <v>назначается</v>
      </c>
      <c r="I400" s="1" t="str">
        <f>VLOOKUP(A400,RelationshipTypes!$A$2:$E$12,5)</f>
        <v>назначается</v>
      </c>
    </row>
    <row r="401" spans="1:9" x14ac:dyDescent="0.25">
      <c r="A401" t="s">
        <v>54</v>
      </c>
      <c r="B401" s="1" t="str">
        <f>VLOOKUP(A401,RelationshipTypes!$A$2:$C$12,3)</f>
        <v>ArchiMate: Назначение</v>
      </c>
      <c r="C401">
        <v>320</v>
      </c>
      <c r="D401">
        <v>314</v>
      </c>
      <c r="F401" t="str">
        <f>VLOOKUP(C401,ObjectTypes!$A$1:$C$62,3)</f>
        <v>Устройство</v>
      </c>
      <c r="G401" t="str">
        <f>VLOOKUP(D401,ObjectTypes!$A$1:$C$62,3)</f>
        <v>Объект данных</v>
      </c>
      <c r="H401" s="1" t="str">
        <f>VLOOKUP(A401,RelationshipTypes!$A$2:$E$12,4)</f>
        <v>назначается</v>
      </c>
      <c r="I401" s="1" t="str">
        <f>VLOOKUP(A401,RelationshipTypes!$A$2:$E$12,5)</f>
        <v>назначается</v>
      </c>
    </row>
    <row r="402" spans="1:9" x14ac:dyDescent="0.25">
      <c r="A402" t="s">
        <v>54</v>
      </c>
      <c r="B402" s="1" t="str">
        <f>VLOOKUP(A402,RelationshipTypes!$A$2:$C$12,3)</f>
        <v>ArchiMate: Назначение</v>
      </c>
      <c r="C402">
        <v>320</v>
      </c>
      <c r="D402">
        <v>1156</v>
      </c>
      <c r="F402" t="str">
        <f>VLOOKUP(C402,ObjectTypes!$A$1:$C$62,3)</f>
        <v>Устройство</v>
      </c>
      <c r="G402" t="str">
        <f>VLOOKUP(D402,ObjectTypes!$A$1:$C$62,3)</f>
        <v>Технологическое взаимодействие</v>
      </c>
      <c r="H402" s="1" t="str">
        <f>VLOOKUP(A402,RelationshipTypes!$A$2:$E$12,4)</f>
        <v>назначается</v>
      </c>
      <c r="I402" s="1" t="str">
        <f>VLOOKUP(A402,RelationshipTypes!$A$2:$E$12,5)</f>
        <v>назначается</v>
      </c>
    </row>
    <row r="403" spans="1:9" x14ac:dyDescent="0.25">
      <c r="A403" t="s">
        <v>54</v>
      </c>
      <c r="B403" s="1" t="str">
        <f>VLOOKUP(A403,RelationshipTypes!$A$2:$C$12,3)</f>
        <v>ArchiMate: Назначение</v>
      </c>
      <c r="C403">
        <v>320</v>
      </c>
      <c r="D403">
        <v>1152</v>
      </c>
      <c r="F403" t="str">
        <f>VLOOKUP(C403,ObjectTypes!$A$1:$C$62,3)</f>
        <v>Устройство</v>
      </c>
      <c r="G403" t="str">
        <f>VLOOKUP(D403,ObjectTypes!$A$1:$C$62,3)</f>
        <v>Технологический интерфейс</v>
      </c>
      <c r="H403" s="1" t="str">
        <f>VLOOKUP(A403,RelationshipTypes!$A$2:$E$12,4)</f>
        <v>назначается</v>
      </c>
      <c r="I403" s="1" t="str">
        <f>VLOOKUP(A403,RelationshipTypes!$A$2:$E$12,5)</f>
        <v>назначается</v>
      </c>
    </row>
    <row r="404" spans="1:9" x14ac:dyDescent="0.25">
      <c r="A404" t="s">
        <v>54</v>
      </c>
      <c r="B404" s="1" t="str">
        <f>VLOOKUP(A404,RelationshipTypes!$A$2:$C$12,3)</f>
        <v>ArchiMate: Назначение</v>
      </c>
      <c r="C404">
        <v>320</v>
      </c>
      <c r="D404">
        <v>1155</v>
      </c>
      <c r="F404" t="str">
        <f>VLOOKUP(C404,ObjectTypes!$A$1:$C$62,3)</f>
        <v>Устройство</v>
      </c>
      <c r="G404" t="str">
        <f>VLOOKUP(D404,ObjectTypes!$A$1:$C$62,3)</f>
        <v>Технологическая процесс</v>
      </c>
      <c r="H404" s="1" t="str">
        <f>VLOOKUP(A404,RelationshipTypes!$A$2:$E$12,4)</f>
        <v>назначается</v>
      </c>
      <c r="I404" s="1" t="str">
        <f>VLOOKUP(A404,RelationshipTypes!$A$2:$E$12,5)</f>
        <v>назначается</v>
      </c>
    </row>
    <row r="405" spans="1:9" x14ac:dyDescent="0.25">
      <c r="A405" t="s">
        <v>54</v>
      </c>
      <c r="B405" s="1" t="str">
        <f>VLOOKUP(A405,RelationshipTypes!$A$2:$C$12,3)</f>
        <v>ArchiMate: Назначение</v>
      </c>
      <c r="C405">
        <v>320</v>
      </c>
      <c r="D405">
        <v>321</v>
      </c>
      <c r="F405" t="str">
        <f>VLOOKUP(C405,ObjectTypes!$A$1:$C$62,3)</f>
        <v>Устройство</v>
      </c>
      <c r="G405" t="str">
        <f>VLOOKUP(D405,ObjectTypes!$A$1:$C$62,3)</f>
        <v>Устройство</v>
      </c>
      <c r="H405" s="1" t="str">
        <f>VLOOKUP(A405,RelationshipTypes!$A$2:$E$12,4)</f>
        <v>назначается</v>
      </c>
      <c r="I405" s="1" t="str">
        <f>VLOOKUP(A405,RelationshipTypes!$A$2:$E$12,5)</f>
        <v>назначается</v>
      </c>
    </row>
    <row r="406" spans="1:9" x14ac:dyDescent="0.25">
      <c r="A406" t="s">
        <v>54</v>
      </c>
      <c r="B406" s="1" t="str">
        <f>VLOOKUP(A406,RelationshipTypes!$A$2:$C$12,3)</f>
        <v>ArchiMate: Назначение</v>
      </c>
      <c r="C406">
        <v>1145</v>
      </c>
      <c r="D406">
        <v>319</v>
      </c>
      <c r="F406" t="str">
        <f>VLOOKUP(C406,ObjectTypes!$A$1:$C$62,3)</f>
        <v>Распределительная сеть</v>
      </c>
      <c r="G406" t="str">
        <f>VLOOKUP(D406,ObjectTypes!$A$1:$C$62,3)</f>
        <v>Артефакт</v>
      </c>
      <c r="H406" s="1" t="str">
        <f>VLOOKUP(A406,RelationshipTypes!$A$2:$E$12,4)</f>
        <v>назначается</v>
      </c>
      <c r="I406" s="1" t="str">
        <f>VLOOKUP(A406,RelationshipTypes!$A$2:$E$12,5)</f>
        <v>назначается</v>
      </c>
    </row>
    <row r="407" spans="1:9" x14ac:dyDescent="0.25">
      <c r="A407" t="s">
        <v>54</v>
      </c>
      <c r="B407" s="1" t="str">
        <f>VLOOKUP(A407,RelationshipTypes!$A$2:$C$12,3)</f>
        <v>ArchiMate: Назначение</v>
      </c>
      <c r="C407">
        <v>1145</v>
      </c>
      <c r="D407">
        <v>298</v>
      </c>
      <c r="F407" t="str">
        <f>VLOOKUP(C407,ObjectTypes!$A$1:$C$62,3)</f>
        <v>Распределительная сеть</v>
      </c>
      <c r="G407" t="str">
        <f>VLOOKUP(D407,ObjectTypes!$A$1:$C$62,3)</f>
        <v xml:space="preserve">Бизнес-исполнитель </v>
      </c>
      <c r="H407" s="1" t="str">
        <f>VLOOKUP(A407,RelationshipTypes!$A$2:$E$12,4)</f>
        <v>назначается</v>
      </c>
      <c r="I407" s="1" t="str">
        <f>VLOOKUP(A407,RelationshipTypes!$A$2:$E$12,5)</f>
        <v>назначается</v>
      </c>
    </row>
    <row r="408" spans="1:9" x14ac:dyDescent="0.25">
      <c r="A408" t="s">
        <v>54</v>
      </c>
      <c r="B408" s="1" t="str">
        <f>VLOOKUP(A408,RelationshipTypes!$A$2:$C$12,3)</f>
        <v>ArchiMate: Назначение</v>
      </c>
      <c r="C408">
        <v>1145</v>
      </c>
      <c r="D408">
        <v>1112</v>
      </c>
      <c r="F408" t="str">
        <f>VLOOKUP(C408,ObjectTypes!$A$1:$C$62,3)</f>
        <v>Распределительная сеть</v>
      </c>
      <c r="G408" t="str">
        <f>VLOOKUP(D408,ObjectTypes!$A$1:$C$62,3)</f>
        <v>Бизнес-коллаборация</v>
      </c>
      <c r="H408" s="1" t="str">
        <f>VLOOKUP(A408,RelationshipTypes!$A$2:$E$12,4)</f>
        <v>назначается</v>
      </c>
      <c r="I408" s="1" t="str">
        <f>VLOOKUP(A408,RelationshipTypes!$A$2:$E$12,5)</f>
        <v>назначается</v>
      </c>
    </row>
    <row r="409" spans="1:9" x14ac:dyDescent="0.25">
      <c r="A409" t="s">
        <v>54</v>
      </c>
      <c r="B409" s="1" t="str">
        <f>VLOOKUP(A409,RelationshipTypes!$A$2:$C$12,3)</f>
        <v>ArchiMate: Назначение</v>
      </c>
      <c r="C409">
        <v>1145</v>
      </c>
      <c r="D409">
        <v>306</v>
      </c>
      <c r="F409" t="str">
        <f>VLOOKUP(C409,ObjectTypes!$A$1:$C$62,3)</f>
        <v>Распределительная сеть</v>
      </c>
      <c r="G409" t="str">
        <f>VLOOKUP(D409,ObjectTypes!$A$1:$C$62,3)</f>
        <v>Бизнес-событие</v>
      </c>
      <c r="H409" s="1" t="str">
        <f>VLOOKUP(A409,RelationshipTypes!$A$2:$E$12,4)</f>
        <v>назначается</v>
      </c>
      <c r="I409" s="1" t="str">
        <f>VLOOKUP(A409,RelationshipTypes!$A$2:$E$12,5)</f>
        <v>назначается</v>
      </c>
    </row>
    <row r="410" spans="1:9" x14ac:dyDescent="0.25">
      <c r="A410" t="s">
        <v>54</v>
      </c>
      <c r="B410" s="1" t="str">
        <f>VLOOKUP(A410,RelationshipTypes!$A$2:$C$12,3)</f>
        <v>ArchiMate: Назначение</v>
      </c>
      <c r="C410">
        <v>1145</v>
      </c>
      <c r="D410">
        <v>307</v>
      </c>
      <c r="F410" t="str">
        <f>VLOOKUP(C410,ObjectTypes!$A$1:$C$62,3)</f>
        <v>Распределительная сеть</v>
      </c>
      <c r="G410" t="str">
        <f>VLOOKUP(D410,ObjectTypes!$A$1:$C$62,3)</f>
        <v>Бизнес-функция</v>
      </c>
      <c r="H410" s="1" t="str">
        <f>VLOOKUP(A410,RelationshipTypes!$A$2:$E$12,4)</f>
        <v>назначается</v>
      </c>
      <c r="I410" s="1" t="str">
        <f>VLOOKUP(A410,RelationshipTypes!$A$2:$E$12,5)</f>
        <v>назначается</v>
      </c>
    </row>
    <row r="411" spans="1:9" x14ac:dyDescent="0.25">
      <c r="A411" t="s">
        <v>54</v>
      </c>
      <c r="B411" s="1" t="str">
        <f>VLOOKUP(A411,RelationshipTypes!$A$2:$C$12,3)</f>
        <v>ArchiMate: Назначение</v>
      </c>
      <c r="C411">
        <v>1145</v>
      </c>
      <c r="D411">
        <v>1124</v>
      </c>
      <c r="F411" t="str">
        <f>VLOOKUP(C411,ObjectTypes!$A$1:$C$62,3)</f>
        <v>Распределительная сеть</v>
      </c>
      <c r="G411" t="str">
        <f>VLOOKUP(D411,ObjectTypes!$A$1:$C$62,3)</f>
        <v>Бизнес-взаимодействие</v>
      </c>
      <c r="H411" s="1" t="str">
        <f>VLOOKUP(A411,RelationshipTypes!$A$2:$E$12,4)</f>
        <v>назначается</v>
      </c>
      <c r="I411" s="1" t="str">
        <f>VLOOKUP(A411,RelationshipTypes!$A$2:$E$12,5)</f>
        <v>назначается</v>
      </c>
    </row>
    <row r="412" spans="1:9" x14ac:dyDescent="0.25">
      <c r="A412" t="s">
        <v>54</v>
      </c>
      <c r="B412" s="1" t="str">
        <f>VLOOKUP(A412,RelationshipTypes!$A$2:$C$12,3)</f>
        <v>ArchiMate: Назначение</v>
      </c>
      <c r="C412">
        <v>1145</v>
      </c>
      <c r="D412">
        <v>1111</v>
      </c>
      <c r="F412" t="str">
        <f>VLOOKUP(C412,ObjectTypes!$A$1:$C$62,3)</f>
        <v>Распределительная сеть</v>
      </c>
      <c r="G412" t="str">
        <f>VLOOKUP(D412,ObjectTypes!$A$1:$C$62,3)</f>
        <v>Бизнес-интерфейс</v>
      </c>
      <c r="H412" s="1" t="str">
        <f>VLOOKUP(A412,RelationshipTypes!$A$2:$E$12,4)</f>
        <v>назначается</v>
      </c>
      <c r="I412" s="1" t="str">
        <f>VLOOKUP(A412,RelationshipTypes!$A$2:$E$12,5)</f>
        <v>назначается</v>
      </c>
    </row>
    <row r="413" spans="1:9" x14ac:dyDescent="0.25">
      <c r="A413" t="s">
        <v>54</v>
      </c>
      <c r="B413" s="1" t="str">
        <f>VLOOKUP(A413,RelationshipTypes!$A$2:$C$12,3)</f>
        <v>ArchiMate: Назначение</v>
      </c>
      <c r="C413">
        <v>1145</v>
      </c>
      <c r="D413">
        <v>323</v>
      </c>
      <c r="F413" t="str">
        <f>VLOOKUP(C413,ObjectTypes!$A$1:$C$62,3)</f>
        <v>Распределительная сеть</v>
      </c>
      <c r="G413" t="str">
        <f>VLOOKUP(D413,ObjectTypes!$A$1:$C$62,3)</f>
        <v xml:space="preserve">Бизнес-процесс </v>
      </c>
      <c r="H413" s="1" t="str">
        <f>VLOOKUP(A413,RelationshipTypes!$A$2:$E$12,4)</f>
        <v>назначается</v>
      </c>
      <c r="I413" s="1" t="str">
        <f>VLOOKUP(A413,RelationshipTypes!$A$2:$E$12,5)</f>
        <v>назначается</v>
      </c>
    </row>
    <row r="414" spans="1:9" x14ac:dyDescent="0.25">
      <c r="A414" t="s">
        <v>54</v>
      </c>
      <c r="B414" s="1" t="str">
        <f>VLOOKUP(A414,RelationshipTypes!$A$2:$C$12,3)</f>
        <v>ArchiMate: Назначение</v>
      </c>
      <c r="C414">
        <v>1145</v>
      </c>
      <c r="D414">
        <v>548</v>
      </c>
      <c r="F414" t="str">
        <f>VLOOKUP(C414,ObjectTypes!$A$1:$C$62,3)</f>
        <v>Распределительная сеть</v>
      </c>
      <c r="G414" t="str">
        <f>VLOOKUP(D414,ObjectTypes!$A$1:$C$62,3)</f>
        <v>Бизнес-роль</v>
      </c>
      <c r="H414" s="1" t="str">
        <f>VLOOKUP(A414,RelationshipTypes!$A$2:$E$12,4)</f>
        <v>назначается</v>
      </c>
      <c r="I414" s="1" t="str">
        <f>VLOOKUP(A414,RelationshipTypes!$A$2:$E$12,5)</f>
        <v>назначается</v>
      </c>
    </row>
    <row r="415" spans="1:9" x14ac:dyDescent="0.25">
      <c r="A415" t="s">
        <v>54</v>
      </c>
      <c r="B415" s="1" t="str">
        <f>VLOOKUP(A415,RelationshipTypes!$A$2:$C$12,3)</f>
        <v>ArchiMate: Назначение</v>
      </c>
      <c r="C415">
        <v>1145</v>
      </c>
      <c r="D415">
        <v>327</v>
      </c>
      <c r="F415" t="str">
        <f>VLOOKUP(C415,ObjectTypes!$A$1:$C$62,3)</f>
        <v>Распределительная сеть</v>
      </c>
      <c r="G415" t="str">
        <f>VLOOKUP(D415,ObjectTypes!$A$1:$C$62,3)</f>
        <v>Бизнес-сервис</v>
      </c>
      <c r="H415" s="1" t="str">
        <f>VLOOKUP(A415,RelationshipTypes!$A$2:$E$12,4)</f>
        <v>назначается</v>
      </c>
      <c r="I415" s="1" t="str">
        <f>VLOOKUP(A415,RelationshipTypes!$A$2:$E$12,5)</f>
        <v>назначается</v>
      </c>
    </row>
    <row r="416" spans="1:9" x14ac:dyDescent="0.25">
      <c r="A416" t="s">
        <v>54</v>
      </c>
      <c r="B416" s="1" t="str">
        <f>VLOOKUP(A416,RelationshipTypes!$A$2:$C$12,3)</f>
        <v>ArchiMate: Назначение</v>
      </c>
      <c r="C416">
        <v>1145</v>
      </c>
      <c r="D416">
        <v>320</v>
      </c>
      <c r="F416" t="str">
        <f>VLOOKUP(C416,ObjectTypes!$A$1:$C$62,3)</f>
        <v>Распределительная сеть</v>
      </c>
      <c r="G416" t="str">
        <f>VLOOKUP(D416,ObjectTypes!$A$1:$C$62,3)</f>
        <v>Устройство</v>
      </c>
      <c r="H416" s="1" t="str">
        <f>VLOOKUP(A416,RelationshipTypes!$A$2:$E$12,4)</f>
        <v>назначается</v>
      </c>
      <c r="I416" s="1" t="str">
        <f>VLOOKUP(A416,RelationshipTypes!$A$2:$E$12,5)</f>
        <v>назначается</v>
      </c>
    </row>
    <row r="417" spans="1:9" x14ac:dyDescent="0.25">
      <c r="A417" t="s">
        <v>54</v>
      </c>
      <c r="B417" s="1" t="str">
        <f>VLOOKUP(A417,RelationshipTypes!$A$2:$C$12,3)</f>
        <v>ArchiMate: Назначение</v>
      </c>
      <c r="C417">
        <v>1145</v>
      </c>
      <c r="D417">
        <v>1143</v>
      </c>
      <c r="F417" t="str">
        <f>VLOOKUP(C417,ObjectTypes!$A$1:$C$62,3)</f>
        <v>Распределительная сеть</v>
      </c>
      <c r="G417" t="str">
        <f>VLOOKUP(D417,ObjectTypes!$A$1:$C$62,3)</f>
        <v>Оборудование</v>
      </c>
      <c r="H417" s="1" t="str">
        <f>VLOOKUP(A417,RelationshipTypes!$A$2:$E$12,4)</f>
        <v>назначается</v>
      </c>
      <c r="I417" s="1" t="str">
        <f>VLOOKUP(A417,RelationshipTypes!$A$2:$E$12,5)</f>
        <v>назначается</v>
      </c>
    </row>
    <row r="418" spans="1:9" x14ac:dyDescent="0.25">
      <c r="A418" t="s">
        <v>54</v>
      </c>
      <c r="B418" s="1" t="str">
        <f>VLOOKUP(A418,RelationshipTypes!$A$2:$C$12,3)</f>
        <v>ArchiMate: Назначение</v>
      </c>
      <c r="C418">
        <v>1145</v>
      </c>
      <c r="D418">
        <v>1144</v>
      </c>
      <c r="F418" t="str">
        <f>VLOOKUP(C418,ObjectTypes!$A$1:$C$62,3)</f>
        <v>Распределительная сеть</v>
      </c>
      <c r="G418" t="str">
        <f>VLOOKUP(D418,ObjectTypes!$A$1:$C$62,3)</f>
        <v>Сооружение</v>
      </c>
      <c r="H418" s="1" t="str">
        <f>VLOOKUP(A418,RelationshipTypes!$A$2:$E$12,4)</f>
        <v>назначается</v>
      </c>
      <c r="I418" s="1" t="str">
        <f>VLOOKUP(A418,RelationshipTypes!$A$2:$E$12,5)</f>
        <v>назначается</v>
      </c>
    </row>
    <row r="419" spans="1:9" x14ac:dyDescent="0.25">
      <c r="A419" t="s">
        <v>54</v>
      </c>
      <c r="B419" s="1" t="str">
        <f>VLOOKUP(A419,RelationshipTypes!$A$2:$C$12,3)</f>
        <v>ArchiMate: Назначение</v>
      </c>
      <c r="C419">
        <v>1145</v>
      </c>
      <c r="D419">
        <v>1135</v>
      </c>
      <c r="F419" t="str">
        <f>VLOOKUP(C419,ObjectTypes!$A$1:$C$62,3)</f>
        <v>Распределительная сеть</v>
      </c>
      <c r="G419" t="str">
        <f>VLOOKUP(D419,ObjectTypes!$A$1:$C$62,3)</f>
        <v>Группировка</v>
      </c>
      <c r="H419" s="1" t="str">
        <f>VLOOKUP(A419,RelationshipTypes!$A$2:$E$12,4)</f>
        <v>назначается</v>
      </c>
      <c r="I419" s="1" t="str">
        <f>VLOOKUP(A419,RelationshipTypes!$A$2:$E$12,5)</f>
        <v>назначается</v>
      </c>
    </row>
    <row r="420" spans="1:9" x14ac:dyDescent="0.25">
      <c r="A420" t="s">
        <v>54</v>
      </c>
      <c r="B420" s="1" t="str">
        <f>VLOOKUP(A420,RelationshipTypes!$A$2:$C$12,3)</f>
        <v>ArchiMate: Назначение</v>
      </c>
      <c r="C420">
        <v>1145</v>
      </c>
      <c r="D420">
        <v>1122</v>
      </c>
      <c r="F420" t="str">
        <f>VLOOKUP(C420,ObjectTypes!$A$1:$C$62,3)</f>
        <v>Распределительная сеть</v>
      </c>
      <c r="G420" t="str">
        <f>VLOOKUP(D420,ObjectTypes!$A$1:$C$62,3)</f>
        <v>Бизнес-коллаборация</v>
      </c>
      <c r="H420" s="1" t="str">
        <f>VLOOKUP(A420,RelationshipTypes!$A$2:$E$12,4)</f>
        <v>назначается</v>
      </c>
      <c r="I420" s="1" t="str">
        <f>VLOOKUP(A420,RelationshipTypes!$A$2:$E$12,5)</f>
        <v>назначается</v>
      </c>
    </row>
    <row r="421" spans="1:9" x14ac:dyDescent="0.25">
      <c r="A421" t="s">
        <v>54</v>
      </c>
      <c r="B421" s="1" t="str">
        <f>VLOOKUP(A421,RelationshipTypes!$A$2:$C$12,3)</f>
        <v>ArchiMate: Назначение</v>
      </c>
      <c r="C421">
        <v>1145</v>
      </c>
      <c r="D421">
        <v>1146</v>
      </c>
      <c r="F421" t="str">
        <f>VLOOKUP(C421,ObjectTypes!$A$1:$C$62,3)</f>
        <v>Распределительная сеть</v>
      </c>
      <c r="G421" t="str">
        <f>VLOOKUP(D421,ObjectTypes!$A$1:$C$62,3)</f>
        <v>Материал</v>
      </c>
      <c r="H421" s="1" t="str">
        <f>VLOOKUP(A421,RelationshipTypes!$A$2:$E$12,4)</f>
        <v>назначается</v>
      </c>
      <c r="I421" s="1" t="str">
        <f>VLOOKUP(A421,RelationshipTypes!$A$2:$E$12,5)</f>
        <v>назначается</v>
      </c>
    </row>
    <row r="422" spans="1:9" x14ac:dyDescent="0.25">
      <c r="A422" t="s">
        <v>54</v>
      </c>
      <c r="B422" s="1" t="str">
        <f>VLOOKUP(A422,RelationshipTypes!$A$2:$C$12,3)</f>
        <v>ArchiMate: Назначение</v>
      </c>
      <c r="C422">
        <v>1145</v>
      </c>
      <c r="D422">
        <v>1149</v>
      </c>
      <c r="F422" t="str">
        <f>VLOOKUP(C422,ObjectTypes!$A$1:$C$62,3)</f>
        <v>Распределительная сеть</v>
      </c>
      <c r="G422" t="str">
        <f>VLOOKUP(D422,ObjectTypes!$A$1:$C$62,3)</f>
        <v>Узел</v>
      </c>
      <c r="H422" s="1" t="str">
        <f>VLOOKUP(A422,RelationshipTypes!$A$2:$E$12,4)</f>
        <v>назначается</v>
      </c>
      <c r="I422" s="1" t="str">
        <f>VLOOKUP(A422,RelationshipTypes!$A$2:$E$12,5)</f>
        <v>назначается</v>
      </c>
    </row>
    <row r="423" spans="1:9" x14ac:dyDescent="0.25">
      <c r="A423" t="s">
        <v>54</v>
      </c>
      <c r="B423" s="1" t="str">
        <f>VLOOKUP(A423,RelationshipTypes!$A$2:$C$12,3)</f>
        <v>ArchiMate: Назначение</v>
      </c>
      <c r="C423">
        <v>1145</v>
      </c>
      <c r="D423">
        <v>1150</v>
      </c>
      <c r="F423" t="str">
        <f>VLOOKUP(C423,ObjectTypes!$A$1:$C$62,3)</f>
        <v>Распределительная сеть</v>
      </c>
      <c r="G423" t="str">
        <f>VLOOKUP(D423,ObjectTypes!$A$1:$C$62,3)</f>
        <v>Технологический сервис</v>
      </c>
      <c r="H423" s="1" t="str">
        <f>VLOOKUP(A423,RelationshipTypes!$A$2:$E$12,4)</f>
        <v>назначается</v>
      </c>
      <c r="I423" s="1" t="str">
        <f>VLOOKUP(A423,RelationshipTypes!$A$2:$E$12,5)</f>
        <v>назначается</v>
      </c>
    </row>
    <row r="424" spans="1:9" x14ac:dyDescent="0.25">
      <c r="A424" t="s">
        <v>54</v>
      </c>
      <c r="B424" s="1" t="str">
        <f>VLOOKUP(A424,RelationshipTypes!$A$2:$C$12,3)</f>
        <v>ArchiMate: Назначение</v>
      </c>
      <c r="C424">
        <v>1145</v>
      </c>
      <c r="D424">
        <v>1157</v>
      </c>
      <c r="F424" t="str">
        <f>VLOOKUP(C424,ObjectTypes!$A$1:$C$62,3)</f>
        <v>Распределительная сеть</v>
      </c>
      <c r="G424" t="str">
        <f>VLOOKUP(D424,ObjectTypes!$A$1:$C$62,3)</f>
        <v>Технологическое событие</v>
      </c>
      <c r="H424" s="1" t="str">
        <f>VLOOKUP(A424,RelationshipTypes!$A$2:$E$12,4)</f>
        <v>назначается</v>
      </c>
      <c r="I424" s="1" t="str">
        <f>VLOOKUP(A424,RelationshipTypes!$A$2:$E$12,5)</f>
        <v>назначается</v>
      </c>
    </row>
    <row r="425" spans="1:9" x14ac:dyDescent="0.25">
      <c r="A425" t="s">
        <v>54</v>
      </c>
      <c r="B425" s="1" t="str">
        <f>VLOOKUP(A425,RelationshipTypes!$A$2:$C$12,3)</f>
        <v>ArchiMate: Назначение</v>
      </c>
      <c r="C425">
        <v>1145</v>
      </c>
      <c r="D425">
        <v>314</v>
      </c>
      <c r="F425" t="str">
        <f>VLOOKUP(C425,ObjectTypes!$A$1:$C$62,3)</f>
        <v>Распределительная сеть</v>
      </c>
      <c r="G425" t="str">
        <f>VLOOKUP(D425,ObjectTypes!$A$1:$C$62,3)</f>
        <v>Объект данных</v>
      </c>
      <c r="H425" s="1" t="str">
        <f>VLOOKUP(A425,RelationshipTypes!$A$2:$E$12,4)</f>
        <v>назначается</v>
      </c>
      <c r="I425" s="1" t="str">
        <f>VLOOKUP(A425,RelationshipTypes!$A$2:$E$12,5)</f>
        <v>назначается</v>
      </c>
    </row>
    <row r="426" spans="1:9" x14ac:dyDescent="0.25">
      <c r="A426" t="s">
        <v>54</v>
      </c>
      <c r="B426" s="1" t="str">
        <f>VLOOKUP(A426,RelationshipTypes!$A$2:$C$12,3)</f>
        <v>ArchiMate: Назначение</v>
      </c>
      <c r="C426">
        <v>1145</v>
      </c>
      <c r="D426">
        <v>1156</v>
      </c>
      <c r="F426" t="str">
        <f>VLOOKUP(C426,ObjectTypes!$A$1:$C$62,3)</f>
        <v>Распределительная сеть</v>
      </c>
      <c r="G426" t="str">
        <f>VLOOKUP(D426,ObjectTypes!$A$1:$C$62,3)</f>
        <v>Технологическое взаимодействие</v>
      </c>
      <c r="H426" s="1" t="str">
        <f>VLOOKUP(A426,RelationshipTypes!$A$2:$E$12,4)</f>
        <v>назначается</v>
      </c>
      <c r="I426" s="1" t="str">
        <f>VLOOKUP(A426,RelationshipTypes!$A$2:$E$12,5)</f>
        <v>назначается</v>
      </c>
    </row>
    <row r="427" spans="1:9" x14ac:dyDescent="0.25">
      <c r="A427" t="s">
        <v>54</v>
      </c>
      <c r="B427" s="1" t="str">
        <f>VLOOKUP(A427,RelationshipTypes!$A$2:$C$12,3)</f>
        <v>ArchiMate: Назначение</v>
      </c>
      <c r="C427">
        <v>1145</v>
      </c>
      <c r="D427">
        <v>1152</v>
      </c>
      <c r="F427" t="str">
        <f>VLOOKUP(C427,ObjectTypes!$A$1:$C$62,3)</f>
        <v>Распределительная сеть</v>
      </c>
      <c r="G427" t="str">
        <f>VLOOKUP(D427,ObjectTypes!$A$1:$C$62,3)</f>
        <v>Технологический интерфейс</v>
      </c>
      <c r="H427" s="1" t="str">
        <f>VLOOKUP(A427,RelationshipTypes!$A$2:$E$12,4)</f>
        <v>назначается</v>
      </c>
      <c r="I427" s="1" t="str">
        <f>VLOOKUP(A427,RelationshipTypes!$A$2:$E$12,5)</f>
        <v>назначается</v>
      </c>
    </row>
    <row r="428" spans="1:9" x14ac:dyDescent="0.25">
      <c r="A428" t="s">
        <v>54</v>
      </c>
      <c r="B428" s="1" t="str">
        <f>VLOOKUP(A428,RelationshipTypes!$A$2:$C$12,3)</f>
        <v>ArchiMate: Назначение</v>
      </c>
      <c r="C428">
        <v>1145</v>
      </c>
      <c r="D428">
        <v>1155</v>
      </c>
      <c r="F428" t="str">
        <f>VLOOKUP(C428,ObjectTypes!$A$1:$C$62,3)</f>
        <v>Распределительная сеть</v>
      </c>
      <c r="G428" t="str">
        <f>VLOOKUP(D428,ObjectTypes!$A$1:$C$62,3)</f>
        <v>Технологическая процесс</v>
      </c>
      <c r="H428" s="1" t="str">
        <f>VLOOKUP(A428,RelationshipTypes!$A$2:$E$12,4)</f>
        <v>назначается</v>
      </c>
      <c r="I428" s="1" t="str">
        <f>VLOOKUP(A428,RelationshipTypes!$A$2:$E$12,5)</f>
        <v>назначается</v>
      </c>
    </row>
    <row r="429" spans="1:9" x14ac:dyDescent="0.25">
      <c r="A429" t="s">
        <v>54</v>
      </c>
      <c r="B429" s="1" t="str">
        <f>VLOOKUP(A429,RelationshipTypes!$A$2:$C$12,3)</f>
        <v>ArchiMate: Назначение</v>
      </c>
      <c r="C429">
        <v>1145</v>
      </c>
      <c r="D429">
        <v>321</v>
      </c>
      <c r="F429" t="str">
        <f>VLOOKUP(C429,ObjectTypes!$A$1:$C$62,3)</f>
        <v>Распределительная сеть</v>
      </c>
      <c r="G429" t="str">
        <f>VLOOKUP(D429,ObjectTypes!$A$1:$C$62,3)</f>
        <v>Устройство</v>
      </c>
      <c r="H429" s="1" t="str">
        <f>VLOOKUP(A429,RelationshipTypes!$A$2:$E$12,4)</f>
        <v>назначается</v>
      </c>
      <c r="I429" s="1" t="str">
        <f>VLOOKUP(A429,RelationshipTypes!$A$2:$E$12,5)</f>
        <v>назначается</v>
      </c>
    </row>
    <row r="430" spans="1:9" x14ac:dyDescent="0.25">
      <c r="A430" t="s">
        <v>54</v>
      </c>
      <c r="B430" s="1" t="str">
        <f>VLOOKUP(A430,RelationshipTypes!$A$2:$C$12,3)</f>
        <v>ArchiMate: Назначение</v>
      </c>
      <c r="C430">
        <v>305</v>
      </c>
      <c r="D430">
        <v>309</v>
      </c>
      <c r="F430" t="str">
        <f>VLOOKUP(C430,ObjectTypes!$A$1:$C$62,3)</f>
        <v>Драйвер</v>
      </c>
      <c r="G430" t="str">
        <f>VLOOKUP(D430,ObjectTypes!$A$1:$C$62,3)</f>
        <v>Цель</v>
      </c>
      <c r="H430" s="1" t="str">
        <f>VLOOKUP(A430,RelationshipTypes!$A$2:$E$12,4)</f>
        <v>назначается</v>
      </c>
      <c r="I430" s="1" t="str">
        <f>VLOOKUP(A430,RelationshipTypes!$A$2:$E$12,5)</f>
        <v>назначается</v>
      </c>
    </row>
    <row r="431" spans="1:9" x14ac:dyDescent="0.25">
      <c r="A431" t="s">
        <v>54</v>
      </c>
      <c r="B431" s="1" t="str">
        <f>VLOOKUP(A431,RelationshipTypes!$A$2:$C$12,3)</f>
        <v>ArchiMate: Назначение</v>
      </c>
      <c r="C431">
        <v>1143</v>
      </c>
      <c r="D431">
        <v>319</v>
      </c>
      <c r="F431" t="str">
        <f>VLOOKUP(C431,ObjectTypes!$A$1:$C$62,3)</f>
        <v>Оборудование</v>
      </c>
      <c r="G431" t="str">
        <f>VLOOKUP(D431,ObjectTypes!$A$1:$C$62,3)</f>
        <v>Артефакт</v>
      </c>
      <c r="H431" s="1" t="str">
        <f>VLOOKUP(A431,RelationshipTypes!$A$2:$E$12,4)</f>
        <v>назначается</v>
      </c>
      <c r="I431" s="1" t="str">
        <f>VLOOKUP(A431,RelationshipTypes!$A$2:$E$12,5)</f>
        <v>назначается</v>
      </c>
    </row>
    <row r="432" spans="1:9" x14ac:dyDescent="0.25">
      <c r="A432" t="s">
        <v>54</v>
      </c>
      <c r="B432" s="1" t="str">
        <f>VLOOKUP(A432,RelationshipTypes!$A$2:$C$12,3)</f>
        <v>ArchiMate: Назначение</v>
      </c>
      <c r="C432">
        <v>1143</v>
      </c>
      <c r="D432">
        <v>298</v>
      </c>
      <c r="F432" t="str">
        <f>VLOOKUP(C432,ObjectTypes!$A$1:$C$62,3)</f>
        <v>Оборудование</v>
      </c>
      <c r="G432" t="str">
        <f>VLOOKUP(D432,ObjectTypes!$A$1:$C$62,3)</f>
        <v xml:space="preserve">Бизнес-исполнитель </v>
      </c>
      <c r="H432" s="1" t="str">
        <f>VLOOKUP(A432,RelationshipTypes!$A$2:$E$12,4)</f>
        <v>назначается</v>
      </c>
      <c r="I432" s="1" t="str">
        <f>VLOOKUP(A432,RelationshipTypes!$A$2:$E$12,5)</f>
        <v>назначается</v>
      </c>
    </row>
    <row r="433" spans="1:9" x14ac:dyDescent="0.25">
      <c r="A433" t="s">
        <v>54</v>
      </c>
      <c r="B433" s="1" t="str">
        <f>VLOOKUP(A433,RelationshipTypes!$A$2:$C$12,3)</f>
        <v>ArchiMate: Назначение</v>
      </c>
      <c r="C433">
        <v>1143</v>
      </c>
      <c r="D433">
        <v>1112</v>
      </c>
      <c r="F433" t="str">
        <f>VLOOKUP(C433,ObjectTypes!$A$1:$C$62,3)</f>
        <v>Оборудование</v>
      </c>
      <c r="G433" t="str">
        <f>VLOOKUP(D433,ObjectTypes!$A$1:$C$62,3)</f>
        <v>Бизнес-коллаборация</v>
      </c>
      <c r="H433" s="1" t="str">
        <f>VLOOKUP(A433,RelationshipTypes!$A$2:$E$12,4)</f>
        <v>назначается</v>
      </c>
      <c r="I433" s="1" t="str">
        <f>VLOOKUP(A433,RelationshipTypes!$A$2:$E$12,5)</f>
        <v>назначается</v>
      </c>
    </row>
    <row r="434" spans="1:9" x14ac:dyDescent="0.25">
      <c r="A434" t="s">
        <v>54</v>
      </c>
      <c r="B434" s="1" t="str">
        <f>VLOOKUP(A434,RelationshipTypes!$A$2:$C$12,3)</f>
        <v>ArchiMate: Назначение</v>
      </c>
      <c r="C434">
        <v>1143</v>
      </c>
      <c r="D434">
        <v>306</v>
      </c>
      <c r="F434" t="str">
        <f>VLOOKUP(C434,ObjectTypes!$A$1:$C$62,3)</f>
        <v>Оборудование</v>
      </c>
      <c r="G434" t="str">
        <f>VLOOKUP(D434,ObjectTypes!$A$1:$C$62,3)</f>
        <v>Бизнес-событие</v>
      </c>
      <c r="H434" s="1" t="str">
        <f>VLOOKUP(A434,RelationshipTypes!$A$2:$E$12,4)</f>
        <v>назначается</v>
      </c>
      <c r="I434" s="1" t="str">
        <f>VLOOKUP(A434,RelationshipTypes!$A$2:$E$12,5)</f>
        <v>назначается</v>
      </c>
    </row>
    <row r="435" spans="1:9" x14ac:dyDescent="0.25">
      <c r="A435" t="s">
        <v>54</v>
      </c>
      <c r="B435" s="1" t="str">
        <f>VLOOKUP(A435,RelationshipTypes!$A$2:$C$12,3)</f>
        <v>ArchiMate: Назначение</v>
      </c>
      <c r="C435">
        <v>1143</v>
      </c>
      <c r="D435">
        <v>307</v>
      </c>
      <c r="F435" t="str">
        <f>VLOOKUP(C435,ObjectTypes!$A$1:$C$62,3)</f>
        <v>Оборудование</v>
      </c>
      <c r="G435" t="str">
        <f>VLOOKUP(D435,ObjectTypes!$A$1:$C$62,3)</f>
        <v>Бизнес-функция</v>
      </c>
      <c r="H435" s="1" t="str">
        <f>VLOOKUP(A435,RelationshipTypes!$A$2:$E$12,4)</f>
        <v>назначается</v>
      </c>
      <c r="I435" s="1" t="str">
        <f>VLOOKUP(A435,RelationshipTypes!$A$2:$E$12,5)</f>
        <v>назначается</v>
      </c>
    </row>
    <row r="436" spans="1:9" x14ac:dyDescent="0.25">
      <c r="A436" t="s">
        <v>54</v>
      </c>
      <c r="B436" s="1" t="str">
        <f>VLOOKUP(A436,RelationshipTypes!$A$2:$C$12,3)</f>
        <v>ArchiMate: Назначение</v>
      </c>
      <c r="C436">
        <v>1143</v>
      </c>
      <c r="D436">
        <v>1124</v>
      </c>
      <c r="F436" t="str">
        <f>VLOOKUP(C436,ObjectTypes!$A$1:$C$62,3)</f>
        <v>Оборудование</v>
      </c>
      <c r="G436" t="str">
        <f>VLOOKUP(D436,ObjectTypes!$A$1:$C$62,3)</f>
        <v>Бизнес-взаимодействие</v>
      </c>
      <c r="H436" s="1" t="str">
        <f>VLOOKUP(A436,RelationshipTypes!$A$2:$E$12,4)</f>
        <v>назначается</v>
      </c>
      <c r="I436" s="1" t="str">
        <f>VLOOKUP(A436,RelationshipTypes!$A$2:$E$12,5)</f>
        <v>назначается</v>
      </c>
    </row>
    <row r="437" spans="1:9" x14ac:dyDescent="0.25">
      <c r="A437" t="s">
        <v>54</v>
      </c>
      <c r="B437" s="1" t="str">
        <f>VLOOKUP(A437,RelationshipTypes!$A$2:$C$12,3)</f>
        <v>ArchiMate: Назначение</v>
      </c>
      <c r="C437">
        <v>1143</v>
      </c>
      <c r="D437">
        <v>1111</v>
      </c>
      <c r="F437" t="str">
        <f>VLOOKUP(C437,ObjectTypes!$A$1:$C$62,3)</f>
        <v>Оборудование</v>
      </c>
      <c r="G437" t="str">
        <f>VLOOKUP(D437,ObjectTypes!$A$1:$C$62,3)</f>
        <v>Бизнес-интерфейс</v>
      </c>
      <c r="H437" s="1" t="str">
        <f>VLOOKUP(A437,RelationshipTypes!$A$2:$E$12,4)</f>
        <v>назначается</v>
      </c>
      <c r="I437" s="1" t="str">
        <f>VLOOKUP(A437,RelationshipTypes!$A$2:$E$12,5)</f>
        <v>назначается</v>
      </c>
    </row>
    <row r="438" spans="1:9" x14ac:dyDescent="0.25">
      <c r="A438" t="s">
        <v>54</v>
      </c>
      <c r="B438" s="1" t="str">
        <f>VLOOKUP(A438,RelationshipTypes!$A$2:$C$12,3)</f>
        <v>ArchiMate: Назначение</v>
      </c>
      <c r="C438">
        <v>1143</v>
      </c>
      <c r="D438">
        <v>323</v>
      </c>
      <c r="F438" t="str">
        <f>VLOOKUP(C438,ObjectTypes!$A$1:$C$62,3)</f>
        <v>Оборудование</v>
      </c>
      <c r="G438" t="str">
        <f>VLOOKUP(D438,ObjectTypes!$A$1:$C$62,3)</f>
        <v xml:space="preserve">Бизнес-процесс </v>
      </c>
      <c r="H438" s="1" t="str">
        <f>VLOOKUP(A438,RelationshipTypes!$A$2:$E$12,4)</f>
        <v>назначается</v>
      </c>
      <c r="I438" s="1" t="str">
        <f>VLOOKUP(A438,RelationshipTypes!$A$2:$E$12,5)</f>
        <v>назначается</v>
      </c>
    </row>
    <row r="439" spans="1:9" x14ac:dyDescent="0.25">
      <c r="A439" t="s">
        <v>54</v>
      </c>
      <c r="B439" s="1" t="str">
        <f>VLOOKUP(A439,RelationshipTypes!$A$2:$C$12,3)</f>
        <v>ArchiMate: Назначение</v>
      </c>
      <c r="C439">
        <v>1143</v>
      </c>
      <c r="D439">
        <v>548</v>
      </c>
      <c r="F439" t="str">
        <f>VLOOKUP(C439,ObjectTypes!$A$1:$C$62,3)</f>
        <v>Оборудование</v>
      </c>
      <c r="G439" t="str">
        <f>VLOOKUP(D439,ObjectTypes!$A$1:$C$62,3)</f>
        <v>Бизнес-роль</v>
      </c>
      <c r="H439" s="1" t="str">
        <f>VLOOKUP(A439,RelationshipTypes!$A$2:$E$12,4)</f>
        <v>назначается</v>
      </c>
      <c r="I439" s="1" t="str">
        <f>VLOOKUP(A439,RelationshipTypes!$A$2:$E$12,5)</f>
        <v>назначается</v>
      </c>
    </row>
    <row r="440" spans="1:9" x14ac:dyDescent="0.25">
      <c r="A440" t="s">
        <v>54</v>
      </c>
      <c r="B440" s="1" t="str">
        <f>VLOOKUP(A440,RelationshipTypes!$A$2:$C$12,3)</f>
        <v>ArchiMate: Назначение</v>
      </c>
      <c r="C440">
        <v>1143</v>
      </c>
      <c r="D440">
        <v>327</v>
      </c>
      <c r="F440" t="str">
        <f>VLOOKUP(C440,ObjectTypes!$A$1:$C$62,3)</f>
        <v>Оборудование</v>
      </c>
      <c r="G440" t="str">
        <f>VLOOKUP(D440,ObjectTypes!$A$1:$C$62,3)</f>
        <v>Бизнес-сервис</v>
      </c>
      <c r="H440" s="1" t="str">
        <f>VLOOKUP(A440,RelationshipTypes!$A$2:$E$12,4)</f>
        <v>назначается</v>
      </c>
      <c r="I440" s="1" t="str">
        <f>VLOOKUP(A440,RelationshipTypes!$A$2:$E$12,5)</f>
        <v>назначается</v>
      </c>
    </row>
    <row r="441" spans="1:9" x14ac:dyDescent="0.25">
      <c r="A441" t="s">
        <v>54</v>
      </c>
      <c r="B441" s="1" t="str">
        <f>VLOOKUP(A441,RelationshipTypes!$A$2:$C$12,3)</f>
        <v>ArchiMate: Назначение</v>
      </c>
      <c r="C441">
        <v>1143</v>
      </c>
      <c r="D441">
        <v>320</v>
      </c>
      <c r="F441" t="str">
        <f>VLOOKUP(C441,ObjectTypes!$A$1:$C$62,3)</f>
        <v>Оборудование</v>
      </c>
      <c r="G441" t="str">
        <f>VLOOKUP(D441,ObjectTypes!$A$1:$C$62,3)</f>
        <v>Устройство</v>
      </c>
      <c r="H441" s="1" t="str">
        <f>VLOOKUP(A441,RelationshipTypes!$A$2:$E$12,4)</f>
        <v>назначается</v>
      </c>
      <c r="I441" s="1" t="str">
        <f>VLOOKUP(A441,RelationshipTypes!$A$2:$E$12,5)</f>
        <v>назначается</v>
      </c>
    </row>
    <row r="442" spans="1:9" x14ac:dyDescent="0.25">
      <c r="A442" t="s">
        <v>54</v>
      </c>
      <c r="B442" s="1" t="str">
        <f>VLOOKUP(A442,RelationshipTypes!$A$2:$C$12,3)</f>
        <v>ArchiMate: Назначение</v>
      </c>
      <c r="C442">
        <v>1143</v>
      </c>
      <c r="D442">
        <v>1143</v>
      </c>
      <c r="F442" t="str">
        <f>VLOOKUP(C442,ObjectTypes!$A$1:$C$62,3)</f>
        <v>Оборудование</v>
      </c>
      <c r="G442" t="str">
        <f>VLOOKUP(D442,ObjectTypes!$A$1:$C$62,3)</f>
        <v>Оборудование</v>
      </c>
      <c r="H442" s="1" t="str">
        <f>VLOOKUP(A442,RelationshipTypes!$A$2:$E$12,4)</f>
        <v>назначается</v>
      </c>
      <c r="I442" s="1" t="str">
        <f>VLOOKUP(A442,RelationshipTypes!$A$2:$E$12,5)</f>
        <v>назначается</v>
      </c>
    </row>
    <row r="443" spans="1:9" x14ac:dyDescent="0.25">
      <c r="A443" t="s">
        <v>54</v>
      </c>
      <c r="B443" s="1" t="str">
        <f>VLOOKUP(A443,RelationshipTypes!$A$2:$C$12,3)</f>
        <v>ArchiMate: Назначение</v>
      </c>
      <c r="C443">
        <v>1143</v>
      </c>
      <c r="D443">
        <v>1144</v>
      </c>
      <c r="F443" t="str">
        <f>VLOOKUP(C443,ObjectTypes!$A$1:$C$62,3)</f>
        <v>Оборудование</v>
      </c>
      <c r="G443" t="str">
        <f>VLOOKUP(D443,ObjectTypes!$A$1:$C$62,3)</f>
        <v>Сооружение</v>
      </c>
      <c r="H443" s="1" t="str">
        <f>VLOOKUP(A443,RelationshipTypes!$A$2:$E$12,4)</f>
        <v>назначается</v>
      </c>
      <c r="I443" s="1" t="str">
        <f>VLOOKUP(A443,RelationshipTypes!$A$2:$E$12,5)</f>
        <v>назначается</v>
      </c>
    </row>
    <row r="444" spans="1:9" x14ac:dyDescent="0.25">
      <c r="A444" t="s">
        <v>54</v>
      </c>
      <c r="B444" s="1" t="str">
        <f>VLOOKUP(A444,RelationshipTypes!$A$2:$C$12,3)</f>
        <v>ArchiMate: Назначение</v>
      </c>
      <c r="C444">
        <v>1143</v>
      </c>
      <c r="D444">
        <v>1135</v>
      </c>
      <c r="F444" t="str">
        <f>VLOOKUP(C444,ObjectTypes!$A$1:$C$62,3)</f>
        <v>Оборудование</v>
      </c>
      <c r="G444" t="str">
        <f>VLOOKUP(D444,ObjectTypes!$A$1:$C$62,3)</f>
        <v>Группировка</v>
      </c>
      <c r="H444" s="1" t="str">
        <f>VLOOKUP(A444,RelationshipTypes!$A$2:$E$12,4)</f>
        <v>назначается</v>
      </c>
      <c r="I444" s="1" t="str">
        <f>VLOOKUP(A444,RelationshipTypes!$A$2:$E$12,5)</f>
        <v>назначается</v>
      </c>
    </row>
    <row r="445" spans="1:9" x14ac:dyDescent="0.25">
      <c r="A445" t="s">
        <v>54</v>
      </c>
      <c r="B445" s="1" t="str">
        <f>VLOOKUP(A445,RelationshipTypes!$A$2:$C$12,3)</f>
        <v>ArchiMate: Назначение</v>
      </c>
      <c r="C445">
        <v>1143</v>
      </c>
      <c r="D445">
        <v>1122</v>
      </c>
      <c r="F445" t="str">
        <f>VLOOKUP(C445,ObjectTypes!$A$1:$C$62,3)</f>
        <v>Оборудование</v>
      </c>
      <c r="G445" t="str">
        <f>VLOOKUP(D445,ObjectTypes!$A$1:$C$62,3)</f>
        <v>Бизнес-коллаборация</v>
      </c>
      <c r="H445" s="1" t="str">
        <f>VLOOKUP(A445,RelationshipTypes!$A$2:$E$12,4)</f>
        <v>назначается</v>
      </c>
      <c r="I445" s="1" t="str">
        <f>VLOOKUP(A445,RelationshipTypes!$A$2:$E$12,5)</f>
        <v>назначается</v>
      </c>
    </row>
    <row r="446" spans="1:9" x14ac:dyDescent="0.25">
      <c r="A446" t="s">
        <v>54</v>
      </c>
      <c r="B446" s="1" t="str">
        <f>VLOOKUP(A446,RelationshipTypes!$A$2:$C$12,3)</f>
        <v>ArchiMate: Назначение</v>
      </c>
      <c r="C446">
        <v>1143</v>
      </c>
      <c r="D446">
        <v>1146</v>
      </c>
      <c r="F446" t="str">
        <f>VLOOKUP(C446,ObjectTypes!$A$1:$C$62,3)</f>
        <v>Оборудование</v>
      </c>
      <c r="G446" t="str">
        <f>VLOOKUP(D446,ObjectTypes!$A$1:$C$62,3)</f>
        <v>Материал</v>
      </c>
      <c r="H446" s="1" t="str">
        <f>VLOOKUP(A446,RelationshipTypes!$A$2:$E$12,4)</f>
        <v>назначается</v>
      </c>
      <c r="I446" s="1" t="str">
        <f>VLOOKUP(A446,RelationshipTypes!$A$2:$E$12,5)</f>
        <v>назначается</v>
      </c>
    </row>
    <row r="447" spans="1:9" x14ac:dyDescent="0.25">
      <c r="A447" t="s">
        <v>54</v>
      </c>
      <c r="B447" s="1" t="str">
        <f>VLOOKUP(A447,RelationshipTypes!$A$2:$C$12,3)</f>
        <v>ArchiMate: Назначение</v>
      </c>
      <c r="C447">
        <v>1143</v>
      </c>
      <c r="D447">
        <v>1149</v>
      </c>
      <c r="F447" t="str">
        <f>VLOOKUP(C447,ObjectTypes!$A$1:$C$62,3)</f>
        <v>Оборудование</v>
      </c>
      <c r="G447" t="str">
        <f>VLOOKUP(D447,ObjectTypes!$A$1:$C$62,3)</f>
        <v>Узел</v>
      </c>
      <c r="H447" s="1" t="str">
        <f>VLOOKUP(A447,RelationshipTypes!$A$2:$E$12,4)</f>
        <v>назначается</v>
      </c>
      <c r="I447" s="1" t="str">
        <f>VLOOKUP(A447,RelationshipTypes!$A$2:$E$12,5)</f>
        <v>назначается</v>
      </c>
    </row>
    <row r="448" spans="1:9" x14ac:dyDescent="0.25">
      <c r="A448" t="s">
        <v>54</v>
      </c>
      <c r="B448" s="1" t="str">
        <f>VLOOKUP(A448,RelationshipTypes!$A$2:$C$12,3)</f>
        <v>ArchiMate: Назначение</v>
      </c>
      <c r="C448">
        <v>1143</v>
      </c>
      <c r="D448">
        <v>1150</v>
      </c>
      <c r="F448" t="str">
        <f>VLOOKUP(C448,ObjectTypes!$A$1:$C$62,3)</f>
        <v>Оборудование</v>
      </c>
      <c r="G448" t="str">
        <f>VLOOKUP(D448,ObjectTypes!$A$1:$C$62,3)</f>
        <v>Технологический сервис</v>
      </c>
      <c r="H448" s="1" t="str">
        <f>VLOOKUP(A448,RelationshipTypes!$A$2:$E$12,4)</f>
        <v>назначается</v>
      </c>
      <c r="I448" s="1" t="str">
        <f>VLOOKUP(A448,RelationshipTypes!$A$2:$E$12,5)</f>
        <v>назначается</v>
      </c>
    </row>
    <row r="449" spans="1:9" x14ac:dyDescent="0.25">
      <c r="A449" t="s">
        <v>54</v>
      </c>
      <c r="B449" s="1" t="str">
        <f>VLOOKUP(A449,RelationshipTypes!$A$2:$C$12,3)</f>
        <v>ArchiMate: Назначение</v>
      </c>
      <c r="C449">
        <v>1143</v>
      </c>
      <c r="D449">
        <v>1157</v>
      </c>
      <c r="F449" t="str">
        <f>VLOOKUP(C449,ObjectTypes!$A$1:$C$62,3)</f>
        <v>Оборудование</v>
      </c>
      <c r="G449" t="str">
        <f>VLOOKUP(D449,ObjectTypes!$A$1:$C$62,3)</f>
        <v>Технологическое событие</v>
      </c>
      <c r="H449" s="1" t="str">
        <f>VLOOKUP(A449,RelationshipTypes!$A$2:$E$12,4)</f>
        <v>назначается</v>
      </c>
      <c r="I449" s="1" t="str">
        <f>VLOOKUP(A449,RelationshipTypes!$A$2:$E$12,5)</f>
        <v>назначается</v>
      </c>
    </row>
    <row r="450" spans="1:9" x14ac:dyDescent="0.25">
      <c r="A450" t="s">
        <v>54</v>
      </c>
      <c r="B450" s="1" t="str">
        <f>VLOOKUP(A450,RelationshipTypes!$A$2:$C$12,3)</f>
        <v>ArchiMate: Назначение</v>
      </c>
      <c r="C450">
        <v>1143</v>
      </c>
      <c r="D450">
        <v>314</v>
      </c>
      <c r="F450" t="str">
        <f>VLOOKUP(C450,ObjectTypes!$A$1:$C$62,3)</f>
        <v>Оборудование</v>
      </c>
      <c r="G450" t="str">
        <f>VLOOKUP(D450,ObjectTypes!$A$1:$C$62,3)</f>
        <v>Объект данных</v>
      </c>
      <c r="H450" s="1" t="str">
        <f>VLOOKUP(A450,RelationshipTypes!$A$2:$E$12,4)</f>
        <v>назначается</v>
      </c>
      <c r="I450" s="1" t="str">
        <f>VLOOKUP(A450,RelationshipTypes!$A$2:$E$12,5)</f>
        <v>назначается</v>
      </c>
    </row>
    <row r="451" spans="1:9" x14ac:dyDescent="0.25">
      <c r="A451" t="s">
        <v>54</v>
      </c>
      <c r="B451" s="1" t="str">
        <f>VLOOKUP(A451,RelationshipTypes!$A$2:$C$12,3)</f>
        <v>ArchiMate: Назначение</v>
      </c>
      <c r="C451">
        <v>1143</v>
      </c>
      <c r="D451">
        <v>1156</v>
      </c>
      <c r="F451" t="str">
        <f>VLOOKUP(C451,ObjectTypes!$A$1:$C$62,3)</f>
        <v>Оборудование</v>
      </c>
      <c r="G451" t="str">
        <f>VLOOKUP(D451,ObjectTypes!$A$1:$C$62,3)</f>
        <v>Технологическое взаимодействие</v>
      </c>
      <c r="H451" s="1" t="str">
        <f>VLOOKUP(A451,RelationshipTypes!$A$2:$E$12,4)</f>
        <v>назначается</v>
      </c>
      <c r="I451" s="1" t="str">
        <f>VLOOKUP(A451,RelationshipTypes!$A$2:$E$12,5)</f>
        <v>назначается</v>
      </c>
    </row>
    <row r="452" spans="1:9" x14ac:dyDescent="0.25">
      <c r="A452" t="s">
        <v>54</v>
      </c>
      <c r="B452" s="1" t="str">
        <f>VLOOKUP(A452,RelationshipTypes!$A$2:$C$12,3)</f>
        <v>ArchiMate: Назначение</v>
      </c>
      <c r="C452">
        <v>1143</v>
      </c>
      <c r="D452">
        <v>1152</v>
      </c>
      <c r="F452" t="str">
        <f>VLOOKUP(C452,ObjectTypes!$A$1:$C$62,3)</f>
        <v>Оборудование</v>
      </c>
      <c r="G452" t="str">
        <f>VLOOKUP(D452,ObjectTypes!$A$1:$C$62,3)</f>
        <v>Технологический интерфейс</v>
      </c>
      <c r="H452" s="1" t="str">
        <f>VLOOKUP(A452,RelationshipTypes!$A$2:$E$12,4)</f>
        <v>назначается</v>
      </c>
      <c r="I452" s="1" t="str">
        <f>VLOOKUP(A452,RelationshipTypes!$A$2:$E$12,5)</f>
        <v>назначается</v>
      </c>
    </row>
    <row r="453" spans="1:9" x14ac:dyDescent="0.25">
      <c r="A453" t="s">
        <v>54</v>
      </c>
      <c r="B453" s="1" t="str">
        <f>VLOOKUP(A453,RelationshipTypes!$A$2:$C$12,3)</f>
        <v>ArchiMate: Назначение</v>
      </c>
      <c r="C453">
        <v>1143</v>
      </c>
      <c r="D453">
        <v>1155</v>
      </c>
      <c r="F453" t="str">
        <f>VLOOKUP(C453,ObjectTypes!$A$1:$C$62,3)</f>
        <v>Оборудование</v>
      </c>
      <c r="G453" t="str">
        <f>VLOOKUP(D453,ObjectTypes!$A$1:$C$62,3)</f>
        <v>Технологическая процесс</v>
      </c>
      <c r="H453" s="1" t="str">
        <f>VLOOKUP(A453,RelationshipTypes!$A$2:$E$12,4)</f>
        <v>назначается</v>
      </c>
      <c r="I453" s="1" t="str">
        <f>VLOOKUP(A453,RelationshipTypes!$A$2:$E$12,5)</f>
        <v>назначается</v>
      </c>
    </row>
    <row r="454" spans="1:9" x14ac:dyDescent="0.25">
      <c r="A454" t="s">
        <v>54</v>
      </c>
      <c r="B454" s="1" t="str">
        <f>VLOOKUP(A454,RelationshipTypes!$A$2:$C$12,3)</f>
        <v>ArchiMate: Назначение</v>
      </c>
      <c r="C454">
        <v>1143</v>
      </c>
      <c r="D454">
        <v>321</v>
      </c>
      <c r="F454" t="str">
        <f>VLOOKUP(C454,ObjectTypes!$A$1:$C$62,3)</f>
        <v>Оборудование</v>
      </c>
      <c r="G454" t="str">
        <f>VLOOKUP(D454,ObjectTypes!$A$1:$C$62,3)</f>
        <v>Устройство</v>
      </c>
      <c r="H454" s="1" t="str">
        <f>VLOOKUP(A454,RelationshipTypes!$A$2:$E$12,4)</f>
        <v>назначается</v>
      </c>
      <c r="I454" s="1" t="str">
        <f>VLOOKUP(A454,RelationshipTypes!$A$2:$E$12,5)</f>
        <v>назначается</v>
      </c>
    </row>
    <row r="455" spans="1:9" x14ac:dyDescent="0.25">
      <c r="A455" t="s">
        <v>54</v>
      </c>
      <c r="B455" s="1" t="str">
        <f>VLOOKUP(A455,RelationshipTypes!$A$2:$C$12,3)</f>
        <v>ArchiMate: Назначение</v>
      </c>
      <c r="C455">
        <v>1144</v>
      </c>
      <c r="D455">
        <v>319</v>
      </c>
      <c r="F455" t="str">
        <f>VLOOKUP(C455,ObjectTypes!$A$1:$C$62,3)</f>
        <v>Сооружение</v>
      </c>
      <c r="G455" t="str">
        <f>VLOOKUP(D455,ObjectTypes!$A$1:$C$62,3)</f>
        <v>Артефакт</v>
      </c>
      <c r="H455" s="1" t="str">
        <f>VLOOKUP(A455,RelationshipTypes!$A$2:$E$12,4)</f>
        <v>назначается</v>
      </c>
      <c r="I455" s="1" t="str">
        <f>VLOOKUP(A455,RelationshipTypes!$A$2:$E$12,5)</f>
        <v>назначается</v>
      </c>
    </row>
    <row r="456" spans="1:9" x14ac:dyDescent="0.25">
      <c r="A456" t="s">
        <v>54</v>
      </c>
      <c r="B456" s="1" t="str">
        <f>VLOOKUP(A456,RelationshipTypes!$A$2:$C$12,3)</f>
        <v>ArchiMate: Назначение</v>
      </c>
      <c r="C456">
        <v>1144</v>
      </c>
      <c r="D456">
        <v>298</v>
      </c>
      <c r="F456" t="str">
        <f>VLOOKUP(C456,ObjectTypes!$A$1:$C$62,3)</f>
        <v>Сооружение</v>
      </c>
      <c r="G456" t="str">
        <f>VLOOKUP(D456,ObjectTypes!$A$1:$C$62,3)</f>
        <v xml:space="preserve">Бизнес-исполнитель </v>
      </c>
      <c r="H456" s="1" t="str">
        <f>VLOOKUP(A456,RelationshipTypes!$A$2:$E$12,4)</f>
        <v>назначается</v>
      </c>
      <c r="I456" s="1" t="str">
        <f>VLOOKUP(A456,RelationshipTypes!$A$2:$E$12,5)</f>
        <v>назначается</v>
      </c>
    </row>
    <row r="457" spans="1:9" x14ac:dyDescent="0.25">
      <c r="A457" t="s">
        <v>54</v>
      </c>
      <c r="B457" s="1" t="str">
        <f>VLOOKUP(A457,RelationshipTypes!$A$2:$C$12,3)</f>
        <v>ArchiMate: Назначение</v>
      </c>
      <c r="C457">
        <v>1144</v>
      </c>
      <c r="D457">
        <v>1112</v>
      </c>
      <c r="F457" t="str">
        <f>VLOOKUP(C457,ObjectTypes!$A$1:$C$62,3)</f>
        <v>Сооружение</v>
      </c>
      <c r="G457" t="str">
        <f>VLOOKUP(D457,ObjectTypes!$A$1:$C$62,3)</f>
        <v>Бизнес-коллаборация</v>
      </c>
      <c r="H457" s="1" t="str">
        <f>VLOOKUP(A457,RelationshipTypes!$A$2:$E$12,4)</f>
        <v>назначается</v>
      </c>
      <c r="I457" s="1" t="str">
        <f>VLOOKUP(A457,RelationshipTypes!$A$2:$E$12,5)</f>
        <v>назначается</v>
      </c>
    </row>
    <row r="458" spans="1:9" x14ac:dyDescent="0.25">
      <c r="A458" t="s">
        <v>54</v>
      </c>
      <c r="B458" s="1" t="str">
        <f>VLOOKUP(A458,RelationshipTypes!$A$2:$C$12,3)</f>
        <v>ArchiMate: Назначение</v>
      </c>
      <c r="C458">
        <v>1144</v>
      </c>
      <c r="D458">
        <v>306</v>
      </c>
      <c r="F458" t="str">
        <f>VLOOKUP(C458,ObjectTypes!$A$1:$C$62,3)</f>
        <v>Сооружение</v>
      </c>
      <c r="G458" t="str">
        <f>VLOOKUP(D458,ObjectTypes!$A$1:$C$62,3)</f>
        <v>Бизнес-событие</v>
      </c>
      <c r="H458" s="1" t="str">
        <f>VLOOKUP(A458,RelationshipTypes!$A$2:$E$12,4)</f>
        <v>назначается</v>
      </c>
      <c r="I458" s="1" t="str">
        <f>VLOOKUP(A458,RelationshipTypes!$A$2:$E$12,5)</f>
        <v>назначается</v>
      </c>
    </row>
    <row r="459" spans="1:9" x14ac:dyDescent="0.25">
      <c r="A459" t="s">
        <v>54</v>
      </c>
      <c r="B459" s="1" t="str">
        <f>VLOOKUP(A459,RelationshipTypes!$A$2:$C$12,3)</f>
        <v>ArchiMate: Назначение</v>
      </c>
      <c r="C459">
        <v>1144</v>
      </c>
      <c r="D459">
        <v>307</v>
      </c>
      <c r="F459" t="str">
        <f>VLOOKUP(C459,ObjectTypes!$A$1:$C$62,3)</f>
        <v>Сооружение</v>
      </c>
      <c r="G459" t="str">
        <f>VLOOKUP(D459,ObjectTypes!$A$1:$C$62,3)</f>
        <v>Бизнес-функция</v>
      </c>
      <c r="H459" s="1" t="str">
        <f>VLOOKUP(A459,RelationshipTypes!$A$2:$E$12,4)</f>
        <v>назначается</v>
      </c>
      <c r="I459" s="1" t="str">
        <f>VLOOKUP(A459,RelationshipTypes!$A$2:$E$12,5)</f>
        <v>назначается</v>
      </c>
    </row>
    <row r="460" spans="1:9" x14ac:dyDescent="0.25">
      <c r="A460" t="s">
        <v>54</v>
      </c>
      <c r="B460" s="1" t="str">
        <f>VLOOKUP(A460,RelationshipTypes!$A$2:$C$12,3)</f>
        <v>ArchiMate: Назначение</v>
      </c>
      <c r="C460">
        <v>1144</v>
      </c>
      <c r="D460">
        <v>1124</v>
      </c>
      <c r="F460" t="str">
        <f>VLOOKUP(C460,ObjectTypes!$A$1:$C$62,3)</f>
        <v>Сооружение</v>
      </c>
      <c r="G460" t="str">
        <f>VLOOKUP(D460,ObjectTypes!$A$1:$C$62,3)</f>
        <v>Бизнес-взаимодействие</v>
      </c>
      <c r="H460" s="1" t="str">
        <f>VLOOKUP(A460,RelationshipTypes!$A$2:$E$12,4)</f>
        <v>назначается</v>
      </c>
      <c r="I460" s="1" t="str">
        <f>VLOOKUP(A460,RelationshipTypes!$A$2:$E$12,5)</f>
        <v>назначается</v>
      </c>
    </row>
    <row r="461" spans="1:9" x14ac:dyDescent="0.25">
      <c r="A461" t="s">
        <v>54</v>
      </c>
      <c r="B461" s="1" t="str">
        <f>VLOOKUP(A461,RelationshipTypes!$A$2:$C$12,3)</f>
        <v>ArchiMate: Назначение</v>
      </c>
      <c r="C461">
        <v>1144</v>
      </c>
      <c r="D461">
        <v>1111</v>
      </c>
      <c r="F461" t="str">
        <f>VLOOKUP(C461,ObjectTypes!$A$1:$C$62,3)</f>
        <v>Сооружение</v>
      </c>
      <c r="G461" t="str">
        <f>VLOOKUP(D461,ObjectTypes!$A$1:$C$62,3)</f>
        <v>Бизнес-интерфейс</v>
      </c>
      <c r="H461" s="1" t="str">
        <f>VLOOKUP(A461,RelationshipTypes!$A$2:$E$12,4)</f>
        <v>назначается</v>
      </c>
      <c r="I461" s="1" t="str">
        <f>VLOOKUP(A461,RelationshipTypes!$A$2:$E$12,5)</f>
        <v>назначается</v>
      </c>
    </row>
    <row r="462" spans="1:9" x14ac:dyDescent="0.25">
      <c r="A462" t="s">
        <v>54</v>
      </c>
      <c r="B462" s="1" t="str">
        <f>VLOOKUP(A462,RelationshipTypes!$A$2:$C$12,3)</f>
        <v>ArchiMate: Назначение</v>
      </c>
      <c r="C462">
        <v>1144</v>
      </c>
      <c r="D462">
        <v>323</v>
      </c>
      <c r="F462" t="str">
        <f>VLOOKUP(C462,ObjectTypes!$A$1:$C$62,3)</f>
        <v>Сооружение</v>
      </c>
      <c r="G462" t="str">
        <f>VLOOKUP(D462,ObjectTypes!$A$1:$C$62,3)</f>
        <v xml:space="preserve">Бизнес-процесс </v>
      </c>
      <c r="H462" s="1" t="str">
        <f>VLOOKUP(A462,RelationshipTypes!$A$2:$E$12,4)</f>
        <v>назначается</v>
      </c>
      <c r="I462" s="1" t="str">
        <f>VLOOKUP(A462,RelationshipTypes!$A$2:$E$12,5)</f>
        <v>назначается</v>
      </c>
    </row>
    <row r="463" spans="1:9" x14ac:dyDescent="0.25">
      <c r="A463" t="s">
        <v>54</v>
      </c>
      <c r="B463" s="1" t="str">
        <f>VLOOKUP(A463,RelationshipTypes!$A$2:$C$12,3)</f>
        <v>ArchiMate: Назначение</v>
      </c>
      <c r="C463">
        <v>1144</v>
      </c>
      <c r="D463">
        <v>548</v>
      </c>
      <c r="F463" t="str">
        <f>VLOOKUP(C463,ObjectTypes!$A$1:$C$62,3)</f>
        <v>Сооружение</v>
      </c>
      <c r="G463" t="str">
        <f>VLOOKUP(D463,ObjectTypes!$A$1:$C$62,3)</f>
        <v>Бизнес-роль</v>
      </c>
      <c r="H463" s="1" t="str">
        <f>VLOOKUP(A463,RelationshipTypes!$A$2:$E$12,4)</f>
        <v>назначается</v>
      </c>
      <c r="I463" s="1" t="str">
        <f>VLOOKUP(A463,RelationshipTypes!$A$2:$E$12,5)</f>
        <v>назначается</v>
      </c>
    </row>
    <row r="464" spans="1:9" x14ac:dyDescent="0.25">
      <c r="A464" t="s">
        <v>54</v>
      </c>
      <c r="B464" s="1" t="str">
        <f>VLOOKUP(A464,RelationshipTypes!$A$2:$C$12,3)</f>
        <v>ArchiMate: Назначение</v>
      </c>
      <c r="C464">
        <v>1144</v>
      </c>
      <c r="D464">
        <v>327</v>
      </c>
      <c r="F464" t="str">
        <f>VLOOKUP(C464,ObjectTypes!$A$1:$C$62,3)</f>
        <v>Сооружение</v>
      </c>
      <c r="G464" t="str">
        <f>VLOOKUP(D464,ObjectTypes!$A$1:$C$62,3)</f>
        <v>Бизнес-сервис</v>
      </c>
      <c r="H464" s="1" t="str">
        <f>VLOOKUP(A464,RelationshipTypes!$A$2:$E$12,4)</f>
        <v>назначается</v>
      </c>
      <c r="I464" s="1" t="str">
        <f>VLOOKUP(A464,RelationshipTypes!$A$2:$E$12,5)</f>
        <v>назначается</v>
      </c>
    </row>
    <row r="465" spans="1:9" x14ac:dyDescent="0.25">
      <c r="A465" t="s">
        <v>54</v>
      </c>
      <c r="B465" s="1" t="str">
        <f>VLOOKUP(A465,RelationshipTypes!$A$2:$C$12,3)</f>
        <v>ArchiMate: Назначение</v>
      </c>
      <c r="C465">
        <v>1144</v>
      </c>
      <c r="D465">
        <v>320</v>
      </c>
      <c r="F465" t="str">
        <f>VLOOKUP(C465,ObjectTypes!$A$1:$C$62,3)</f>
        <v>Сооружение</v>
      </c>
      <c r="G465" t="str">
        <f>VLOOKUP(D465,ObjectTypes!$A$1:$C$62,3)</f>
        <v>Устройство</v>
      </c>
      <c r="H465" s="1" t="str">
        <f>VLOOKUP(A465,RelationshipTypes!$A$2:$E$12,4)</f>
        <v>назначается</v>
      </c>
      <c r="I465" s="1" t="str">
        <f>VLOOKUP(A465,RelationshipTypes!$A$2:$E$12,5)</f>
        <v>назначается</v>
      </c>
    </row>
    <row r="466" spans="1:9" x14ac:dyDescent="0.25">
      <c r="A466" t="s">
        <v>54</v>
      </c>
      <c r="B466" s="1" t="str">
        <f>VLOOKUP(A466,RelationshipTypes!$A$2:$C$12,3)</f>
        <v>ArchiMate: Назначение</v>
      </c>
      <c r="C466">
        <v>1144</v>
      </c>
      <c r="D466">
        <v>1143</v>
      </c>
      <c r="F466" t="str">
        <f>VLOOKUP(C466,ObjectTypes!$A$1:$C$62,3)</f>
        <v>Сооружение</v>
      </c>
      <c r="G466" t="str">
        <f>VLOOKUP(D466,ObjectTypes!$A$1:$C$62,3)</f>
        <v>Оборудование</v>
      </c>
      <c r="H466" s="1" t="str">
        <f>VLOOKUP(A466,RelationshipTypes!$A$2:$E$12,4)</f>
        <v>назначается</v>
      </c>
      <c r="I466" s="1" t="str">
        <f>VLOOKUP(A466,RelationshipTypes!$A$2:$E$12,5)</f>
        <v>назначается</v>
      </c>
    </row>
    <row r="467" spans="1:9" x14ac:dyDescent="0.25">
      <c r="A467" t="s">
        <v>54</v>
      </c>
      <c r="B467" s="1" t="str">
        <f>VLOOKUP(A467,RelationshipTypes!$A$2:$C$12,3)</f>
        <v>ArchiMate: Назначение</v>
      </c>
      <c r="C467">
        <v>1144</v>
      </c>
      <c r="D467">
        <v>1144</v>
      </c>
      <c r="F467" t="str">
        <f>VLOOKUP(C467,ObjectTypes!$A$1:$C$62,3)</f>
        <v>Сооружение</v>
      </c>
      <c r="G467" t="str">
        <f>VLOOKUP(D467,ObjectTypes!$A$1:$C$62,3)</f>
        <v>Сооружение</v>
      </c>
      <c r="H467" s="1" t="str">
        <f>VLOOKUP(A467,RelationshipTypes!$A$2:$E$12,4)</f>
        <v>назначается</v>
      </c>
      <c r="I467" s="1" t="str">
        <f>VLOOKUP(A467,RelationshipTypes!$A$2:$E$12,5)</f>
        <v>назначается</v>
      </c>
    </row>
    <row r="468" spans="1:9" x14ac:dyDescent="0.25">
      <c r="A468" t="s">
        <v>54</v>
      </c>
      <c r="B468" s="1" t="str">
        <f>VLOOKUP(A468,RelationshipTypes!$A$2:$C$12,3)</f>
        <v>ArchiMate: Назначение</v>
      </c>
      <c r="C468">
        <v>1144</v>
      </c>
      <c r="D468">
        <v>1135</v>
      </c>
      <c r="F468" t="str">
        <f>VLOOKUP(C468,ObjectTypes!$A$1:$C$62,3)</f>
        <v>Сооружение</v>
      </c>
      <c r="G468" t="str">
        <f>VLOOKUP(D468,ObjectTypes!$A$1:$C$62,3)</f>
        <v>Группировка</v>
      </c>
      <c r="H468" s="1" t="str">
        <f>VLOOKUP(A468,RelationshipTypes!$A$2:$E$12,4)</f>
        <v>назначается</v>
      </c>
      <c r="I468" s="1" t="str">
        <f>VLOOKUP(A468,RelationshipTypes!$A$2:$E$12,5)</f>
        <v>назначается</v>
      </c>
    </row>
    <row r="469" spans="1:9" x14ac:dyDescent="0.25">
      <c r="A469" t="s">
        <v>54</v>
      </c>
      <c r="B469" s="1" t="str">
        <f>VLOOKUP(A469,RelationshipTypes!$A$2:$C$12,3)</f>
        <v>ArchiMate: Назначение</v>
      </c>
      <c r="C469">
        <v>1144</v>
      </c>
      <c r="D469">
        <v>1122</v>
      </c>
      <c r="F469" t="str">
        <f>VLOOKUP(C469,ObjectTypes!$A$1:$C$62,3)</f>
        <v>Сооружение</v>
      </c>
      <c r="G469" t="str">
        <f>VLOOKUP(D469,ObjectTypes!$A$1:$C$62,3)</f>
        <v>Бизнес-коллаборация</v>
      </c>
      <c r="H469" s="1" t="str">
        <f>VLOOKUP(A469,RelationshipTypes!$A$2:$E$12,4)</f>
        <v>назначается</v>
      </c>
      <c r="I469" s="1" t="str">
        <f>VLOOKUP(A469,RelationshipTypes!$A$2:$E$12,5)</f>
        <v>назначается</v>
      </c>
    </row>
    <row r="470" spans="1:9" x14ac:dyDescent="0.25">
      <c r="A470" t="s">
        <v>54</v>
      </c>
      <c r="B470" s="1" t="str">
        <f>VLOOKUP(A470,RelationshipTypes!$A$2:$C$12,3)</f>
        <v>ArchiMate: Назначение</v>
      </c>
      <c r="C470">
        <v>1144</v>
      </c>
      <c r="D470">
        <v>1146</v>
      </c>
      <c r="F470" t="str">
        <f>VLOOKUP(C470,ObjectTypes!$A$1:$C$62,3)</f>
        <v>Сооружение</v>
      </c>
      <c r="G470" t="str">
        <f>VLOOKUP(D470,ObjectTypes!$A$1:$C$62,3)</f>
        <v>Материал</v>
      </c>
      <c r="H470" s="1" t="str">
        <f>VLOOKUP(A470,RelationshipTypes!$A$2:$E$12,4)</f>
        <v>назначается</v>
      </c>
      <c r="I470" s="1" t="str">
        <f>VLOOKUP(A470,RelationshipTypes!$A$2:$E$12,5)</f>
        <v>назначается</v>
      </c>
    </row>
    <row r="471" spans="1:9" x14ac:dyDescent="0.25">
      <c r="A471" t="s">
        <v>54</v>
      </c>
      <c r="B471" s="1" t="str">
        <f>VLOOKUP(A471,RelationshipTypes!$A$2:$C$12,3)</f>
        <v>ArchiMate: Назначение</v>
      </c>
      <c r="C471">
        <v>1144</v>
      </c>
      <c r="D471">
        <v>1149</v>
      </c>
      <c r="F471" t="str">
        <f>VLOOKUP(C471,ObjectTypes!$A$1:$C$62,3)</f>
        <v>Сооружение</v>
      </c>
      <c r="G471" t="str">
        <f>VLOOKUP(D471,ObjectTypes!$A$1:$C$62,3)</f>
        <v>Узел</v>
      </c>
      <c r="H471" s="1" t="str">
        <f>VLOOKUP(A471,RelationshipTypes!$A$2:$E$12,4)</f>
        <v>назначается</v>
      </c>
      <c r="I471" s="1" t="str">
        <f>VLOOKUP(A471,RelationshipTypes!$A$2:$E$12,5)</f>
        <v>назначается</v>
      </c>
    </row>
    <row r="472" spans="1:9" x14ac:dyDescent="0.25">
      <c r="A472" t="s">
        <v>54</v>
      </c>
      <c r="B472" s="1" t="str">
        <f>VLOOKUP(A472,RelationshipTypes!$A$2:$C$12,3)</f>
        <v>ArchiMate: Назначение</v>
      </c>
      <c r="C472">
        <v>1144</v>
      </c>
      <c r="D472">
        <v>1150</v>
      </c>
      <c r="F472" t="str">
        <f>VLOOKUP(C472,ObjectTypes!$A$1:$C$62,3)</f>
        <v>Сооружение</v>
      </c>
      <c r="G472" t="str">
        <f>VLOOKUP(D472,ObjectTypes!$A$1:$C$62,3)</f>
        <v>Технологический сервис</v>
      </c>
      <c r="H472" s="1" t="str">
        <f>VLOOKUP(A472,RelationshipTypes!$A$2:$E$12,4)</f>
        <v>назначается</v>
      </c>
      <c r="I472" s="1" t="str">
        <f>VLOOKUP(A472,RelationshipTypes!$A$2:$E$12,5)</f>
        <v>назначается</v>
      </c>
    </row>
    <row r="473" spans="1:9" x14ac:dyDescent="0.25">
      <c r="A473" t="s">
        <v>54</v>
      </c>
      <c r="B473" s="1" t="str">
        <f>VLOOKUP(A473,RelationshipTypes!$A$2:$C$12,3)</f>
        <v>ArchiMate: Назначение</v>
      </c>
      <c r="C473">
        <v>1144</v>
      </c>
      <c r="D473">
        <v>1157</v>
      </c>
      <c r="F473" t="str">
        <f>VLOOKUP(C473,ObjectTypes!$A$1:$C$62,3)</f>
        <v>Сооружение</v>
      </c>
      <c r="G473" t="str">
        <f>VLOOKUP(D473,ObjectTypes!$A$1:$C$62,3)</f>
        <v>Технологическое событие</v>
      </c>
      <c r="H473" s="1" t="str">
        <f>VLOOKUP(A473,RelationshipTypes!$A$2:$E$12,4)</f>
        <v>назначается</v>
      </c>
      <c r="I473" s="1" t="str">
        <f>VLOOKUP(A473,RelationshipTypes!$A$2:$E$12,5)</f>
        <v>назначается</v>
      </c>
    </row>
    <row r="474" spans="1:9" x14ac:dyDescent="0.25">
      <c r="A474" t="s">
        <v>54</v>
      </c>
      <c r="B474" s="1" t="str">
        <f>VLOOKUP(A474,RelationshipTypes!$A$2:$C$12,3)</f>
        <v>ArchiMate: Назначение</v>
      </c>
      <c r="C474">
        <v>1144</v>
      </c>
      <c r="D474">
        <v>314</v>
      </c>
      <c r="F474" t="str">
        <f>VLOOKUP(C474,ObjectTypes!$A$1:$C$62,3)</f>
        <v>Сооружение</v>
      </c>
      <c r="G474" t="str">
        <f>VLOOKUP(D474,ObjectTypes!$A$1:$C$62,3)</f>
        <v>Объект данных</v>
      </c>
      <c r="H474" s="1" t="str">
        <f>VLOOKUP(A474,RelationshipTypes!$A$2:$E$12,4)</f>
        <v>назначается</v>
      </c>
      <c r="I474" s="1" t="str">
        <f>VLOOKUP(A474,RelationshipTypes!$A$2:$E$12,5)</f>
        <v>назначается</v>
      </c>
    </row>
    <row r="475" spans="1:9" x14ac:dyDescent="0.25">
      <c r="A475" t="s">
        <v>54</v>
      </c>
      <c r="B475" s="1" t="str">
        <f>VLOOKUP(A475,RelationshipTypes!$A$2:$C$12,3)</f>
        <v>ArchiMate: Назначение</v>
      </c>
      <c r="C475">
        <v>1144</v>
      </c>
      <c r="D475">
        <v>1156</v>
      </c>
      <c r="F475" t="str">
        <f>VLOOKUP(C475,ObjectTypes!$A$1:$C$62,3)</f>
        <v>Сооружение</v>
      </c>
      <c r="G475" t="str">
        <f>VLOOKUP(D475,ObjectTypes!$A$1:$C$62,3)</f>
        <v>Технологическое взаимодействие</v>
      </c>
      <c r="H475" s="1" t="str">
        <f>VLOOKUP(A475,RelationshipTypes!$A$2:$E$12,4)</f>
        <v>назначается</v>
      </c>
      <c r="I475" s="1" t="str">
        <f>VLOOKUP(A475,RelationshipTypes!$A$2:$E$12,5)</f>
        <v>назначается</v>
      </c>
    </row>
    <row r="476" spans="1:9" x14ac:dyDescent="0.25">
      <c r="A476" t="s">
        <v>54</v>
      </c>
      <c r="B476" s="1" t="str">
        <f>VLOOKUP(A476,RelationshipTypes!$A$2:$C$12,3)</f>
        <v>ArchiMate: Назначение</v>
      </c>
      <c r="C476">
        <v>1144</v>
      </c>
      <c r="D476">
        <v>1152</v>
      </c>
      <c r="F476" t="str">
        <f>VLOOKUP(C476,ObjectTypes!$A$1:$C$62,3)</f>
        <v>Сооружение</v>
      </c>
      <c r="G476" t="str">
        <f>VLOOKUP(D476,ObjectTypes!$A$1:$C$62,3)</f>
        <v>Технологический интерфейс</v>
      </c>
      <c r="H476" s="1" t="str">
        <f>VLOOKUP(A476,RelationshipTypes!$A$2:$E$12,4)</f>
        <v>назначается</v>
      </c>
      <c r="I476" s="1" t="str">
        <f>VLOOKUP(A476,RelationshipTypes!$A$2:$E$12,5)</f>
        <v>назначается</v>
      </c>
    </row>
    <row r="477" spans="1:9" x14ac:dyDescent="0.25">
      <c r="A477" t="s">
        <v>54</v>
      </c>
      <c r="B477" s="1" t="str">
        <f>VLOOKUP(A477,RelationshipTypes!$A$2:$C$12,3)</f>
        <v>ArchiMate: Назначение</v>
      </c>
      <c r="C477">
        <v>1144</v>
      </c>
      <c r="D477">
        <v>1155</v>
      </c>
      <c r="F477" t="str">
        <f>VLOOKUP(C477,ObjectTypes!$A$1:$C$62,3)</f>
        <v>Сооружение</v>
      </c>
      <c r="G477" t="str">
        <f>VLOOKUP(D477,ObjectTypes!$A$1:$C$62,3)</f>
        <v>Технологическая процесс</v>
      </c>
      <c r="H477" s="1" t="str">
        <f>VLOOKUP(A477,RelationshipTypes!$A$2:$E$12,4)</f>
        <v>назначается</v>
      </c>
      <c r="I477" s="1" t="str">
        <f>VLOOKUP(A477,RelationshipTypes!$A$2:$E$12,5)</f>
        <v>назначается</v>
      </c>
    </row>
    <row r="478" spans="1:9" x14ac:dyDescent="0.25">
      <c r="A478" t="s">
        <v>54</v>
      </c>
      <c r="B478" s="1" t="str">
        <f>VLOOKUP(A478,RelationshipTypes!$A$2:$C$12,3)</f>
        <v>ArchiMate: Назначение</v>
      </c>
      <c r="C478">
        <v>1144</v>
      </c>
      <c r="D478">
        <v>321</v>
      </c>
      <c r="F478" t="str">
        <f>VLOOKUP(C478,ObjectTypes!$A$1:$C$62,3)</f>
        <v>Сооружение</v>
      </c>
      <c r="G478" t="str">
        <f>VLOOKUP(D478,ObjectTypes!$A$1:$C$62,3)</f>
        <v>Устройство</v>
      </c>
      <c r="H478" s="1" t="str">
        <f>VLOOKUP(A478,RelationshipTypes!$A$2:$E$12,4)</f>
        <v>назначается</v>
      </c>
      <c r="I478" s="1" t="str">
        <f>VLOOKUP(A478,RelationshipTypes!$A$2:$E$12,5)</f>
        <v>назначается</v>
      </c>
    </row>
    <row r="479" spans="1:9" x14ac:dyDescent="0.25">
      <c r="A479" t="s">
        <v>54</v>
      </c>
      <c r="B479" s="1" t="str">
        <f>VLOOKUP(A479,RelationshipTypes!$A$2:$C$12,3)</f>
        <v>ArchiMate: Назначение</v>
      </c>
      <c r="C479">
        <v>309</v>
      </c>
      <c r="D479">
        <v>298</v>
      </c>
      <c r="F479" t="str">
        <f>VLOOKUP(C479,ObjectTypes!$A$1:$C$62,3)</f>
        <v>Цель</v>
      </c>
      <c r="G479" t="str">
        <f>VLOOKUP(D479,ObjectTypes!$A$1:$C$62,3)</f>
        <v xml:space="preserve">Бизнес-исполнитель </v>
      </c>
      <c r="H479" s="1" t="str">
        <f>VLOOKUP(A479,RelationshipTypes!$A$2:$E$12,4)</f>
        <v>назначается</v>
      </c>
      <c r="I479" s="1" t="str">
        <f>VLOOKUP(A479,RelationshipTypes!$A$2:$E$12,5)</f>
        <v>назначается</v>
      </c>
    </row>
    <row r="480" spans="1:9" x14ac:dyDescent="0.25">
      <c r="A480" t="s">
        <v>54</v>
      </c>
      <c r="B480" s="1" t="str">
        <f>VLOOKUP(A480,RelationshipTypes!$A$2:$C$12,3)</f>
        <v>ArchiMate: Назначение</v>
      </c>
      <c r="C480">
        <v>1135</v>
      </c>
      <c r="D480">
        <v>1128</v>
      </c>
      <c r="F480" t="str">
        <f>VLOOKUP(C480,ObjectTypes!$A$1:$C$62,3)</f>
        <v>Группировка</v>
      </c>
      <c r="G480" t="str">
        <f>VLOOKUP(D480,ObjectTypes!$A$1:$C$62,3)</f>
        <v>Событие приложения</v>
      </c>
      <c r="H480" s="1" t="str">
        <f>VLOOKUP(A480,RelationshipTypes!$A$2:$E$12,4)</f>
        <v>назначается</v>
      </c>
      <c r="I480" s="1" t="str">
        <f>VLOOKUP(A480,RelationshipTypes!$A$2:$E$12,5)</f>
        <v>назначается</v>
      </c>
    </row>
    <row r="481" spans="1:9" x14ac:dyDescent="0.25">
      <c r="A481" t="s">
        <v>54</v>
      </c>
      <c r="B481" s="1" t="str">
        <f>VLOOKUP(A481,RelationshipTypes!$A$2:$C$12,3)</f>
        <v>ArchiMate: Назначение</v>
      </c>
      <c r="C481">
        <v>1135</v>
      </c>
      <c r="D481">
        <v>312</v>
      </c>
      <c r="F481" t="str">
        <f>VLOOKUP(C481,ObjectTypes!$A$1:$C$62,3)</f>
        <v>Группировка</v>
      </c>
      <c r="G481" t="str">
        <f>VLOOKUP(D481,ObjectTypes!$A$1:$C$62,3)</f>
        <v>Функция приложения</v>
      </c>
      <c r="H481" s="1" t="str">
        <f>VLOOKUP(A481,RelationshipTypes!$A$2:$E$12,4)</f>
        <v>назначается</v>
      </c>
      <c r="I481" s="1" t="str">
        <f>VLOOKUP(A481,RelationshipTypes!$A$2:$E$12,5)</f>
        <v>назначается</v>
      </c>
    </row>
    <row r="482" spans="1:9" x14ac:dyDescent="0.25">
      <c r="A482" t="s">
        <v>54</v>
      </c>
      <c r="B482" s="1" t="str">
        <f>VLOOKUP(A482,RelationshipTypes!$A$2:$C$12,3)</f>
        <v>ArchiMate: Назначение</v>
      </c>
      <c r="C482">
        <v>1135</v>
      </c>
      <c r="D482">
        <v>1126</v>
      </c>
      <c r="F482" t="str">
        <f>VLOOKUP(C482,ObjectTypes!$A$1:$C$62,3)</f>
        <v>Группировка</v>
      </c>
      <c r="G482" t="str">
        <f>VLOOKUP(D482,ObjectTypes!$A$1:$C$62,3)</f>
        <v>Взаимодействие приложений</v>
      </c>
      <c r="H482" s="1" t="str">
        <f>VLOOKUP(A482,RelationshipTypes!$A$2:$E$12,4)</f>
        <v>назначается</v>
      </c>
      <c r="I482" s="1" t="str">
        <f>VLOOKUP(A482,RelationshipTypes!$A$2:$E$12,5)</f>
        <v>назначается</v>
      </c>
    </row>
    <row r="483" spans="1:9" x14ac:dyDescent="0.25">
      <c r="A483" t="s">
        <v>54</v>
      </c>
      <c r="B483" s="1" t="str">
        <f>VLOOKUP(A483,RelationshipTypes!$A$2:$C$12,3)</f>
        <v>ArchiMate: Назначение</v>
      </c>
      <c r="C483">
        <v>1135</v>
      </c>
      <c r="D483">
        <v>1127</v>
      </c>
      <c r="F483" t="str">
        <f>VLOOKUP(C483,ObjectTypes!$A$1:$C$62,3)</f>
        <v>Группировка</v>
      </c>
      <c r="G483" t="str">
        <f>VLOOKUP(D483,ObjectTypes!$A$1:$C$62,3)</f>
        <v>Процесс приложения</v>
      </c>
      <c r="H483" s="1" t="str">
        <f>VLOOKUP(A483,RelationshipTypes!$A$2:$E$12,4)</f>
        <v>назначается</v>
      </c>
      <c r="I483" s="1" t="str">
        <f>VLOOKUP(A483,RelationshipTypes!$A$2:$E$12,5)</f>
        <v>назначается</v>
      </c>
    </row>
    <row r="484" spans="1:9" x14ac:dyDescent="0.25">
      <c r="A484" t="s">
        <v>54</v>
      </c>
      <c r="B484" s="1" t="str">
        <f>VLOOKUP(A484,RelationshipTypes!$A$2:$C$12,3)</f>
        <v>ArchiMate: Назначение</v>
      </c>
      <c r="C484">
        <v>1135</v>
      </c>
      <c r="D484">
        <v>310</v>
      </c>
      <c r="F484" t="str">
        <f>VLOOKUP(C484,ObjectTypes!$A$1:$C$62,3)</f>
        <v>Группировка</v>
      </c>
      <c r="G484" t="str">
        <f>VLOOKUP(D484,ObjectTypes!$A$1:$C$62,3)</f>
        <v xml:space="preserve">Сервис приложения </v>
      </c>
      <c r="H484" s="1" t="str">
        <f>VLOOKUP(A484,RelationshipTypes!$A$2:$E$12,4)</f>
        <v>назначается</v>
      </c>
      <c r="I484" s="1" t="str">
        <f>VLOOKUP(A484,RelationshipTypes!$A$2:$E$12,5)</f>
        <v>назначается</v>
      </c>
    </row>
    <row r="485" spans="1:9" x14ac:dyDescent="0.25">
      <c r="A485" t="s">
        <v>54</v>
      </c>
      <c r="B485" s="1" t="str">
        <f>VLOOKUP(A485,RelationshipTypes!$A$2:$C$12,3)</f>
        <v>ArchiMate: Назначение</v>
      </c>
      <c r="C485">
        <v>1135</v>
      </c>
      <c r="D485">
        <v>319</v>
      </c>
      <c r="F485" t="str">
        <f>VLOOKUP(C485,ObjectTypes!$A$1:$C$62,3)</f>
        <v>Группировка</v>
      </c>
      <c r="G485" t="str">
        <f>VLOOKUP(D485,ObjectTypes!$A$1:$C$62,3)</f>
        <v>Артефакт</v>
      </c>
      <c r="H485" s="1" t="str">
        <f>VLOOKUP(A485,RelationshipTypes!$A$2:$E$12,4)</f>
        <v>назначается</v>
      </c>
      <c r="I485" s="1" t="str">
        <f>VLOOKUP(A485,RelationshipTypes!$A$2:$E$12,5)</f>
        <v>назначается</v>
      </c>
    </row>
    <row r="486" spans="1:9" x14ac:dyDescent="0.25">
      <c r="A486" t="s">
        <v>54</v>
      </c>
      <c r="B486" s="1" t="str">
        <f>VLOOKUP(A486,RelationshipTypes!$A$2:$C$12,3)</f>
        <v>ArchiMate: Назначение</v>
      </c>
      <c r="C486">
        <v>1135</v>
      </c>
      <c r="D486">
        <v>298</v>
      </c>
      <c r="F486" t="str">
        <f>VLOOKUP(C486,ObjectTypes!$A$1:$C$62,3)</f>
        <v>Группировка</v>
      </c>
      <c r="G486" t="str">
        <f>VLOOKUP(D486,ObjectTypes!$A$1:$C$62,3)</f>
        <v xml:space="preserve">Бизнес-исполнитель </v>
      </c>
      <c r="H486" s="1" t="str">
        <f>VLOOKUP(A486,RelationshipTypes!$A$2:$E$12,4)</f>
        <v>назначается</v>
      </c>
      <c r="I486" s="1" t="str">
        <f>VLOOKUP(A486,RelationshipTypes!$A$2:$E$12,5)</f>
        <v>назначается</v>
      </c>
    </row>
    <row r="487" spans="1:9" x14ac:dyDescent="0.25">
      <c r="A487" t="s">
        <v>54</v>
      </c>
      <c r="B487" s="1" t="str">
        <f>VLOOKUP(A487,RelationshipTypes!$A$2:$C$12,3)</f>
        <v>ArchiMate: Назначение</v>
      </c>
      <c r="C487">
        <v>1135</v>
      </c>
      <c r="D487">
        <v>1112</v>
      </c>
      <c r="F487" t="str">
        <f>VLOOKUP(C487,ObjectTypes!$A$1:$C$62,3)</f>
        <v>Группировка</v>
      </c>
      <c r="G487" t="str">
        <f>VLOOKUP(D487,ObjectTypes!$A$1:$C$62,3)</f>
        <v>Бизнес-коллаборация</v>
      </c>
      <c r="H487" s="1" t="str">
        <f>VLOOKUP(A487,RelationshipTypes!$A$2:$E$12,4)</f>
        <v>назначается</v>
      </c>
      <c r="I487" s="1" t="str">
        <f>VLOOKUP(A487,RelationshipTypes!$A$2:$E$12,5)</f>
        <v>назначается</v>
      </c>
    </row>
    <row r="488" spans="1:9" x14ac:dyDescent="0.25">
      <c r="A488" t="s">
        <v>54</v>
      </c>
      <c r="B488" s="1" t="str">
        <f>VLOOKUP(A488,RelationshipTypes!$A$2:$C$12,3)</f>
        <v>ArchiMate: Назначение</v>
      </c>
      <c r="C488">
        <v>1135</v>
      </c>
      <c r="D488">
        <v>306</v>
      </c>
      <c r="F488" t="str">
        <f>VLOOKUP(C488,ObjectTypes!$A$1:$C$62,3)</f>
        <v>Группировка</v>
      </c>
      <c r="G488" t="str">
        <f>VLOOKUP(D488,ObjectTypes!$A$1:$C$62,3)</f>
        <v>Бизнес-событие</v>
      </c>
      <c r="H488" s="1" t="str">
        <f>VLOOKUP(A488,RelationshipTypes!$A$2:$E$12,4)</f>
        <v>назначается</v>
      </c>
      <c r="I488" s="1" t="str">
        <f>VLOOKUP(A488,RelationshipTypes!$A$2:$E$12,5)</f>
        <v>назначается</v>
      </c>
    </row>
    <row r="489" spans="1:9" x14ac:dyDescent="0.25">
      <c r="A489" t="s">
        <v>54</v>
      </c>
      <c r="B489" s="1" t="str">
        <f>VLOOKUP(A489,RelationshipTypes!$A$2:$C$12,3)</f>
        <v>ArchiMate: Назначение</v>
      </c>
      <c r="C489">
        <v>1135</v>
      </c>
      <c r="D489">
        <v>307</v>
      </c>
      <c r="F489" t="str">
        <f>VLOOKUP(C489,ObjectTypes!$A$1:$C$62,3)</f>
        <v>Группировка</v>
      </c>
      <c r="G489" t="str">
        <f>VLOOKUP(D489,ObjectTypes!$A$1:$C$62,3)</f>
        <v>Бизнес-функция</v>
      </c>
      <c r="H489" s="1" t="str">
        <f>VLOOKUP(A489,RelationshipTypes!$A$2:$E$12,4)</f>
        <v>назначается</v>
      </c>
      <c r="I489" s="1" t="str">
        <f>VLOOKUP(A489,RelationshipTypes!$A$2:$E$12,5)</f>
        <v>назначается</v>
      </c>
    </row>
    <row r="490" spans="1:9" x14ac:dyDescent="0.25">
      <c r="A490" t="s">
        <v>54</v>
      </c>
      <c r="B490" s="1" t="str">
        <f>VLOOKUP(A490,RelationshipTypes!$A$2:$C$12,3)</f>
        <v>ArchiMate: Назначение</v>
      </c>
      <c r="C490">
        <v>1135</v>
      </c>
      <c r="D490">
        <v>1124</v>
      </c>
      <c r="F490" t="str">
        <f>VLOOKUP(C490,ObjectTypes!$A$1:$C$62,3)</f>
        <v>Группировка</v>
      </c>
      <c r="G490" t="str">
        <f>VLOOKUP(D490,ObjectTypes!$A$1:$C$62,3)</f>
        <v>Бизнес-взаимодействие</v>
      </c>
      <c r="H490" s="1" t="str">
        <f>VLOOKUP(A490,RelationshipTypes!$A$2:$E$12,4)</f>
        <v>назначается</v>
      </c>
      <c r="I490" s="1" t="str">
        <f>VLOOKUP(A490,RelationshipTypes!$A$2:$E$12,5)</f>
        <v>назначается</v>
      </c>
    </row>
    <row r="491" spans="1:9" x14ac:dyDescent="0.25">
      <c r="A491" t="s">
        <v>54</v>
      </c>
      <c r="B491" s="1" t="str">
        <f>VLOOKUP(A491,RelationshipTypes!$A$2:$C$12,3)</f>
        <v>ArchiMate: Назначение</v>
      </c>
      <c r="C491">
        <v>1135</v>
      </c>
      <c r="D491">
        <v>1111</v>
      </c>
      <c r="F491" t="str">
        <f>VLOOKUP(C491,ObjectTypes!$A$1:$C$62,3)</f>
        <v>Группировка</v>
      </c>
      <c r="G491" t="str">
        <f>VLOOKUP(D491,ObjectTypes!$A$1:$C$62,3)</f>
        <v>Бизнес-интерфейс</v>
      </c>
      <c r="H491" s="1" t="str">
        <f>VLOOKUP(A491,RelationshipTypes!$A$2:$E$12,4)</f>
        <v>назначается</v>
      </c>
      <c r="I491" s="1" t="str">
        <f>VLOOKUP(A491,RelationshipTypes!$A$2:$E$12,5)</f>
        <v>назначается</v>
      </c>
    </row>
    <row r="492" spans="1:9" x14ac:dyDescent="0.25">
      <c r="A492" t="s">
        <v>54</v>
      </c>
      <c r="B492" s="1" t="str">
        <f>VLOOKUP(A492,RelationshipTypes!$A$2:$C$12,3)</f>
        <v>ArchiMate: Назначение</v>
      </c>
      <c r="C492">
        <v>1135</v>
      </c>
      <c r="D492">
        <v>323</v>
      </c>
      <c r="F492" t="str">
        <f>VLOOKUP(C492,ObjectTypes!$A$1:$C$62,3)</f>
        <v>Группировка</v>
      </c>
      <c r="G492" t="str">
        <f>VLOOKUP(D492,ObjectTypes!$A$1:$C$62,3)</f>
        <v xml:space="preserve">Бизнес-процесс </v>
      </c>
      <c r="H492" s="1" t="str">
        <f>VLOOKUP(A492,RelationshipTypes!$A$2:$E$12,4)</f>
        <v>назначается</v>
      </c>
      <c r="I492" s="1" t="str">
        <f>VLOOKUP(A492,RelationshipTypes!$A$2:$E$12,5)</f>
        <v>назначается</v>
      </c>
    </row>
    <row r="493" spans="1:9" x14ac:dyDescent="0.25">
      <c r="A493" t="s">
        <v>54</v>
      </c>
      <c r="B493" s="1" t="str">
        <f>VLOOKUP(A493,RelationshipTypes!$A$2:$C$12,3)</f>
        <v>ArchiMate: Назначение</v>
      </c>
      <c r="C493">
        <v>1135</v>
      </c>
      <c r="D493">
        <v>548</v>
      </c>
      <c r="F493" t="str">
        <f>VLOOKUP(C493,ObjectTypes!$A$1:$C$62,3)</f>
        <v>Группировка</v>
      </c>
      <c r="G493" t="str">
        <f>VLOOKUP(D493,ObjectTypes!$A$1:$C$62,3)</f>
        <v>Бизнес-роль</v>
      </c>
      <c r="H493" s="1" t="str">
        <f>VLOOKUP(A493,RelationshipTypes!$A$2:$E$12,4)</f>
        <v>назначается</v>
      </c>
      <c r="I493" s="1" t="str">
        <f>VLOOKUP(A493,RelationshipTypes!$A$2:$E$12,5)</f>
        <v>назначается</v>
      </c>
    </row>
    <row r="494" spans="1:9" x14ac:dyDescent="0.25">
      <c r="A494" t="s">
        <v>54</v>
      </c>
      <c r="B494" s="1" t="str">
        <f>VLOOKUP(A494,RelationshipTypes!$A$2:$C$12,3)</f>
        <v>ArchiMate: Назначение</v>
      </c>
      <c r="C494">
        <v>1135</v>
      </c>
      <c r="D494">
        <v>327</v>
      </c>
      <c r="F494" t="str">
        <f>VLOOKUP(C494,ObjectTypes!$A$1:$C$62,3)</f>
        <v>Группировка</v>
      </c>
      <c r="G494" t="str">
        <f>VLOOKUP(D494,ObjectTypes!$A$1:$C$62,3)</f>
        <v>Бизнес-сервис</v>
      </c>
      <c r="H494" s="1" t="str">
        <f>VLOOKUP(A494,RelationshipTypes!$A$2:$E$12,4)</f>
        <v>назначается</v>
      </c>
      <c r="I494" s="1" t="str">
        <f>VLOOKUP(A494,RelationshipTypes!$A$2:$E$12,5)</f>
        <v>назначается</v>
      </c>
    </row>
    <row r="495" spans="1:9" x14ac:dyDescent="0.25">
      <c r="A495" t="s">
        <v>54</v>
      </c>
      <c r="B495" s="1" t="str">
        <f>VLOOKUP(A495,RelationshipTypes!$A$2:$C$12,3)</f>
        <v>ArchiMate: Назначение</v>
      </c>
      <c r="C495">
        <v>1135</v>
      </c>
      <c r="D495">
        <v>300</v>
      </c>
      <c r="F495" t="str">
        <f>VLOOKUP(C495,ObjectTypes!$A$1:$C$62,3)</f>
        <v>Группировка</v>
      </c>
      <c r="G495" t="str">
        <f>VLOOKUP(D495,ObjectTypes!$A$1:$C$62,3)</f>
        <v>Компетенция</v>
      </c>
      <c r="H495" s="1" t="str">
        <f>VLOOKUP(A495,RelationshipTypes!$A$2:$E$12,4)</f>
        <v>назначается</v>
      </c>
      <c r="I495" s="1" t="str">
        <f>VLOOKUP(A495,RelationshipTypes!$A$2:$E$12,5)</f>
        <v>назначается</v>
      </c>
    </row>
    <row r="496" spans="1:9" x14ac:dyDescent="0.25">
      <c r="A496" t="s">
        <v>54</v>
      </c>
      <c r="B496" s="1" t="str">
        <f>VLOOKUP(A496,RelationshipTypes!$A$2:$C$12,3)</f>
        <v>ArchiMate: Назначение</v>
      </c>
      <c r="C496">
        <v>1135</v>
      </c>
      <c r="D496">
        <v>320</v>
      </c>
      <c r="F496" t="str">
        <f>VLOOKUP(C496,ObjectTypes!$A$1:$C$62,3)</f>
        <v>Группировка</v>
      </c>
      <c r="G496" t="str">
        <f>VLOOKUP(D496,ObjectTypes!$A$1:$C$62,3)</f>
        <v>Устройство</v>
      </c>
      <c r="H496" s="1" t="str">
        <f>VLOOKUP(A496,RelationshipTypes!$A$2:$E$12,4)</f>
        <v>назначается</v>
      </c>
      <c r="I496" s="1" t="str">
        <f>VLOOKUP(A496,RelationshipTypes!$A$2:$E$12,5)</f>
        <v>назначается</v>
      </c>
    </row>
    <row r="497" spans="1:9" x14ac:dyDescent="0.25">
      <c r="A497" t="s">
        <v>54</v>
      </c>
      <c r="B497" s="1" t="str">
        <f>VLOOKUP(A497,RelationshipTypes!$A$2:$C$12,3)</f>
        <v>ArchiMate: Назначение</v>
      </c>
      <c r="C497">
        <v>1135</v>
      </c>
      <c r="D497">
        <v>1143</v>
      </c>
      <c r="F497" t="str">
        <f>VLOOKUP(C497,ObjectTypes!$A$1:$C$62,3)</f>
        <v>Группировка</v>
      </c>
      <c r="G497" t="str">
        <f>VLOOKUP(D497,ObjectTypes!$A$1:$C$62,3)</f>
        <v>Оборудование</v>
      </c>
      <c r="H497" s="1" t="str">
        <f>VLOOKUP(A497,RelationshipTypes!$A$2:$E$12,4)</f>
        <v>назначается</v>
      </c>
      <c r="I497" s="1" t="str">
        <f>VLOOKUP(A497,RelationshipTypes!$A$2:$E$12,5)</f>
        <v>назначается</v>
      </c>
    </row>
    <row r="498" spans="1:9" x14ac:dyDescent="0.25">
      <c r="A498" t="s">
        <v>54</v>
      </c>
      <c r="B498" s="1" t="str">
        <f>VLOOKUP(A498,RelationshipTypes!$A$2:$C$12,3)</f>
        <v>ArchiMate: Назначение</v>
      </c>
      <c r="C498">
        <v>1135</v>
      </c>
      <c r="D498">
        <v>1144</v>
      </c>
      <c r="F498" t="str">
        <f>VLOOKUP(C498,ObjectTypes!$A$1:$C$62,3)</f>
        <v>Группировка</v>
      </c>
      <c r="G498" t="str">
        <f>VLOOKUP(D498,ObjectTypes!$A$1:$C$62,3)</f>
        <v>Сооружение</v>
      </c>
      <c r="H498" s="1" t="str">
        <f>VLOOKUP(A498,RelationshipTypes!$A$2:$E$12,4)</f>
        <v>назначается</v>
      </c>
      <c r="I498" s="1" t="str">
        <f>VLOOKUP(A498,RelationshipTypes!$A$2:$E$12,5)</f>
        <v>назначается</v>
      </c>
    </row>
    <row r="499" spans="1:9" x14ac:dyDescent="0.25">
      <c r="A499" t="s">
        <v>54</v>
      </c>
      <c r="B499" s="1" t="str">
        <f>VLOOKUP(A499,RelationshipTypes!$A$2:$C$12,3)</f>
        <v>ArchiMate: Назначение</v>
      </c>
      <c r="C499">
        <v>1135</v>
      </c>
      <c r="D499">
        <v>1135</v>
      </c>
      <c r="F499" t="str">
        <f>VLOOKUP(C499,ObjectTypes!$A$1:$C$62,3)</f>
        <v>Группировка</v>
      </c>
      <c r="G499" t="str">
        <f>VLOOKUP(D499,ObjectTypes!$A$1:$C$62,3)</f>
        <v>Группировка</v>
      </c>
      <c r="H499" s="1" t="str">
        <f>VLOOKUP(A499,RelationshipTypes!$A$2:$E$12,4)</f>
        <v>назначается</v>
      </c>
      <c r="I499" s="1" t="str">
        <f>VLOOKUP(A499,RelationshipTypes!$A$2:$E$12,5)</f>
        <v>назначается</v>
      </c>
    </row>
    <row r="500" spans="1:9" x14ac:dyDescent="0.25">
      <c r="A500" t="s">
        <v>54</v>
      </c>
      <c r="B500" s="1" t="str">
        <f>VLOOKUP(A500,RelationshipTypes!$A$2:$C$12,3)</f>
        <v>ArchiMate: Назначение</v>
      </c>
      <c r="C500">
        <v>1135</v>
      </c>
      <c r="D500">
        <v>1136</v>
      </c>
      <c r="F500" t="str">
        <f>VLOOKUP(C500,ObjectTypes!$A$1:$C$62,3)</f>
        <v>Группировка</v>
      </c>
      <c r="G500" t="str">
        <f>VLOOKUP(D500,ObjectTypes!$A$1:$C$62,3)</f>
        <v>Событие реализации</v>
      </c>
      <c r="H500" s="1" t="str">
        <f>VLOOKUP(A500,RelationshipTypes!$A$2:$E$12,4)</f>
        <v>назначается</v>
      </c>
      <c r="I500" s="1" t="str">
        <f>VLOOKUP(A500,RelationshipTypes!$A$2:$E$12,5)</f>
        <v>назначается</v>
      </c>
    </row>
    <row r="501" spans="1:9" x14ac:dyDescent="0.25">
      <c r="A501" t="s">
        <v>54</v>
      </c>
      <c r="B501" s="1" t="str">
        <f>VLOOKUP(A501,RelationshipTypes!$A$2:$C$12,3)</f>
        <v>ArchiMate: Назначение</v>
      </c>
      <c r="C501">
        <v>1135</v>
      </c>
      <c r="D501">
        <v>1122</v>
      </c>
      <c r="F501" t="str">
        <f>VLOOKUP(C501,ObjectTypes!$A$1:$C$62,3)</f>
        <v>Группировка</v>
      </c>
      <c r="G501" t="str">
        <f>VLOOKUP(D501,ObjectTypes!$A$1:$C$62,3)</f>
        <v>Бизнес-коллаборация</v>
      </c>
      <c r="H501" s="1" t="str">
        <f>VLOOKUP(A501,RelationshipTypes!$A$2:$E$12,4)</f>
        <v>назначается</v>
      </c>
      <c r="I501" s="1" t="str">
        <f>VLOOKUP(A501,RelationshipTypes!$A$2:$E$12,5)</f>
        <v>назначается</v>
      </c>
    </row>
    <row r="502" spans="1:9" x14ac:dyDescent="0.25">
      <c r="A502" t="s">
        <v>54</v>
      </c>
      <c r="B502" s="1" t="str">
        <f>VLOOKUP(A502,RelationshipTypes!$A$2:$C$12,3)</f>
        <v>ArchiMate: Назначение</v>
      </c>
      <c r="C502">
        <v>1135</v>
      </c>
      <c r="D502">
        <v>1146</v>
      </c>
      <c r="F502" t="str">
        <f>VLOOKUP(C502,ObjectTypes!$A$1:$C$62,3)</f>
        <v>Группировка</v>
      </c>
      <c r="G502" t="str">
        <f>VLOOKUP(D502,ObjectTypes!$A$1:$C$62,3)</f>
        <v>Материал</v>
      </c>
      <c r="H502" s="1" t="str">
        <f>VLOOKUP(A502,RelationshipTypes!$A$2:$E$12,4)</f>
        <v>назначается</v>
      </c>
      <c r="I502" s="1" t="str">
        <f>VLOOKUP(A502,RelationshipTypes!$A$2:$E$12,5)</f>
        <v>назначается</v>
      </c>
    </row>
    <row r="503" spans="1:9" x14ac:dyDescent="0.25">
      <c r="A503" t="s">
        <v>54</v>
      </c>
      <c r="B503" s="1" t="str">
        <f>VLOOKUP(A503,RelationshipTypes!$A$2:$C$12,3)</f>
        <v>ArchiMate: Назначение</v>
      </c>
      <c r="C503">
        <v>1135</v>
      </c>
      <c r="D503">
        <v>1149</v>
      </c>
      <c r="F503" t="str">
        <f>VLOOKUP(C503,ObjectTypes!$A$1:$C$62,3)</f>
        <v>Группировка</v>
      </c>
      <c r="G503" t="str">
        <f>VLOOKUP(D503,ObjectTypes!$A$1:$C$62,3)</f>
        <v>Узел</v>
      </c>
      <c r="H503" s="1" t="str">
        <f>VLOOKUP(A503,RelationshipTypes!$A$2:$E$12,4)</f>
        <v>назначается</v>
      </c>
      <c r="I503" s="1" t="str">
        <f>VLOOKUP(A503,RelationshipTypes!$A$2:$E$12,5)</f>
        <v>назначается</v>
      </c>
    </row>
    <row r="504" spans="1:9" x14ac:dyDescent="0.25">
      <c r="A504" t="s">
        <v>54</v>
      </c>
      <c r="B504" s="1" t="str">
        <f>VLOOKUP(A504,RelationshipTypes!$A$2:$C$12,3)</f>
        <v>ArchiMate: Назначение</v>
      </c>
      <c r="C504">
        <v>1135</v>
      </c>
      <c r="D504">
        <v>1139</v>
      </c>
      <c r="F504" t="str">
        <f>VLOOKUP(C504,ObjectTypes!$A$1:$C$62,3)</f>
        <v>Группировка</v>
      </c>
      <c r="G504" t="str">
        <f>VLOOKUP(D504,ObjectTypes!$A$1:$C$62,3)</f>
        <v>Поставлемый результат</v>
      </c>
      <c r="H504" s="1" t="str">
        <f>VLOOKUP(A504,RelationshipTypes!$A$2:$E$12,4)</f>
        <v>назначается</v>
      </c>
      <c r="I504" s="1" t="str">
        <f>VLOOKUP(A504,RelationshipTypes!$A$2:$E$12,5)</f>
        <v>назначается</v>
      </c>
    </row>
    <row r="505" spans="1:9" x14ac:dyDescent="0.25">
      <c r="A505" t="s">
        <v>54</v>
      </c>
      <c r="B505" s="1" t="str">
        <f>VLOOKUP(A505,RelationshipTypes!$A$2:$C$12,3)</f>
        <v>ArchiMate: Назначение</v>
      </c>
      <c r="C505">
        <v>1135</v>
      </c>
      <c r="D505">
        <v>1150</v>
      </c>
      <c r="F505" t="str">
        <f>VLOOKUP(C505,ObjectTypes!$A$1:$C$62,3)</f>
        <v>Группировка</v>
      </c>
      <c r="G505" t="str">
        <f>VLOOKUP(D505,ObjectTypes!$A$1:$C$62,3)</f>
        <v>Технологический сервис</v>
      </c>
      <c r="H505" s="1" t="str">
        <f>VLOOKUP(A505,RelationshipTypes!$A$2:$E$12,4)</f>
        <v>назначается</v>
      </c>
      <c r="I505" s="1" t="str">
        <f>VLOOKUP(A505,RelationshipTypes!$A$2:$E$12,5)</f>
        <v>назначается</v>
      </c>
    </row>
    <row r="506" spans="1:9" x14ac:dyDescent="0.25">
      <c r="A506" t="s">
        <v>54</v>
      </c>
      <c r="B506" s="1" t="str">
        <f>VLOOKUP(A506,RelationshipTypes!$A$2:$C$12,3)</f>
        <v>ArchiMate: Назначение</v>
      </c>
      <c r="C506">
        <v>1135</v>
      </c>
      <c r="D506">
        <v>1157</v>
      </c>
      <c r="F506" t="str">
        <f>VLOOKUP(C506,ObjectTypes!$A$1:$C$62,3)</f>
        <v>Группировка</v>
      </c>
      <c r="G506" t="str">
        <f>VLOOKUP(D506,ObjectTypes!$A$1:$C$62,3)</f>
        <v>Технологическое событие</v>
      </c>
      <c r="H506" s="1" t="str">
        <f>VLOOKUP(A506,RelationshipTypes!$A$2:$E$12,4)</f>
        <v>назначается</v>
      </c>
      <c r="I506" s="1" t="str">
        <f>VLOOKUP(A506,RelationshipTypes!$A$2:$E$12,5)</f>
        <v>назначается</v>
      </c>
    </row>
    <row r="507" spans="1:9" x14ac:dyDescent="0.25">
      <c r="A507" t="s">
        <v>54</v>
      </c>
      <c r="B507" s="1" t="str">
        <f>VLOOKUP(A507,RelationshipTypes!$A$2:$C$12,3)</f>
        <v>ArchiMate: Назначение</v>
      </c>
      <c r="C507">
        <v>1135</v>
      </c>
      <c r="D507">
        <v>314</v>
      </c>
      <c r="F507" t="str">
        <f>VLOOKUP(C507,ObjectTypes!$A$1:$C$62,3)</f>
        <v>Группировка</v>
      </c>
      <c r="G507" t="str">
        <f>VLOOKUP(D507,ObjectTypes!$A$1:$C$62,3)</f>
        <v>Объект данных</v>
      </c>
      <c r="H507" s="1" t="str">
        <f>VLOOKUP(A507,RelationshipTypes!$A$2:$E$12,4)</f>
        <v>назначается</v>
      </c>
      <c r="I507" s="1" t="str">
        <f>VLOOKUP(A507,RelationshipTypes!$A$2:$E$12,5)</f>
        <v>назначается</v>
      </c>
    </row>
    <row r="508" spans="1:9" x14ac:dyDescent="0.25">
      <c r="A508" t="s">
        <v>54</v>
      </c>
      <c r="B508" s="1" t="str">
        <f>VLOOKUP(A508,RelationshipTypes!$A$2:$C$12,3)</f>
        <v>ArchiMate: Назначение</v>
      </c>
      <c r="C508">
        <v>1135</v>
      </c>
      <c r="D508">
        <v>1156</v>
      </c>
      <c r="F508" t="str">
        <f>VLOOKUP(C508,ObjectTypes!$A$1:$C$62,3)</f>
        <v>Группировка</v>
      </c>
      <c r="G508" t="str">
        <f>VLOOKUP(D508,ObjectTypes!$A$1:$C$62,3)</f>
        <v>Технологическое взаимодействие</v>
      </c>
      <c r="H508" s="1" t="str">
        <f>VLOOKUP(A508,RelationshipTypes!$A$2:$E$12,4)</f>
        <v>назначается</v>
      </c>
      <c r="I508" s="1" t="str">
        <f>VLOOKUP(A508,RelationshipTypes!$A$2:$E$12,5)</f>
        <v>назначается</v>
      </c>
    </row>
    <row r="509" spans="1:9" x14ac:dyDescent="0.25">
      <c r="A509" t="s">
        <v>54</v>
      </c>
      <c r="B509" s="1" t="str">
        <f>VLOOKUP(A509,RelationshipTypes!$A$2:$C$12,3)</f>
        <v>ArchiMate: Назначение</v>
      </c>
      <c r="C509">
        <v>1135</v>
      </c>
      <c r="D509">
        <v>1152</v>
      </c>
      <c r="F509" t="str">
        <f>VLOOKUP(C509,ObjectTypes!$A$1:$C$62,3)</f>
        <v>Группировка</v>
      </c>
      <c r="G509" t="str">
        <f>VLOOKUP(D509,ObjectTypes!$A$1:$C$62,3)</f>
        <v>Технологический интерфейс</v>
      </c>
      <c r="H509" s="1" t="str">
        <f>VLOOKUP(A509,RelationshipTypes!$A$2:$E$12,4)</f>
        <v>назначается</v>
      </c>
      <c r="I509" s="1" t="str">
        <f>VLOOKUP(A509,RelationshipTypes!$A$2:$E$12,5)</f>
        <v>назначается</v>
      </c>
    </row>
    <row r="510" spans="1:9" x14ac:dyDescent="0.25">
      <c r="A510" t="s">
        <v>54</v>
      </c>
      <c r="B510" s="1" t="str">
        <f>VLOOKUP(A510,RelationshipTypes!$A$2:$C$12,3)</f>
        <v>ArchiMate: Назначение</v>
      </c>
      <c r="C510">
        <v>1135</v>
      </c>
      <c r="D510">
        <v>1155</v>
      </c>
      <c r="F510" t="str">
        <f>VLOOKUP(C510,ObjectTypes!$A$1:$C$62,3)</f>
        <v>Группировка</v>
      </c>
      <c r="G510" t="str">
        <f>VLOOKUP(D510,ObjectTypes!$A$1:$C$62,3)</f>
        <v>Технологическая процесс</v>
      </c>
      <c r="H510" s="1" t="str">
        <f>VLOOKUP(A510,RelationshipTypes!$A$2:$E$12,4)</f>
        <v>назначается</v>
      </c>
      <c r="I510" s="1" t="str">
        <f>VLOOKUP(A510,RelationshipTypes!$A$2:$E$12,5)</f>
        <v>назначается</v>
      </c>
    </row>
    <row r="511" spans="1:9" x14ac:dyDescent="0.25">
      <c r="A511" t="s">
        <v>54</v>
      </c>
      <c r="B511" s="1" t="str">
        <f>VLOOKUP(A511,RelationshipTypes!$A$2:$C$12,3)</f>
        <v>ArchiMate: Назначение</v>
      </c>
      <c r="C511">
        <v>1135</v>
      </c>
      <c r="D511">
        <v>321</v>
      </c>
      <c r="F511" t="str">
        <f>VLOOKUP(C511,ObjectTypes!$A$1:$C$62,3)</f>
        <v>Группировка</v>
      </c>
      <c r="G511" t="str">
        <f>VLOOKUP(D511,ObjectTypes!$A$1:$C$62,3)</f>
        <v>Устройство</v>
      </c>
      <c r="H511" s="1" t="str">
        <f>VLOOKUP(A511,RelationshipTypes!$A$2:$E$12,4)</f>
        <v>назначается</v>
      </c>
      <c r="I511" s="1" t="str">
        <f>VLOOKUP(A511,RelationshipTypes!$A$2:$E$12,5)</f>
        <v>назначается</v>
      </c>
    </row>
    <row r="512" spans="1:9" x14ac:dyDescent="0.25">
      <c r="A512" t="s">
        <v>54</v>
      </c>
      <c r="B512" s="1" t="str">
        <f>VLOOKUP(A512,RelationshipTypes!$A$2:$C$12,3)</f>
        <v>ArchiMate: Назначение</v>
      </c>
      <c r="C512">
        <v>1135</v>
      </c>
      <c r="D512">
        <v>1464</v>
      </c>
      <c r="F512" t="str">
        <f>VLOOKUP(C512,ObjectTypes!$A$1:$C$62,3)</f>
        <v>Группировка</v>
      </c>
      <c r="G512" t="str">
        <f>VLOOKUP(D512,ObjectTypes!$A$1:$C$62,3)</f>
        <v>Технологическое событие</v>
      </c>
      <c r="H512" s="1" t="str">
        <f>VLOOKUP(A512,RelationshipTypes!$A$2:$E$12,4)</f>
        <v>назначается</v>
      </c>
      <c r="I512" s="1" t="str">
        <f>VLOOKUP(A512,RelationshipTypes!$A$2:$E$12,5)</f>
        <v>назначается</v>
      </c>
    </row>
    <row r="513" spans="1:9" x14ac:dyDescent="0.25">
      <c r="A513" t="s">
        <v>54</v>
      </c>
      <c r="B513" s="1" t="str">
        <f>VLOOKUP(A513,RelationshipTypes!$A$2:$C$12,3)</f>
        <v>ArchiMate: Назначение</v>
      </c>
      <c r="C513">
        <v>1135</v>
      </c>
      <c r="D513">
        <v>329</v>
      </c>
      <c r="F513" t="str">
        <f>VLOOKUP(C513,ObjectTypes!$A$1:$C$62,3)</f>
        <v>Группировка</v>
      </c>
      <c r="G513" t="str">
        <f>VLOOKUP(D513,ObjectTypes!$A$1:$C$62,3)</f>
        <v>Бизнес-сервис</v>
      </c>
      <c r="H513" s="1" t="str">
        <f>VLOOKUP(A513,RelationshipTypes!$A$2:$E$12,4)</f>
        <v>назначается</v>
      </c>
      <c r="I513" s="1" t="str">
        <f>VLOOKUP(A513,RelationshipTypes!$A$2:$E$12,5)</f>
        <v>назначается</v>
      </c>
    </row>
    <row r="514" spans="1:9" x14ac:dyDescent="0.25">
      <c r="A514" t="s">
        <v>54</v>
      </c>
      <c r="B514" s="1" t="str">
        <f>VLOOKUP(A514,RelationshipTypes!$A$2:$C$12,3)</f>
        <v>ArchiMate: Назначение</v>
      </c>
      <c r="C514">
        <v>1122</v>
      </c>
      <c r="D514">
        <v>1128</v>
      </c>
      <c r="F514" t="str">
        <f>VLOOKUP(C514,ObjectTypes!$A$1:$C$62,3)</f>
        <v>Бизнес-коллаборация</v>
      </c>
      <c r="G514" t="str">
        <f>VLOOKUP(D514,ObjectTypes!$A$1:$C$62,3)</f>
        <v>Событие приложения</v>
      </c>
      <c r="H514" s="1" t="str">
        <f>VLOOKUP(A514,RelationshipTypes!$A$2:$E$12,4)</f>
        <v>назначается</v>
      </c>
      <c r="I514" s="1" t="str">
        <f>VLOOKUP(A514,RelationshipTypes!$A$2:$E$12,5)</f>
        <v>назначается</v>
      </c>
    </row>
    <row r="515" spans="1:9" x14ac:dyDescent="0.25">
      <c r="A515" t="s">
        <v>54</v>
      </c>
      <c r="B515" s="1" t="str">
        <f>VLOOKUP(A515,RelationshipTypes!$A$2:$C$12,3)</f>
        <v>ArchiMate: Назначение</v>
      </c>
      <c r="C515">
        <v>1122</v>
      </c>
      <c r="D515">
        <v>312</v>
      </c>
      <c r="F515" t="str">
        <f>VLOOKUP(C515,ObjectTypes!$A$1:$C$62,3)</f>
        <v>Бизнес-коллаборация</v>
      </c>
      <c r="G515" t="str">
        <f>VLOOKUP(D515,ObjectTypes!$A$1:$C$62,3)</f>
        <v>Функция приложения</v>
      </c>
      <c r="H515" s="1" t="str">
        <f>VLOOKUP(A515,RelationshipTypes!$A$2:$E$12,4)</f>
        <v>назначается</v>
      </c>
      <c r="I515" s="1" t="str">
        <f>VLOOKUP(A515,RelationshipTypes!$A$2:$E$12,5)</f>
        <v>назначается</v>
      </c>
    </row>
    <row r="516" spans="1:9" x14ac:dyDescent="0.25">
      <c r="A516" t="s">
        <v>54</v>
      </c>
      <c r="B516" s="1" t="str">
        <f>VLOOKUP(A516,RelationshipTypes!$A$2:$C$12,3)</f>
        <v>ArchiMate: Назначение</v>
      </c>
      <c r="C516">
        <v>1122</v>
      </c>
      <c r="D516">
        <v>1126</v>
      </c>
      <c r="F516" t="str">
        <f>VLOOKUP(C516,ObjectTypes!$A$1:$C$62,3)</f>
        <v>Бизнес-коллаборация</v>
      </c>
      <c r="G516" t="str">
        <f>VLOOKUP(D516,ObjectTypes!$A$1:$C$62,3)</f>
        <v>Взаимодействие приложений</v>
      </c>
      <c r="H516" s="1" t="str">
        <f>VLOOKUP(A516,RelationshipTypes!$A$2:$E$12,4)</f>
        <v>назначается</v>
      </c>
      <c r="I516" s="1" t="str">
        <f>VLOOKUP(A516,RelationshipTypes!$A$2:$E$12,5)</f>
        <v>назначается</v>
      </c>
    </row>
    <row r="517" spans="1:9" x14ac:dyDescent="0.25">
      <c r="A517" t="s">
        <v>54</v>
      </c>
      <c r="B517" s="1" t="str">
        <f>VLOOKUP(A517,RelationshipTypes!$A$2:$C$12,3)</f>
        <v>ArchiMate: Назначение</v>
      </c>
      <c r="C517">
        <v>1122</v>
      </c>
      <c r="D517">
        <v>1127</v>
      </c>
      <c r="F517" t="str">
        <f>VLOOKUP(C517,ObjectTypes!$A$1:$C$62,3)</f>
        <v>Бизнес-коллаборация</v>
      </c>
      <c r="G517" t="str">
        <f>VLOOKUP(D517,ObjectTypes!$A$1:$C$62,3)</f>
        <v>Процесс приложения</v>
      </c>
      <c r="H517" s="1" t="str">
        <f>VLOOKUP(A517,RelationshipTypes!$A$2:$E$12,4)</f>
        <v>назначается</v>
      </c>
      <c r="I517" s="1" t="str">
        <f>VLOOKUP(A517,RelationshipTypes!$A$2:$E$12,5)</f>
        <v>назначается</v>
      </c>
    </row>
    <row r="518" spans="1:9" x14ac:dyDescent="0.25">
      <c r="A518" t="s">
        <v>54</v>
      </c>
      <c r="B518" s="1" t="str">
        <f>VLOOKUP(A518,RelationshipTypes!$A$2:$C$12,3)</f>
        <v>ArchiMate: Назначение</v>
      </c>
      <c r="C518">
        <v>1122</v>
      </c>
      <c r="D518">
        <v>310</v>
      </c>
      <c r="F518" t="str">
        <f>VLOOKUP(C518,ObjectTypes!$A$1:$C$62,3)</f>
        <v>Бизнес-коллаборация</v>
      </c>
      <c r="G518" t="str">
        <f>VLOOKUP(D518,ObjectTypes!$A$1:$C$62,3)</f>
        <v xml:space="preserve">Сервис приложения </v>
      </c>
      <c r="H518" s="1" t="str">
        <f>VLOOKUP(A518,RelationshipTypes!$A$2:$E$12,4)</f>
        <v>назначается</v>
      </c>
      <c r="I518" s="1" t="str">
        <f>VLOOKUP(A518,RelationshipTypes!$A$2:$E$12,5)</f>
        <v>назначается</v>
      </c>
    </row>
    <row r="519" spans="1:9" x14ac:dyDescent="0.25">
      <c r="A519" t="s">
        <v>54</v>
      </c>
      <c r="B519" s="1" t="str">
        <f>VLOOKUP(A519,RelationshipTypes!$A$2:$C$12,3)</f>
        <v>ArchiMate: Назначение</v>
      </c>
      <c r="C519">
        <v>1122</v>
      </c>
      <c r="D519">
        <v>319</v>
      </c>
      <c r="F519" t="str">
        <f>VLOOKUP(C519,ObjectTypes!$A$1:$C$62,3)</f>
        <v>Бизнес-коллаборация</v>
      </c>
      <c r="G519" t="str">
        <f>VLOOKUP(D519,ObjectTypes!$A$1:$C$62,3)</f>
        <v>Артефакт</v>
      </c>
      <c r="H519" s="1" t="str">
        <f>VLOOKUP(A519,RelationshipTypes!$A$2:$E$12,4)</f>
        <v>назначается</v>
      </c>
      <c r="I519" s="1" t="str">
        <f>VLOOKUP(A519,RelationshipTypes!$A$2:$E$12,5)</f>
        <v>назначается</v>
      </c>
    </row>
    <row r="520" spans="1:9" x14ac:dyDescent="0.25">
      <c r="A520" t="s">
        <v>54</v>
      </c>
      <c r="B520" s="1" t="str">
        <f>VLOOKUP(A520,RelationshipTypes!$A$2:$C$12,3)</f>
        <v>ArchiMate: Назначение</v>
      </c>
      <c r="C520">
        <v>1122</v>
      </c>
      <c r="D520">
        <v>298</v>
      </c>
      <c r="F520" t="str">
        <f>VLOOKUP(C520,ObjectTypes!$A$1:$C$62,3)</f>
        <v>Бизнес-коллаборация</v>
      </c>
      <c r="G520" t="str">
        <f>VLOOKUP(D520,ObjectTypes!$A$1:$C$62,3)</f>
        <v xml:space="preserve">Бизнес-исполнитель </v>
      </c>
      <c r="H520" s="1" t="str">
        <f>VLOOKUP(A520,RelationshipTypes!$A$2:$E$12,4)</f>
        <v>назначается</v>
      </c>
      <c r="I520" s="1" t="str">
        <f>VLOOKUP(A520,RelationshipTypes!$A$2:$E$12,5)</f>
        <v>назначается</v>
      </c>
    </row>
    <row r="521" spans="1:9" x14ac:dyDescent="0.25">
      <c r="A521" t="s">
        <v>54</v>
      </c>
      <c r="B521" s="1" t="str">
        <f>VLOOKUP(A521,RelationshipTypes!$A$2:$C$12,3)</f>
        <v>ArchiMate: Назначение</v>
      </c>
      <c r="C521">
        <v>1122</v>
      </c>
      <c r="D521">
        <v>1112</v>
      </c>
      <c r="F521" t="str">
        <f>VLOOKUP(C521,ObjectTypes!$A$1:$C$62,3)</f>
        <v>Бизнес-коллаборация</v>
      </c>
      <c r="G521" t="str">
        <f>VLOOKUP(D521,ObjectTypes!$A$1:$C$62,3)</f>
        <v>Бизнес-коллаборация</v>
      </c>
      <c r="H521" s="1" t="str">
        <f>VLOOKUP(A521,RelationshipTypes!$A$2:$E$12,4)</f>
        <v>назначается</v>
      </c>
      <c r="I521" s="1" t="str">
        <f>VLOOKUP(A521,RelationshipTypes!$A$2:$E$12,5)</f>
        <v>назначается</v>
      </c>
    </row>
    <row r="522" spans="1:9" x14ac:dyDescent="0.25">
      <c r="A522" t="s">
        <v>54</v>
      </c>
      <c r="B522" s="1" t="str">
        <f>VLOOKUP(A522,RelationshipTypes!$A$2:$C$12,3)</f>
        <v>ArchiMate: Назначение</v>
      </c>
      <c r="C522">
        <v>1122</v>
      </c>
      <c r="D522">
        <v>306</v>
      </c>
      <c r="F522" t="str">
        <f>VLOOKUP(C522,ObjectTypes!$A$1:$C$62,3)</f>
        <v>Бизнес-коллаборация</v>
      </c>
      <c r="G522" t="str">
        <f>VLOOKUP(D522,ObjectTypes!$A$1:$C$62,3)</f>
        <v>Бизнес-событие</v>
      </c>
      <c r="H522" s="1" t="str">
        <f>VLOOKUP(A522,RelationshipTypes!$A$2:$E$12,4)</f>
        <v>назначается</v>
      </c>
      <c r="I522" s="1" t="str">
        <f>VLOOKUP(A522,RelationshipTypes!$A$2:$E$12,5)</f>
        <v>назначается</v>
      </c>
    </row>
    <row r="523" spans="1:9" x14ac:dyDescent="0.25">
      <c r="A523" t="s">
        <v>54</v>
      </c>
      <c r="B523" s="1" t="str">
        <f>VLOOKUP(A523,RelationshipTypes!$A$2:$C$12,3)</f>
        <v>ArchiMate: Назначение</v>
      </c>
      <c r="C523">
        <v>1122</v>
      </c>
      <c r="D523">
        <v>307</v>
      </c>
      <c r="F523" t="str">
        <f>VLOOKUP(C523,ObjectTypes!$A$1:$C$62,3)</f>
        <v>Бизнес-коллаборация</v>
      </c>
      <c r="G523" t="str">
        <f>VLOOKUP(D523,ObjectTypes!$A$1:$C$62,3)</f>
        <v>Бизнес-функция</v>
      </c>
      <c r="H523" s="1" t="str">
        <f>VLOOKUP(A523,RelationshipTypes!$A$2:$E$12,4)</f>
        <v>назначается</v>
      </c>
      <c r="I523" s="1" t="str">
        <f>VLOOKUP(A523,RelationshipTypes!$A$2:$E$12,5)</f>
        <v>назначается</v>
      </c>
    </row>
    <row r="524" spans="1:9" x14ac:dyDescent="0.25">
      <c r="A524" t="s">
        <v>54</v>
      </c>
      <c r="B524" s="1" t="str">
        <f>VLOOKUP(A524,RelationshipTypes!$A$2:$C$12,3)</f>
        <v>ArchiMate: Назначение</v>
      </c>
      <c r="C524">
        <v>1122</v>
      </c>
      <c r="D524">
        <v>1124</v>
      </c>
      <c r="F524" t="str">
        <f>VLOOKUP(C524,ObjectTypes!$A$1:$C$62,3)</f>
        <v>Бизнес-коллаборация</v>
      </c>
      <c r="G524" t="str">
        <f>VLOOKUP(D524,ObjectTypes!$A$1:$C$62,3)</f>
        <v>Бизнес-взаимодействие</v>
      </c>
      <c r="H524" s="1" t="str">
        <f>VLOOKUP(A524,RelationshipTypes!$A$2:$E$12,4)</f>
        <v>назначается</v>
      </c>
      <c r="I524" s="1" t="str">
        <f>VLOOKUP(A524,RelationshipTypes!$A$2:$E$12,5)</f>
        <v>назначается</v>
      </c>
    </row>
    <row r="525" spans="1:9" x14ac:dyDescent="0.25">
      <c r="A525" t="s">
        <v>54</v>
      </c>
      <c r="B525" s="1" t="str">
        <f>VLOOKUP(A525,RelationshipTypes!$A$2:$C$12,3)</f>
        <v>ArchiMate: Назначение</v>
      </c>
      <c r="C525">
        <v>1122</v>
      </c>
      <c r="D525">
        <v>1111</v>
      </c>
      <c r="F525" t="str">
        <f>VLOOKUP(C525,ObjectTypes!$A$1:$C$62,3)</f>
        <v>Бизнес-коллаборация</v>
      </c>
      <c r="G525" t="str">
        <f>VLOOKUP(D525,ObjectTypes!$A$1:$C$62,3)</f>
        <v>Бизнес-интерфейс</v>
      </c>
      <c r="H525" s="1" t="str">
        <f>VLOOKUP(A525,RelationshipTypes!$A$2:$E$12,4)</f>
        <v>назначается</v>
      </c>
      <c r="I525" s="1" t="str">
        <f>VLOOKUP(A525,RelationshipTypes!$A$2:$E$12,5)</f>
        <v>назначается</v>
      </c>
    </row>
    <row r="526" spans="1:9" x14ac:dyDescent="0.25">
      <c r="A526" t="s">
        <v>54</v>
      </c>
      <c r="B526" s="1" t="str">
        <f>VLOOKUP(A526,RelationshipTypes!$A$2:$C$12,3)</f>
        <v>ArchiMate: Назначение</v>
      </c>
      <c r="C526">
        <v>1122</v>
      </c>
      <c r="D526">
        <v>323</v>
      </c>
      <c r="F526" t="str">
        <f>VLOOKUP(C526,ObjectTypes!$A$1:$C$62,3)</f>
        <v>Бизнес-коллаборация</v>
      </c>
      <c r="G526" t="str">
        <f>VLOOKUP(D526,ObjectTypes!$A$1:$C$62,3)</f>
        <v xml:space="preserve">Бизнес-процесс </v>
      </c>
      <c r="H526" s="1" t="str">
        <f>VLOOKUP(A526,RelationshipTypes!$A$2:$E$12,4)</f>
        <v>назначается</v>
      </c>
      <c r="I526" s="1" t="str">
        <f>VLOOKUP(A526,RelationshipTypes!$A$2:$E$12,5)</f>
        <v>назначается</v>
      </c>
    </row>
    <row r="527" spans="1:9" x14ac:dyDescent="0.25">
      <c r="A527" t="s">
        <v>54</v>
      </c>
      <c r="B527" s="1" t="str">
        <f>VLOOKUP(A527,RelationshipTypes!$A$2:$C$12,3)</f>
        <v>ArchiMate: Назначение</v>
      </c>
      <c r="C527">
        <v>1122</v>
      </c>
      <c r="D527">
        <v>548</v>
      </c>
      <c r="F527" t="str">
        <f>VLOOKUP(C527,ObjectTypes!$A$1:$C$62,3)</f>
        <v>Бизнес-коллаборация</v>
      </c>
      <c r="G527" t="str">
        <f>VLOOKUP(D527,ObjectTypes!$A$1:$C$62,3)</f>
        <v>Бизнес-роль</v>
      </c>
      <c r="H527" s="1" t="str">
        <f>VLOOKUP(A527,RelationshipTypes!$A$2:$E$12,4)</f>
        <v>назначается</v>
      </c>
      <c r="I527" s="1" t="str">
        <f>VLOOKUP(A527,RelationshipTypes!$A$2:$E$12,5)</f>
        <v>назначается</v>
      </c>
    </row>
    <row r="528" spans="1:9" x14ac:dyDescent="0.25">
      <c r="A528" t="s">
        <v>54</v>
      </c>
      <c r="B528" s="1" t="str">
        <f>VLOOKUP(A528,RelationshipTypes!$A$2:$C$12,3)</f>
        <v>ArchiMate: Назначение</v>
      </c>
      <c r="C528">
        <v>1122</v>
      </c>
      <c r="D528">
        <v>327</v>
      </c>
      <c r="F528" t="str">
        <f>VLOOKUP(C528,ObjectTypes!$A$1:$C$62,3)</f>
        <v>Бизнес-коллаборация</v>
      </c>
      <c r="G528" t="str">
        <f>VLOOKUP(D528,ObjectTypes!$A$1:$C$62,3)</f>
        <v>Бизнес-сервис</v>
      </c>
      <c r="H528" s="1" t="str">
        <f>VLOOKUP(A528,RelationshipTypes!$A$2:$E$12,4)</f>
        <v>назначается</v>
      </c>
      <c r="I528" s="1" t="str">
        <f>VLOOKUP(A528,RelationshipTypes!$A$2:$E$12,5)</f>
        <v>назначается</v>
      </c>
    </row>
    <row r="529" spans="1:9" x14ac:dyDescent="0.25">
      <c r="A529" t="s">
        <v>54</v>
      </c>
      <c r="B529" s="1" t="str">
        <f>VLOOKUP(A529,RelationshipTypes!$A$2:$C$12,3)</f>
        <v>ArchiMate: Назначение</v>
      </c>
      <c r="C529">
        <v>1122</v>
      </c>
      <c r="D529">
        <v>300</v>
      </c>
      <c r="F529" t="str">
        <f>VLOOKUP(C529,ObjectTypes!$A$1:$C$62,3)</f>
        <v>Бизнес-коллаборация</v>
      </c>
      <c r="G529" t="str">
        <f>VLOOKUP(D529,ObjectTypes!$A$1:$C$62,3)</f>
        <v>Компетенция</v>
      </c>
      <c r="H529" s="1" t="str">
        <f>VLOOKUP(A529,RelationshipTypes!$A$2:$E$12,4)</f>
        <v>назначается</v>
      </c>
      <c r="I529" s="1" t="str">
        <f>VLOOKUP(A529,RelationshipTypes!$A$2:$E$12,5)</f>
        <v>назначается</v>
      </c>
    </row>
    <row r="530" spans="1:9" x14ac:dyDescent="0.25">
      <c r="A530" t="s">
        <v>54</v>
      </c>
      <c r="B530" s="1" t="str">
        <f>VLOOKUP(A530,RelationshipTypes!$A$2:$C$12,3)</f>
        <v>ArchiMate: Назначение</v>
      </c>
      <c r="C530">
        <v>1122</v>
      </c>
      <c r="D530">
        <v>320</v>
      </c>
      <c r="F530" t="str">
        <f>VLOOKUP(C530,ObjectTypes!$A$1:$C$62,3)</f>
        <v>Бизнес-коллаборация</v>
      </c>
      <c r="G530" t="str">
        <f>VLOOKUP(D530,ObjectTypes!$A$1:$C$62,3)</f>
        <v>Устройство</v>
      </c>
      <c r="H530" s="1" t="str">
        <f>VLOOKUP(A530,RelationshipTypes!$A$2:$E$12,4)</f>
        <v>назначается</v>
      </c>
      <c r="I530" s="1" t="str">
        <f>VLOOKUP(A530,RelationshipTypes!$A$2:$E$12,5)</f>
        <v>назначается</v>
      </c>
    </row>
    <row r="531" spans="1:9" x14ac:dyDescent="0.25">
      <c r="A531" t="s">
        <v>54</v>
      </c>
      <c r="B531" s="1" t="str">
        <f>VLOOKUP(A531,RelationshipTypes!$A$2:$C$12,3)</f>
        <v>ArchiMate: Назначение</v>
      </c>
      <c r="C531">
        <v>1122</v>
      </c>
      <c r="D531">
        <v>1143</v>
      </c>
      <c r="F531" t="str">
        <f>VLOOKUP(C531,ObjectTypes!$A$1:$C$62,3)</f>
        <v>Бизнес-коллаборация</v>
      </c>
      <c r="G531" t="str">
        <f>VLOOKUP(D531,ObjectTypes!$A$1:$C$62,3)</f>
        <v>Оборудование</v>
      </c>
      <c r="H531" s="1" t="str">
        <f>VLOOKUP(A531,RelationshipTypes!$A$2:$E$12,4)</f>
        <v>назначается</v>
      </c>
      <c r="I531" s="1" t="str">
        <f>VLOOKUP(A531,RelationshipTypes!$A$2:$E$12,5)</f>
        <v>назначается</v>
      </c>
    </row>
    <row r="532" spans="1:9" x14ac:dyDescent="0.25">
      <c r="A532" t="s">
        <v>54</v>
      </c>
      <c r="B532" s="1" t="str">
        <f>VLOOKUP(A532,RelationshipTypes!$A$2:$C$12,3)</f>
        <v>ArchiMate: Назначение</v>
      </c>
      <c r="C532">
        <v>1122</v>
      </c>
      <c r="D532">
        <v>1144</v>
      </c>
      <c r="F532" t="str">
        <f>VLOOKUP(C532,ObjectTypes!$A$1:$C$62,3)</f>
        <v>Бизнес-коллаборация</v>
      </c>
      <c r="G532" t="str">
        <f>VLOOKUP(D532,ObjectTypes!$A$1:$C$62,3)</f>
        <v>Сооружение</v>
      </c>
      <c r="H532" s="1" t="str">
        <f>VLOOKUP(A532,RelationshipTypes!$A$2:$E$12,4)</f>
        <v>назначается</v>
      </c>
      <c r="I532" s="1" t="str">
        <f>VLOOKUP(A532,RelationshipTypes!$A$2:$E$12,5)</f>
        <v>назначается</v>
      </c>
    </row>
    <row r="533" spans="1:9" x14ac:dyDescent="0.25">
      <c r="A533" t="s">
        <v>54</v>
      </c>
      <c r="B533" s="1" t="str">
        <f>VLOOKUP(A533,RelationshipTypes!$A$2:$C$12,3)</f>
        <v>ArchiMate: Назначение</v>
      </c>
      <c r="C533">
        <v>1122</v>
      </c>
      <c r="D533">
        <v>1135</v>
      </c>
      <c r="F533" t="str">
        <f>VLOOKUP(C533,ObjectTypes!$A$1:$C$62,3)</f>
        <v>Бизнес-коллаборация</v>
      </c>
      <c r="G533" t="str">
        <f>VLOOKUP(D533,ObjectTypes!$A$1:$C$62,3)</f>
        <v>Группировка</v>
      </c>
      <c r="H533" s="1" t="str">
        <f>VLOOKUP(A533,RelationshipTypes!$A$2:$E$12,4)</f>
        <v>назначается</v>
      </c>
      <c r="I533" s="1" t="str">
        <f>VLOOKUP(A533,RelationshipTypes!$A$2:$E$12,5)</f>
        <v>назначается</v>
      </c>
    </row>
    <row r="534" spans="1:9" x14ac:dyDescent="0.25">
      <c r="A534" t="s">
        <v>54</v>
      </c>
      <c r="B534" s="1" t="str">
        <f>VLOOKUP(A534,RelationshipTypes!$A$2:$C$12,3)</f>
        <v>ArchiMate: Назначение</v>
      </c>
      <c r="C534">
        <v>1122</v>
      </c>
      <c r="D534">
        <v>1136</v>
      </c>
      <c r="F534" t="str">
        <f>VLOOKUP(C534,ObjectTypes!$A$1:$C$62,3)</f>
        <v>Бизнес-коллаборация</v>
      </c>
      <c r="G534" t="str">
        <f>VLOOKUP(D534,ObjectTypes!$A$1:$C$62,3)</f>
        <v>Событие реализации</v>
      </c>
      <c r="H534" s="1" t="str">
        <f>VLOOKUP(A534,RelationshipTypes!$A$2:$E$12,4)</f>
        <v>назначается</v>
      </c>
      <c r="I534" s="1" t="str">
        <f>VLOOKUP(A534,RelationshipTypes!$A$2:$E$12,5)</f>
        <v>назначается</v>
      </c>
    </row>
    <row r="535" spans="1:9" x14ac:dyDescent="0.25">
      <c r="A535" t="s">
        <v>54</v>
      </c>
      <c r="B535" s="1" t="str">
        <f>VLOOKUP(A535,RelationshipTypes!$A$2:$C$12,3)</f>
        <v>ArchiMate: Назначение</v>
      </c>
      <c r="C535">
        <v>1122</v>
      </c>
      <c r="D535">
        <v>1122</v>
      </c>
      <c r="F535" t="str">
        <f>VLOOKUP(C535,ObjectTypes!$A$1:$C$62,3)</f>
        <v>Бизнес-коллаборация</v>
      </c>
      <c r="G535" t="str">
        <f>VLOOKUP(D535,ObjectTypes!$A$1:$C$62,3)</f>
        <v>Бизнес-коллаборация</v>
      </c>
      <c r="H535" s="1" t="str">
        <f>VLOOKUP(A535,RelationshipTypes!$A$2:$E$12,4)</f>
        <v>назначается</v>
      </c>
      <c r="I535" s="1" t="str">
        <f>VLOOKUP(A535,RelationshipTypes!$A$2:$E$12,5)</f>
        <v>назначается</v>
      </c>
    </row>
    <row r="536" spans="1:9" x14ac:dyDescent="0.25">
      <c r="A536" t="s">
        <v>54</v>
      </c>
      <c r="B536" s="1" t="str">
        <f>VLOOKUP(A536,RelationshipTypes!$A$2:$C$12,3)</f>
        <v>ArchiMate: Назначение</v>
      </c>
      <c r="C536">
        <v>1122</v>
      </c>
      <c r="D536">
        <v>1146</v>
      </c>
      <c r="F536" t="str">
        <f>VLOOKUP(C536,ObjectTypes!$A$1:$C$62,3)</f>
        <v>Бизнес-коллаборация</v>
      </c>
      <c r="G536" t="str">
        <f>VLOOKUP(D536,ObjectTypes!$A$1:$C$62,3)</f>
        <v>Материал</v>
      </c>
      <c r="H536" s="1" t="str">
        <f>VLOOKUP(A536,RelationshipTypes!$A$2:$E$12,4)</f>
        <v>назначается</v>
      </c>
      <c r="I536" s="1" t="str">
        <f>VLOOKUP(A536,RelationshipTypes!$A$2:$E$12,5)</f>
        <v>назначается</v>
      </c>
    </row>
    <row r="537" spans="1:9" x14ac:dyDescent="0.25">
      <c r="A537" t="s">
        <v>54</v>
      </c>
      <c r="B537" s="1" t="str">
        <f>VLOOKUP(A537,RelationshipTypes!$A$2:$C$12,3)</f>
        <v>ArchiMate: Назначение</v>
      </c>
      <c r="C537">
        <v>1122</v>
      </c>
      <c r="D537">
        <v>1149</v>
      </c>
      <c r="F537" t="str">
        <f>VLOOKUP(C537,ObjectTypes!$A$1:$C$62,3)</f>
        <v>Бизнес-коллаборация</v>
      </c>
      <c r="G537" t="str">
        <f>VLOOKUP(D537,ObjectTypes!$A$1:$C$62,3)</f>
        <v>Узел</v>
      </c>
      <c r="H537" s="1" t="str">
        <f>VLOOKUP(A537,RelationshipTypes!$A$2:$E$12,4)</f>
        <v>назначается</v>
      </c>
      <c r="I537" s="1" t="str">
        <f>VLOOKUP(A537,RelationshipTypes!$A$2:$E$12,5)</f>
        <v>назначается</v>
      </c>
    </row>
    <row r="538" spans="1:9" x14ac:dyDescent="0.25">
      <c r="A538" t="s">
        <v>54</v>
      </c>
      <c r="B538" s="1" t="str">
        <f>VLOOKUP(A538,RelationshipTypes!$A$2:$C$12,3)</f>
        <v>ArchiMate: Назначение</v>
      </c>
      <c r="C538">
        <v>1122</v>
      </c>
      <c r="D538">
        <v>1139</v>
      </c>
      <c r="F538" t="str">
        <f>VLOOKUP(C538,ObjectTypes!$A$1:$C$62,3)</f>
        <v>Бизнес-коллаборация</v>
      </c>
      <c r="G538" t="str">
        <f>VLOOKUP(D538,ObjectTypes!$A$1:$C$62,3)</f>
        <v>Поставлемый результат</v>
      </c>
      <c r="H538" s="1" t="str">
        <f>VLOOKUP(A538,RelationshipTypes!$A$2:$E$12,4)</f>
        <v>назначается</v>
      </c>
      <c r="I538" s="1" t="str">
        <f>VLOOKUP(A538,RelationshipTypes!$A$2:$E$12,5)</f>
        <v>назначается</v>
      </c>
    </row>
    <row r="539" spans="1:9" x14ac:dyDescent="0.25">
      <c r="A539" t="s">
        <v>54</v>
      </c>
      <c r="B539" s="1" t="str">
        <f>VLOOKUP(A539,RelationshipTypes!$A$2:$C$12,3)</f>
        <v>ArchiMate: Назначение</v>
      </c>
      <c r="C539">
        <v>1122</v>
      </c>
      <c r="D539">
        <v>1150</v>
      </c>
      <c r="F539" t="str">
        <f>VLOOKUP(C539,ObjectTypes!$A$1:$C$62,3)</f>
        <v>Бизнес-коллаборация</v>
      </c>
      <c r="G539" t="str">
        <f>VLOOKUP(D539,ObjectTypes!$A$1:$C$62,3)</f>
        <v>Технологический сервис</v>
      </c>
      <c r="H539" s="1" t="str">
        <f>VLOOKUP(A539,RelationshipTypes!$A$2:$E$12,4)</f>
        <v>назначается</v>
      </c>
      <c r="I539" s="1" t="str">
        <f>VLOOKUP(A539,RelationshipTypes!$A$2:$E$12,5)</f>
        <v>назначается</v>
      </c>
    </row>
    <row r="540" spans="1:9" x14ac:dyDescent="0.25">
      <c r="A540" t="s">
        <v>54</v>
      </c>
      <c r="B540" s="1" t="str">
        <f>VLOOKUP(A540,RelationshipTypes!$A$2:$C$12,3)</f>
        <v>ArchiMate: Назначение</v>
      </c>
      <c r="C540">
        <v>1122</v>
      </c>
      <c r="D540">
        <v>1157</v>
      </c>
      <c r="F540" t="str">
        <f>VLOOKUP(C540,ObjectTypes!$A$1:$C$62,3)</f>
        <v>Бизнес-коллаборация</v>
      </c>
      <c r="G540" t="str">
        <f>VLOOKUP(D540,ObjectTypes!$A$1:$C$62,3)</f>
        <v>Технологическое событие</v>
      </c>
      <c r="H540" s="1" t="str">
        <f>VLOOKUP(A540,RelationshipTypes!$A$2:$E$12,4)</f>
        <v>назначается</v>
      </c>
      <c r="I540" s="1" t="str">
        <f>VLOOKUP(A540,RelationshipTypes!$A$2:$E$12,5)</f>
        <v>назначается</v>
      </c>
    </row>
    <row r="541" spans="1:9" x14ac:dyDescent="0.25">
      <c r="A541" t="s">
        <v>54</v>
      </c>
      <c r="B541" s="1" t="str">
        <f>VLOOKUP(A541,RelationshipTypes!$A$2:$C$12,3)</f>
        <v>ArchiMate: Назначение</v>
      </c>
      <c r="C541">
        <v>1122</v>
      </c>
      <c r="D541">
        <v>314</v>
      </c>
      <c r="F541" t="str">
        <f>VLOOKUP(C541,ObjectTypes!$A$1:$C$62,3)</f>
        <v>Бизнес-коллаборация</v>
      </c>
      <c r="G541" t="str">
        <f>VLOOKUP(D541,ObjectTypes!$A$1:$C$62,3)</f>
        <v>Объект данных</v>
      </c>
      <c r="H541" s="1" t="str">
        <f>VLOOKUP(A541,RelationshipTypes!$A$2:$E$12,4)</f>
        <v>назначается</v>
      </c>
      <c r="I541" s="1" t="str">
        <f>VLOOKUP(A541,RelationshipTypes!$A$2:$E$12,5)</f>
        <v>назначается</v>
      </c>
    </row>
    <row r="542" spans="1:9" x14ac:dyDescent="0.25">
      <c r="A542" t="s">
        <v>54</v>
      </c>
      <c r="B542" s="1" t="str">
        <f>VLOOKUP(A542,RelationshipTypes!$A$2:$C$12,3)</f>
        <v>ArchiMate: Назначение</v>
      </c>
      <c r="C542">
        <v>1122</v>
      </c>
      <c r="D542">
        <v>1156</v>
      </c>
      <c r="F542" t="str">
        <f>VLOOKUP(C542,ObjectTypes!$A$1:$C$62,3)</f>
        <v>Бизнес-коллаборация</v>
      </c>
      <c r="G542" t="str">
        <f>VLOOKUP(D542,ObjectTypes!$A$1:$C$62,3)</f>
        <v>Технологическое взаимодействие</v>
      </c>
      <c r="H542" s="1" t="str">
        <f>VLOOKUP(A542,RelationshipTypes!$A$2:$E$12,4)</f>
        <v>назначается</v>
      </c>
      <c r="I542" s="1" t="str">
        <f>VLOOKUP(A542,RelationshipTypes!$A$2:$E$12,5)</f>
        <v>назначается</v>
      </c>
    </row>
    <row r="543" spans="1:9" x14ac:dyDescent="0.25">
      <c r="A543" t="s">
        <v>54</v>
      </c>
      <c r="B543" s="1" t="str">
        <f>VLOOKUP(A543,RelationshipTypes!$A$2:$C$12,3)</f>
        <v>ArchiMate: Назначение</v>
      </c>
      <c r="C543">
        <v>1122</v>
      </c>
      <c r="D543">
        <v>1152</v>
      </c>
      <c r="F543" t="str">
        <f>VLOOKUP(C543,ObjectTypes!$A$1:$C$62,3)</f>
        <v>Бизнес-коллаборация</v>
      </c>
      <c r="G543" t="str">
        <f>VLOOKUP(D543,ObjectTypes!$A$1:$C$62,3)</f>
        <v>Технологический интерфейс</v>
      </c>
      <c r="H543" s="1" t="str">
        <f>VLOOKUP(A543,RelationshipTypes!$A$2:$E$12,4)</f>
        <v>назначается</v>
      </c>
      <c r="I543" s="1" t="str">
        <f>VLOOKUP(A543,RelationshipTypes!$A$2:$E$12,5)</f>
        <v>назначается</v>
      </c>
    </row>
    <row r="544" spans="1:9" x14ac:dyDescent="0.25">
      <c r="A544" t="s">
        <v>54</v>
      </c>
      <c r="B544" s="1" t="str">
        <f>VLOOKUP(A544,RelationshipTypes!$A$2:$C$12,3)</f>
        <v>ArchiMate: Назначение</v>
      </c>
      <c r="C544">
        <v>1122</v>
      </c>
      <c r="D544">
        <v>1155</v>
      </c>
      <c r="F544" t="str">
        <f>VLOOKUP(C544,ObjectTypes!$A$1:$C$62,3)</f>
        <v>Бизнес-коллаборация</v>
      </c>
      <c r="G544" t="str">
        <f>VLOOKUP(D544,ObjectTypes!$A$1:$C$62,3)</f>
        <v>Технологическая процесс</v>
      </c>
      <c r="H544" s="1" t="str">
        <f>VLOOKUP(A544,RelationshipTypes!$A$2:$E$12,4)</f>
        <v>назначается</v>
      </c>
      <c r="I544" s="1" t="str">
        <f>VLOOKUP(A544,RelationshipTypes!$A$2:$E$12,5)</f>
        <v>назначается</v>
      </c>
    </row>
    <row r="545" spans="1:9" x14ac:dyDescent="0.25">
      <c r="A545" t="s">
        <v>54</v>
      </c>
      <c r="B545" s="1" t="str">
        <f>VLOOKUP(A545,RelationshipTypes!$A$2:$C$12,3)</f>
        <v>ArchiMate: Назначение</v>
      </c>
      <c r="C545">
        <v>1122</v>
      </c>
      <c r="D545">
        <v>321</v>
      </c>
      <c r="F545" t="str">
        <f>VLOOKUP(C545,ObjectTypes!$A$1:$C$62,3)</f>
        <v>Бизнес-коллаборация</v>
      </c>
      <c r="G545" t="str">
        <f>VLOOKUP(D545,ObjectTypes!$A$1:$C$62,3)</f>
        <v>Устройство</v>
      </c>
      <c r="H545" s="1" t="str">
        <f>VLOOKUP(A545,RelationshipTypes!$A$2:$E$12,4)</f>
        <v>назначается</v>
      </c>
      <c r="I545" s="1" t="str">
        <f>VLOOKUP(A545,RelationshipTypes!$A$2:$E$12,5)</f>
        <v>назначается</v>
      </c>
    </row>
    <row r="546" spans="1:9" x14ac:dyDescent="0.25">
      <c r="A546" t="s">
        <v>54</v>
      </c>
      <c r="B546" s="1" t="str">
        <f>VLOOKUP(A546,RelationshipTypes!$A$2:$C$12,3)</f>
        <v>ArchiMate: Назначение</v>
      </c>
      <c r="C546">
        <v>1122</v>
      </c>
      <c r="D546">
        <v>1464</v>
      </c>
      <c r="F546" t="str">
        <f>VLOOKUP(C546,ObjectTypes!$A$1:$C$62,3)</f>
        <v>Бизнес-коллаборация</v>
      </c>
      <c r="G546" t="str">
        <f>VLOOKUP(D546,ObjectTypes!$A$1:$C$62,3)</f>
        <v>Технологическое событие</v>
      </c>
      <c r="H546" s="1" t="str">
        <f>VLOOKUP(A546,RelationshipTypes!$A$2:$E$12,4)</f>
        <v>назначается</v>
      </c>
      <c r="I546" s="1" t="str">
        <f>VLOOKUP(A546,RelationshipTypes!$A$2:$E$12,5)</f>
        <v>назначается</v>
      </c>
    </row>
    <row r="547" spans="1:9" x14ac:dyDescent="0.25">
      <c r="A547" t="s">
        <v>54</v>
      </c>
      <c r="B547" s="1" t="str">
        <f>VLOOKUP(A547,RelationshipTypes!$A$2:$C$12,3)</f>
        <v>ArchiMate: Назначение</v>
      </c>
      <c r="C547">
        <v>1122</v>
      </c>
      <c r="D547">
        <v>329</v>
      </c>
      <c r="F547" t="str">
        <f>VLOOKUP(C547,ObjectTypes!$A$1:$C$62,3)</f>
        <v>Бизнес-коллаборация</v>
      </c>
      <c r="G547" t="str">
        <f>VLOOKUP(D547,ObjectTypes!$A$1:$C$62,3)</f>
        <v>Бизнес-сервис</v>
      </c>
      <c r="H547" s="1" t="str">
        <f>VLOOKUP(A547,RelationshipTypes!$A$2:$E$12,4)</f>
        <v>назначается</v>
      </c>
      <c r="I547" s="1" t="str">
        <f>VLOOKUP(A547,RelationshipTypes!$A$2:$E$12,5)</f>
        <v>назначается</v>
      </c>
    </row>
    <row r="548" spans="1:9" x14ac:dyDescent="0.25">
      <c r="A548" t="s">
        <v>54</v>
      </c>
      <c r="B548" s="1" t="str">
        <f>VLOOKUP(A548,RelationshipTypes!$A$2:$C$12,3)</f>
        <v>ArchiMate: Назначение</v>
      </c>
      <c r="C548">
        <v>311</v>
      </c>
      <c r="D548">
        <v>1128</v>
      </c>
      <c r="F548" t="str">
        <f>VLOOKUP(C548,ObjectTypes!$A$1:$C$62,3)</f>
        <v>Местоположение</v>
      </c>
      <c r="G548" t="str">
        <f>VLOOKUP(D548,ObjectTypes!$A$1:$C$62,3)</f>
        <v>Событие приложения</v>
      </c>
      <c r="H548" s="1" t="str">
        <f>VLOOKUP(A548,RelationshipTypes!$A$2:$E$12,4)</f>
        <v>назначается</v>
      </c>
      <c r="I548" s="1" t="str">
        <f>VLOOKUP(A548,RelationshipTypes!$A$2:$E$12,5)</f>
        <v>назначается</v>
      </c>
    </row>
    <row r="549" spans="1:9" x14ac:dyDescent="0.25">
      <c r="A549" t="s">
        <v>54</v>
      </c>
      <c r="B549" s="1" t="str">
        <f>VLOOKUP(A549,RelationshipTypes!$A$2:$C$12,3)</f>
        <v>ArchiMate: Назначение</v>
      </c>
      <c r="C549">
        <v>311</v>
      </c>
      <c r="D549">
        <v>312</v>
      </c>
      <c r="F549" t="str">
        <f>VLOOKUP(C549,ObjectTypes!$A$1:$C$62,3)</f>
        <v>Местоположение</v>
      </c>
      <c r="G549" t="str">
        <f>VLOOKUP(D549,ObjectTypes!$A$1:$C$62,3)</f>
        <v>Функция приложения</v>
      </c>
      <c r="H549" s="1" t="str">
        <f>VLOOKUP(A549,RelationshipTypes!$A$2:$E$12,4)</f>
        <v>назначается</v>
      </c>
      <c r="I549" s="1" t="str">
        <f>VLOOKUP(A549,RelationshipTypes!$A$2:$E$12,5)</f>
        <v>назначается</v>
      </c>
    </row>
    <row r="550" spans="1:9" x14ac:dyDescent="0.25">
      <c r="A550" t="s">
        <v>54</v>
      </c>
      <c r="B550" s="1" t="str">
        <f>VLOOKUP(A550,RelationshipTypes!$A$2:$C$12,3)</f>
        <v>ArchiMate: Назначение</v>
      </c>
      <c r="C550">
        <v>311</v>
      </c>
      <c r="D550">
        <v>1126</v>
      </c>
      <c r="F550" t="str">
        <f>VLOOKUP(C550,ObjectTypes!$A$1:$C$62,3)</f>
        <v>Местоположение</v>
      </c>
      <c r="G550" t="str">
        <f>VLOOKUP(D550,ObjectTypes!$A$1:$C$62,3)</f>
        <v>Взаимодействие приложений</v>
      </c>
      <c r="H550" s="1" t="str">
        <f>VLOOKUP(A550,RelationshipTypes!$A$2:$E$12,4)</f>
        <v>назначается</v>
      </c>
      <c r="I550" s="1" t="str">
        <f>VLOOKUP(A550,RelationshipTypes!$A$2:$E$12,5)</f>
        <v>назначается</v>
      </c>
    </row>
    <row r="551" spans="1:9" x14ac:dyDescent="0.25">
      <c r="A551" t="s">
        <v>54</v>
      </c>
      <c r="B551" s="1" t="str">
        <f>VLOOKUP(A551,RelationshipTypes!$A$2:$C$12,3)</f>
        <v>ArchiMate: Назначение</v>
      </c>
      <c r="C551">
        <v>311</v>
      </c>
      <c r="D551">
        <v>1127</v>
      </c>
      <c r="F551" t="str">
        <f>VLOOKUP(C551,ObjectTypes!$A$1:$C$62,3)</f>
        <v>Местоположение</v>
      </c>
      <c r="G551" t="str">
        <f>VLOOKUP(D551,ObjectTypes!$A$1:$C$62,3)</f>
        <v>Процесс приложения</v>
      </c>
      <c r="H551" s="1" t="str">
        <f>VLOOKUP(A551,RelationshipTypes!$A$2:$E$12,4)</f>
        <v>назначается</v>
      </c>
      <c r="I551" s="1" t="str">
        <f>VLOOKUP(A551,RelationshipTypes!$A$2:$E$12,5)</f>
        <v>назначается</v>
      </c>
    </row>
    <row r="552" spans="1:9" x14ac:dyDescent="0.25">
      <c r="A552" t="s">
        <v>54</v>
      </c>
      <c r="B552" s="1" t="str">
        <f>VLOOKUP(A552,RelationshipTypes!$A$2:$C$12,3)</f>
        <v>ArchiMate: Назначение</v>
      </c>
      <c r="C552">
        <v>311</v>
      </c>
      <c r="D552">
        <v>310</v>
      </c>
      <c r="F552" t="str">
        <f>VLOOKUP(C552,ObjectTypes!$A$1:$C$62,3)</f>
        <v>Местоположение</v>
      </c>
      <c r="G552" t="str">
        <f>VLOOKUP(D552,ObjectTypes!$A$1:$C$62,3)</f>
        <v xml:space="preserve">Сервис приложения </v>
      </c>
      <c r="H552" s="1" t="str">
        <f>VLOOKUP(A552,RelationshipTypes!$A$2:$E$12,4)</f>
        <v>назначается</v>
      </c>
      <c r="I552" s="1" t="str">
        <f>VLOOKUP(A552,RelationshipTypes!$A$2:$E$12,5)</f>
        <v>назначается</v>
      </c>
    </row>
    <row r="553" spans="1:9" x14ac:dyDescent="0.25">
      <c r="A553" t="s">
        <v>54</v>
      </c>
      <c r="B553" s="1" t="str">
        <f>VLOOKUP(A553,RelationshipTypes!$A$2:$C$12,3)</f>
        <v>ArchiMate: Назначение</v>
      </c>
      <c r="C553">
        <v>311</v>
      </c>
      <c r="D553">
        <v>319</v>
      </c>
      <c r="F553" t="str">
        <f>VLOOKUP(C553,ObjectTypes!$A$1:$C$62,3)</f>
        <v>Местоположение</v>
      </c>
      <c r="G553" t="str">
        <f>VLOOKUP(D553,ObjectTypes!$A$1:$C$62,3)</f>
        <v>Артефакт</v>
      </c>
      <c r="H553" s="1" t="str">
        <f>VLOOKUP(A553,RelationshipTypes!$A$2:$E$12,4)</f>
        <v>назначается</v>
      </c>
      <c r="I553" s="1" t="str">
        <f>VLOOKUP(A553,RelationshipTypes!$A$2:$E$12,5)</f>
        <v>назначается</v>
      </c>
    </row>
    <row r="554" spans="1:9" x14ac:dyDescent="0.25">
      <c r="A554" t="s">
        <v>54</v>
      </c>
      <c r="B554" s="1" t="str">
        <f>VLOOKUP(A554,RelationshipTypes!$A$2:$C$12,3)</f>
        <v>ArchiMate: Назначение</v>
      </c>
      <c r="C554">
        <v>311</v>
      </c>
      <c r="D554">
        <v>298</v>
      </c>
      <c r="F554" t="str">
        <f>VLOOKUP(C554,ObjectTypes!$A$1:$C$62,3)</f>
        <v>Местоположение</v>
      </c>
      <c r="G554" t="str">
        <f>VLOOKUP(D554,ObjectTypes!$A$1:$C$62,3)</f>
        <v xml:space="preserve">Бизнес-исполнитель </v>
      </c>
      <c r="H554" s="1" t="str">
        <f>VLOOKUP(A554,RelationshipTypes!$A$2:$E$12,4)</f>
        <v>назначается</v>
      </c>
      <c r="I554" s="1" t="str">
        <f>VLOOKUP(A554,RelationshipTypes!$A$2:$E$12,5)</f>
        <v>назначается</v>
      </c>
    </row>
    <row r="555" spans="1:9" x14ac:dyDescent="0.25">
      <c r="A555" t="s">
        <v>54</v>
      </c>
      <c r="B555" s="1" t="str">
        <f>VLOOKUP(A555,RelationshipTypes!$A$2:$C$12,3)</f>
        <v>ArchiMate: Назначение</v>
      </c>
      <c r="C555">
        <v>311</v>
      </c>
      <c r="D555">
        <v>1112</v>
      </c>
      <c r="F555" t="str">
        <f>VLOOKUP(C555,ObjectTypes!$A$1:$C$62,3)</f>
        <v>Местоположение</v>
      </c>
      <c r="G555" t="str">
        <f>VLOOKUP(D555,ObjectTypes!$A$1:$C$62,3)</f>
        <v>Бизнес-коллаборация</v>
      </c>
      <c r="H555" s="1" t="str">
        <f>VLOOKUP(A555,RelationshipTypes!$A$2:$E$12,4)</f>
        <v>назначается</v>
      </c>
      <c r="I555" s="1" t="str">
        <f>VLOOKUP(A555,RelationshipTypes!$A$2:$E$12,5)</f>
        <v>назначается</v>
      </c>
    </row>
    <row r="556" spans="1:9" x14ac:dyDescent="0.25">
      <c r="A556" t="s">
        <v>54</v>
      </c>
      <c r="B556" s="1" t="str">
        <f>VLOOKUP(A556,RelationshipTypes!$A$2:$C$12,3)</f>
        <v>ArchiMate: Назначение</v>
      </c>
      <c r="C556">
        <v>311</v>
      </c>
      <c r="D556">
        <v>306</v>
      </c>
      <c r="F556" t="str">
        <f>VLOOKUP(C556,ObjectTypes!$A$1:$C$62,3)</f>
        <v>Местоположение</v>
      </c>
      <c r="G556" t="str">
        <f>VLOOKUP(D556,ObjectTypes!$A$1:$C$62,3)</f>
        <v>Бизнес-событие</v>
      </c>
      <c r="H556" s="1" t="str">
        <f>VLOOKUP(A556,RelationshipTypes!$A$2:$E$12,4)</f>
        <v>назначается</v>
      </c>
      <c r="I556" s="1" t="str">
        <f>VLOOKUP(A556,RelationshipTypes!$A$2:$E$12,5)</f>
        <v>назначается</v>
      </c>
    </row>
    <row r="557" spans="1:9" x14ac:dyDescent="0.25">
      <c r="A557" t="s">
        <v>54</v>
      </c>
      <c r="B557" s="1" t="str">
        <f>VLOOKUP(A557,RelationshipTypes!$A$2:$C$12,3)</f>
        <v>ArchiMate: Назначение</v>
      </c>
      <c r="C557">
        <v>311</v>
      </c>
      <c r="D557">
        <v>307</v>
      </c>
      <c r="F557" t="str">
        <f>VLOOKUP(C557,ObjectTypes!$A$1:$C$62,3)</f>
        <v>Местоположение</v>
      </c>
      <c r="G557" t="str">
        <f>VLOOKUP(D557,ObjectTypes!$A$1:$C$62,3)</f>
        <v>Бизнес-функция</v>
      </c>
      <c r="H557" s="1" t="str">
        <f>VLOOKUP(A557,RelationshipTypes!$A$2:$E$12,4)</f>
        <v>назначается</v>
      </c>
      <c r="I557" s="1" t="str">
        <f>VLOOKUP(A557,RelationshipTypes!$A$2:$E$12,5)</f>
        <v>назначается</v>
      </c>
    </row>
    <row r="558" spans="1:9" x14ac:dyDescent="0.25">
      <c r="A558" t="s">
        <v>54</v>
      </c>
      <c r="B558" s="1" t="str">
        <f>VLOOKUP(A558,RelationshipTypes!$A$2:$C$12,3)</f>
        <v>ArchiMate: Назначение</v>
      </c>
      <c r="C558">
        <v>311</v>
      </c>
      <c r="D558">
        <v>1124</v>
      </c>
      <c r="F558" t="str">
        <f>VLOOKUP(C558,ObjectTypes!$A$1:$C$62,3)</f>
        <v>Местоположение</v>
      </c>
      <c r="G558" t="str">
        <f>VLOOKUP(D558,ObjectTypes!$A$1:$C$62,3)</f>
        <v>Бизнес-взаимодействие</v>
      </c>
      <c r="H558" s="1" t="str">
        <f>VLOOKUP(A558,RelationshipTypes!$A$2:$E$12,4)</f>
        <v>назначается</v>
      </c>
      <c r="I558" s="1" t="str">
        <f>VLOOKUP(A558,RelationshipTypes!$A$2:$E$12,5)</f>
        <v>назначается</v>
      </c>
    </row>
    <row r="559" spans="1:9" x14ac:dyDescent="0.25">
      <c r="A559" t="s">
        <v>54</v>
      </c>
      <c r="B559" s="1" t="str">
        <f>VLOOKUP(A559,RelationshipTypes!$A$2:$C$12,3)</f>
        <v>ArchiMate: Назначение</v>
      </c>
      <c r="C559">
        <v>311</v>
      </c>
      <c r="D559">
        <v>1111</v>
      </c>
      <c r="F559" t="str">
        <f>VLOOKUP(C559,ObjectTypes!$A$1:$C$62,3)</f>
        <v>Местоположение</v>
      </c>
      <c r="G559" t="str">
        <f>VLOOKUP(D559,ObjectTypes!$A$1:$C$62,3)</f>
        <v>Бизнес-интерфейс</v>
      </c>
      <c r="H559" s="1" t="str">
        <f>VLOOKUP(A559,RelationshipTypes!$A$2:$E$12,4)</f>
        <v>назначается</v>
      </c>
      <c r="I559" s="1" t="str">
        <f>VLOOKUP(A559,RelationshipTypes!$A$2:$E$12,5)</f>
        <v>назначается</v>
      </c>
    </row>
    <row r="560" spans="1:9" x14ac:dyDescent="0.25">
      <c r="A560" t="s">
        <v>54</v>
      </c>
      <c r="B560" s="1" t="str">
        <f>VLOOKUP(A560,RelationshipTypes!$A$2:$C$12,3)</f>
        <v>ArchiMate: Назначение</v>
      </c>
      <c r="C560">
        <v>311</v>
      </c>
      <c r="D560">
        <v>323</v>
      </c>
      <c r="F560" t="str">
        <f>VLOOKUP(C560,ObjectTypes!$A$1:$C$62,3)</f>
        <v>Местоположение</v>
      </c>
      <c r="G560" t="str">
        <f>VLOOKUP(D560,ObjectTypes!$A$1:$C$62,3)</f>
        <v xml:space="preserve">Бизнес-процесс </v>
      </c>
      <c r="H560" s="1" t="str">
        <f>VLOOKUP(A560,RelationshipTypes!$A$2:$E$12,4)</f>
        <v>назначается</v>
      </c>
      <c r="I560" s="1" t="str">
        <f>VLOOKUP(A560,RelationshipTypes!$A$2:$E$12,5)</f>
        <v>назначается</v>
      </c>
    </row>
    <row r="561" spans="1:9" x14ac:dyDescent="0.25">
      <c r="A561" t="s">
        <v>54</v>
      </c>
      <c r="B561" s="1" t="str">
        <f>VLOOKUP(A561,RelationshipTypes!$A$2:$C$12,3)</f>
        <v>ArchiMate: Назначение</v>
      </c>
      <c r="C561">
        <v>311</v>
      </c>
      <c r="D561">
        <v>548</v>
      </c>
      <c r="F561" t="str">
        <f>VLOOKUP(C561,ObjectTypes!$A$1:$C$62,3)</f>
        <v>Местоположение</v>
      </c>
      <c r="G561" t="str">
        <f>VLOOKUP(D561,ObjectTypes!$A$1:$C$62,3)</f>
        <v>Бизнес-роль</v>
      </c>
      <c r="H561" s="1" t="str">
        <f>VLOOKUP(A561,RelationshipTypes!$A$2:$E$12,4)</f>
        <v>назначается</v>
      </c>
      <c r="I561" s="1" t="str">
        <f>VLOOKUP(A561,RelationshipTypes!$A$2:$E$12,5)</f>
        <v>назначается</v>
      </c>
    </row>
    <row r="562" spans="1:9" x14ac:dyDescent="0.25">
      <c r="A562" t="s">
        <v>54</v>
      </c>
      <c r="B562" s="1" t="str">
        <f>VLOOKUP(A562,RelationshipTypes!$A$2:$C$12,3)</f>
        <v>ArchiMate: Назначение</v>
      </c>
      <c r="C562">
        <v>311</v>
      </c>
      <c r="D562">
        <v>327</v>
      </c>
      <c r="F562" t="str">
        <f>VLOOKUP(C562,ObjectTypes!$A$1:$C$62,3)</f>
        <v>Местоположение</v>
      </c>
      <c r="G562" t="str">
        <f>VLOOKUP(D562,ObjectTypes!$A$1:$C$62,3)</f>
        <v>Бизнес-сервис</v>
      </c>
      <c r="H562" s="1" t="str">
        <f>VLOOKUP(A562,RelationshipTypes!$A$2:$E$12,4)</f>
        <v>назначается</v>
      </c>
      <c r="I562" s="1" t="str">
        <f>VLOOKUP(A562,RelationshipTypes!$A$2:$E$12,5)</f>
        <v>назначается</v>
      </c>
    </row>
    <row r="563" spans="1:9" x14ac:dyDescent="0.25">
      <c r="A563" t="s">
        <v>54</v>
      </c>
      <c r="B563" s="1" t="str">
        <f>VLOOKUP(A563,RelationshipTypes!$A$2:$C$12,3)</f>
        <v>ArchiMate: Назначение</v>
      </c>
      <c r="C563">
        <v>311</v>
      </c>
      <c r="D563">
        <v>320</v>
      </c>
      <c r="F563" t="str">
        <f>VLOOKUP(C563,ObjectTypes!$A$1:$C$62,3)</f>
        <v>Местоположение</v>
      </c>
      <c r="G563" t="str">
        <f>VLOOKUP(D563,ObjectTypes!$A$1:$C$62,3)</f>
        <v>Устройство</v>
      </c>
      <c r="H563" s="1" t="str">
        <f>VLOOKUP(A563,RelationshipTypes!$A$2:$E$12,4)</f>
        <v>назначается</v>
      </c>
      <c r="I563" s="1" t="str">
        <f>VLOOKUP(A563,RelationshipTypes!$A$2:$E$12,5)</f>
        <v>назначается</v>
      </c>
    </row>
    <row r="564" spans="1:9" x14ac:dyDescent="0.25">
      <c r="A564" t="s">
        <v>54</v>
      </c>
      <c r="B564" s="1" t="str">
        <f>VLOOKUP(A564,RelationshipTypes!$A$2:$C$12,3)</f>
        <v>ArchiMate: Назначение</v>
      </c>
      <c r="C564">
        <v>311</v>
      </c>
      <c r="D564">
        <v>1143</v>
      </c>
      <c r="F564" t="str">
        <f>VLOOKUP(C564,ObjectTypes!$A$1:$C$62,3)</f>
        <v>Местоположение</v>
      </c>
      <c r="G564" t="str">
        <f>VLOOKUP(D564,ObjectTypes!$A$1:$C$62,3)</f>
        <v>Оборудование</v>
      </c>
      <c r="H564" s="1" t="str">
        <f>VLOOKUP(A564,RelationshipTypes!$A$2:$E$12,4)</f>
        <v>назначается</v>
      </c>
      <c r="I564" s="1" t="str">
        <f>VLOOKUP(A564,RelationshipTypes!$A$2:$E$12,5)</f>
        <v>назначается</v>
      </c>
    </row>
    <row r="565" spans="1:9" x14ac:dyDescent="0.25">
      <c r="A565" t="s">
        <v>54</v>
      </c>
      <c r="B565" s="1" t="str">
        <f>VLOOKUP(A565,RelationshipTypes!$A$2:$C$12,3)</f>
        <v>ArchiMate: Назначение</v>
      </c>
      <c r="C565">
        <v>311</v>
      </c>
      <c r="D565">
        <v>1144</v>
      </c>
      <c r="F565" t="str">
        <f>VLOOKUP(C565,ObjectTypes!$A$1:$C$62,3)</f>
        <v>Местоположение</v>
      </c>
      <c r="G565" t="str">
        <f>VLOOKUP(D565,ObjectTypes!$A$1:$C$62,3)</f>
        <v>Сооружение</v>
      </c>
      <c r="H565" s="1" t="str">
        <f>VLOOKUP(A565,RelationshipTypes!$A$2:$E$12,4)</f>
        <v>назначается</v>
      </c>
      <c r="I565" s="1" t="str">
        <f>VLOOKUP(A565,RelationshipTypes!$A$2:$E$12,5)</f>
        <v>назначается</v>
      </c>
    </row>
    <row r="566" spans="1:9" x14ac:dyDescent="0.25">
      <c r="A566" t="s">
        <v>54</v>
      </c>
      <c r="B566" s="1" t="str">
        <f>VLOOKUP(A566,RelationshipTypes!$A$2:$C$12,3)</f>
        <v>ArchiMate: Назначение</v>
      </c>
      <c r="C566">
        <v>311</v>
      </c>
      <c r="D566">
        <v>1135</v>
      </c>
      <c r="F566" t="str">
        <f>VLOOKUP(C566,ObjectTypes!$A$1:$C$62,3)</f>
        <v>Местоположение</v>
      </c>
      <c r="G566" t="str">
        <f>VLOOKUP(D566,ObjectTypes!$A$1:$C$62,3)</f>
        <v>Группировка</v>
      </c>
      <c r="H566" s="1" t="str">
        <f>VLOOKUP(A566,RelationshipTypes!$A$2:$E$12,4)</f>
        <v>назначается</v>
      </c>
      <c r="I566" s="1" t="str">
        <f>VLOOKUP(A566,RelationshipTypes!$A$2:$E$12,5)</f>
        <v>назначается</v>
      </c>
    </row>
    <row r="567" spans="1:9" x14ac:dyDescent="0.25">
      <c r="A567" t="s">
        <v>54</v>
      </c>
      <c r="B567" s="1" t="str">
        <f>VLOOKUP(A567,RelationshipTypes!$A$2:$C$12,3)</f>
        <v>ArchiMate: Назначение</v>
      </c>
      <c r="C567">
        <v>311</v>
      </c>
      <c r="D567">
        <v>1122</v>
      </c>
      <c r="F567" t="str">
        <f>VLOOKUP(C567,ObjectTypes!$A$1:$C$62,3)</f>
        <v>Местоположение</v>
      </c>
      <c r="G567" t="str">
        <f>VLOOKUP(D567,ObjectTypes!$A$1:$C$62,3)</f>
        <v>Бизнес-коллаборация</v>
      </c>
      <c r="H567" s="1" t="str">
        <f>VLOOKUP(A567,RelationshipTypes!$A$2:$E$12,4)</f>
        <v>назначается</v>
      </c>
      <c r="I567" s="1" t="str">
        <f>VLOOKUP(A567,RelationshipTypes!$A$2:$E$12,5)</f>
        <v>назначается</v>
      </c>
    </row>
    <row r="568" spans="1:9" x14ac:dyDescent="0.25">
      <c r="A568" t="s">
        <v>54</v>
      </c>
      <c r="B568" s="1" t="str">
        <f>VLOOKUP(A568,RelationshipTypes!$A$2:$C$12,3)</f>
        <v>ArchiMate: Назначение</v>
      </c>
      <c r="C568">
        <v>311</v>
      </c>
      <c r="D568">
        <v>1146</v>
      </c>
      <c r="F568" t="str">
        <f>VLOOKUP(C568,ObjectTypes!$A$1:$C$62,3)</f>
        <v>Местоположение</v>
      </c>
      <c r="G568" t="str">
        <f>VLOOKUP(D568,ObjectTypes!$A$1:$C$62,3)</f>
        <v>Материал</v>
      </c>
      <c r="H568" s="1" t="str">
        <f>VLOOKUP(A568,RelationshipTypes!$A$2:$E$12,4)</f>
        <v>назначается</v>
      </c>
      <c r="I568" s="1" t="str">
        <f>VLOOKUP(A568,RelationshipTypes!$A$2:$E$12,5)</f>
        <v>назначается</v>
      </c>
    </row>
    <row r="569" spans="1:9" x14ac:dyDescent="0.25">
      <c r="A569" t="s">
        <v>54</v>
      </c>
      <c r="B569" s="1" t="str">
        <f>VLOOKUP(A569,RelationshipTypes!$A$2:$C$12,3)</f>
        <v>ArchiMate: Назначение</v>
      </c>
      <c r="C569">
        <v>311</v>
      </c>
      <c r="D569">
        <v>1149</v>
      </c>
      <c r="F569" t="str">
        <f>VLOOKUP(C569,ObjectTypes!$A$1:$C$62,3)</f>
        <v>Местоположение</v>
      </c>
      <c r="G569" t="str">
        <f>VLOOKUP(D569,ObjectTypes!$A$1:$C$62,3)</f>
        <v>Узел</v>
      </c>
      <c r="H569" s="1" t="str">
        <f>VLOOKUP(A569,RelationshipTypes!$A$2:$E$12,4)</f>
        <v>назначается</v>
      </c>
      <c r="I569" s="1" t="str">
        <f>VLOOKUP(A569,RelationshipTypes!$A$2:$E$12,5)</f>
        <v>назначается</v>
      </c>
    </row>
    <row r="570" spans="1:9" x14ac:dyDescent="0.25">
      <c r="A570" t="s">
        <v>54</v>
      </c>
      <c r="B570" s="1" t="str">
        <f>VLOOKUP(A570,RelationshipTypes!$A$2:$C$12,3)</f>
        <v>ArchiMate: Назначение</v>
      </c>
      <c r="C570">
        <v>311</v>
      </c>
      <c r="D570">
        <v>1150</v>
      </c>
      <c r="F570" t="str">
        <f>VLOOKUP(C570,ObjectTypes!$A$1:$C$62,3)</f>
        <v>Местоположение</v>
      </c>
      <c r="G570" t="str">
        <f>VLOOKUP(D570,ObjectTypes!$A$1:$C$62,3)</f>
        <v>Технологический сервис</v>
      </c>
      <c r="H570" s="1" t="str">
        <f>VLOOKUP(A570,RelationshipTypes!$A$2:$E$12,4)</f>
        <v>назначается</v>
      </c>
      <c r="I570" s="1" t="str">
        <f>VLOOKUP(A570,RelationshipTypes!$A$2:$E$12,5)</f>
        <v>назначается</v>
      </c>
    </row>
    <row r="571" spans="1:9" x14ac:dyDescent="0.25">
      <c r="A571" t="s">
        <v>54</v>
      </c>
      <c r="B571" s="1" t="str">
        <f>VLOOKUP(A571,RelationshipTypes!$A$2:$C$12,3)</f>
        <v>ArchiMate: Назначение</v>
      </c>
      <c r="C571">
        <v>311</v>
      </c>
      <c r="D571">
        <v>1157</v>
      </c>
      <c r="F571" t="str">
        <f>VLOOKUP(C571,ObjectTypes!$A$1:$C$62,3)</f>
        <v>Местоположение</v>
      </c>
      <c r="G571" t="str">
        <f>VLOOKUP(D571,ObjectTypes!$A$1:$C$62,3)</f>
        <v>Технологическое событие</v>
      </c>
      <c r="H571" s="1" t="str">
        <f>VLOOKUP(A571,RelationshipTypes!$A$2:$E$12,4)</f>
        <v>назначается</v>
      </c>
      <c r="I571" s="1" t="str">
        <f>VLOOKUP(A571,RelationshipTypes!$A$2:$E$12,5)</f>
        <v>назначается</v>
      </c>
    </row>
    <row r="572" spans="1:9" x14ac:dyDescent="0.25">
      <c r="A572" t="s">
        <v>54</v>
      </c>
      <c r="B572" s="1" t="str">
        <f>VLOOKUP(A572,RelationshipTypes!$A$2:$C$12,3)</f>
        <v>ArchiMate: Назначение</v>
      </c>
      <c r="C572">
        <v>311</v>
      </c>
      <c r="D572">
        <v>314</v>
      </c>
      <c r="F572" t="str">
        <f>VLOOKUP(C572,ObjectTypes!$A$1:$C$62,3)</f>
        <v>Местоположение</v>
      </c>
      <c r="G572" t="str">
        <f>VLOOKUP(D572,ObjectTypes!$A$1:$C$62,3)</f>
        <v>Объект данных</v>
      </c>
      <c r="H572" s="1" t="str">
        <f>VLOOKUP(A572,RelationshipTypes!$A$2:$E$12,4)</f>
        <v>назначается</v>
      </c>
      <c r="I572" s="1" t="str">
        <f>VLOOKUP(A572,RelationshipTypes!$A$2:$E$12,5)</f>
        <v>назначается</v>
      </c>
    </row>
    <row r="573" spans="1:9" x14ac:dyDescent="0.25">
      <c r="A573" t="s">
        <v>54</v>
      </c>
      <c r="B573" s="1" t="str">
        <f>VLOOKUP(A573,RelationshipTypes!$A$2:$C$12,3)</f>
        <v>ArchiMate: Назначение</v>
      </c>
      <c r="C573">
        <v>311</v>
      </c>
      <c r="D573">
        <v>1156</v>
      </c>
      <c r="F573" t="str">
        <f>VLOOKUP(C573,ObjectTypes!$A$1:$C$62,3)</f>
        <v>Местоположение</v>
      </c>
      <c r="G573" t="str">
        <f>VLOOKUP(D573,ObjectTypes!$A$1:$C$62,3)</f>
        <v>Технологическое взаимодействие</v>
      </c>
      <c r="H573" s="1" t="str">
        <f>VLOOKUP(A573,RelationshipTypes!$A$2:$E$12,4)</f>
        <v>назначается</v>
      </c>
      <c r="I573" s="1" t="str">
        <f>VLOOKUP(A573,RelationshipTypes!$A$2:$E$12,5)</f>
        <v>назначается</v>
      </c>
    </row>
    <row r="574" spans="1:9" x14ac:dyDescent="0.25">
      <c r="A574" t="s">
        <v>54</v>
      </c>
      <c r="B574" s="1" t="str">
        <f>VLOOKUP(A574,RelationshipTypes!$A$2:$C$12,3)</f>
        <v>ArchiMate: Назначение</v>
      </c>
      <c r="C574">
        <v>311</v>
      </c>
      <c r="D574">
        <v>1152</v>
      </c>
      <c r="F574" t="str">
        <f>VLOOKUP(C574,ObjectTypes!$A$1:$C$62,3)</f>
        <v>Местоположение</v>
      </c>
      <c r="G574" t="str">
        <f>VLOOKUP(D574,ObjectTypes!$A$1:$C$62,3)</f>
        <v>Технологический интерфейс</v>
      </c>
      <c r="H574" s="1" t="str">
        <f>VLOOKUP(A574,RelationshipTypes!$A$2:$E$12,4)</f>
        <v>назначается</v>
      </c>
      <c r="I574" s="1" t="str">
        <f>VLOOKUP(A574,RelationshipTypes!$A$2:$E$12,5)</f>
        <v>назначается</v>
      </c>
    </row>
    <row r="575" spans="1:9" x14ac:dyDescent="0.25">
      <c r="A575" t="s">
        <v>54</v>
      </c>
      <c r="B575" s="1" t="str">
        <f>VLOOKUP(A575,RelationshipTypes!$A$2:$C$12,3)</f>
        <v>ArchiMate: Назначение</v>
      </c>
      <c r="C575">
        <v>311</v>
      </c>
      <c r="D575">
        <v>1155</v>
      </c>
      <c r="F575" t="str">
        <f>VLOOKUP(C575,ObjectTypes!$A$1:$C$62,3)</f>
        <v>Местоположение</v>
      </c>
      <c r="G575" t="str">
        <f>VLOOKUP(D575,ObjectTypes!$A$1:$C$62,3)</f>
        <v>Технологическая процесс</v>
      </c>
      <c r="H575" s="1" t="str">
        <f>VLOOKUP(A575,RelationshipTypes!$A$2:$E$12,4)</f>
        <v>назначается</v>
      </c>
      <c r="I575" s="1" t="str">
        <f>VLOOKUP(A575,RelationshipTypes!$A$2:$E$12,5)</f>
        <v>назначается</v>
      </c>
    </row>
    <row r="576" spans="1:9" x14ac:dyDescent="0.25">
      <c r="A576" t="s">
        <v>54</v>
      </c>
      <c r="B576" s="1" t="str">
        <f>VLOOKUP(A576,RelationshipTypes!$A$2:$C$12,3)</f>
        <v>ArchiMate: Назначение</v>
      </c>
      <c r="C576">
        <v>311</v>
      </c>
      <c r="D576">
        <v>321</v>
      </c>
      <c r="F576" t="str">
        <f>VLOOKUP(C576,ObjectTypes!$A$1:$C$62,3)</f>
        <v>Местоположение</v>
      </c>
      <c r="G576" t="str">
        <f>VLOOKUP(D576,ObjectTypes!$A$1:$C$62,3)</f>
        <v>Устройство</v>
      </c>
      <c r="H576" s="1" t="str">
        <f>VLOOKUP(A576,RelationshipTypes!$A$2:$E$12,4)</f>
        <v>назначается</v>
      </c>
      <c r="I576" s="1" t="str">
        <f>VLOOKUP(A576,RelationshipTypes!$A$2:$E$12,5)</f>
        <v>назначается</v>
      </c>
    </row>
    <row r="577" spans="1:9" x14ac:dyDescent="0.25">
      <c r="A577" t="s">
        <v>54</v>
      </c>
      <c r="B577" s="1" t="str">
        <f>VLOOKUP(A577,RelationshipTypes!$A$2:$C$12,3)</f>
        <v>ArchiMate: Назначение</v>
      </c>
      <c r="C577">
        <v>1149</v>
      </c>
      <c r="D577">
        <v>319</v>
      </c>
      <c r="F577" t="str">
        <f>VLOOKUP(C577,ObjectTypes!$A$1:$C$62,3)</f>
        <v>Узел</v>
      </c>
      <c r="G577" t="str">
        <f>VLOOKUP(D577,ObjectTypes!$A$1:$C$62,3)</f>
        <v>Артефакт</v>
      </c>
      <c r="H577" s="1" t="str">
        <f>VLOOKUP(A577,RelationshipTypes!$A$2:$E$12,4)</f>
        <v>назначается</v>
      </c>
      <c r="I577" s="1" t="str">
        <f>VLOOKUP(A577,RelationshipTypes!$A$2:$E$12,5)</f>
        <v>назначается</v>
      </c>
    </row>
    <row r="578" spans="1:9" x14ac:dyDescent="0.25">
      <c r="A578" t="s">
        <v>54</v>
      </c>
      <c r="B578" s="1" t="str">
        <f>VLOOKUP(A578,RelationshipTypes!$A$2:$C$12,3)</f>
        <v>ArchiMate: Назначение</v>
      </c>
      <c r="C578">
        <v>1149</v>
      </c>
      <c r="D578">
        <v>298</v>
      </c>
      <c r="F578" t="str">
        <f>VLOOKUP(C578,ObjectTypes!$A$1:$C$62,3)</f>
        <v>Узел</v>
      </c>
      <c r="G578" t="str">
        <f>VLOOKUP(D578,ObjectTypes!$A$1:$C$62,3)</f>
        <v xml:space="preserve">Бизнес-исполнитель </v>
      </c>
      <c r="H578" s="1" t="str">
        <f>VLOOKUP(A578,RelationshipTypes!$A$2:$E$12,4)</f>
        <v>назначается</v>
      </c>
      <c r="I578" s="1" t="str">
        <f>VLOOKUP(A578,RelationshipTypes!$A$2:$E$12,5)</f>
        <v>назначается</v>
      </c>
    </row>
    <row r="579" spans="1:9" x14ac:dyDescent="0.25">
      <c r="A579" t="s">
        <v>54</v>
      </c>
      <c r="B579" s="1" t="str">
        <f>VLOOKUP(A579,RelationshipTypes!$A$2:$C$12,3)</f>
        <v>ArchiMate: Назначение</v>
      </c>
      <c r="C579">
        <v>1149</v>
      </c>
      <c r="D579">
        <v>1112</v>
      </c>
      <c r="F579" t="str">
        <f>VLOOKUP(C579,ObjectTypes!$A$1:$C$62,3)</f>
        <v>Узел</v>
      </c>
      <c r="G579" t="str">
        <f>VLOOKUP(D579,ObjectTypes!$A$1:$C$62,3)</f>
        <v>Бизнес-коллаборация</v>
      </c>
      <c r="H579" s="1" t="str">
        <f>VLOOKUP(A579,RelationshipTypes!$A$2:$E$12,4)</f>
        <v>назначается</v>
      </c>
      <c r="I579" s="1" t="str">
        <f>VLOOKUP(A579,RelationshipTypes!$A$2:$E$12,5)</f>
        <v>назначается</v>
      </c>
    </row>
    <row r="580" spans="1:9" x14ac:dyDescent="0.25">
      <c r="A580" t="s">
        <v>54</v>
      </c>
      <c r="B580" s="1" t="str">
        <f>VLOOKUP(A580,RelationshipTypes!$A$2:$C$12,3)</f>
        <v>ArchiMate: Назначение</v>
      </c>
      <c r="C580">
        <v>1149</v>
      </c>
      <c r="D580">
        <v>306</v>
      </c>
      <c r="F580" t="str">
        <f>VLOOKUP(C580,ObjectTypes!$A$1:$C$62,3)</f>
        <v>Узел</v>
      </c>
      <c r="G580" t="str">
        <f>VLOOKUP(D580,ObjectTypes!$A$1:$C$62,3)</f>
        <v>Бизнес-событие</v>
      </c>
      <c r="H580" s="1" t="str">
        <f>VLOOKUP(A580,RelationshipTypes!$A$2:$E$12,4)</f>
        <v>назначается</v>
      </c>
      <c r="I580" s="1" t="str">
        <f>VLOOKUP(A580,RelationshipTypes!$A$2:$E$12,5)</f>
        <v>назначается</v>
      </c>
    </row>
    <row r="581" spans="1:9" x14ac:dyDescent="0.25">
      <c r="A581" t="s">
        <v>54</v>
      </c>
      <c r="B581" s="1" t="str">
        <f>VLOOKUP(A581,RelationshipTypes!$A$2:$C$12,3)</f>
        <v>ArchiMate: Назначение</v>
      </c>
      <c r="C581">
        <v>1149</v>
      </c>
      <c r="D581">
        <v>307</v>
      </c>
      <c r="F581" t="str">
        <f>VLOOKUP(C581,ObjectTypes!$A$1:$C$62,3)</f>
        <v>Узел</v>
      </c>
      <c r="G581" t="str">
        <f>VLOOKUP(D581,ObjectTypes!$A$1:$C$62,3)</f>
        <v>Бизнес-функция</v>
      </c>
      <c r="H581" s="1" t="str">
        <f>VLOOKUP(A581,RelationshipTypes!$A$2:$E$12,4)</f>
        <v>назначается</v>
      </c>
      <c r="I581" s="1" t="str">
        <f>VLOOKUP(A581,RelationshipTypes!$A$2:$E$12,5)</f>
        <v>назначается</v>
      </c>
    </row>
    <row r="582" spans="1:9" x14ac:dyDescent="0.25">
      <c r="A582" t="s">
        <v>54</v>
      </c>
      <c r="B582" s="1" t="str">
        <f>VLOOKUP(A582,RelationshipTypes!$A$2:$C$12,3)</f>
        <v>ArchiMate: Назначение</v>
      </c>
      <c r="C582">
        <v>1149</v>
      </c>
      <c r="D582">
        <v>1124</v>
      </c>
      <c r="F582" t="str">
        <f>VLOOKUP(C582,ObjectTypes!$A$1:$C$62,3)</f>
        <v>Узел</v>
      </c>
      <c r="G582" t="str">
        <f>VLOOKUP(D582,ObjectTypes!$A$1:$C$62,3)</f>
        <v>Бизнес-взаимодействие</v>
      </c>
      <c r="H582" s="1" t="str">
        <f>VLOOKUP(A582,RelationshipTypes!$A$2:$E$12,4)</f>
        <v>назначается</v>
      </c>
      <c r="I582" s="1" t="str">
        <f>VLOOKUP(A582,RelationshipTypes!$A$2:$E$12,5)</f>
        <v>назначается</v>
      </c>
    </row>
    <row r="583" spans="1:9" x14ac:dyDescent="0.25">
      <c r="A583" t="s">
        <v>54</v>
      </c>
      <c r="B583" s="1" t="str">
        <f>VLOOKUP(A583,RelationshipTypes!$A$2:$C$12,3)</f>
        <v>ArchiMate: Назначение</v>
      </c>
      <c r="C583">
        <v>1149</v>
      </c>
      <c r="D583">
        <v>1111</v>
      </c>
      <c r="F583" t="str">
        <f>VLOOKUP(C583,ObjectTypes!$A$1:$C$62,3)</f>
        <v>Узел</v>
      </c>
      <c r="G583" t="str">
        <f>VLOOKUP(D583,ObjectTypes!$A$1:$C$62,3)</f>
        <v>Бизнес-интерфейс</v>
      </c>
      <c r="H583" s="1" t="str">
        <f>VLOOKUP(A583,RelationshipTypes!$A$2:$E$12,4)</f>
        <v>назначается</v>
      </c>
      <c r="I583" s="1" t="str">
        <f>VLOOKUP(A583,RelationshipTypes!$A$2:$E$12,5)</f>
        <v>назначается</v>
      </c>
    </row>
    <row r="584" spans="1:9" x14ac:dyDescent="0.25">
      <c r="A584" t="s">
        <v>54</v>
      </c>
      <c r="B584" s="1" t="str">
        <f>VLOOKUP(A584,RelationshipTypes!$A$2:$C$12,3)</f>
        <v>ArchiMate: Назначение</v>
      </c>
      <c r="C584">
        <v>1149</v>
      </c>
      <c r="D584">
        <v>323</v>
      </c>
      <c r="F584" t="str">
        <f>VLOOKUP(C584,ObjectTypes!$A$1:$C$62,3)</f>
        <v>Узел</v>
      </c>
      <c r="G584" t="str">
        <f>VLOOKUP(D584,ObjectTypes!$A$1:$C$62,3)</f>
        <v xml:space="preserve">Бизнес-процесс </v>
      </c>
      <c r="H584" s="1" t="str">
        <f>VLOOKUP(A584,RelationshipTypes!$A$2:$E$12,4)</f>
        <v>назначается</v>
      </c>
      <c r="I584" s="1" t="str">
        <f>VLOOKUP(A584,RelationshipTypes!$A$2:$E$12,5)</f>
        <v>назначается</v>
      </c>
    </row>
    <row r="585" spans="1:9" x14ac:dyDescent="0.25">
      <c r="A585" t="s">
        <v>54</v>
      </c>
      <c r="B585" s="1" t="str">
        <f>VLOOKUP(A585,RelationshipTypes!$A$2:$C$12,3)</f>
        <v>ArchiMate: Назначение</v>
      </c>
      <c r="C585">
        <v>1149</v>
      </c>
      <c r="D585">
        <v>548</v>
      </c>
      <c r="F585" t="str">
        <f>VLOOKUP(C585,ObjectTypes!$A$1:$C$62,3)</f>
        <v>Узел</v>
      </c>
      <c r="G585" t="str">
        <f>VLOOKUP(D585,ObjectTypes!$A$1:$C$62,3)</f>
        <v>Бизнес-роль</v>
      </c>
      <c r="H585" s="1" t="str">
        <f>VLOOKUP(A585,RelationshipTypes!$A$2:$E$12,4)</f>
        <v>назначается</v>
      </c>
      <c r="I585" s="1" t="str">
        <f>VLOOKUP(A585,RelationshipTypes!$A$2:$E$12,5)</f>
        <v>назначается</v>
      </c>
    </row>
    <row r="586" spans="1:9" x14ac:dyDescent="0.25">
      <c r="A586" t="s">
        <v>54</v>
      </c>
      <c r="B586" s="1" t="str">
        <f>VLOOKUP(A586,RelationshipTypes!$A$2:$C$12,3)</f>
        <v>ArchiMate: Назначение</v>
      </c>
      <c r="C586">
        <v>1149</v>
      </c>
      <c r="D586">
        <v>327</v>
      </c>
      <c r="F586" t="str">
        <f>VLOOKUP(C586,ObjectTypes!$A$1:$C$62,3)</f>
        <v>Узел</v>
      </c>
      <c r="G586" t="str">
        <f>VLOOKUP(D586,ObjectTypes!$A$1:$C$62,3)</f>
        <v>Бизнес-сервис</v>
      </c>
      <c r="H586" s="1" t="str">
        <f>VLOOKUP(A586,RelationshipTypes!$A$2:$E$12,4)</f>
        <v>назначается</v>
      </c>
      <c r="I586" s="1" t="str">
        <f>VLOOKUP(A586,RelationshipTypes!$A$2:$E$12,5)</f>
        <v>назначается</v>
      </c>
    </row>
    <row r="587" spans="1:9" x14ac:dyDescent="0.25">
      <c r="A587" t="s">
        <v>54</v>
      </c>
      <c r="B587" s="1" t="str">
        <f>VLOOKUP(A587,RelationshipTypes!$A$2:$C$12,3)</f>
        <v>ArchiMate: Назначение</v>
      </c>
      <c r="C587">
        <v>1149</v>
      </c>
      <c r="D587">
        <v>320</v>
      </c>
      <c r="F587" t="str">
        <f>VLOOKUP(C587,ObjectTypes!$A$1:$C$62,3)</f>
        <v>Узел</v>
      </c>
      <c r="G587" t="str">
        <f>VLOOKUP(D587,ObjectTypes!$A$1:$C$62,3)</f>
        <v>Устройство</v>
      </c>
      <c r="H587" s="1" t="str">
        <f>VLOOKUP(A587,RelationshipTypes!$A$2:$E$12,4)</f>
        <v>назначается</v>
      </c>
      <c r="I587" s="1" t="str">
        <f>VLOOKUP(A587,RelationshipTypes!$A$2:$E$12,5)</f>
        <v>назначается</v>
      </c>
    </row>
    <row r="588" spans="1:9" x14ac:dyDescent="0.25">
      <c r="A588" t="s">
        <v>54</v>
      </c>
      <c r="B588" s="1" t="str">
        <f>VLOOKUP(A588,RelationshipTypes!$A$2:$C$12,3)</f>
        <v>ArchiMate: Назначение</v>
      </c>
      <c r="C588">
        <v>1149</v>
      </c>
      <c r="D588">
        <v>1143</v>
      </c>
      <c r="F588" t="str">
        <f>VLOOKUP(C588,ObjectTypes!$A$1:$C$62,3)</f>
        <v>Узел</v>
      </c>
      <c r="G588" t="str">
        <f>VLOOKUP(D588,ObjectTypes!$A$1:$C$62,3)</f>
        <v>Оборудование</v>
      </c>
      <c r="H588" s="1" t="str">
        <f>VLOOKUP(A588,RelationshipTypes!$A$2:$E$12,4)</f>
        <v>назначается</v>
      </c>
      <c r="I588" s="1" t="str">
        <f>VLOOKUP(A588,RelationshipTypes!$A$2:$E$12,5)</f>
        <v>назначается</v>
      </c>
    </row>
    <row r="589" spans="1:9" x14ac:dyDescent="0.25">
      <c r="A589" t="s">
        <v>54</v>
      </c>
      <c r="B589" s="1" t="str">
        <f>VLOOKUP(A589,RelationshipTypes!$A$2:$C$12,3)</f>
        <v>ArchiMate: Назначение</v>
      </c>
      <c r="C589">
        <v>1149</v>
      </c>
      <c r="D589">
        <v>1144</v>
      </c>
      <c r="F589" t="str">
        <f>VLOOKUP(C589,ObjectTypes!$A$1:$C$62,3)</f>
        <v>Узел</v>
      </c>
      <c r="G589" t="str">
        <f>VLOOKUP(D589,ObjectTypes!$A$1:$C$62,3)</f>
        <v>Сооружение</v>
      </c>
      <c r="H589" s="1" t="str">
        <f>VLOOKUP(A589,RelationshipTypes!$A$2:$E$12,4)</f>
        <v>назначается</v>
      </c>
      <c r="I589" s="1" t="str">
        <f>VLOOKUP(A589,RelationshipTypes!$A$2:$E$12,5)</f>
        <v>назначается</v>
      </c>
    </row>
    <row r="590" spans="1:9" x14ac:dyDescent="0.25">
      <c r="A590" t="s">
        <v>54</v>
      </c>
      <c r="B590" s="1" t="str">
        <f>VLOOKUP(A590,RelationshipTypes!$A$2:$C$12,3)</f>
        <v>ArchiMate: Назначение</v>
      </c>
      <c r="C590">
        <v>1149</v>
      </c>
      <c r="D590">
        <v>1135</v>
      </c>
      <c r="F590" t="str">
        <f>VLOOKUP(C590,ObjectTypes!$A$1:$C$62,3)</f>
        <v>Узел</v>
      </c>
      <c r="G590" t="str">
        <f>VLOOKUP(D590,ObjectTypes!$A$1:$C$62,3)</f>
        <v>Группировка</v>
      </c>
      <c r="H590" s="1" t="str">
        <f>VLOOKUP(A590,RelationshipTypes!$A$2:$E$12,4)</f>
        <v>назначается</v>
      </c>
      <c r="I590" s="1" t="str">
        <f>VLOOKUP(A590,RelationshipTypes!$A$2:$E$12,5)</f>
        <v>назначается</v>
      </c>
    </row>
    <row r="591" spans="1:9" x14ac:dyDescent="0.25">
      <c r="A591" t="s">
        <v>54</v>
      </c>
      <c r="B591" s="1" t="str">
        <f>VLOOKUP(A591,RelationshipTypes!$A$2:$C$12,3)</f>
        <v>ArchiMate: Назначение</v>
      </c>
      <c r="C591">
        <v>1149</v>
      </c>
      <c r="D591">
        <v>1122</v>
      </c>
      <c r="F591" t="str">
        <f>VLOOKUP(C591,ObjectTypes!$A$1:$C$62,3)</f>
        <v>Узел</v>
      </c>
      <c r="G591" t="str">
        <f>VLOOKUP(D591,ObjectTypes!$A$1:$C$62,3)</f>
        <v>Бизнес-коллаборация</v>
      </c>
      <c r="H591" s="1" t="str">
        <f>VLOOKUP(A591,RelationshipTypes!$A$2:$E$12,4)</f>
        <v>назначается</v>
      </c>
      <c r="I591" s="1" t="str">
        <f>VLOOKUP(A591,RelationshipTypes!$A$2:$E$12,5)</f>
        <v>назначается</v>
      </c>
    </row>
    <row r="592" spans="1:9" x14ac:dyDescent="0.25">
      <c r="A592" t="s">
        <v>54</v>
      </c>
      <c r="B592" s="1" t="str">
        <f>VLOOKUP(A592,RelationshipTypes!$A$2:$C$12,3)</f>
        <v>ArchiMate: Назначение</v>
      </c>
      <c r="C592">
        <v>1149</v>
      </c>
      <c r="D592">
        <v>1146</v>
      </c>
      <c r="F592" t="str">
        <f>VLOOKUP(C592,ObjectTypes!$A$1:$C$62,3)</f>
        <v>Узел</v>
      </c>
      <c r="G592" t="str">
        <f>VLOOKUP(D592,ObjectTypes!$A$1:$C$62,3)</f>
        <v>Материал</v>
      </c>
      <c r="H592" s="1" t="str">
        <f>VLOOKUP(A592,RelationshipTypes!$A$2:$E$12,4)</f>
        <v>назначается</v>
      </c>
      <c r="I592" s="1" t="str">
        <f>VLOOKUP(A592,RelationshipTypes!$A$2:$E$12,5)</f>
        <v>назначается</v>
      </c>
    </row>
    <row r="593" spans="1:9" x14ac:dyDescent="0.25">
      <c r="A593" t="s">
        <v>54</v>
      </c>
      <c r="B593" s="1" t="str">
        <f>VLOOKUP(A593,RelationshipTypes!$A$2:$C$12,3)</f>
        <v>ArchiMate: Назначение</v>
      </c>
      <c r="C593">
        <v>1149</v>
      </c>
      <c r="D593">
        <v>1149</v>
      </c>
      <c r="F593" t="str">
        <f>VLOOKUP(C593,ObjectTypes!$A$1:$C$62,3)</f>
        <v>Узел</v>
      </c>
      <c r="G593" t="str">
        <f>VLOOKUP(D593,ObjectTypes!$A$1:$C$62,3)</f>
        <v>Узел</v>
      </c>
      <c r="H593" s="1" t="str">
        <f>VLOOKUP(A593,RelationshipTypes!$A$2:$E$12,4)</f>
        <v>назначается</v>
      </c>
      <c r="I593" s="1" t="str">
        <f>VLOOKUP(A593,RelationshipTypes!$A$2:$E$12,5)</f>
        <v>назначается</v>
      </c>
    </row>
    <row r="594" spans="1:9" x14ac:dyDescent="0.25">
      <c r="A594" t="s">
        <v>54</v>
      </c>
      <c r="B594" s="1" t="str">
        <f>VLOOKUP(A594,RelationshipTypes!$A$2:$C$12,3)</f>
        <v>ArchiMate: Назначение</v>
      </c>
      <c r="C594">
        <v>1149</v>
      </c>
      <c r="D594">
        <v>1150</v>
      </c>
      <c r="F594" t="str">
        <f>VLOOKUP(C594,ObjectTypes!$A$1:$C$62,3)</f>
        <v>Узел</v>
      </c>
      <c r="G594" t="str">
        <f>VLOOKUP(D594,ObjectTypes!$A$1:$C$62,3)</f>
        <v>Технологический сервис</v>
      </c>
      <c r="H594" s="1" t="str">
        <f>VLOOKUP(A594,RelationshipTypes!$A$2:$E$12,4)</f>
        <v>назначается</v>
      </c>
      <c r="I594" s="1" t="str">
        <f>VLOOKUP(A594,RelationshipTypes!$A$2:$E$12,5)</f>
        <v>назначается</v>
      </c>
    </row>
    <row r="595" spans="1:9" x14ac:dyDescent="0.25">
      <c r="A595" t="s">
        <v>54</v>
      </c>
      <c r="B595" s="1" t="str">
        <f>VLOOKUP(A595,RelationshipTypes!$A$2:$C$12,3)</f>
        <v>ArchiMate: Назначение</v>
      </c>
      <c r="C595">
        <v>1149</v>
      </c>
      <c r="D595">
        <v>1157</v>
      </c>
      <c r="F595" t="str">
        <f>VLOOKUP(C595,ObjectTypes!$A$1:$C$62,3)</f>
        <v>Узел</v>
      </c>
      <c r="G595" t="str">
        <f>VLOOKUP(D595,ObjectTypes!$A$1:$C$62,3)</f>
        <v>Технологическое событие</v>
      </c>
      <c r="H595" s="1" t="str">
        <f>VLOOKUP(A595,RelationshipTypes!$A$2:$E$12,4)</f>
        <v>назначается</v>
      </c>
      <c r="I595" s="1" t="str">
        <f>VLOOKUP(A595,RelationshipTypes!$A$2:$E$12,5)</f>
        <v>назначается</v>
      </c>
    </row>
    <row r="596" spans="1:9" x14ac:dyDescent="0.25">
      <c r="A596" t="s">
        <v>54</v>
      </c>
      <c r="B596" s="1" t="str">
        <f>VLOOKUP(A596,RelationshipTypes!$A$2:$C$12,3)</f>
        <v>ArchiMate: Назначение</v>
      </c>
      <c r="C596">
        <v>1149</v>
      </c>
      <c r="D596">
        <v>314</v>
      </c>
      <c r="F596" t="str">
        <f>VLOOKUP(C596,ObjectTypes!$A$1:$C$62,3)</f>
        <v>Узел</v>
      </c>
      <c r="G596" t="str">
        <f>VLOOKUP(D596,ObjectTypes!$A$1:$C$62,3)</f>
        <v>Объект данных</v>
      </c>
      <c r="H596" s="1" t="str">
        <f>VLOOKUP(A596,RelationshipTypes!$A$2:$E$12,4)</f>
        <v>назначается</v>
      </c>
      <c r="I596" s="1" t="str">
        <f>VLOOKUP(A596,RelationshipTypes!$A$2:$E$12,5)</f>
        <v>назначается</v>
      </c>
    </row>
    <row r="597" spans="1:9" x14ac:dyDescent="0.25">
      <c r="A597" t="s">
        <v>54</v>
      </c>
      <c r="B597" s="1" t="str">
        <f>VLOOKUP(A597,RelationshipTypes!$A$2:$C$12,3)</f>
        <v>ArchiMate: Назначение</v>
      </c>
      <c r="C597">
        <v>1149</v>
      </c>
      <c r="D597">
        <v>1156</v>
      </c>
      <c r="F597" t="str">
        <f>VLOOKUP(C597,ObjectTypes!$A$1:$C$62,3)</f>
        <v>Узел</v>
      </c>
      <c r="G597" t="str">
        <f>VLOOKUP(D597,ObjectTypes!$A$1:$C$62,3)</f>
        <v>Технологическое взаимодействие</v>
      </c>
      <c r="H597" s="1" t="str">
        <f>VLOOKUP(A597,RelationshipTypes!$A$2:$E$12,4)</f>
        <v>назначается</v>
      </c>
      <c r="I597" s="1" t="str">
        <f>VLOOKUP(A597,RelationshipTypes!$A$2:$E$12,5)</f>
        <v>назначается</v>
      </c>
    </row>
    <row r="598" spans="1:9" x14ac:dyDescent="0.25">
      <c r="A598" t="s">
        <v>54</v>
      </c>
      <c r="B598" s="1" t="str">
        <f>VLOOKUP(A598,RelationshipTypes!$A$2:$C$12,3)</f>
        <v>ArchiMate: Назначение</v>
      </c>
      <c r="C598">
        <v>1149</v>
      </c>
      <c r="D598">
        <v>1152</v>
      </c>
      <c r="F598" t="str">
        <f>VLOOKUP(C598,ObjectTypes!$A$1:$C$62,3)</f>
        <v>Узел</v>
      </c>
      <c r="G598" t="str">
        <f>VLOOKUP(D598,ObjectTypes!$A$1:$C$62,3)</f>
        <v>Технологический интерфейс</v>
      </c>
      <c r="H598" s="1" t="str">
        <f>VLOOKUP(A598,RelationshipTypes!$A$2:$E$12,4)</f>
        <v>назначается</v>
      </c>
      <c r="I598" s="1" t="str">
        <f>VLOOKUP(A598,RelationshipTypes!$A$2:$E$12,5)</f>
        <v>назначается</v>
      </c>
    </row>
    <row r="599" spans="1:9" x14ac:dyDescent="0.25">
      <c r="A599" t="s">
        <v>54</v>
      </c>
      <c r="B599" s="1" t="str">
        <f>VLOOKUP(A599,RelationshipTypes!$A$2:$C$12,3)</f>
        <v>ArchiMate: Назначение</v>
      </c>
      <c r="C599">
        <v>1149</v>
      </c>
      <c r="D599">
        <v>1155</v>
      </c>
      <c r="F599" t="str">
        <f>VLOOKUP(C599,ObjectTypes!$A$1:$C$62,3)</f>
        <v>Узел</v>
      </c>
      <c r="G599" t="str">
        <f>VLOOKUP(D599,ObjectTypes!$A$1:$C$62,3)</f>
        <v>Технологическая процесс</v>
      </c>
      <c r="H599" s="1" t="str">
        <f>VLOOKUP(A599,RelationshipTypes!$A$2:$E$12,4)</f>
        <v>назначается</v>
      </c>
      <c r="I599" s="1" t="str">
        <f>VLOOKUP(A599,RelationshipTypes!$A$2:$E$12,5)</f>
        <v>назначается</v>
      </c>
    </row>
    <row r="600" spans="1:9" x14ac:dyDescent="0.25">
      <c r="A600" t="s">
        <v>54</v>
      </c>
      <c r="B600" s="1" t="str">
        <f>VLOOKUP(A600,RelationshipTypes!$A$2:$C$12,3)</f>
        <v>ArchiMate: Назначение</v>
      </c>
      <c r="C600">
        <v>1149</v>
      </c>
      <c r="D600">
        <v>321</v>
      </c>
      <c r="F600" t="str">
        <f>VLOOKUP(C600,ObjectTypes!$A$1:$C$62,3)</f>
        <v>Узел</v>
      </c>
      <c r="G600" t="str">
        <f>VLOOKUP(D600,ObjectTypes!$A$1:$C$62,3)</f>
        <v>Устройство</v>
      </c>
      <c r="H600" s="1" t="str">
        <f>VLOOKUP(A600,RelationshipTypes!$A$2:$E$12,4)</f>
        <v>назначается</v>
      </c>
      <c r="I600" s="1" t="str">
        <f>VLOOKUP(A600,RelationshipTypes!$A$2:$E$12,5)</f>
        <v>назначается</v>
      </c>
    </row>
    <row r="601" spans="1:9" x14ac:dyDescent="0.25">
      <c r="A601" t="s">
        <v>54</v>
      </c>
      <c r="B601" s="1" t="str">
        <f>VLOOKUP(A601,RelationshipTypes!$A$2:$C$12,3)</f>
        <v>ArchiMate: Назначение</v>
      </c>
      <c r="C601">
        <v>1153</v>
      </c>
      <c r="D601">
        <v>319</v>
      </c>
      <c r="F601" t="str">
        <f>VLOOKUP(C601,ObjectTypes!$A$1:$C$62,3)</f>
        <v>Технологический интерфейс</v>
      </c>
      <c r="G601" t="str">
        <f>VLOOKUP(D601,ObjectTypes!$A$1:$C$62,3)</f>
        <v>Артефакт</v>
      </c>
      <c r="H601" s="1" t="str">
        <f>VLOOKUP(A601,RelationshipTypes!$A$2:$E$12,4)</f>
        <v>назначается</v>
      </c>
      <c r="I601" s="1" t="str">
        <f>VLOOKUP(A601,RelationshipTypes!$A$2:$E$12,5)</f>
        <v>назначается</v>
      </c>
    </row>
    <row r="602" spans="1:9" x14ac:dyDescent="0.25">
      <c r="A602" t="s">
        <v>54</v>
      </c>
      <c r="B602" s="1" t="str">
        <f>VLOOKUP(A602,RelationshipTypes!$A$2:$C$12,3)</f>
        <v>ArchiMate: Назначение</v>
      </c>
      <c r="C602">
        <v>1153</v>
      </c>
      <c r="D602">
        <v>298</v>
      </c>
      <c r="F602" t="str">
        <f>VLOOKUP(C602,ObjectTypes!$A$1:$C$62,3)</f>
        <v>Технологический интерфейс</v>
      </c>
      <c r="G602" t="str">
        <f>VLOOKUP(D602,ObjectTypes!$A$1:$C$62,3)</f>
        <v xml:space="preserve">Бизнес-исполнитель </v>
      </c>
      <c r="H602" s="1" t="str">
        <f>VLOOKUP(A602,RelationshipTypes!$A$2:$E$12,4)</f>
        <v>назначается</v>
      </c>
      <c r="I602" s="1" t="str">
        <f>VLOOKUP(A602,RelationshipTypes!$A$2:$E$12,5)</f>
        <v>назначается</v>
      </c>
    </row>
    <row r="603" spans="1:9" x14ac:dyDescent="0.25">
      <c r="A603" t="s">
        <v>54</v>
      </c>
      <c r="B603" s="1" t="str">
        <f>VLOOKUP(A603,RelationshipTypes!$A$2:$C$12,3)</f>
        <v>ArchiMate: Назначение</v>
      </c>
      <c r="C603">
        <v>1153</v>
      </c>
      <c r="D603">
        <v>1112</v>
      </c>
      <c r="F603" t="str">
        <f>VLOOKUP(C603,ObjectTypes!$A$1:$C$62,3)</f>
        <v>Технологический интерфейс</v>
      </c>
      <c r="G603" t="str">
        <f>VLOOKUP(D603,ObjectTypes!$A$1:$C$62,3)</f>
        <v>Бизнес-коллаборация</v>
      </c>
      <c r="H603" s="1" t="str">
        <f>VLOOKUP(A603,RelationshipTypes!$A$2:$E$12,4)</f>
        <v>назначается</v>
      </c>
      <c r="I603" s="1" t="str">
        <f>VLOOKUP(A603,RelationshipTypes!$A$2:$E$12,5)</f>
        <v>назначается</v>
      </c>
    </row>
    <row r="604" spans="1:9" x14ac:dyDescent="0.25">
      <c r="A604" t="s">
        <v>54</v>
      </c>
      <c r="B604" s="1" t="str">
        <f>VLOOKUP(A604,RelationshipTypes!$A$2:$C$12,3)</f>
        <v>ArchiMate: Назначение</v>
      </c>
      <c r="C604">
        <v>1153</v>
      </c>
      <c r="D604">
        <v>306</v>
      </c>
      <c r="F604" t="str">
        <f>VLOOKUP(C604,ObjectTypes!$A$1:$C$62,3)</f>
        <v>Технологический интерфейс</v>
      </c>
      <c r="G604" t="str">
        <f>VLOOKUP(D604,ObjectTypes!$A$1:$C$62,3)</f>
        <v>Бизнес-событие</v>
      </c>
      <c r="H604" s="1" t="str">
        <f>VLOOKUP(A604,RelationshipTypes!$A$2:$E$12,4)</f>
        <v>назначается</v>
      </c>
      <c r="I604" s="1" t="str">
        <f>VLOOKUP(A604,RelationshipTypes!$A$2:$E$12,5)</f>
        <v>назначается</v>
      </c>
    </row>
    <row r="605" spans="1:9" x14ac:dyDescent="0.25">
      <c r="A605" t="s">
        <v>54</v>
      </c>
      <c r="B605" s="1" t="str">
        <f>VLOOKUP(A605,RelationshipTypes!$A$2:$C$12,3)</f>
        <v>ArchiMate: Назначение</v>
      </c>
      <c r="C605">
        <v>1153</v>
      </c>
      <c r="D605">
        <v>307</v>
      </c>
      <c r="F605" t="str">
        <f>VLOOKUP(C605,ObjectTypes!$A$1:$C$62,3)</f>
        <v>Технологический интерфейс</v>
      </c>
      <c r="G605" t="str">
        <f>VLOOKUP(D605,ObjectTypes!$A$1:$C$62,3)</f>
        <v>Бизнес-функция</v>
      </c>
      <c r="H605" s="1" t="str">
        <f>VLOOKUP(A605,RelationshipTypes!$A$2:$E$12,4)</f>
        <v>назначается</v>
      </c>
      <c r="I605" s="1" t="str">
        <f>VLOOKUP(A605,RelationshipTypes!$A$2:$E$12,5)</f>
        <v>назначается</v>
      </c>
    </row>
    <row r="606" spans="1:9" x14ac:dyDescent="0.25">
      <c r="A606" t="s">
        <v>54</v>
      </c>
      <c r="B606" s="1" t="str">
        <f>VLOOKUP(A606,RelationshipTypes!$A$2:$C$12,3)</f>
        <v>ArchiMate: Назначение</v>
      </c>
      <c r="C606">
        <v>1153</v>
      </c>
      <c r="D606">
        <v>1124</v>
      </c>
      <c r="F606" t="str">
        <f>VLOOKUP(C606,ObjectTypes!$A$1:$C$62,3)</f>
        <v>Технологический интерфейс</v>
      </c>
      <c r="G606" t="str">
        <f>VLOOKUP(D606,ObjectTypes!$A$1:$C$62,3)</f>
        <v>Бизнес-взаимодействие</v>
      </c>
      <c r="H606" s="1" t="str">
        <f>VLOOKUP(A606,RelationshipTypes!$A$2:$E$12,4)</f>
        <v>назначается</v>
      </c>
      <c r="I606" s="1" t="str">
        <f>VLOOKUP(A606,RelationshipTypes!$A$2:$E$12,5)</f>
        <v>назначается</v>
      </c>
    </row>
    <row r="607" spans="1:9" x14ac:dyDescent="0.25">
      <c r="A607" t="s">
        <v>54</v>
      </c>
      <c r="B607" s="1" t="str">
        <f>VLOOKUP(A607,RelationshipTypes!$A$2:$C$12,3)</f>
        <v>ArchiMate: Назначение</v>
      </c>
      <c r="C607">
        <v>1153</v>
      </c>
      <c r="D607">
        <v>1111</v>
      </c>
      <c r="F607" t="str">
        <f>VLOOKUP(C607,ObjectTypes!$A$1:$C$62,3)</f>
        <v>Технологический интерфейс</v>
      </c>
      <c r="G607" t="str">
        <f>VLOOKUP(D607,ObjectTypes!$A$1:$C$62,3)</f>
        <v>Бизнес-интерфейс</v>
      </c>
      <c r="H607" s="1" t="str">
        <f>VLOOKUP(A607,RelationshipTypes!$A$2:$E$12,4)</f>
        <v>назначается</v>
      </c>
      <c r="I607" s="1" t="str">
        <f>VLOOKUP(A607,RelationshipTypes!$A$2:$E$12,5)</f>
        <v>назначается</v>
      </c>
    </row>
    <row r="608" spans="1:9" x14ac:dyDescent="0.25">
      <c r="A608" t="s">
        <v>54</v>
      </c>
      <c r="B608" s="1" t="str">
        <f>VLOOKUP(A608,RelationshipTypes!$A$2:$C$12,3)</f>
        <v>ArchiMate: Назначение</v>
      </c>
      <c r="C608">
        <v>1153</v>
      </c>
      <c r="D608">
        <v>323</v>
      </c>
      <c r="F608" t="str">
        <f>VLOOKUP(C608,ObjectTypes!$A$1:$C$62,3)</f>
        <v>Технологический интерфейс</v>
      </c>
      <c r="G608" t="str">
        <f>VLOOKUP(D608,ObjectTypes!$A$1:$C$62,3)</f>
        <v xml:space="preserve">Бизнес-процесс </v>
      </c>
      <c r="H608" s="1" t="str">
        <f>VLOOKUP(A608,RelationshipTypes!$A$2:$E$12,4)</f>
        <v>назначается</v>
      </c>
      <c r="I608" s="1" t="str">
        <f>VLOOKUP(A608,RelationshipTypes!$A$2:$E$12,5)</f>
        <v>назначается</v>
      </c>
    </row>
    <row r="609" spans="1:9" x14ac:dyDescent="0.25">
      <c r="A609" t="s">
        <v>54</v>
      </c>
      <c r="B609" s="1" t="str">
        <f>VLOOKUP(A609,RelationshipTypes!$A$2:$C$12,3)</f>
        <v>ArchiMate: Назначение</v>
      </c>
      <c r="C609">
        <v>1153</v>
      </c>
      <c r="D609">
        <v>548</v>
      </c>
      <c r="F609" t="str">
        <f>VLOOKUP(C609,ObjectTypes!$A$1:$C$62,3)</f>
        <v>Технологический интерфейс</v>
      </c>
      <c r="G609" t="str">
        <f>VLOOKUP(D609,ObjectTypes!$A$1:$C$62,3)</f>
        <v>Бизнес-роль</v>
      </c>
      <c r="H609" s="1" t="str">
        <f>VLOOKUP(A609,RelationshipTypes!$A$2:$E$12,4)</f>
        <v>назначается</v>
      </c>
      <c r="I609" s="1" t="str">
        <f>VLOOKUP(A609,RelationshipTypes!$A$2:$E$12,5)</f>
        <v>назначается</v>
      </c>
    </row>
    <row r="610" spans="1:9" x14ac:dyDescent="0.25">
      <c r="A610" t="s">
        <v>54</v>
      </c>
      <c r="B610" s="1" t="str">
        <f>VLOOKUP(A610,RelationshipTypes!$A$2:$C$12,3)</f>
        <v>ArchiMate: Назначение</v>
      </c>
      <c r="C610">
        <v>1153</v>
      </c>
      <c r="D610">
        <v>327</v>
      </c>
      <c r="F610" t="str">
        <f>VLOOKUP(C610,ObjectTypes!$A$1:$C$62,3)</f>
        <v>Технологический интерфейс</v>
      </c>
      <c r="G610" t="str">
        <f>VLOOKUP(D610,ObjectTypes!$A$1:$C$62,3)</f>
        <v>Бизнес-сервис</v>
      </c>
      <c r="H610" s="1" t="str">
        <f>VLOOKUP(A610,RelationshipTypes!$A$2:$E$12,4)</f>
        <v>назначается</v>
      </c>
      <c r="I610" s="1" t="str">
        <f>VLOOKUP(A610,RelationshipTypes!$A$2:$E$12,5)</f>
        <v>назначается</v>
      </c>
    </row>
    <row r="611" spans="1:9" x14ac:dyDescent="0.25">
      <c r="A611" t="s">
        <v>54</v>
      </c>
      <c r="B611" s="1" t="str">
        <f>VLOOKUP(A611,RelationshipTypes!$A$2:$C$12,3)</f>
        <v>ArchiMate: Назначение</v>
      </c>
      <c r="C611">
        <v>1153</v>
      </c>
      <c r="D611">
        <v>320</v>
      </c>
      <c r="F611" t="str">
        <f>VLOOKUP(C611,ObjectTypes!$A$1:$C$62,3)</f>
        <v>Технологический интерфейс</v>
      </c>
      <c r="G611" t="str">
        <f>VLOOKUP(D611,ObjectTypes!$A$1:$C$62,3)</f>
        <v>Устройство</v>
      </c>
      <c r="H611" s="1" t="str">
        <f>VLOOKUP(A611,RelationshipTypes!$A$2:$E$12,4)</f>
        <v>назначается</v>
      </c>
      <c r="I611" s="1" t="str">
        <f>VLOOKUP(A611,RelationshipTypes!$A$2:$E$12,5)</f>
        <v>назначается</v>
      </c>
    </row>
    <row r="612" spans="1:9" x14ac:dyDescent="0.25">
      <c r="A612" t="s">
        <v>54</v>
      </c>
      <c r="B612" s="1" t="str">
        <f>VLOOKUP(A612,RelationshipTypes!$A$2:$C$12,3)</f>
        <v>ArchiMate: Назначение</v>
      </c>
      <c r="C612">
        <v>1153</v>
      </c>
      <c r="D612">
        <v>1143</v>
      </c>
      <c r="F612" t="str">
        <f>VLOOKUP(C612,ObjectTypes!$A$1:$C$62,3)</f>
        <v>Технологический интерфейс</v>
      </c>
      <c r="G612" t="str">
        <f>VLOOKUP(D612,ObjectTypes!$A$1:$C$62,3)</f>
        <v>Оборудование</v>
      </c>
      <c r="H612" s="1" t="str">
        <f>VLOOKUP(A612,RelationshipTypes!$A$2:$E$12,4)</f>
        <v>назначается</v>
      </c>
      <c r="I612" s="1" t="str">
        <f>VLOOKUP(A612,RelationshipTypes!$A$2:$E$12,5)</f>
        <v>назначается</v>
      </c>
    </row>
    <row r="613" spans="1:9" x14ac:dyDescent="0.25">
      <c r="A613" t="s">
        <v>54</v>
      </c>
      <c r="B613" s="1" t="str">
        <f>VLOOKUP(A613,RelationshipTypes!$A$2:$C$12,3)</f>
        <v>ArchiMate: Назначение</v>
      </c>
      <c r="C613">
        <v>1153</v>
      </c>
      <c r="D613">
        <v>1144</v>
      </c>
      <c r="F613" t="str">
        <f>VLOOKUP(C613,ObjectTypes!$A$1:$C$62,3)</f>
        <v>Технологический интерфейс</v>
      </c>
      <c r="G613" t="str">
        <f>VLOOKUP(D613,ObjectTypes!$A$1:$C$62,3)</f>
        <v>Сооружение</v>
      </c>
      <c r="H613" s="1" t="str">
        <f>VLOOKUP(A613,RelationshipTypes!$A$2:$E$12,4)</f>
        <v>назначается</v>
      </c>
      <c r="I613" s="1" t="str">
        <f>VLOOKUP(A613,RelationshipTypes!$A$2:$E$12,5)</f>
        <v>назначается</v>
      </c>
    </row>
    <row r="614" spans="1:9" x14ac:dyDescent="0.25">
      <c r="A614" t="s">
        <v>54</v>
      </c>
      <c r="B614" s="1" t="str">
        <f>VLOOKUP(A614,RelationshipTypes!$A$2:$C$12,3)</f>
        <v>ArchiMate: Назначение</v>
      </c>
      <c r="C614">
        <v>1153</v>
      </c>
      <c r="D614">
        <v>1135</v>
      </c>
      <c r="F614" t="str">
        <f>VLOOKUP(C614,ObjectTypes!$A$1:$C$62,3)</f>
        <v>Технологический интерфейс</v>
      </c>
      <c r="G614" t="str">
        <f>VLOOKUP(D614,ObjectTypes!$A$1:$C$62,3)</f>
        <v>Группировка</v>
      </c>
      <c r="H614" s="1" t="str">
        <f>VLOOKUP(A614,RelationshipTypes!$A$2:$E$12,4)</f>
        <v>назначается</v>
      </c>
      <c r="I614" s="1" t="str">
        <f>VLOOKUP(A614,RelationshipTypes!$A$2:$E$12,5)</f>
        <v>назначается</v>
      </c>
    </row>
    <row r="615" spans="1:9" x14ac:dyDescent="0.25">
      <c r="A615" t="s">
        <v>54</v>
      </c>
      <c r="B615" s="1" t="str">
        <f>VLOOKUP(A615,RelationshipTypes!$A$2:$C$12,3)</f>
        <v>ArchiMate: Назначение</v>
      </c>
      <c r="C615">
        <v>1153</v>
      </c>
      <c r="D615">
        <v>1122</v>
      </c>
      <c r="F615" t="str">
        <f>VLOOKUP(C615,ObjectTypes!$A$1:$C$62,3)</f>
        <v>Технологический интерфейс</v>
      </c>
      <c r="G615" t="str">
        <f>VLOOKUP(D615,ObjectTypes!$A$1:$C$62,3)</f>
        <v>Бизнес-коллаборация</v>
      </c>
      <c r="H615" s="1" t="str">
        <f>VLOOKUP(A615,RelationshipTypes!$A$2:$E$12,4)</f>
        <v>назначается</v>
      </c>
      <c r="I615" s="1" t="str">
        <f>VLOOKUP(A615,RelationshipTypes!$A$2:$E$12,5)</f>
        <v>назначается</v>
      </c>
    </row>
    <row r="616" spans="1:9" x14ac:dyDescent="0.25">
      <c r="A616" t="s">
        <v>54</v>
      </c>
      <c r="B616" s="1" t="str">
        <f>VLOOKUP(A616,RelationshipTypes!$A$2:$C$12,3)</f>
        <v>ArchiMate: Назначение</v>
      </c>
      <c r="C616">
        <v>1153</v>
      </c>
      <c r="D616">
        <v>1146</v>
      </c>
      <c r="F616" t="str">
        <f>VLOOKUP(C616,ObjectTypes!$A$1:$C$62,3)</f>
        <v>Технологический интерфейс</v>
      </c>
      <c r="G616" t="str">
        <f>VLOOKUP(D616,ObjectTypes!$A$1:$C$62,3)</f>
        <v>Материал</v>
      </c>
      <c r="H616" s="1" t="str">
        <f>VLOOKUP(A616,RelationshipTypes!$A$2:$E$12,4)</f>
        <v>назначается</v>
      </c>
      <c r="I616" s="1" t="str">
        <f>VLOOKUP(A616,RelationshipTypes!$A$2:$E$12,5)</f>
        <v>назначается</v>
      </c>
    </row>
    <row r="617" spans="1:9" x14ac:dyDescent="0.25">
      <c r="A617" t="s">
        <v>54</v>
      </c>
      <c r="B617" s="1" t="str">
        <f>VLOOKUP(A617,RelationshipTypes!$A$2:$C$12,3)</f>
        <v>ArchiMate: Назначение</v>
      </c>
      <c r="C617">
        <v>1153</v>
      </c>
      <c r="D617">
        <v>1149</v>
      </c>
      <c r="F617" t="str">
        <f>VLOOKUP(C617,ObjectTypes!$A$1:$C$62,3)</f>
        <v>Технологический интерфейс</v>
      </c>
      <c r="G617" t="str">
        <f>VLOOKUP(D617,ObjectTypes!$A$1:$C$62,3)</f>
        <v>Узел</v>
      </c>
      <c r="H617" s="1" t="str">
        <f>VLOOKUP(A617,RelationshipTypes!$A$2:$E$12,4)</f>
        <v>назначается</v>
      </c>
      <c r="I617" s="1" t="str">
        <f>VLOOKUP(A617,RelationshipTypes!$A$2:$E$12,5)</f>
        <v>назначается</v>
      </c>
    </row>
    <row r="618" spans="1:9" x14ac:dyDescent="0.25">
      <c r="A618" t="s">
        <v>54</v>
      </c>
      <c r="B618" s="1" t="str">
        <f>VLOOKUP(A618,RelationshipTypes!$A$2:$C$12,3)</f>
        <v>ArchiMate: Назначение</v>
      </c>
      <c r="C618">
        <v>1153</v>
      </c>
      <c r="D618">
        <v>1150</v>
      </c>
      <c r="F618" t="str">
        <f>VLOOKUP(C618,ObjectTypes!$A$1:$C$62,3)</f>
        <v>Технологический интерфейс</v>
      </c>
      <c r="G618" t="str">
        <f>VLOOKUP(D618,ObjectTypes!$A$1:$C$62,3)</f>
        <v>Технологический сервис</v>
      </c>
      <c r="H618" s="1" t="str">
        <f>VLOOKUP(A618,RelationshipTypes!$A$2:$E$12,4)</f>
        <v>назначается</v>
      </c>
      <c r="I618" s="1" t="str">
        <f>VLOOKUP(A618,RelationshipTypes!$A$2:$E$12,5)</f>
        <v>назначается</v>
      </c>
    </row>
    <row r="619" spans="1:9" x14ac:dyDescent="0.25">
      <c r="A619" t="s">
        <v>54</v>
      </c>
      <c r="B619" s="1" t="str">
        <f>VLOOKUP(A619,RelationshipTypes!$A$2:$C$12,3)</f>
        <v>ArchiMate: Назначение</v>
      </c>
      <c r="C619">
        <v>1153</v>
      </c>
      <c r="D619">
        <v>1157</v>
      </c>
      <c r="F619" t="str">
        <f>VLOOKUP(C619,ObjectTypes!$A$1:$C$62,3)</f>
        <v>Технологический интерфейс</v>
      </c>
      <c r="G619" t="str">
        <f>VLOOKUP(D619,ObjectTypes!$A$1:$C$62,3)</f>
        <v>Технологическое событие</v>
      </c>
      <c r="H619" s="1" t="str">
        <f>VLOOKUP(A619,RelationshipTypes!$A$2:$E$12,4)</f>
        <v>назначается</v>
      </c>
      <c r="I619" s="1" t="str">
        <f>VLOOKUP(A619,RelationshipTypes!$A$2:$E$12,5)</f>
        <v>назначается</v>
      </c>
    </row>
    <row r="620" spans="1:9" x14ac:dyDescent="0.25">
      <c r="A620" t="s">
        <v>54</v>
      </c>
      <c r="B620" s="1" t="str">
        <f>VLOOKUP(A620,RelationshipTypes!$A$2:$C$12,3)</f>
        <v>ArchiMate: Назначение</v>
      </c>
      <c r="C620">
        <v>1153</v>
      </c>
      <c r="D620">
        <v>314</v>
      </c>
      <c r="F620" t="str">
        <f>VLOOKUP(C620,ObjectTypes!$A$1:$C$62,3)</f>
        <v>Технологический интерфейс</v>
      </c>
      <c r="G620" t="str">
        <f>VLOOKUP(D620,ObjectTypes!$A$1:$C$62,3)</f>
        <v>Объект данных</v>
      </c>
      <c r="H620" s="1" t="str">
        <f>VLOOKUP(A620,RelationshipTypes!$A$2:$E$12,4)</f>
        <v>назначается</v>
      </c>
      <c r="I620" s="1" t="str">
        <f>VLOOKUP(A620,RelationshipTypes!$A$2:$E$12,5)</f>
        <v>назначается</v>
      </c>
    </row>
    <row r="621" spans="1:9" x14ac:dyDescent="0.25">
      <c r="A621" t="s">
        <v>54</v>
      </c>
      <c r="B621" s="1" t="str">
        <f>VLOOKUP(A621,RelationshipTypes!$A$2:$C$12,3)</f>
        <v>ArchiMate: Назначение</v>
      </c>
      <c r="C621">
        <v>1153</v>
      </c>
      <c r="D621">
        <v>1156</v>
      </c>
      <c r="F621" t="str">
        <f>VLOOKUP(C621,ObjectTypes!$A$1:$C$62,3)</f>
        <v>Технологический интерфейс</v>
      </c>
      <c r="G621" t="str">
        <f>VLOOKUP(D621,ObjectTypes!$A$1:$C$62,3)</f>
        <v>Технологическое взаимодействие</v>
      </c>
      <c r="H621" s="1" t="str">
        <f>VLOOKUP(A621,RelationshipTypes!$A$2:$E$12,4)</f>
        <v>назначается</v>
      </c>
      <c r="I621" s="1" t="str">
        <f>VLOOKUP(A621,RelationshipTypes!$A$2:$E$12,5)</f>
        <v>назначается</v>
      </c>
    </row>
    <row r="622" spans="1:9" x14ac:dyDescent="0.25">
      <c r="A622" t="s">
        <v>54</v>
      </c>
      <c r="B622" s="1" t="str">
        <f>VLOOKUP(A622,RelationshipTypes!$A$2:$C$12,3)</f>
        <v>ArchiMate: Назначение</v>
      </c>
      <c r="C622">
        <v>1153</v>
      </c>
      <c r="D622">
        <v>1152</v>
      </c>
      <c r="F622" t="str">
        <f>VLOOKUP(C622,ObjectTypes!$A$1:$C$62,3)</f>
        <v>Технологический интерфейс</v>
      </c>
      <c r="G622" t="str">
        <f>VLOOKUP(D622,ObjectTypes!$A$1:$C$62,3)</f>
        <v>Технологический интерфейс</v>
      </c>
      <c r="H622" s="1" t="str">
        <f>VLOOKUP(A622,RelationshipTypes!$A$2:$E$12,4)</f>
        <v>назначается</v>
      </c>
      <c r="I622" s="1" t="str">
        <f>VLOOKUP(A622,RelationshipTypes!$A$2:$E$12,5)</f>
        <v>назначается</v>
      </c>
    </row>
    <row r="623" spans="1:9" x14ac:dyDescent="0.25">
      <c r="A623" t="s">
        <v>54</v>
      </c>
      <c r="B623" s="1" t="str">
        <f>VLOOKUP(A623,RelationshipTypes!$A$2:$C$12,3)</f>
        <v>ArchiMate: Назначение</v>
      </c>
      <c r="C623">
        <v>1153</v>
      </c>
      <c r="D623">
        <v>1155</v>
      </c>
      <c r="F623" t="str">
        <f>VLOOKUP(C623,ObjectTypes!$A$1:$C$62,3)</f>
        <v>Технологический интерфейс</v>
      </c>
      <c r="G623" t="str">
        <f>VLOOKUP(D623,ObjectTypes!$A$1:$C$62,3)</f>
        <v>Технологическая процесс</v>
      </c>
      <c r="H623" s="1" t="str">
        <f>VLOOKUP(A623,RelationshipTypes!$A$2:$E$12,4)</f>
        <v>назначается</v>
      </c>
      <c r="I623" s="1" t="str">
        <f>VLOOKUP(A623,RelationshipTypes!$A$2:$E$12,5)</f>
        <v>назначается</v>
      </c>
    </row>
    <row r="624" spans="1:9" x14ac:dyDescent="0.25">
      <c r="A624" t="s">
        <v>54</v>
      </c>
      <c r="B624" s="1" t="str">
        <f>VLOOKUP(A624,RelationshipTypes!$A$2:$C$12,3)</f>
        <v>ArchiMate: Назначение</v>
      </c>
      <c r="C624">
        <v>1153</v>
      </c>
      <c r="D624">
        <v>321</v>
      </c>
      <c r="F624" t="str">
        <f>VLOOKUP(C624,ObjectTypes!$A$1:$C$62,3)</f>
        <v>Технологический интерфейс</v>
      </c>
      <c r="G624" t="str">
        <f>VLOOKUP(D624,ObjectTypes!$A$1:$C$62,3)</f>
        <v>Устройство</v>
      </c>
      <c r="H624" s="1" t="str">
        <f>VLOOKUP(A624,RelationshipTypes!$A$2:$E$12,4)</f>
        <v>назначается</v>
      </c>
      <c r="I624" s="1" t="str">
        <f>VLOOKUP(A624,RelationshipTypes!$A$2:$E$12,5)</f>
        <v>назначается</v>
      </c>
    </row>
    <row r="625" spans="1:9" x14ac:dyDescent="0.25">
      <c r="A625" t="s">
        <v>54</v>
      </c>
      <c r="B625" s="1" t="str">
        <f>VLOOKUP(A625,RelationshipTypes!$A$2:$C$12,3)</f>
        <v>ArchiMate: Назначение</v>
      </c>
      <c r="C625">
        <v>1147</v>
      </c>
      <c r="D625">
        <v>300</v>
      </c>
      <c r="F625" t="str">
        <f>VLOOKUP(C625,ObjectTypes!$A$1:$C$62,3)</f>
        <v>Ресурс</v>
      </c>
      <c r="G625" t="str">
        <f>VLOOKUP(D625,ObjectTypes!$A$1:$C$62,3)</f>
        <v>Компетенция</v>
      </c>
      <c r="H625" s="1" t="str">
        <f>VLOOKUP(A625,RelationshipTypes!$A$2:$E$12,4)</f>
        <v>назначается</v>
      </c>
      <c r="I625" s="1" t="str">
        <f>VLOOKUP(A625,RelationshipTypes!$A$2:$E$12,5)</f>
        <v>назначается</v>
      </c>
    </row>
    <row r="626" spans="1:9" x14ac:dyDescent="0.25">
      <c r="A626" t="s">
        <v>54</v>
      </c>
      <c r="B626" s="1" t="str">
        <f>VLOOKUP(A626,RelationshipTypes!$A$2:$C$12,3)</f>
        <v>ArchiMate: Назначение</v>
      </c>
      <c r="C626">
        <v>1147</v>
      </c>
      <c r="D626">
        <v>1135</v>
      </c>
      <c r="F626" t="str">
        <f>VLOOKUP(C626,ObjectTypes!$A$1:$C$62,3)</f>
        <v>Ресурс</v>
      </c>
      <c r="G626" t="str">
        <f>VLOOKUP(D626,ObjectTypes!$A$1:$C$62,3)</f>
        <v>Группировка</v>
      </c>
      <c r="H626" s="1" t="str">
        <f>VLOOKUP(A626,RelationshipTypes!$A$2:$E$12,4)</f>
        <v>назначается</v>
      </c>
      <c r="I626" s="1" t="str">
        <f>VLOOKUP(A626,RelationshipTypes!$A$2:$E$12,5)</f>
        <v>назначается</v>
      </c>
    </row>
    <row r="627" spans="1:9" x14ac:dyDescent="0.25">
      <c r="A627" t="s">
        <v>54</v>
      </c>
      <c r="B627" s="1" t="str">
        <f>VLOOKUP(A627,RelationshipTypes!$A$2:$C$12,3)</f>
        <v>ArchiMate: Назначение</v>
      </c>
      <c r="C627">
        <v>1147</v>
      </c>
      <c r="D627">
        <v>1122</v>
      </c>
      <c r="F627" t="str">
        <f>VLOOKUP(C627,ObjectTypes!$A$1:$C$62,3)</f>
        <v>Ресурс</v>
      </c>
      <c r="G627" t="str">
        <f>VLOOKUP(D627,ObjectTypes!$A$1:$C$62,3)</f>
        <v>Бизнес-коллаборация</v>
      </c>
      <c r="H627" s="1" t="str">
        <f>VLOOKUP(A627,RelationshipTypes!$A$2:$E$12,4)</f>
        <v>назначается</v>
      </c>
      <c r="I627" s="1" t="str">
        <f>VLOOKUP(A627,RelationshipTypes!$A$2:$E$12,5)</f>
        <v>назначается</v>
      </c>
    </row>
    <row r="628" spans="1:9" x14ac:dyDescent="0.25">
      <c r="A628" t="s">
        <v>54</v>
      </c>
      <c r="B628" s="1" t="str">
        <f>VLOOKUP(A628,RelationshipTypes!$A$2:$C$12,3)</f>
        <v>ArchiMate: Назначение</v>
      </c>
      <c r="C628">
        <v>1147</v>
      </c>
      <c r="D628">
        <v>1464</v>
      </c>
      <c r="F628" t="str">
        <f>VLOOKUP(C628,ObjectTypes!$A$1:$C$62,3)</f>
        <v>Ресурс</v>
      </c>
      <c r="G628" t="str">
        <f>VLOOKUP(D628,ObjectTypes!$A$1:$C$62,3)</f>
        <v>Технологическое событие</v>
      </c>
      <c r="H628" s="1" t="str">
        <f>VLOOKUP(A628,RelationshipTypes!$A$2:$E$12,4)</f>
        <v>назначается</v>
      </c>
      <c r="I628" s="1" t="str">
        <f>VLOOKUP(A628,RelationshipTypes!$A$2:$E$12,5)</f>
        <v>назначается</v>
      </c>
    </row>
    <row r="629" spans="1:9" x14ac:dyDescent="0.25">
      <c r="A629" t="s">
        <v>54</v>
      </c>
      <c r="B629" s="1" t="str">
        <f>VLOOKUP(A629,RelationshipTypes!$A$2:$C$12,3)</f>
        <v>ArchiMate: Назначение</v>
      </c>
      <c r="C629">
        <v>1150</v>
      </c>
      <c r="D629">
        <v>319</v>
      </c>
      <c r="F629" t="str">
        <f>VLOOKUP(C629,ObjectTypes!$A$1:$C$62,3)</f>
        <v>Технологический сервис</v>
      </c>
      <c r="G629" t="str">
        <f>VLOOKUP(D629,ObjectTypes!$A$1:$C$62,3)</f>
        <v>Артефакт</v>
      </c>
      <c r="H629" s="1" t="str">
        <f>VLOOKUP(A629,RelationshipTypes!$A$2:$E$12,4)</f>
        <v>назначается</v>
      </c>
      <c r="I629" s="1" t="str">
        <f>VLOOKUP(A629,RelationshipTypes!$A$2:$E$12,5)</f>
        <v>назначается</v>
      </c>
    </row>
    <row r="630" spans="1:9" x14ac:dyDescent="0.25">
      <c r="A630" t="s">
        <v>54</v>
      </c>
      <c r="B630" s="1" t="str">
        <f>VLOOKUP(A630,RelationshipTypes!$A$2:$C$12,3)</f>
        <v>ArchiMate: Назначение</v>
      </c>
      <c r="C630">
        <v>1150</v>
      </c>
      <c r="D630">
        <v>298</v>
      </c>
      <c r="F630" t="str">
        <f>VLOOKUP(C630,ObjectTypes!$A$1:$C$62,3)</f>
        <v>Технологический сервис</v>
      </c>
      <c r="G630" t="str">
        <f>VLOOKUP(D630,ObjectTypes!$A$1:$C$62,3)</f>
        <v xml:space="preserve">Бизнес-исполнитель </v>
      </c>
      <c r="H630" s="1" t="str">
        <f>VLOOKUP(A630,RelationshipTypes!$A$2:$E$12,4)</f>
        <v>назначается</v>
      </c>
      <c r="I630" s="1" t="str">
        <f>VLOOKUP(A630,RelationshipTypes!$A$2:$E$12,5)</f>
        <v>назначается</v>
      </c>
    </row>
    <row r="631" spans="1:9" x14ac:dyDescent="0.25">
      <c r="A631" t="s">
        <v>54</v>
      </c>
      <c r="B631" s="1" t="str">
        <f>VLOOKUP(A631,RelationshipTypes!$A$2:$C$12,3)</f>
        <v>ArchiMate: Назначение</v>
      </c>
      <c r="C631">
        <v>1150</v>
      </c>
      <c r="D631">
        <v>1112</v>
      </c>
      <c r="F631" t="str">
        <f>VLOOKUP(C631,ObjectTypes!$A$1:$C$62,3)</f>
        <v>Технологический сервис</v>
      </c>
      <c r="G631" t="str">
        <f>VLOOKUP(D631,ObjectTypes!$A$1:$C$62,3)</f>
        <v>Бизнес-коллаборация</v>
      </c>
      <c r="H631" s="1" t="str">
        <f>VLOOKUP(A631,RelationshipTypes!$A$2:$E$12,4)</f>
        <v>назначается</v>
      </c>
      <c r="I631" s="1" t="str">
        <f>VLOOKUP(A631,RelationshipTypes!$A$2:$E$12,5)</f>
        <v>назначается</v>
      </c>
    </row>
    <row r="632" spans="1:9" x14ac:dyDescent="0.25">
      <c r="A632" t="s">
        <v>54</v>
      </c>
      <c r="B632" s="1" t="str">
        <f>VLOOKUP(A632,RelationshipTypes!$A$2:$C$12,3)</f>
        <v>ArchiMate: Назначение</v>
      </c>
      <c r="C632">
        <v>1150</v>
      </c>
      <c r="D632">
        <v>306</v>
      </c>
      <c r="F632" t="str">
        <f>VLOOKUP(C632,ObjectTypes!$A$1:$C$62,3)</f>
        <v>Технологический сервис</v>
      </c>
      <c r="G632" t="str">
        <f>VLOOKUP(D632,ObjectTypes!$A$1:$C$62,3)</f>
        <v>Бизнес-событие</v>
      </c>
      <c r="H632" s="1" t="str">
        <f>VLOOKUP(A632,RelationshipTypes!$A$2:$E$12,4)</f>
        <v>назначается</v>
      </c>
      <c r="I632" s="1" t="str">
        <f>VLOOKUP(A632,RelationshipTypes!$A$2:$E$12,5)</f>
        <v>назначается</v>
      </c>
    </row>
    <row r="633" spans="1:9" x14ac:dyDescent="0.25">
      <c r="A633" t="s">
        <v>54</v>
      </c>
      <c r="B633" s="1" t="str">
        <f>VLOOKUP(A633,RelationshipTypes!$A$2:$C$12,3)</f>
        <v>ArchiMate: Назначение</v>
      </c>
      <c r="C633">
        <v>1150</v>
      </c>
      <c r="D633">
        <v>307</v>
      </c>
      <c r="F633" t="str">
        <f>VLOOKUP(C633,ObjectTypes!$A$1:$C$62,3)</f>
        <v>Технологический сервис</v>
      </c>
      <c r="G633" t="str">
        <f>VLOOKUP(D633,ObjectTypes!$A$1:$C$62,3)</f>
        <v>Бизнес-функция</v>
      </c>
      <c r="H633" s="1" t="str">
        <f>VLOOKUP(A633,RelationshipTypes!$A$2:$E$12,4)</f>
        <v>назначается</v>
      </c>
      <c r="I633" s="1" t="str">
        <f>VLOOKUP(A633,RelationshipTypes!$A$2:$E$12,5)</f>
        <v>назначается</v>
      </c>
    </row>
    <row r="634" spans="1:9" x14ac:dyDescent="0.25">
      <c r="A634" t="s">
        <v>54</v>
      </c>
      <c r="B634" s="1" t="str">
        <f>VLOOKUP(A634,RelationshipTypes!$A$2:$C$12,3)</f>
        <v>ArchiMate: Назначение</v>
      </c>
      <c r="C634">
        <v>1150</v>
      </c>
      <c r="D634">
        <v>1124</v>
      </c>
      <c r="F634" t="str">
        <f>VLOOKUP(C634,ObjectTypes!$A$1:$C$62,3)</f>
        <v>Технологический сервис</v>
      </c>
      <c r="G634" t="str">
        <f>VLOOKUP(D634,ObjectTypes!$A$1:$C$62,3)</f>
        <v>Бизнес-взаимодействие</v>
      </c>
      <c r="H634" s="1" t="str">
        <f>VLOOKUP(A634,RelationshipTypes!$A$2:$E$12,4)</f>
        <v>назначается</v>
      </c>
      <c r="I634" s="1" t="str">
        <f>VLOOKUP(A634,RelationshipTypes!$A$2:$E$12,5)</f>
        <v>назначается</v>
      </c>
    </row>
    <row r="635" spans="1:9" x14ac:dyDescent="0.25">
      <c r="A635" t="s">
        <v>54</v>
      </c>
      <c r="B635" s="1" t="str">
        <f>VLOOKUP(A635,RelationshipTypes!$A$2:$C$12,3)</f>
        <v>ArchiMate: Назначение</v>
      </c>
      <c r="C635">
        <v>1150</v>
      </c>
      <c r="D635">
        <v>1111</v>
      </c>
      <c r="F635" t="str">
        <f>VLOOKUP(C635,ObjectTypes!$A$1:$C$62,3)</f>
        <v>Технологический сервис</v>
      </c>
      <c r="G635" t="str">
        <f>VLOOKUP(D635,ObjectTypes!$A$1:$C$62,3)</f>
        <v>Бизнес-интерфейс</v>
      </c>
      <c r="H635" s="1" t="str">
        <f>VLOOKUP(A635,RelationshipTypes!$A$2:$E$12,4)</f>
        <v>назначается</v>
      </c>
      <c r="I635" s="1" t="str">
        <f>VLOOKUP(A635,RelationshipTypes!$A$2:$E$12,5)</f>
        <v>назначается</v>
      </c>
    </row>
    <row r="636" spans="1:9" x14ac:dyDescent="0.25">
      <c r="A636" t="s">
        <v>54</v>
      </c>
      <c r="B636" s="1" t="str">
        <f>VLOOKUP(A636,RelationshipTypes!$A$2:$C$12,3)</f>
        <v>ArchiMate: Назначение</v>
      </c>
      <c r="C636">
        <v>1150</v>
      </c>
      <c r="D636">
        <v>323</v>
      </c>
      <c r="F636" t="str">
        <f>VLOOKUP(C636,ObjectTypes!$A$1:$C$62,3)</f>
        <v>Технологический сервис</v>
      </c>
      <c r="G636" t="str">
        <f>VLOOKUP(D636,ObjectTypes!$A$1:$C$62,3)</f>
        <v xml:space="preserve">Бизнес-процесс </v>
      </c>
      <c r="H636" s="1" t="str">
        <f>VLOOKUP(A636,RelationshipTypes!$A$2:$E$12,4)</f>
        <v>назначается</v>
      </c>
      <c r="I636" s="1" t="str">
        <f>VLOOKUP(A636,RelationshipTypes!$A$2:$E$12,5)</f>
        <v>назначается</v>
      </c>
    </row>
    <row r="637" spans="1:9" x14ac:dyDescent="0.25">
      <c r="A637" t="s">
        <v>54</v>
      </c>
      <c r="B637" s="1" t="str">
        <f>VLOOKUP(A637,RelationshipTypes!$A$2:$C$12,3)</f>
        <v>ArchiMate: Назначение</v>
      </c>
      <c r="C637">
        <v>1150</v>
      </c>
      <c r="D637">
        <v>548</v>
      </c>
      <c r="F637" t="str">
        <f>VLOOKUP(C637,ObjectTypes!$A$1:$C$62,3)</f>
        <v>Технологический сервис</v>
      </c>
      <c r="G637" t="str">
        <f>VLOOKUP(D637,ObjectTypes!$A$1:$C$62,3)</f>
        <v>Бизнес-роль</v>
      </c>
      <c r="H637" s="1" t="str">
        <f>VLOOKUP(A637,RelationshipTypes!$A$2:$E$12,4)</f>
        <v>назначается</v>
      </c>
      <c r="I637" s="1" t="str">
        <f>VLOOKUP(A637,RelationshipTypes!$A$2:$E$12,5)</f>
        <v>назначается</v>
      </c>
    </row>
    <row r="638" spans="1:9" x14ac:dyDescent="0.25">
      <c r="A638" t="s">
        <v>54</v>
      </c>
      <c r="B638" s="1" t="str">
        <f>VLOOKUP(A638,RelationshipTypes!$A$2:$C$12,3)</f>
        <v>ArchiMate: Назначение</v>
      </c>
      <c r="C638">
        <v>1150</v>
      </c>
      <c r="D638">
        <v>327</v>
      </c>
      <c r="F638" t="str">
        <f>VLOOKUP(C638,ObjectTypes!$A$1:$C$62,3)</f>
        <v>Технологический сервис</v>
      </c>
      <c r="G638" t="str">
        <f>VLOOKUP(D638,ObjectTypes!$A$1:$C$62,3)</f>
        <v>Бизнес-сервис</v>
      </c>
      <c r="H638" s="1" t="str">
        <f>VLOOKUP(A638,RelationshipTypes!$A$2:$E$12,4)</f>
        <v>назначается</v>
      </c>
      <c r="I638" s="1" t="str">
        <f>VLOOKUP(A638,RelationshipTypes!$A$2:$E$12,5)</f>
        <v>назначается</v>
      </c>
    </row>
    <row r="639" spans="1:9" x14ac:dyDescent="0.25">
      <c r="A639" t="s">
        <v>54</v>
      </c>
      <c r="B639" s="1" t="str">
        <f>VLOOKUP(A639,RelationshipTypes!$A$2:$C$12,3)</f>
        <v>ArchiMate: Назначение</v>
      </c>
      <c r="C639">
        <v>1150</v>
      </c>
      <c r="D639">
        <v>320</v>
      </c>
      <c r="F639" t="str">
        <f>VLOOKUP(C639,ObjectTypes!$A$1:$C$62,3)</f>
        <v>Технологический сервис</v>
      </c>
      <c r="G639" t="str">
        <f>VLOOKUP(D639,ObjectTypes!$A$1:$C$62,3)</f>
        <v>Устройство</v>
      </c>
      <c r="H639" s="1" t="str">
        <f>VLOOKUP(A639,RelationshipTypes!$A$2:$E$12,4)</f>
        <v>назначается</v>
      </c>
      <c r="I639" s="1" t="str">
        <f>VLOOKUP(A639,RelationshipTypes!$A$2:$E$12,5)</f>
        <v>назначается</v>
      </c>
    </row>
    <row r="640" spans="1:9" x14ac:dyDescent="0.25">
      <c r="A640" t="s">
        <v>54</v>
      </c>
      <c r="B640" s="1" t="str">
        <f>VLOOKUP(A640,RelationshipTypes!$A$2:$C$12,3)</f>
        <v>ArchiMate: Назначение</v>
      </c>
      <c r="C640">
        <v>1150</v>
      </c>
      <c r="D640">
        <v>1143</v>
      </c>
      <c r="F640" t="str">
        <f>VLOOKUP(C640,ObjectTypes!$A$1:$C$62,3)</f>
        <v>Технологический сервис</v>
      </c>
      <c r="G640" t="str">
        <f>VLOOKUP(D640,ObjectTypes!$A$1:$C$62,3)</f>
        <v>Оборудование</v>
      </c>
      <c r="H640" s="1" t="str">
        <f>VLOOKUP(A640,RelationshipTypes!$A$2:$E$12,4)</f>
        <v>назначается</v>
      </c>
      <c r="I640" s="1" t="str">
        <f>VLOOKUP(A640,RelationshipTypes!$A$2:$E$12,5)</f>
        <v>назначается</v>
      </c>
    </row>
    <row r="641" spans="1:9" x14ac:dyDescent="0.25">
      <c r="A641" t="s">
        <v>54</v>
      </c>
      <c r="B641" s="1" t="str">
        <f>VLOOKUP(A641,RelationshipTypes!$A$2:$C$12,3)</f>
        <v>ArchiMate: Назначение</v>
      </c>
      <c r="C641">
        <v>1150</v>
      </c>
      <c r="D641">
        <v>1144</v>
      </c>
      <c r="F641" t="str">
        <f>VLOOKUP(C641,ObjectTypes!$A$1:$C$62,3)</f>
        <v>Технологический сервис</v>
      </c>
      <c r="G641" t="str">
        <f>VLOOKUP(D641,ObjectTypes!$A$1:$C$62,3)</f>
        <v>Сооружение</v>
      </c>
      <c r="H641" s="1" t="str">
        <f>VLOOKUP(A641,RelationshipTypes!$A$2:$E$12,4)</f>
        <v>назначается</v>
      </c>
      <c r="I641" s="1" t="str">
        <f>VLOOKUP(A641,RelationshipTypes!$A$2:$E$12,5)</f>
        <v>назначается</v>
      </c>
    </row>
    <row r="642" spans="1:9" x14ac:dyDescent="0.25">
      <c r="A642" t="s">
        <v>54</v>
      </c>
      <c r="B642" s="1" t="str">
        <f>VLOOKUP(A642,RelationshipTypes!$A$2:$C$12,3)</f>
        <v>ArchiMate: Назначение</v>
      </c>
      <c r="C642">
        <v>1150</v>
      </c>
      <c r="D642">
        <v>1135</v>
      </c>
      <c r="F642" t="str">
        <f>VLOOKUP(C642,ObjectTypes!$A$1:$C$62,3)</f>
        <v>Технологический сервис</v>
      </c>
      <c r="G642" t="str">
        <f>VLOOKUP(D642,ObjectTypes!$A$1:$C$62,3)</f>
        <v>Группировка</v>
      </c>
      <c r="H642" s="1" t="str">
        <f>VLOOKUP(A642,RelationshipTypes!$A$2:$E$12,4)</f>
        <v>назначается</v>
      </c>
      <c r="I642" s="1" t="str">
        <f>VLOOKUP(A642,RelationshipTypes!$A$2:$E$12,5)</f>
        <v>назначается</v>
      </c>
    </row>
    <row r="643" spans="1:9" x14ac:dyDescent="0.25">
      <c r="A643" t="s">
        <v>54</v>
      </c>
      <c r="B643" s="1" t="str">
        <f>VLOOKUP(A643,RelationshipTypes!$A$2:$C$12,3)</f>
        <v>ArchiMate: Назначение</v>
      </c>
      <c r="C643">
        <v>1150</v>
      </c>
      <c r="D643">
        <v>1122</v>
      </c>
      <c r="F643" t="str">
        <f>VLOOKUP(C643,ObjectTypes!$A$1:$C$62,3)</f>
        <v>Технологический сервис</v>
      </c>
      <c r="G643" t="str">
        <f>VLOOKUP(D643,ObjectTypes!$A$1:$C$62,3)</f>
        <v>Бизнес-коллаборация</v>
      </c>
      <c r="H643" s="1" t="str">
        <f>VLOOKUP(A643,RelationshipTypes!$A$2:$E$12,4)</f>
        <v>назначается</v>
      </c>
      <c r="I643" s="1" t="str">
        <f>VLOOKUP(A643,RelationshipTypes!$A$2:$E$12,5)</f>
        <v>назначается</v>
      </c>
    </row>
    <row r="644" spans="1:9" x14ac:dyDescent="0.25">
      <c r="A644" t="s">
        <v>54</v>
      </c>
      <c r="B644" s="1" t="str">
        <f>VLOOKUP(A644,RelationshipTypes!$A$2:$C$12,3)</f>
        <v>ArchiMate: Назначение</v>
      </c>
      <c r="C644">
        <v>1150</v>
      </c>
      <c r="D644">
        <v>1146</v>
      </c>
      <c r="F644" t="str">
        <f>VLOOKUP(C644,ObjectTypes!$A$1:$C$62,3)</f>
        <v>Технологический сервис</v>
      </c>
      <c r="G644" t="str">
        <f>VLOOKUP(D644,ObjectTypes!$A$1:$C$62,3)</f>
        <v>Материал</v>
      </c>
      <c r="H644" s="1" t="str">
        <f>VLOOKUP(A644,RelationshipTypes!$A$2:$E$12,4)</f>
        <v>назначается</v>
      </c>
      <c r="I644" s="1" t="str">
        <f>VLOOKUP(A644,RelationshipTypes!$A$2:$E$12,5)</f>
        <v>назначается</v>
      </c>
    </row>
    <row r="645" spans="1:9" x14ac:dyDescent="0.25">
      <c r="A645" t="s">
        <v>54</v>
      </c>
      <c r="B645" s="1" t="str">
        <f>VLOOKUP(A645,RelationshipTypes!$A$2:$C$12,3)</f>
        <v>ArchiMate: Назначение</v>
      </c>
      <c r="C645">
        <v>1150</v>
      </c>
      <c r="D645">
        <v>1149</v>
      </c>
      <c r="F645" t="str">
        <f>VLOOKUP(C645,ObjectTypes!$A$1:$C$62,3)</f>
        <v>Технологический сервис</v>
      </c>
      <c r="G645" t="str">
        <f>VLOOKUP(D645,ObjectTypes!$A$1:$C$62,3)</f>
        <v>Узел</v>
      </c>
      <c r="H645" s="1" t="str">
        <f>VLOOKUP(A645,RelationshipTypes!$A$2:$E$12,4)</f>
        <v>назначается</v>
      </c>
      <c r="I645" s="1" t="str">
        <f>VLOOKUP(A645,RelationshipTypes!$A$2:$E$12,5)</f>
        <v>назначается</v>
      </c>
    </row>
    <row r="646" spans="1:9" x14ac:dyDescent="0.25">
      <c r="A646" t="s">
        <v>54</v>
      </c>
      <c r="B646" s="1" t="str">
        <f>VLOOKUP(A646,RelationshipTypes!$A$2:$C$12,3)</f>
        <v>ArchiMate: Назначение</v>
      </c>
      <c r="C646">
        <v>1150</v>
      </c>
      <c r="D646">
        <v>1150</v>
      </c>
      <c r="F646" t="str">
        <f>VLOOKUP(C646,ObjectTypes!$A$1:$C$62,3)</f>
        <v>Технологический сервис</v>
      </c>
      <c r="G646" t="str">
        <f>VLOOKUP(D646,ObjectTypes!$A$1:$C$62,3)</f>
        <v>Технологический сервис</v>
      </c>
      <c r="H646" s="1" t="str">
        <f>VLOOKUP(A646,RelationshipTypes!$A$2:$E$12,4)</f>
        <v>назначается</v>
      </c>
      <c r="I646" s="1" t="str">
        <f>VLOOKUP(A646,RelationshipTypes!$A$2:$E$12,5)</f>
        <v>назначается</v>
      </c>
    </row>
    <row r="647" spans="1:9" x14ac:dyDescent="0.25">
      <c r="A647" t="s">
        <v>54</v>
      </c>
      <c r="B647" s="1" t="str">
        <f>VLOOKUP(A647,RelationshipTypes!$A$2:$C$12,3)</f>
        <v>ArchiMate: Назначение</v>
      </c>
      <c r="C647">
        <v>1150</v>
      </c>
      <c r="D647">
        <v>1157</v>
      </c>
      <c r="F647" t="str">
        <f>VLOOKUP(C647,ObjectTypes!$A$1:$C$62,3)</f>
        <v>Технологический сервис</v>
      </c>
      <c r="G647" t="str">
        <f>VLOOKUP(D647,ObjectTypes!$A$1:$C$62,3)</f>
        <v>Технологическое событие</v>
      </c>
      <c r="H647" s="1" t="str">
        <f>VLOOKUP(A647,RelationshipTypes!$A$2:$E$12,4)</f>
        <v>назначается</v>
      </c>
      <c r="I647" s="1" t="str">
        <f>VLOOKUP(A647,RelationshipTypes!$A$2:$E$12,5)</f>
        <v>назначается</v>
      </c>
    </row>
    <row r="648" spans="1:9" x14ac:dyDescent="0.25">
      <c r="A648" t="s">
        <v>54</v>
      </c>
      <c r="B648" s="1" t="str">
        <f>VLOOKUP(A648,RelationshipTypes!$A$2:$C$12,3)</f>
        <v>ArchiMate: Назначение</v>
      </c>
      <c r="C648">
        <v>1150</v>
      </c>
      <c r="D648">
        <v>314</v>
      </c>
      <c r="F648" t="str">
        <f>VLOOKUP(C648,ObjectTypes!$A$1:$C$62,3)</f>
        <v>Технологический сервис</v>
      </c>
      <c r="G648" t="str">
        <f>VLOOKUP(D648,ObjectTypes!$A$1:$C$62,3)</f>
        <v>Объект данных</v>
      </c>
      <c r="H648" s="1" t="str">
        <f>VLOOKUP(A648,RelationshipTypes!$A$2:$E$12,4)</f>
        <v>назначается</v>
      </c>
      <c r="I648" s="1" t="str">
        <f>VLOOKUP(A648,RelationshipTypes!$A$2:$E$12,5)</f>
        <v>назначается</v>
      </c>
    </row>
    <row r="649" spans="1:9" x14ac:dyDescent="0.25">
      <c r="A649" t="s">
        <v>54</v>
      </c>
      <c r="B649" s="1" t="str">
        <f>VLOOKUP(A649,RelationshipTypes!$A$2:$C$12,3)</f>
        <v>ArchiMate: Назначение</v>
      </c>
      <c r="C649">
        <v>1150</v>
      </c>
      <c r="D649">
        <v>1156</v>
      </c>
      <c r="F649" t="str">
        <f>VLOOKUP(C649,ObjectTypes!$A$1:$C$62,3)</f>
        <v>Технологический сервис</v>
      </c>
      <c r="G649" t="str">
        <f>VLOOKUP(D649,ObjectTypes!$A$1:$C$62,3)</f>
        <v>Технологическое взаимодействие</v>
      </c>
      <c r="H649" s="1" t="str">
        <f>VLOOKUP(A649,RelationshipTypes!$A$2:$E$12,4)</f>
        <v>назначается</v>
      </c>
      <c r="I649" s="1" t="str">
        <f>VLOOKUP(A649,RelationshipTypes!$A$2:$E$12,5)</f>
        <v>назначается</v>
      </c>
    </row>
    <row r="650" spans="1:9" x14ac:dyDescent="0.25">
      <c r="A650" t="s">
        <v>54</v>
      </c>
      <c r="B650" s="1" t="str">
        <f>VLOOKUP(A650,RelationshipTypes!$A$2:$C$12,3)</f>
        <v>ArchiMate: Назначение</v>
      </c>
      <c r="C650">
        <v>1150</v>
      </c>
      <c r="D650">
        <v>1152</v>
      </c>
      <c r="F650" t="str">
        <f>VLOOKUP(C650,ObjectTypes!$A$1:$C$62,3)</f>
        <v>Технологический сервис</v>
      </c>
      <c r="G650" t="str">
        <f>VLOOKUP(D650,ObjectTypes!$A$1:$C$62,3)</f>
        <v>Технологический интерфейс</v>
      </c>
      <c r="H650" s="1" t="str">
        <f>VLOOKUP(A650,RelationshipTypes!$A$2:$E$12,4)</f>
        <v>назначается</v>
      </c>
      <c r="I650" s="1" t="str">
        <f>VLOOKUP(A650,RelationshipTypes!$A$2:$E$12,5)</f>
        <v>назначается</v>
      </c>
    </row>
    <row r="651" spans="1:9" x14ac:dyDescent="0.25">
      <c r="A651" t="s">
        <v>54</v>
      </c>
      <c r="B651" s="1" t="str">
        <f>VLOOKUP(A651,RelationshipTypes!$A$2:$C$12,3)</f>
        <v>ArchiMate: Назначение</v>
      </c>
      <c r="C651">
        <v>1150</v>
      </c>
      <c r="D651">
        <v>1155</v>
      </c>
      <c r="F651" t="str">
        <f>VLOOKUP(C651,ObjectTypes!$A$1:$C$62,3)</f>
        <v>Технологический сервис</v>
      </c>
      <c r="G651" t="str">
        <f>VLOOKUP(D651,ObjectTypes!$A$1:$C$62,3)</f>
        <v>Технологическая процесс</v>
      </c>
      <c r="H651" s="1" t="str">
        <f>VLOOKUP(A651,RelationshipTypes!$A$2:$E$12,4)</f>
        <v>назначается</v>
      </c>
      <c r="I651" s="1" t="str">
        <f>VLOOKUP(A651,RelationshipTypes!$A$2:$E$12,5)</f>
        <v>назначается</v>
      </c>
    </row>
    <row r="652" spans="1:9" x14ac:dyDescent="0.25">
      <c r="A652" t="s">
        <v>54</v>
      </c>
      <c r="B652" s="1" t="str">
        <f>VLOOKUP(A652,RelationshipTypes!$A$2:$C$12,3)</f>
        <v>ArchiMate: Назначение</v>
      </c>
      <c r="C652">
        <v>1150</v>
      </c>
      <c r="D652">
        <v>321</v>
      </c>
      <c r="F652" t="str">
        <f>VLOOKUP(C652,ObjectTypes!$A$1:$C$62,3)</f>
        <v>Технологический сервис</v>
      </c>
      <c r="G652" t="str">
        <f>VLOOKUP(D652,ObjectTypes!$A$1:$C$62,3)</f>
        <v>Устройство</v>
      </c>
      <c r="H652" s="1" t="str">
        <f>VLOOKUP(A652,RelationshipTypes!$A$2:$E$12,4)</f>
        <v>назначается</v>
      </c>
      <c r="I652" s="1" t="str">
        <f>VLOOKUP(A652,RelationshipTypes!$A$2:$E$12,5)</f>
        <v>назначается</v>
      </c>
    </row>
    <row r="653" spans="1:9" x14ac:dyDescent="0.25">
      <c r="A653" t="s">
        <v>54</v>
      </c>
      <c r="B653" s="1" t="str">
        <f>VLOOKUP(A653,RelationshipTypes!$A$2:$C$12,3)</f>
        <v>ArchiMate: Назначение</v>
      </c>
      <c r="C653">
        <v>1151</v>
      </c>
      <c r="D653">
        <v>319</v>
      </c>
      <c r="F653" t="str">
        <f>VLOOKUP(C653,ObjectTypes!$A$1:$C$62,3)</f>
        <v>Каллоборация технология</v>
      </c>
      <c r="G653" t="str">
        <f>VLOOKUP(D653,ObjectTypes!$A$1:$C$62,3)</f>
        <v>Артефакт</v>
      </c>
      <c r="H653" s="1" t="str">
        <f>VLOOKUP(A653,RelationshipTypes!$A$2:$E$12,4)</f>
        <v>назначается</v>
      </c>
      <c r="I653" s="1" t="str">
        <f>VLOOKUP(A653,RelationshipTypes!$A$2:$E$12,5)</f>
        <v>назначается</v>
      </c>
    </row>
    <row r="654" spans="1:9" x14ac:dyDescent="0.25">
      <c r="A654" t="s">
        <v>54</v>
      </c>
      <c r="B654" s="1" t="str">
        <f>VLOOKUP(A654,RelationshipTypes!$A$2:$C$12,3)</f>
        <v>ArchiMate: Назначение</v>
      </c>
      <c r="C654">
        <v>1151</v>
      </c>
      <c r="D654">
        <v>298</v>
      </c>
      <c r="F654" t="str">
        <f>VLOOKUP(C654,ObjectTypes!$A$1:$C$62,3)</f>
        <v>Каллоборация технология</v>
      </c>
      <c r="G654" t="str">
        <f>VLOOKUP(D654,ObjectTypes!$A$1:$C$62,3)</f>
        <v xml:space="preserve">Бизнес-исполнитель </v>
      </c>
      <c r="H654" s="1" t="str">
        <f>VLOOKUP(A654,RelationshipTypes!$A$2:$E$12,4)</f>
        <v>назначается</v>
      </c>
      <c r="I654" s="1" t="str">
        <f>VLOOKUP(A654,RelationshipTypes!$A$2:$E$12,5)</f>
        <v>назначается</v>
      </c>
    </row>
    <row r="655" spans="1:9" x14ac:dyDescent="0.25">
      <c r="A655" t="s">
        <v>54</v>
      </c>
      <c r="B655" s="1" t="str">
        <f>VLOOKUP(A655,RelationshipTypes!$A$2:$C$12,3)</f>
        <v>ArchiMate: Назначение</v>
      </c>
      <c r="C655">
        <v>1151</v>
      </c>
      <c r="D655">
        <v>1112</v>
      </c>
      <c r="F655" t="str">
        <f>VLOOKUP(C655,ObjectTypes!$A$1:$C$62,3)</f>
        <v>Каллоборация технология</v>
      </c>
      <c r="G655" t="str">
        <f>VLOOKUP(D655,ObjectTypes!$A$1:$C$62,3)</f>
        <v>Бизнес-коллаборация</v>
      </c>
      <c r="H655" s="1" t="str">
        <f>VLOOKUP(A655,RelationshipTypes!$A$2:$E$12,4)</f>
        <v>назначается</v>
      </c>
      <c r="I655" s="1" t="str">
        <f>VLOOKUP(A655,RelationshipTypes!$A$2:$E$12,5)</f>
        <v>назначается</v>
      </c>
    </row>
    <row r="656" spans="1:9" x14ac:dyDescent="0.25">
      <c r="A656" t="s">
        <v>54</v>
      </c>
      <c r="B656" s="1" t="str">
        <f>VLOOKUP(A656,RelationshipTypes!$A$2:$C$12,3)</f>
        <v>ArchiMate: Назначение</v>
      </c>
      <c r="C656">
        <v>1151</v>
      </c>
      <c r="D656">
        <v>306</v>
      </c>
      <c r="F656" t="str">
        <f>VLOOKUP(C656,ObjectTypes!$A$1:$C$62,3)</f>
        <v>Каллоборация технология</v>
      </c>
      <c r="G656" t="str">
        <f>VLOOKUP(D656,ObjectTypes!$A$1:$C$62,3)</f>
        <v>Бизнес-событие</v>
      </c>
      <c r="H656" s="1" t="str">
        <f>VLOOKUP(A656,RelationshipTypes!$A$2:$E$12,4)</f>
        <v>назначается</v>
      </c>
      <c r="I656" s="1" t="str">
        <f>VLOOKUP(A656,RelationshipTypes!$A$2:$E$12,5)</f>
        <v>назначается</v>
      </c>
    </row>
    <row r="657" spans="1:9" x14ac:dyDescent="0.25">
      <c r="A657" t="s">
        <v>54</v>
      </c>
      <c r="B657" s="1" t="str">
        <f>VLOOKUP(A657,RelationshipTypes!$A$2:$C$12,3)</f>
        <v>ArchiMate: Назначение</v>
      </c>
      <c r="C657">
        <v>1151</v>
      </c>
      <c r="D657">
        <v>307</v>
      </c>
      <c r="F657" t="str">
        <f>VLOOKUP(C657,ObjectTypes!$A$1:$C$62,3)</f>
        <v>Каллоборация технология</v>
      </c>
      <c r="G657" t="str">
        <f>VLOOKUP(D657,ObjectTypes!$A$1:$C$62,3)</f>
        <v>Бизнес-функция</v>
      </c>
      <c r="H657" s="1" t="str">
        <f>VLOOKUP(A657,RelationshipTypes!$A$2:$E$12,4)</f>
        <v>назначается</v>
      </c>
      <c r="I657" s="1" t="str">
        <f>VLOOKUP(A657,RelationshipTypes!$A$2:$E$12,5)</f>
        <v>назначается</v>
      </c>
    </row>
    <row r="658" spans="1:9" x14ac:dyDescent="0.25">
      <c r="A658" t="s">
        <v>54</v>
      </c>
      <c r="B658" s="1" t="str">
        <f>VLOOKUP(A658,RelationshipTypes!$A$2:$C$12,3)</f>
        <v>ArchiMate: Назначение</v>
      </c>
      <c r="C658">
        <v>1151</v>
      </c>
      <c r="D658">
        <v>1124</v>
      </c>
      <c r="F658" t="str">
        <f>VLOOKUP(C658,ObjectTypes!$A$1:$C$62,3)</f>
        <v>Каллоборация технология</v>
      </c>
      <c r="G658" t="str">
        <f>VLOOKUP(D658,ObjectTypes!$A$1:$C$62,3)</f>
        <v>Бизнес-взаимодействие</v>
      </c>
      <c r="H658" s="1" t="str">
        <f>VLOOKUP(A658,RelationshipTypes!$A$2:$E$12,4)</f>
        <v>назначается</v>
      </c>
      <c r="I658" s="1" t="str">
        <f>VLOOKUP(A658,RelationshipTypes!$A$2:$E$12,5)</f>
        <v>назначается</v>
      </c>
    </row>
    <row r="659" spans="1:9" x14ac:dyDescent="0.25">
      <c r="A659" t="s">
        <v>54</v>
      </c>
      <c r="B659" s="1" t="str">
        <f>VLOOKUP(A659,RelationshipTypes!$A$2:$C$12,3)</f>
        <v>ArchiMate: Назначение</v>
      </c>
      <c r="C659">
        <v>1151</v>
      </c>
      <c r="D659">
        <v>1111</v>
      </c>
      <c r="F659" t="str">
        <f>VLOOKUP(C659,ObjectTypes!$A$1:$C$62,3)</f>
        <v>Каллоборация технология</v>
      </c>
      <c r="G659" t="str">
        <f>VLOOKUP(D659,ObjectTypes!$A$1:$C$62,3)</f>
        <v>Бизнес-интерфейс</v>
      </c>
      <c r="H659" s="1" t="str">
        <f>VLOOKUP(A659,RelationshipTypes!$A$2:$E$12,4)</f>
        <v>назначается</v>
      </c>
      <c r="I659" s="1" t="str">
        <f>VLOOKUP(A659,RelationshipTypes!$A$2:$E$12,5)</f>
        <v>назначается</v>
      </c>
    </row>
    <row r="660" spans="1:9" x14ac:dyDescent="0.25">
      <c r="A660" t="s">
        <v>54</v>
      </c>
      <c r="B660" s="1" t="str">
        <f>VLOOKUP(A660,RelationshipTypes!$A$2:$C$12,3)</f>
        <v>ArchiMate: Назначение</v>
      </c>
      <c r="C660">
        <v>1151</v>
      </c>
      <c r="D660">
        <v>323</v>
      </c>
      <c r="F660" t="str">
        <f>VLOOKUP(C660,ObjectTypes!$A$1:$C$62,3)</f>
        <v>Каллоборация технология</v>
      </c>
      <c r="G660" t="str">
        <f>VLOOKUP(D660,ObjectTypes!$A$1:$C$62,3)</f>
        <v xml:space="preserve">Бизнес-процесс </v>
      </c>
      <c r="H660" s="1" t="str">
        <f>VLOOKUP(A660,RelationshipTypes!$A$2:$E$12,4)</f>
        <v>назначается</v>
      </c>
      <c r="I660" s="1" t="str">
        <f>VLOOKUP(A660,RelationshipTypes!$A$2:$E$12,5)</f>
        <v>назначается</v>
      </c>
    </row>
    <row r="661" spans="1:9" x14ac:dyDescent="0.25">
      <c r="A661" t="s">
        <v>54</v>
      </c>
      <c r="B661" s="1" t="str">
        <f>VLOOKUP(A661,RelationshipTypes!$A$2:$C$12,3)</f>
        <v>ArchiMate: Назначение</v>
      </c>
      <c r="C661">
        <v>1151</v>
      </c>
      <c r="D661">
        <v>548</v>
      </c>
      <c r="F661" t="str">
        <f>VLOOKUP(C661,ObjectTypes!$A$1:$C$62,3)</f>
        <v>Каллоборация технология</v>
      </c>
      <c r="G661" t="str">
        <f>VLOOKUP(D661,ObjectTypes!$A$1:$C$62,3)</f>
        <v>Бизнес-роль</v>
      </c>
      <c r="H661" s="1" t="str">
        <f>VLOOKUP(A661,RelationshipTypes!$A$2:$E$12,4)</f>
        <v>назначается</v>
      </c>
      <c r="I661" s="1" t="str">
        <f>VLOOKUP(A661,RelationshipTypes!$A$2:$E$12,5)</f>
        <v>назначается</v>
      </c>
    </row>
    <row r="662" spans="1:9" x14ac:dyDescent="0.25">
      <c r="A662" t="s">
        <v>54</v>
      </c>
      <c r="B662" s="1" t="str">
        <f>VLOOKUP(A662,RelationshipTypes!$A$2:$C$12,3)</f>
        <v>ArchiMate: Назначение</v>
      </c>
      <c r="C662">
        <v>1151</v>
      </c>
      <c r="D662">
        <v>327</v>
      </c>
      <c r="F662" t="str">
        <f>VLOOKUP(C662,ObjectTypes!$A$1:$C$62,3)</f>
        <v>Каллоборация технология</v>
      </c>
      <c r="G662" t="str">
        <f>VLOOKUP(D662,ObjectTypes!$A$1:$C$62,3)</f>
        <v>Бизнес-сервис</v>
      </c>
      <c r="H662" s="1" t="str">
        <f>VLOOKUP(A662,RelationshipTypes!$A$2:$E$12,4)</f>
        <v>назначается</v>
      </c>
      <c r="I662" s="1" t="str">
        <f>VLOOKUP(A662,RelationshipTypes!$A$2:$E$12,5)</f>
        <v>назначается</v>
      </c>
    </row>
    <row r="663" spans="1:9" x14ac:dyDescent="0.25">
      <c r="A663" t="s">
        <v>54</v>
      </c>
      <c r="B663" s="1" t="str">
        <f>VLOOKUP(A663,RelationshipTypes!$A$2:$C$12,3)</f>
        <v>ArchiMate: Назначение</v>
      </c>
      <c r="C663">
        <v>1151</v>
      </c>
      <c r="D663">
        <v>320</v>
      </c>
      <c r="F663" t="str">
        <f>VLOOKUP(C663,ObjectTypes!$A$1:$C$62,3)</f>
        <v>Каллоборация технология</v>
      </c>
      <c r="G663" t="str">
        <f>VLOOKUP(D663,ObjectTypes!$A$1:$C$62,3)</f>
        <v>Устройство</v>
      </c>
      <c r="H663" s="1" t="str">
        <f>VLOOKUP(A663,RelationshipTypes!$A$2:$E$12,4)</f>
        <v>назначается</v>
      </c>
      <c r="I663" s="1" t="str">
        <f>VLOOKUP(A663,RelationshipTypes!$A$2:$E$12,5)</f>
        <v>назначается</v>
      </c>
    </row>
    <row r="664" spans="1:9" x14ac:dyDescent="0.25">
      <c r="A664" t="s">
        <v>54</v>
      </c>
      <c r="B664" s="1" t="str">
        <f>VLOOKUP(A664,RelationshipTypes!$A$2:$C$12,3)</f>
        <v>ArchiMate: Назначение</v>
      </c>
      <c r="C664">
        <v>1151</v>
      </c>
      <c r="D664">
        <v>1143</v>
      </c>
      <c r="F664" t="str">
        <f>VLOOKUP(C664,ObjectTypes!$A$1:$C$62,3)</f>
        <v>Каллоборация технология</v>
      </c>
      <c r="G664" t="str">
        <f>VLOOKUP(D664,ObjectTypes!$A$1:$C$62,3)</f>
        <v>Оборудование</v>
      </c>
      <c r="H664" s="1" t="str">
        <f>VLOOKUP(A664,RelationshipTypes!$A$2:$E$12,4)</f>
        <v>назначается</v>
      </c>
      <c r="I664" s="1" t="str">
        <f>VLOOKUP(A664,RelationshipTypes!$A$2:$E$12,5)</f>
        <v>назначается</v>
      </c>
    </row>
    <row r="665" spans="1:9" x14ac:dyDescent="0.25">
      <c r="A665" t="s">
        <v>54</v>
      </c>
      <c r="B665" s="1" t="str">
        <f>VLOOKUP(A665,RelationshipTypes!$A$2:$C$12,3)</f>
        <v>ArchiMate: Назначение</v>
      </c>
      <c r="C665">
        <v>1151</v>
      </c>
      <c r="D665">
        <v>1144</v>
      </c>
      <c r="F665" t="str">
        <f>VLOOKUP(C665,ObjectTypes!$A$1:$C$62,3)</f>
        <v>Каллоборация технология</v>
      </c>
      <c r="G665" t="str">
        <f>VLOOKUP(D665,ObjectTypes!$A$1:$C$62,3)</f>
        <v>Сооружение</v>
      </c>
      <c r="H665" s="1" t="str">
        <f>VLOOKUP(A665,RelationshipTypes!$A$2:$E$12,4)</f>
        <v>назначается</v>
      </c>
      <c r="I665" s="1" t="str">
        <f>VLOOKUP(A665,RelationshipTypes!$A$2:$E$12,5)</f>
        <v>назначается</v>
      </c>
    </row>
    <row r="666" spans="1:9" x14ac:dyDescent="0.25">
      <c r="A666" t="s">
        <v>54</v>
      </c>
      <c r="B666" s="1" t="str">
        <f>VLOOKUP(A666,RelationshipTypes!$A$2:$C$12,3)</f>
        <v>ArchiMate: Назначение</v>
      </c>
      <c r="C666">
        <v>1151</v>
      </c>
      <c r="D666">
        <v>1135</v>
      </c>
      <c r="F666" t="str">
        <f>VLOOKUP(C666,ObjectTypes!$A$1:$C$62,3)</f>
        <v>Каллоборация технология</v>
      </c>
      <c r="G666" t="str">
        <f>VLOOKUP(D666,ObjectTypes!$A$1:$C$62,3)</f>
        <v>Группировка</v>
      </c>
      <c r="H666" s="1" t="str">
        <f>VLOOKUP(A666,RelationshipTypes!$A$2:$E$12,4)</f>
        <v>назначается</v>
      </c>
      <c r="I666" s="1" t="str">
        <f>VLOOKUP(A666,RelationshipTypes!$A$2:$E$12,5)</f>
        <v>назначается</v>
      </c>
    </row>
    <row r="667" spans="1:9" x14ac:dyDescent="0.25">
      <c r="A667" t="s">
        <v>54</v>
      </c>
      <c r="B667" s="1" t="str">
        <f>VLOOKUP(A667,RelationshipTypes!$A$2:$C$12,3)</f>
        <v>ArchiMate: Назначение</v>
      </c>
      <c r="C667">
        <v>1151</v>
      </c>
      <c r="D667">
        <v>1122</v>
      </c>
      <c r="F667" t="str">
        <f>VLOOKUP(C667,ObjectTypes!$A$1:$C$62,3)</f>
        <v>Каллоборация технология</v>
      </c>
      <c r="G667" t="str">
        <f>VLOOKUP(D667,ObjectTypes!$A$1:$C$62,3)</f>
        <v>Бизнес-коллаборация</v>
      </c>
      <c r="H667" s="1" t="str">
        <f>VLOOKUP(A667,RelationshipTypes!$A$2:$E$12,4)</f>
        <v>назначается</v>
      </c>
      <c r="I667" s="1" t="str">
        <f>VLOOKUP(A667,RelationshipTypes!$A$2:$E$12,5)</f>
        <v>назначается</v>
      </c>
    </row>
    <row r="668" spans="1:9" x14ac:dyDescent="0.25">
      <c r="A668" t="s">
        <v>54</v>
      </c>
      <c r="B668" s="1" t="str">
        <f>VLOOKUP(A668,RelationshipTypes!$A$2:$C$12,3)</f>
        <v>ArchiMate: Назначение</v>
      </c>
      <c r="C668">
        <v>1151</v>
      </c>
      <c r="D668">
        <v>1146</v>
      </c>
      <c r="F668" t="str">
        <f>VLOOKUP(C668,ObjectTypes!$A$1:$C$62,3)</f>
        <v>Каллоборация технология</v>
      </c>
      <c r="G668" t="str">
        <f>VLOOKUP(D668,ObjectTypes!$A$1:$C$62,3)</f>
        <v>Материал</v>
      </c>
      <c r="H668" s="1" t="str">
        <f>VLOOKUP(A668,RelationshipTypes!$A$2:$E$12,4)</f>
        <v>назначается</v>
      </c>
      <c r="I668" s="1" t="str">
        <f>VLOOKUP(A668,RelationshipTypes!$A$2:$E$12,5)</f>
        <v>назначается</v>
      </c>
    </row>
    <row r="669" spans="1:9" x14ac:dyDescent="0.25">
      <c r="A669" t="s">
        <v>54</v>
      </c>
      <c r="B669" s="1" t="str">
        <f>VLOOKUP(A669,RelationshipTypes!$A$2:$C$12,3)</f>
        <v>ArchiMate: Назначение</v>
      </c>
      <c r="C669">
        <v>1151</v>
      </c>
      <c r="D669">
        <v>1149</v>
      </c>
      <c r="F669" t="str">
        <f>VLOOKUP(C669,ObjectTypes!$A$1:$C$62,3)</f>
        <v>Каллоборация технология</v>
      </c>
      <c r="G669" t="str">
        <f>VLOOKUP(D669,ObjectTypes!$A$1:$C$62,3)</f>
        <v>Узел</v>
      </c>
      <c r="H669" s="1" t="str">
        <f>VLOOKUP(A669,RelationshipTypes!$A$2:$E$12,4)</f>
        <v>назначается</v>
      </c>
      <c r="I669" s="1" t="str">
        <f>VLOOKUP(A669,RelationshipTypes!$A$2:$E$12,5)</f>
        <v>назначается</v>
      </c>
    </row>
    <row r="670" spans="1:9" x14ac:dyDescent="0.25">
      <c r="A670" t="s">
        <v>54</v>
      </c>
      <c r="B670" s="1" t="str">
        <f>VLOOKUP(A670,RelationshipTypes!$A$2:$C$12,3)</f>
        <v>ArchiMate: Назначение</v>
      </c>
      <c r="C670">
        <v>1151</v>
      </c>
      <c r="D670">
        <v>1150</v>
      </c>
      <c r="F670" t="str">
        <f>VLOOKUP(C670,ObjectTypes!$A$1:$C$62,3)</f>
        <v>Каллоборация технология</v>
      </c>
      <c r="G670" t="str">
        <f>VLOOKUP(D670,ObjectTypes!$A$1:$C$62,3)</f>
        <v>Технологический сервис</v>
      </c>
      <c r="H670" s="1" t="str">
        <f>VLOOKUP(A670,RelationshipTypes!$A$2:$E$12,4)</f>
        <v>назначается</v>
      </c>
      <c r="I670" s="1" t="str">
        <f>VLOOKUP(A670,RelationshipTypes!$A$2:$E$12,5)</f>
        <v>назначается</v>
      </c>
    </row>
    <row r="671" spans="1:9" x14ac:dyDescent="0.25">
      <c r="A671" t="s">
        <v>54</v>
      </c>
      <c r="B671" s="1" t="str">
        <f>VLOOKUP(A671,RelationshipTypes!$A$2:$C$12,3)</f>
        <v>ArchiMate: Назначение</v>
      </c>
      <c r="C671">
        <v>1151</v>
      </c>
      <c r="D671">
        <v>1157</v>
      </c>
      <c r="F671" t="str">
        <f>VLOOKUP(C671,ObjectTypes!$A$1:$C$62,3)</f>
        <v>Каллоборация технология</v>
      </c>
      <c r="G671" t="str">
        <f>VLOOKUP(D671,ObjectTypes!$A$1:$C$62,3)</f>
        <v>Технологическое событие</v>
      </c>
      <c r="H671" s="1" t="str">
        <f>VLOOKUP(A671,RelationshipTypes!$A$2:$E$12,4)</f>
        <v>назначается</v>
      </c>
      <c r="I671" s="1" t="str">
        <f>VLOOKUP(A671,RelationshipTypes!$A$2:$E$12,5)</f>
        <v>назначается</v>
      </c>
    </row>
    <row r="672" spans="1:9" x14ac:dyDescent="0.25">
      <c r="A672" t="s">
        <v>54</v>
      </c>
      <c r="B672" s="1" t="str">
        <f>VLOOKUP(A672,RelationshipTypes!$A$2:$C$12,3)</f>
        <v>ArchiMate: Назначение</v>
      </c>
      <c r="C672">
        <v>1151</v>
      </c>
      <c r="D672">
        <v>314</v>
      </c>
      <c r="F672" t="str">
        <f>VLOOKUP(C672,ObjectTypes!$A$1:$C$62,3)</f>
        <v>Каллоборация технология</v>
      </c>
      <c r="G672" t="str">
        <f>VLOOKUP(D672,ObjectTypes!$A$1:$C$62,3)</f>
        <v>Объект данных</v>
      </c>
      <c r="H672" s="1" t="str">
        <f>VLOOKUP(A672,RelationshipTypes!$A$2:$E$12,4)</f>
        <v>назначается</v>
      </c>
      <c r="I672" s="1" t="str">
        <f>VLOOKUP(A672,RelationshipTypes!$A$2:$E$12,5)</f>
        <v>назначается</v>
      </c>
    </row>
    <row r="673" spans="1:9" x14ac:dyDescent="0.25">
      <c r="A673" t="s">
        <v>54</v>
      </c>
      <c r="B673" s="1" t="str">
        <f>VLOOKUP(A673,RelationshipTypes!$A$2:$C$12,3)</f>
        <v>ArchiMate: Назначение</v>
      </c>
      <c r="C673">
        <v>1151</v>
      </c>
      <c r="D673">
        <v>1156</v>
      </c>
      <c r="F673" t="str">
        <f>VLOOKUP(C673,ObjectTypes!$A$1:$C$62,3)</f>
        <v>Каллоборация технология</v>
      </c>
      <c r="G673" t="str">
        <f>VLOOKUP(D673,ObjectTypes!$A$1:$C$62,3)</f>
        <v>Технологическое взаимодействие</v>
      </c>
      <c r="H673" s="1" t="str">
        <f>VLOOKUP(A673,RelationshipTypes!$A$2:$E$12,4)</f>
        <v>назначается</v>
      </c>
      <c r="I673" s="1" t="str">
        <f>VLOOKUP(A673,RelationshipTypes!$A$2:$E$12,5)</f>
        <v>назначается</v>
      </c>
    </row>
    <row r="674" spans="1:9" x14ac:dyDescent="0.25">
      <c r="A674" t="s">
        <v>54</v>
      </c>
      <c r="B674" s="1" t="str">
        <f>VLOOKUP(A674,RelationshipTypes!$A$2:$C$12,3)</f>
        <v>ArchiMate: Назначение</v>
      </c>
      <c r="C674">
        <v>1151</v>
      </c>
      <c r="D674">
        <v>1152</v>
      </c>
      <c r="F674" t="str">
        <f>VLOOKUP(C674,ObjectTypes!$A$1:$C$62,3)</f>
        <v>Каллоборация технология</v>
      </c>
      <c r="G674" t="str">
        <f>VLOOKUP(D674,ObjectTypes!$A$1:$C$62,3)</f>
        <v>Технологический интерфейс</v>
      </c>
      <c r="H674" s="1" t="str">
        <f>VLOOKUP(A674,RelationshipTypes!$A$2:$E$12,4)</f>
        <v>назначается</v>
      </c>
      <c r="I674" s="1" t="str">
        <f>VLOOKUP(A674,RelationshipTypes!$A$2:$E$12,5)</f>
        <v>назначается</v>
      </c>
    </row>
    <row r="675" spans="1:9" x14ac:dyDescent="0.25">
      <c r="A675" t="s">
        <v>54</v>
      </c>
      <c r="B675" s="1" t="str">
        <f>VLOOKUP(A675,RelationshipTypes!$A$2:$C$12,3)</f>
        <v>ArchiMate: Назначение</v>
      </c>
      <c r="C675">
        <v>1151</v>
      </c>
      <c r="D675">
        <v>1155</v>
      </c>
      <c r="F675" t="str">
        <f>VLOOKUP(C675,ObjectTypes!$A$1:$C$62,3)</f>
        <v>Каллоборация технология</v>
      </c>
      <c r="G675" t="str">
        <f>VLOOKUP(D675,ObjectTypes!$A$1:$C$62,3)</f>
        <v>Технологическая процесс</v>
      </c>
      <c r="H675" s="1" t="str">
        <f>VLOOKUP(A675,RelationshipTypes!$A$2:$E$12,4)</f>
        <v>назначается</v>
      </c>
      <c r="I675" s="1" t="str">
        <f>VLOOKUP(A675,RelationshipTypes!$A$2:$E$12,5)</f>
        <v>назначается</v>
      </c>
    </row>
    <row r="676" spans="1:9" x14ac:dyDescent="0.25">
      <c r="A676" t="s">
        <v>54</v>
      </c>
      <c r="B676" s="1" t="str">
        <f>VLOOKUP(A676,RelationshipTypes!$A$2:$C$12,3)</f>
        <v>ArchiMate: Назначение</v>
      </c>
      <c r="C676">
        <v>1151</v>
      </c>
      <c r="D676">
        <v>321</v>
      </c>
      <c r="F676" t="str">
        <f>VLOOKUP(C676,ObjectTypes!$A$1:$C$62,3)</f>
        <v>Каллоборация технология</v>
      </c>
      <c r="G676" t="str">
        <f>VLOOKUP(D676,ObjectTypes!$A$1:$C$62,3)</f>
        <v>Устройство</v>
      </c>
      <c r="H676" s="1" t="str">
        <f>VLOOKUP(A676,RelationshipTypes!$A$2:$E$12,4)</f>
        <v>назначается</v>
      </c>
      <c r="I676" s="1" t="str">
        <f>VLOOKUP(A676,RelationshipTypes!$A$2:$E$12,5)</f>
        <v>назначается</v>
      </c>
    </row>
    <row r="677" spans="1:9" x14ac:dyDescent="0.25">
      <c r="A677" t="s">
        <v>54</v>
      </c>
      <c r="B677" s="1" t="str">
        <f>VLOOKUP(A677,RelationshipTypes!$A$2:$C$12,3)</f>
        <v>ArchiMate: Назначение</v>
      </c>
      <c r="C677">
        <v>1152</v>
      </c>
      <c r="D677">
        <v>1135</v>
      </c>
      <c r="F677" t="str">
        <f>VLOOKUP(C677,ObjectTypes!$A$1:$C$62,3)</f>
        <v>Технологический интерфейс</v>
      </c>
      <c r="G677" t="str">
        <f>VLOOKUP(D677,ObjectTypes!$A$1:$C$62,3)</f>
        <v>Группировка</v>
      </c>
      <c r="H677" s="1" t="str">
        <f>VLOOKUP(A677,RelationshipTypes!$A$2:$E$12,4)</f>
        <v>назначается</v>
      </c>
      <c r="I677" s="1" t="str">
        <f>VLOOKUP(A677,RelationshipTypes!$A$2:$E$12,5)</f>
        <v>назначается</v>
      </c>
    </row>
    <row r="678" spans="1:9" x14ac:dyDescent="0.25">
      <c r="A678" t="s">
        <v>54</v>
      </c>
      <c r="B678" s="1" t="str">
        <f>VLOOKUP(A678,RelationshipTypes!$A$2:$C$12,3)</f>
        <v>ArchiMate: Назначение</v>
      </c>
      <c r="C678">
        <v>1152</v>
      </c>
      <c r="D678">
        <v>1122</v>
      </c>
      <c r="F678" t="str">
        <f>VLOOKUP(C678,ObjectTypes!$A$1:$C$62,3)</f>
        <v>Технологический интерфейс</v>
      </c>
      <c r="G678" t="str">
        <f>VLOOKUP(D678,ObjectTypes!$A$1:$C$62,3)</f>
        <v>Бизнес-коллаборация</v>
      </c>
      <c r="H678" s="1" t="str">
        <f>VLOOKUP(A678,RelationshipTypes!$A$2:$E$12,4)</f>
        <v>назначается</v>
      </c>
      <c r="I678" s="1" t="str">
        <f>VLOOKUP(A678,RelationshipTypes!$A$2:$E$12,5)</f>
        <v>назначается</v>
      </c>
    </row>
    <row r="679" spans="1:9" x14ac:dyDescent="0.25">
      <c r="A679" t="s">
        <v>54</v>
      </c>
      <c r="B679" s="1" t="str">
        <f>VLOOKUP(A679,RelationshipTypes!$A$2:$C$12,3)</f>
        <v>ArchiMate: Назначение</v>
      </c>
      <c r="C679">
        <v>1152</v>
      </c>
      <c r="D679">
        <v>321</v>
      </c>
      <c r="F679" t="str">
        <f>VLOOKUP(C679,ObjectTypes!$A$1:$C$62,3)</f>
        <v>Технологический интерфейс</v>
      </c>
      <c r="G679" t="str">
        <f>VLOOKUP(D679,ObjectTypes!$A$1:$C$62,3)</f>
        <v>Устройство</v>
      </c>
      <c r="H679" s="1" t="str">
        <f>VLOOKUP(A679,RelationshipTypes!$A$2:$E$12,4)</f>
        <v>назначается</v>
      </c>
      <c r="I679" s="1" t="str">
        <f>VLOOKUP(A679,RelationshipTypes!$A$2:$E$12,5)</f>
        <v>назначается</v>
      </c>
    </row>
    <row r="680" spans="1:9" x14ac:dyDescent="0.25">
      <c r="A680" t="s">
        <v>56</v>
      </c>
      <c r="B680" s="1" t="str">
        <f>VLOOKUP(A680,RelationshipTypes!$A$2:$C$12,3)</f>
        <v>ArchiMate: Инициирование</v>
      </c>
      <c r="C680">
        <v>1126</v>
      </c>
      <c r="D680">
        <v>1126</v>
      </c>
      <c r="F680" t="str">
        <f>VLOOKUP(C680,ObjectTypes!$A$1:$C$62,3)</f>
        <v>Взаимодействие приложений</v>
      </c>
      <c r="G680" t="str">
        <f>VLOOKUP(D680,ObjectTypes!$A$1:$C$62,3)</f>
        <v>Взаимодействие приложений</v>
      </c>
      <c r="H680" s="1" t="str">
        <f>VLOOKUP(A680,RelationshipTypes!$A$2:$E$12,4)</f>
        <v>запускает</v>
      </c>
      <c r="I680" s="1" t="str">
        <f>VLOOKUP(A680,RelationshipTypes!$A$2:$E$12,5)</f>
        <v>запускается</v>
      </c>
    </row>
    <row r="681" spans="1:9" x14ac:dyDescent="0.25">
      <c r="A681" t="s">
        <v>56</v>
      </c>
      <c r="B681" s="1" t="str">
        <f>VLOOKUP(A681,RelationshipTypes!$A$2:$C$12,3)</f>
        <v>ArchiMate: Инициирование</v>
      </c>
      <c r="C681">
        <v>307</v>
      </c>
      <c r="D681">
        <v>731</v>
      </c>
      <c r="F681" t="str">
        <f>VLOOKUP(C681,ObjectTypes!$A$1:$C$62,3)</f>
        <v>Бизнес-функция</v>
      </c>
      <c r="G681" t="str">
        <f>VLOOKUP(D681,ObjectTypes!$A$1:$C$62,3)</f>
        <v>Интерфейс приложения</v>
      </c>
      <c r="H681" s="1" t="str">
        <f>VLOOKUP(A681,RelationshipTypes!$A$2:$E$12,4)</f>
        <v>запускает</v>
      </c>
      <c r="I681" s="1" t="str">
        <f>VLOOKUP(A681,RelationshipTypes!$A$2:$E$12,5)</f>
        <v>запускается</v>
      </c>
    </row>
    <row r="682" spans="1:9" x14ac:dyDescent="0.25">
      <c r="A682" t="s">
        <v>56</v>
      </c>
      <c r="B682" s="1" t="str">
        <f>VLOOKUP(A682,RelationshipTypes!$A$2:$C$12,3)</f>
        <v>ArchiMate: Инициирование</v>
      </c>
      <c r="C682">
        <v>314</v>
      </c>
      <c r="D682">
        <v>1153</v>
      </c>
      <c r="F682" t="str">
        <f>VLOOKUP(C682,ObjectTypes!$A$1:$C$62,3)</f>
        <v>Объект данных</v>
      </c>
      <c r="G682" t="str">
        <f>VLOOKUP(D682,ObjectTypes!$A$1:$C$62,3)</f>
        <v>Технологический интерфейс</v>
      </c>
      <c r="H682" s="1" t="str">
        <f>VLOOKUP(A682,RelationshipTypes!$A$2:$E$12,4)</f>
        <v>запускает</v>
      </c>
      <c r="I682" s="1" t="str">
        <f>VLOOKUP(A682,RelationshipTypes!$A$2:$E$12,5)</f>
        <v>запускается</v>
      </c>
    </row>
    <row r="683" spans="1:9" x14ac:dyDescent="0.25">
      <c r="A683" t="s">
        <v>56</v>
      </c>
      <c r="B683" s="1" t="str">
        <f>VLOOKUP(A683,RelationshipTypes!$A$2:$C$12,3)</f>
        <v>ArchiMate: Инициирование</v>
      </c>
      <c r="C683">
        <v>1111</v>
      </c>
      <c r="D683">
        <v>1128</v>
      </c>
      <c r="F683" t="str">
        <f>VLOOKUP(C683,ObjectTypes!$A$1:$C$62,3)</f>
        <v>Бизнес-интерфейс</v>
      </c>
      <c r="G683" t="str">
        <f>VLOOKUP(D683,ObjectTypes!$A$1:$C$62,3)</f>
        <v>Событие приложения</v>
      </c>
      <c r="H683" s="1" t="str">
        <f>VLOOKUP(A683,RelationshipTypes!$A$2:$E$12,4)</f>
        <v>запускает</v>
      </c>
      <c r="I683" s="1" t="str">
        <f>VLOOKUP(A683,RelationshipTypes!$A$2:$E$12,5)</f>
        <v>запускается</v>
      </c>
    </row>
    <row r="684" spans="1:9" x14ac:dyDescent="0.25">
      <c r="A684" t="s">
        <v>56</v>
      </c>
      <c r="B684" s="1" t="str">
        <f>VLOOKUP(A684,RelationshipTypes!$A$2:$C$12,3)</f>
        <v>ArchiMate: Инициирование</v>
      </c>
      <c r="C684">
        <v>1144</v>
      </c>
      <c r="D684">
        <v>1155</v>
      </c>
      <c r="F684" t="str">
        <f>VLOOKUP(C684,ObjectTypes!$A$1:$C$62,3)</f>
        <v>Сооружение</v>
      </c>
      <c r="G684" t="str">
        <f>VLOOKUP(D684,ObjectTypes!$A$1:$C$62,3)</f>
        <v>Технологическая процесс</v>
      </c>
      <c r="H684" s="1" t="str">
        <f>VLOOKUP(A684,RelationshipTypes!$A$2:$E$12,4)</f>
        <v>запускает</v>
      </c>
      <c r="I684" s="1" t="str">
        <f>VLOOKUP(A684,RelationshipTypes!$A$2:$E$12,5)</f>
        <v>запускается</v>
      </c>
    </row>
    <row r="685" spans="1:9" x14ac:dyDescent="0.25">
      <c r="A685" t="s">
        <v>56</v>
      </c>
      <c r="B685" s="1" t="str">
        <f>VLOOKUP(A685,RelationshipTypes!$A$2:$C$12,3)</f>
        <v>ArchiMate: Инициирование</v>
      </c>
      <c r="C685">
        <v>327</v>
      </c>
      <c r="D685">
        <v>327</v>
      </c>
      <c r="F685" t="str">
        <f>VLOOKUP(C685,ObjectTypes!$A$1:$C$62,3)</f>
        <v>Бизнес-сервис</v>
      </c>
      <c r="G685" t="str">
        <f>VLOOKUP(D685,ObjectTypes!$A$1:$C$62,3)</f>
        <v>Бизнес-сервис</v>
      </c>
      <c r="H685" s="1" t="str">
        <f>VLOOKUP(A685,RelationshipTypes!$A$2:$E$12,4)</f>
        <v>запускает</v>
      </c>
      <c r="I685" s="1" t="str">
        <f>VLOOKUP(A685,RelationshipTypes!$A$2:$E$12,5)</f>
        <v>запускается</v>
      </c>
    </row>
    <row r="686" spans="1:9" x14ac:dyDescent="0.25">
      <c r="A686" t="s">
        <v>56</v>
      </c>
      <c r="B686" s="1" t="str">
        <f>VLOOKUP(A686,RelationshipTypes!$A$2:$C$12,3)</f>
        <v>ArchiMate: Инициирование</v>
      </c>
      <c r="C686">
        <v>1149</v>
      </c>
      <c r="D686">
        <v>323</v>
      </c>
      <c r="F686" t="str">
        <f>VLOOKUP(C686,ObjectTypes!$A$1:$C$62,3)</f>
        <v>Узел</v>
      </c>
      <c r="G686" t="str">
        <f>VLOOKUP(D686,ObjectTypes!$A$1:$C$62,3)</f>
        <v xml:space="preserve">Бизнес-процесс </v>
      </c>
      <c r="H686" s="1" t="str">
        <f>VLOOKUP(A686,RelationshipTypes!$A$2:$E$12,4)</f>
        <v>запускает</v>
      </c>
      <c r="I686" s="1" t="str">
        <f>VLOOKUP(A686,RelationshipTypes!$A$2:$E$12,5)</f>
        <v>запускается</v>
      </c>
    </row>
    <row r="687" spans="1:9" x14ac:dyDescent="0.25">
      <c r="A687" t="s">
        <v>56</v>
      </c>
      <c r="B687" s="1" t="str">
        <f>VLOOKUP(A687,RelationshipTypes!$A$2:$C$12,3)</f>
        <v>ArchiMate: Инициирование</v>
      </c>
      <c r="C687">
        <v>1128</v>
      </c>
      <c r="D687">
        <v>1112</v>
      </c>
      <c r="F687" t="str">
        <f>VLOOKUP(C687,ObjectTypes!$A$1:$C$62,3)</f>
        <v>Событие приложения</v>
      </c>
      <c r="G687" t="str">
        <f>VLOOKUP(D687,ObjectTypes!$A$1:$C$62,3)</f>
        <v>Бизнес-коллаборация</v>
      </c>
      <c r="H687" s="1" t="str">
        <f>VLOOKUP(A687,RelationshipTypes!$A$2:$E$12,4)</f>
        <v>запускает</v>
      </c>
      <c r="I687" s="1" t="str">
        <f>VLOOKUP(A687,RelationshipTypes!$A$2:$E$12,5)</f>
        <v>запускается</v>
      </c>
    </row>
    <row r="688" spans="1:9" x14ac:dyDescent="0.25">
      <c r="A688" t="s">
        <v>56</v>
      </c>
      <c r="B688" s="1" t="str">
        <f>VLOOKUP(A688,RelationshipTypes!$A$2:$C$12,3)</f>
        <v>ArchiMate: Инициирование</v>
      </c>
      <c r="C688">
        <v>1112</v>
      </c>
      <c r="D688">
        <v>1151</v>
      </c>
      <c r="F688" t="str">
        <f>VLOOKUP(C688,ObjectTypes!$A$1:$C$62,3)</f>
        <v>Бизнес-коллаборация</v>
      </c>
      <c r="G688" t="str">
        <f>VLOOKUP(D688,ObjectTypes!$A$1:$C$62,3)</f>
        <v>Каллоборация технология</v>
      </c>
      <c r="H688" s="1" t="str">
        <f>VLOOKUP(A688,RelationshipTypes!$A$2:$E$12,4)</f>
        <v>запускает</v>
      </c>
      <c r="I688" s="1" t="str">
        <f>VLOOKUP(A688,RelationshipTypes!$A$2:$E$12,5)</f>
        <v>запускается</v>
      </c>
    </row>
    <row r="689" spans="1:9" x14ac:dyDescent="0.25">
      <c r="A689" t="s">
        <v>56</v>
      </c>
      <c r="B689" s="1" t="str">
        <f>VLOOKUP(A689,RelationshipTypes!$A$2:$C$12,3)</f>
        <v>ArchiMate: Инициирование</v>
      </c>
      <c r="C689">
        <v>1125</v>
      </c>
      <c r="D689">
        <v>306</v>
      </c>
      <c r="F689" t="str">
        <f>VLOOKUP(C689,ObjectTypes!$A$1:$C$62,3)</f>
        <v>Коллаборация приложений</v>
      </c>
      <c r="G689" t="str">
        <f>VLOOKUP(D689,ObjectTypes!$A$1:$C$62,3)</f>
        <v>Бизнес-событие</v>
      </c>
      <c r="H689" s="1" t="str">
        <f>VLOOKUP(A689,RelationshipTypes!$A$2:$E$12,4)</f>
        <v>запускает</v>
      </c>
      <c r="I689" s="1" t="str">
        <f>VLOOKUP(A689,RelationshipTypes!$A$2:$E$12,5)</f>
        <v>запускается</v>
      </c>
    </row>
    <row r="690" spans="1:9" x14ac:dyDescent="0.25">
      <c r="A690" t="s">
        <v>56</v>
      </c>
      <c r="B690" s="1" t="str">
        <f>VLOOKUP(A690,RelationshipTypes!$A$2:$C$12,3)</f>
        <v>ArchiMate: Инициирование</v>
      </c>
      <c r="C690">
        <v>1143</v>
      </c>
      <c r="D690">
        <v>1135</v>
      </c>
      <c r="F690" t="str">
        <f>VLOOKUP(C690,ObjectTypes!$A$1:$C$62,3)</f>
        <v>Оборудование</v>
      </c>
      <c r="G690" t="str">
        <f>VLOOKUP(D690,ObjectTypes!$A$1:$C$62,3)</f>
        <v>Группировка</v>
      </c>
      <c r="H690" s="1" t="str">
        <f>VLOOKUP(A690,RelationshipTypes!$A$2:$E$12,4)</f>
        <v>запускает</v>
      </c>
      <c r="I690" s="1" t="str">
        <f>VLOOKUP(A690,RelationshipTypes!$A$2:$E$12,5)</f>
        <v>запускается</v>
      </c>
    </row>
    <row r="691" spans="1:9" x14ac:dyDescent="0.25">
      <c r="A691" t="s">
        <v>56</v>
      </c>
      <c r="B691" s="1" t="str">
        <f>VLOOKUP(A691,RelationshipTypes!$A$2:$C$12,3)</f>
        <v>ArchiMate: Инициирование</v>
      </c>
      <c r="C691">
        <v>1151</v>
      </c>
      <c r="D691">
        <v>1145</v>
      </c>
      <c r="F691" t="str">
        <f>VLOOKUP(C691,ObjectTypes!$A$1:$C$62,3)</f>
        <v>Каллоборация технология</v>
      </c>
      <c r="G691" t="str">
        <f>VLOOKUP(D691,ObjectTypes!$A$1:$C$62,3)</f>
        <v>Распределительная сеть</v>
      </c>
      <c r="H691" s="1" t="str">
        <f>VLOOKUP(A691,RelationshipTypes!$A$2:$E$12,4)</f>
        <v>запускает</v>
      </c>
      <c r="I691" s="1" t="str">
        <f>VLOOKUP(A691,RelationshipTypes!$A$2:$E$12,5)</f>
        <v>запускается</v>
      </c>
    </row>
    <row r="692" spans="1:9" x14ac:dyDescent="0.25">
      <c r="A692" t="s">
        <v>56</v>
      </c>
      <c r="B692" s="1" t="str">
        <f>VLOOKUP(A692,RelationshipTypes!$A$2:$C$12,3)</f>
        <v>ArchiMate: Инициирование</v>
      </c>
      <c r="C692">
        <v>312</v>
      </c>
      <c r="D692">
        <v>1154</v>
      </c>
      <c r="F692" t="str">
        <f>VLOOKUP(C692,ObjectTypes!$A$1:$C$62,3)</f>
        <v>Функция приложения</v>
      </c>
      <c r="G692" t="str">
        <f>VLOOKUP(D692,ObjectTypes!$A$1:$C$62,3)</f>
        <v>Технологический интерфейс</v>
      </c>
      <c r="H692" s="1" t="str">
        <f>VLOOKUP(A692,RelationshipTypes!$A$2:$E$12,4)</f>
        <v>запускает</v>
      </c>
      <c r="I692" s="1" t="str">
        <f>VLOOKUP(A692,RelationshipTypes!$A$2:$E$12,5)</f>
        <v>запускается</v>
      </c>
    </row>
    <row r="693" spans="1:9" x14ac:dyDescent="0.25">
      <c r="A693" t="s">
        <v>56</v>
      </c>
      <c r="B693" s="1" t="str">
        <f>VLOOKUP(A693,RelationshipTypes!$A$2:$C$12,3)</f>
        <v>ArchiMate: Инициирование</v>
      </c>
      <c r="C693">
        <v>1154</v>
      </c>
      <c r="D693">
        <v>1124</v>
      </c>
      <c r="F693" t="str">
        <f>VLOOKUP(C693,ObjectTypes!$A$1:$C$62,3)</f>
        <v>Технологический интерфейс</v>
      </c>
      <c r="G693" t="str">
        <f>VLOOKUP(D693,ObjectTypes!$A$1:$C$62,3)</f>
        <v>Бизнес-взаимодействие</v>
      </c>
      <c r="H693" s="1" t="str">
        <f>VLOOKUP(A693,RelationshipTypes!$A$2:$E$12,4)</f>
        <v>запускает</v>
      </c>
      <c r="I693" s="1" t="str">
        <f>VLOOKUP(A693,RelationshipTypes!$A$2:$E$12,5)</f>
        <v>запускается</v>
      </c>
    </row>
    <row r="694" spans="1:9" x14ac:dyDescent="0.25">
      <c r="A694" t="s">
        <v>56</v>
      </c>
      <c r="B694" s="1" t="str">
        <f>VLOOKUP(A694,RelationshipTypes!$A$2:$C$12,3)</f>
        <v>ArchiMate: Инициирование</v>
      </c>
      <c r="C694">
        <v>548</v>
      </c>
      <c r="D694">
        <v>1126</v>
      </c>
      <c r="F694" t="str">
        <f>VLOOKUP(C694,ObjectTypes!$A$1:$C$62,3)</f>
        <v>Бизнес-роль</v>
      </c>
      <c r="G694" t="str">
        <f>VLOOKUP(D694,ObjectTypes!$A$1:$C$62,3)</f>
        <v>Взаимодействие приложений</v>
      </c>
      <c r="H694" s="1" t="str">
        <f>VLOOKUP(A694,RelationshipTypes!$A$2:$E$12,4)</f>
        <v>запускает</v>
      </c>
      <c r="I694" s="1" t="str">
        <f>VLOOKUP(A694,RelationshipTypes!$A$2:$E$12,5)</f>
        <v>запускается</v>
      </c>
    </row>
    <row r="695" spans="1:9" x14ac:dyDescent="0.25">
      <c r="A695" t="s">
        <v>56</v>
      </c>
      <c r="B695" s="1" t="str">
        <f>VLOOKUP(A695,RelationshipTypes!$A$2:$C$12,3)</f>
        <v>ArchiMate: Инициирование</v>
      </c>
      <c r="C695">
        <v>1144</v>
      </c>
      <c r="D695">
        <v>1149</v>
      </c>
      <c r="F695" t="str">
        <f>VLOOKUP(C695,ObjectTypes!$A$1:$C$62,3)</f>
        <v>Сооружение</v>
      </c>
      <c r="G695" t="str">
        <f>VLOOKUP(D695,ObjectTypes!$A$1:$C$62,3)</f>
        <v>Узел</v>
      </c>
      <c r="H695" s="1" t="str">
        <f>VLOOKUP(A695,RelationshipTypes!$A$2:$E$12,4)</f>
        <v>запускает</v>
      </c>
      <c r="I695" s="1" t="str">
        <f>VLOOKUP(A695,RelationshipTypes!$A$2:$E$12,5)</f>
        <v>запускается</v>
      </c>
    </row>
    <row r="696" spans="1:9" x14ac:dyDescent="0.25">
      <c r="A696" t="s">
        <v>56</v>
      </c>
      <c r="B696" s="1" t="str">
        <f>VLOOKUP(A696,RelationshipTypes!$A$2:$C$12,3)</f>
        <v>ArchiMate: Инициирование</v>
      </c>
      <c r="C696">
        <v>310</v>
      </c>
      <c r="D696">
        <v>1143</v>
      </c>
      <c r="F696" t="str">
        <f>VLOOKUP(C696,ObjectTypes!$A$1:$C$62,3)</f>
        <v xml:space="preserve">Сервис приложения </v>
      </c>
      <c r="G696" t="str">
        <f>VLOOKUP(D696,ObjectTypes!$A$1:$C$62,3)</f>
        <v>Оборудование</v>
      </c>
      <c r="H696" s="1" t="str">
        <f>VLOOKUP(A696,RelationshipTypes!$A$2:$E$12,4)</f>
        <v>запускает</v>
      </c>
      <c r="I696" s="1" t="str">
        <f>VLOOKUP(A696,RelationshipTypes!$A$2:$E$12,5)</f>
        <v>запускается</v>
      </c>
    </row>
    <row r="697" spans="1:9" x14ac:dyDescent="0.25">
      <c r="A697" t="s">
        <v>56</v>
      </c>
      <c r="B697" s="1" t="str">
        <f>VLOOKUP(A697,RelationshipTypes!$A$2:$C$12,3)</f>
        <v>ArchiMate: Инициирование</v>
      </c>
      <c r="C697">
        <v>1122</v>
      </c>
      <c r="D697">
        <v>1144</v>
      </c>
      <c r="F697" t="str">
        <f>VLOOKUP(C697,ObjectTypes!$A$1:$C$62,3)</f>
        <v>Бизнес-коллаборация</v>
      </c>
      <c r="G697" t="str">
        <f>VLOOKUP(D697,ObjectTypes!$A$1:$C$62,3)</f>
        <v>Сооружение</v>
      </c>
      <c r="H697" s="1" t="str">
        <f>VLOOKUP(A697,RelationshipTypes!$A$2:$E$12,4)</f>
        <v>запускает</v>
      </c>
      <c r="I697" s="1" t="str">
        <f>VLOOKUP(A697,RelationshipTypes!$A$2:$E$12,5)</f>
        <v>запускается</v>
      </c>
    </row>
    <row r="698" spans="1:9" x14ac:dyDescent="0.25">
      <c r="A698" t="s">
        <v>56</v>
      </c>
      <c r="B698" s="1" t="str">
        <f>VLOOKUP(A698,RelationshipTypes!$A$2:$C$12,3)</f>
        <v>ArchiMate: Инициирование</v>
      </c>
      <c r="C698">
        <v>323</v>
      </c>
      <c r="D698">
        <v>321</v>
      </c>
      <c r="F698" t="str">
        <f>VLOOKUP(C698,ObjectTypes!$A$1:$C$62,3)</f>
        <v xml:space="preserve">Бизнес-процесс </v>
      </c>
      <c r="G698" t="str">
        <f>VLOOKUP(D698,ObjectTypes!$A$1:$C$62,3)</f>
        <v>Устройство</v>
      </c>
      <c r="H698" s="1" t="str">
        <f>VLOOKUP(A698,RelationshipTypes!$A$2:$E$12,4)</f>
        <v>запускает</v>
      </c>
      <c r="I698" s="1" t="str">
        <f>VLOOKUP(A698,RelationshipTypes!$A$2:$E$12,5)</f>
        <v>запускается</v>
      </c>
    </row>
    <row r="699" spans="1:9" x14ac:dyDescent="0.25">
      <c r="A699" t="s">
        <v>56</v>
      </c>
      <c r="B699" s="1" t="str">
        <f>VLOOKUP(A699,RelationshipTypes!$A$2:$C$12,3)</f>
        <v>ArchiMate: Инициирование</v>
      </c>
      <c r="C699">
        <v>1111</v>
      </c>
      <c r="D699">
        <v>1144</v>
      </c>
      <c r="F699" t="str">
        <f>VLOOKUP(C699,ObjectTypes!$A$1:$C$62,3)</f>
        <v>Бизнес-интерфейс</v>
      </c>
      <c r="G699" t="str">
        <f>VLOOKUP(D699,ObjectTypes!$A$1:$C$62,3)</f>
        <v>Сооружение</v>
      </c>
      <c r="H699" s="1" t="str">
        <f>VLOOKUP(A699,RelationshipTypes!$A$2:$E$12,4)</f>
        <v>запускает</v>
      </c>
      <c r="I699" s="1" t="str">
        <f>VLOOKUP(A699,RelationshipTypes!$A$2:$E$12,5)</f>
        <v>запускается</v>
      </c>
    </row>
    <row r="700" spans="1:9" x14ac:dyDescent="0.25">
      <c r="A700" t="s">
        <v>56</v>
      </c>
      <c r="B700" s="1" t="str">
        <f>VLOOKUP(A700,RelationshipTypes!$A$2:$C$12,3)</f>
        <v>ArchiMate: Инициирование</v>
      </c>
      <c r="C700">
        <v>1156</v>
      </c>
      <c r="D700">
        <v>327</v>
      </c>
      <c r="F700" t="str">
        <f>VLOOKUP(C700,ObjectTypes!$A$1:$C$62,3)</f>
        <v>Технологическое взаимодействие</v>
      </c>
      <c r="G700" t="str">
        <f>VLOOKUP(D700,ObjectTypes!$A$1:$C$62,3)</f>
        <v>Бизнес-сервис</v>
      </c>
      <c r="H700" s="1" t="str">
        <f>VLOOKUP(A700,RelationshipTypes!$A$2:$E$12,4)</f>
        <v>запускает</v>
      </c>
      <c r="I700" s="1" t="str">
        <f>VLOOKUP(A700,RelationshipTypes!$A$2:$E$12,5)</f>
        <v>запускается</v>
      </c>
    </row>
    <row r="701" spans="1:9" x14ac:dyDescent="0.25">
      <c r="A701" t="s">
        <v>56</v>
      </c>
      <c r="B701" s="1" t="str">
        <f>VLOOKUP(A701,RelationshipTypes!$A$2:$C$12,3)</f>
        <v>ArchiMate: Инициирование</v>
      </c>
      <c r="C701">
        <v>310</v>
      </c>
      <c r="D701">
        <v>320</v>
      </c>
      <c r="F701" t="str">
        <f>VLOOKUP(C701,ObjectTypes!$A$1:$C$62,3)</f>
        <v xml:space="preserve">Сервис приложения </v>
      </c>
      <c r="G701" t="str">
        <f>VLOOKUP(D701,ObjectTypes!$A$1:$C$62,3)</f>
        <v>Устройство</v>
      </c>
      <c r="H701" s="1" t="str">
        <f>VLOOKUP(A701,RelationshipTypes!$A$2:$E$12,4)</f>
        <v>запускает</v>
      </c>
      <c r="I701" s="1" t="str">
        <f>VLOOKUP(A701,RelationshipTypes!$A$2:$E$12,5)</f>
        <v>запускается</v>
      </c>
    </row>
    <row r="702" spans="1:9" x14ac:dyDescent="0.25">
      <c r="A702" t="s">
        <v>56</v>
      </c>
      <c r="B702" s="1" t="str">
        <f>VLOOKUP(A702,RelationshipTypes!$A$2:$C$12,3)</f>
        <v>ArchiMate: Инициирование</v>
      </c>
      <c r="C702">
        <v>314</v>
      </c>
      <c r="D702">
        <v>1112</v>
      </c>
      <c r="F702" t="str">
        <f>VLOOKUP(C702,ObjectTypes!$A$1:$C$62,3)</f>
        <v>Объект данных</v>
      </c>
      <c r="G702" t="str">
        <f>VLOOKUP(D702,ObjectTypes!$A$1:$C$62,3)</f>
        <v>Бизнес-коллаборация</v>
      </c>
      <c r="H702" s="1" t="str">
        <f>VLOOKUP(A702,RelationshipTypes!$A$2:$E$12,4)</f>
        <v>запускает</v>
      </c>
      <c r="I702" s="1" t="str">
        <f>VLOOKUP(A702,RelationshipTypes!$A$2:$E$12,5)</f>
        <v>запускается</v>
      </c>
    </row>
    <row r="703" spans="1:9" x14ac:dyDescent="0.25">
      <c r="A703" t="s">
        <v>56</v>
      </c>
      <c r="B703" s="1" t="str">
        <f>VLOOKUP(A703,RelationshipTypes!$A$2:$C$12,3)</f>
        <v>ArchiMate: Инициирование</v>
      </c>
      <c r="C703">
        <v>1153</v>
      </c>
      <c r="D703">
        <v>321</v>
      </c>
      <c r="F703" t="str">
        <f>VLOOKUP(C703,ObjectTypes!$A$1:$C$62,3)</f>
        <v>Технологический интерфейс</v>
      </c>
      <c r="G703" t="str">
        <f>VLOOKUP(D703,ObjectTypes!$A$1:$C$62,3)</f>
        <v>Устройство</v>
      </c>
      <c r="H703" s="1" t="str">
        <f>VLOOKUP(A703,RelationshipTypes!$A$2:$E$12,4)</f>
        <v>запускает</v>
      </c>
      <c r="I703" s="1" t="str">
        <f>VLOOKUP(A703,RelationshipTypes!$A$2:$E$12,5)</f>
        <v>запускается</v>
      </c>
    </row>
    <row r="704" spans="1:9" x14ac:dyDescent="0.25">
      <c r="A704" t="s">
        <v>56</v>
      </c>
      <c r="B704" s="1" t="str">
        <f>VLOOKUP(A704,RelationshipTypes!$A$2:$C$12,3)</f>
        <v>ArchiMate: Инициирование</v>
      </c>
      <c r="C704">
        <v>323</v>
      </c>
      <c r="D704">
        <v>1153</v>
      </c>
      <c r="F704" t="str">
        <f>VLOOKUP(C704,ObjectTypes!$A$1:$C$62,3)</f>
        <v xml:space="preserve">Бизнес-процесс </v>
      </c>
      <c r="G704" t="str">
        <f>VLOOKUP(D704,ObjectTypes!$A$1:$C$62,3)</f>
        <v>Технологический интерфейс</v>
      </c>
      <c r="H704" s="1" t="str">
        <f>VLOOKUP(A704,RelationshipTypes!$A$2:$E$12,4)</f>
        <v>запускает</v>
      </c>
      <c r="I704" s="1" t="str">
        <f>VLOOKUP(A704,RelationshipTypes!$A$2:$E$12,5)</f>
        <v>запускается</v>
      </c>
    </row>
    <row r="705" spans="1:9" x14ac:dyDescent="0.25">
      <c r="A705" t="s">
        <v>56</v>
      </c>
      <c r="B705" s="1" t="str">
        <f>VLOOKUP(A705,RelationshipTypes!$A$2:$C$12,3)</f>
        <v>ArchiMate: Инициирование</v>
      </c>
      <c r="C705">
        <v>548</v>
      </c>
      <c r="D705">
        <v>312</v>
      </c>
      <c r="F705" t="str">
        <f>VLOOKUP(C705,ObjectTypes!$A$1:$C$62,3)</f>
        <v>Бизнес-роль</v>
      </c>
      <c r="G705" t="str">
        <f>VLOOKUP(D705,ObjectTypes!$A$1:$C$62,3)</f>
        <v>Функция приложения</v>
      </c>
      <c r="H705" s="1" t="str">
        <f>VLOOKUP(A705,RelationshipTypes!$A$2:$E$12,4)</f>
        <v>запускает</v>
      </c>
      <c r="I705" s="1" t="str">
        <f>VLOOKUP(A705,RelationshipTypes!$A$2:$E$12,5)</f>
        <v>запускается</v>
      </c>
    </row>
    <row r="706" spans="1:9" x14ac:dyDescent="0.25">
      <c r="A706" t="s">
        <v>56</v>
      </c>
      <c r="B706" s="1" t="str">
        <f>VLOOKUP(A706,RelationshipTypes!$A$2:$C$12,3)</f>
        <v>ArchiMate: Инициирование</v>
      </c>
      <c r="C706">
        <v>1143</v>
      </c>
      <c r="D706">
        <v>1155</v>
      </c>
      <c r="F706" t="str">
        <f>VLOOKUP(C706,ObjectTypes!$A$1:$C$62,3)</f>
        <v>Оборудование</v>
      </c>
      <c r="G706" t="str">
        <f>VLOOKUP(D706,ObjectTypes!$A$1:$C$62,3)</f>
        <v>Технологическая процесс</v>
      </c>
      <c r="H706" s="1" t="str">
        <f>VLOOKUP(A706,RelationshipTypes!$A$2:$E$12,4)</f>
        <v>запускает</v>
      </c>
      <c r="I706" s="1" t="str">
        <f>VLOOKUP(A706,RelationshipTypes!$A$2:$E$12,5)</f>
        <v>запускается</v>
      </c>
    </row>
    <row r="707" spans="1:9" x14ac:dyDescent="0.25">
      <c r="A707" t="s">
        <v>56</v>
      </c>
      <c r="B707" s="1" t="str">
        <f>VLOOKUP(A707,RelationshipTypes!$A$2:$C$12,3)</f>
        <v>ArchiMate: Инициирование</v>
      </c>
      <c r="C707">
        <v>1126</v>
      </c>
      <c r="D707">
        <v>1128</v>
      </c>
      <c r="F707" t="str">
        <f>VLOOKUP(C707,ObjectTypes!$A$1:$C$62,3)</f>
        <v>Взаимодействие приложений</v>
      </c>
      <c r="G707" t="str">
        <f>VLOOKUP(D707,ObjectTypes!$A$1:$C$62,3)</f>
        <v>Событие приложения</v>
      </c>
      <c r="H707" s="1" t="str">
        <f>VLOOKUP(A707,RelationshipTypes!$A$2:$E$12,4)</f>
        <v>запускает</v>
      </c>
      <c r="I707" s="1" t="str">
        <f>VLOOKUP(A707,RelationshipTypes!$A$2:$E$12,5)</f>
        <v>запускается</v>
      </c>
    </row>
    <row r="708" spans="1:9" x14ac:dyDescent="0.25">
      <c r="A708" t="s">
        <v>56</v>
      </c>
      <c r="B708" s="1" t="str">
        <f>VLOOKUP(A708,RelationshipTypes!$A$2:$C$12,3)</f>
        <v>ArchiMate: Инициирование</v>
      </c>
      <c r="C708">
        <v>1157</v>
      </c>
      <c r="D708">
        <v>323</v>
      </c>
      <c r="F708" t="str">
        <f>VLOOKUP(C708,ObjectTypes!$A$1:$C$62,3)</f>
        <v>Технологическое событие</v>
      </c>
      <c r="G708" t="str">
        <f>VLOOKUP(D708,ObjectTypes!$A$1:$C$62,3)</f>
        <v xml:space="preserve">Бизнес-процесс </v>
      </c>
      <c r="H708" s="1" t="str">
        <f>VLOOKUP(A708,RelationshipTypes!$A$2:$E$12,4)</f>
        <v>запускает</v>
      </c>
      <c r="I708" s="1" t="str">
        <f>VLOOKUP(A708,RelationshipTypes!$A$2:$E$12,5)</f>
        <v>запускается</v>
      </c>
    </row>
    <row r="709" spans="1:9" x14ac:dyDescent="0.25">
      <c r="A709" t="s">
        <v>56</v>
      </c>
      <c r="B709" s="1" t="str">
        <f>VLOOKUP(A709,RelationshipTypes!$A$2:$C$12,3)</f>
        <v>ArchiMate: Инициирование</v>
      </c>
      <c r="C709">
        <v>1127</v>
      </c>
      <c r="D709">
        <v>1127</v>
      </c>
      <c r="F709" t="str">
        <f>VLOOKUP(C709,ObjectTypes!$A$1:$C$62,3)</f>
        <v>Процесс приложения</v>
      </c>
      <c r="G709" t="str">
        <f>VLOOKUP(D709,ObjectTypes!$A$1:$C$62,3)</f>
        <v>Процесс приложения</v>
      </c>
      <c r="H709" s="1" t="str">
        <f>VLOOKUP(A709,RelationshipTypes!$A$2:$E$12,4)</f>
        <v>запускает</v>
      </c>
      <c r="I709" s="1" t="str">
        <f>VLOOKUP(A709,RelationshipTypes!$A$2:$E$12,5)</f>
        <v>запускается</v>
      </c>
    </row>
    <row r="710" spans="1:9" x14ac:dyDescent="0.25">
      <c r="A710" t="s">
        <v>56</v>
      </c>
      <c r="B710" s="1" t="str">
        <f>VLOOKUP(A710,RelationshipTypes!$A$2:$C$12,3)</f>
        <v>ArchiMate: Инициирование</v>
      </c>
      <c r="C710">
        <v>1122</v>
      </c>
      <c r="D710">
        <v>324</v>
      </c>
      <c r="F710" t="str">
        <f>VLOOKUP(C710,ObjectTypes!$A$1:$C$62,3)</f>
        <v>Бизнес-коллаборация</v>
      </c>
      <c r="G710" t="str">
        <f>VLOOKUP(D710,ObjectTypes!$A$1:$C$62,3)</f>
        <v>Продукт</v>
      </c>
      <c r="H710" s="1" t="str">
        <f>VLOOKUP(A710,RelationshipTypes!$A$2:$E$12,4)</f>
        <v>запускает</v>
      </c>
      <c r="I710" s="1" t="str">
        <f>VLOOKUP(A710,RelationshipTypes!$A$2:$E$12,5)</f>
        <v>запускается</v>
      </c>
    </row>
    <row r="711" spans="1:9" x14ac:dyDescent="0.25">
      <c r="A711" t="s">
        <v>56</v>
      </c>
      <c r="B711" s="1" t="str">
        <f>VLOOKUP(A711,RelationshipTypes!$A$2:$C$12,3)</f>
        <v>ArchiMate: Инициирование</v>
      </c>
      <c r="C711">
        <v>320</v>
      </c>
      <c r="D711">
        <v>1112</v>
      </c>
      <c r="F711" t="str">
        <f>VLOOKUP(C711,ObjectTypes!$A$1:$C$62,3)</f>
        <v>Устройство</v>
      </c>
      <c r="G711" t="str">
        <f>VLOOKUP(D711,ObjectTypes!$A$1:$C$62,3)</f>
        <v>Бизнес-коллаборация</v>
      </c>
      <c r="H711" s="1" t="str">
        <f>VLOOKUP(A711,RelationshipTypes!$A$2:$E$12,4)</f>
        <v>запускает</v>
      </c>
      <c r="I711" s="1" t="str">
        <f>VLOOKUP(A711,RelationshipTypes!$A$2:$E$12,5)</f>
        <v>запускается</v>
      </c>
    </row>
    <row r="712" spans="1:9" x14ac:dyDescent="0.25">
      <c r="A712" t="s">
        <v>56</v>
      </c>
      <c r="B712" s="1" t="str">
        <f>VLOOKUP(A712,RelationshipTypes!$A$2:$C$12,3)</f>
        <v>ArchiMate: Инициирование</v>
      </c>
      <c r="C712">
        <v>1125</v>
      </c>
      <c r="D712">
        <v>1152</v>
      </c>
      <c r="F712" t="str">
        <f>VLOOKUP(C712,ObjectTypes!$A$1:$C$62,3)</f>
        <v>Коллаборация приложений</v>
      </c>
      <c r="G712" t="str">
        <f>VLOOKUP(D712,ObjectTypes!$A$1:$C$62,3)</f>
        <v>Технологический интерфейс</v>
      </c>
      <c r="H712" s="1" t="str">
        <f>VLOOKUP(A712,RelationshipTypes!$A$2:$E$12,4)</f>
        <v>запускает</v>
      </c>
      <c r="I712" s="1" t="str">
        <f>VLOOKUP(A712,RelationshipTypes!$A$2:$E$12,5)</f>
        <v>запускается</v>
      </c>
    </row>
    <row r="713" spans="1:9" x14ac:dyDescent="0.25">
      <c r="A713" t="s">
        <v>56</v>
      </c>
      <c r="B713" s="1" t="str">
        <f>VLOOKUP(A713,RelationshipTypes!$A$2:$C$12,3)</f>
        <v>ArchiMate: Инициирование</v>
      </c>
      <c r="C713">
        <v>312</v>
      </c>
      <c r="D713">
        <v>1125</v>
      </c>
      <c r="F713" t="str">
        <f>VLOOKUP(C713,ObjectTypes!$A$1:$C$62,3)</f>
        <v>Функция приложения</v>
      </c>
      <c r="G713" t="str">
        <f>VLOOKUP(D713,ObjectTypes!$A$1:$C$62,3)</f>
        <v>Коллаборация приложений</v>
      </c>
      <c r="H713" s="1" t="str">
        <f>VLOOKUP(A713,RelationshipTypes!$A$2:$E$12,4)</f>
        <v>запускает</v>
      </c>
      <c r="I713" s="1" t="str">
        <f>VLOOKUP(A713,RelationshipTypes!$A$2:$E$12,5)</f>
        <v>запускается</v>
      </c>
    </row>
    <row r="714" spans="1:9" x14ac:dyDescent="0.25">
      <c r="A714" t="s">
        <v>56</v>
      </c>
      <c r="B714" s="1" t="str">
        <f>VLOOKUP(A714,RelationshipTypes!$A$2:$C$12,3)</f>
        <v>ArchiMate: Инициирование</v>
      </c>
      <c r="C714">
        <v>1127</v>
      </c>
      <c r="D714">
        <v>1143</v>
      </c>
      <c r="F714" t="str">
        <f>VLOOKUP(C714,ObjectTypes!$A$1:$C$62,3)</f>
        <v>Процесс приложения</v>
      </c>
      <c r="G714" t="str">
        <f>VLOOKUP(D714,ObjectTypes!$A$1:$C$62,3)</f>
        <v>Оборудование</v>
      </c>
      <c r="H714" s="1" t="str">
        <f>VLOOKUP(A714,RelationshipTypes!$A$2:$E$12,4)</f>
        <v>запускает</v>
      </c>
      <c r="I714" s="1" t="str">
        <f>VLOOKUP(A714,RelationshipTypes!$A$2:$E$12,5)</f>
        <v>запускается</v>
      </c>
    </row>
    <row r="715" spans="1:9" x14ac:dyDescent="0.25">
      <c r="A715" t="s">
        <v>56</v>
      </c>
      <c r="B715" s="1" t="str">
        <f>VLOOKUP(A715,RelationshipTypes!$A$2:$C$12,3)</f>
        <v>ArchiMate: Инициирование</v>
      </c>
      <c r="C715">
        <v>310</v>
      </c>
      <c r="D715">
        <v>1126</v>
      </c>
      <c r="F715" t="str">
        <f>VLOOKUP(C715,ObjectTypes!$A$1:$C$62,3)</f>
        <v xml:space="preserve">Сервис приложения </v>
      </c>
      <c r="G715" t="str">
        <f>VLOOKUP(D715,ObjectTypes!$A$1:$C$62,3)</f>
        <v>Взаимодействие приложений</v>
      </c>
      <c r="H715" s="1" t="str">
        <f>VLOOKUP(A715,RelationshipTypes!$A$2:$E$12,4)</f>
        <v>запускает</v>
      </c>
      <c r="I715" s="1" t="str">
        <f>VLOOKUP(A715,RelationshipTypes!$A$2:$E$12,5)</f>
        <v>запускается</v>
      </c>
    </row>
    <row r="716" spans="1:9" x14ac:dyDescent="0.25">
      <c r="A716" t="s">
        <v>56</v>
      </c>
      <c r="B716" s="1" t="str">
        <f>VLOOKUP(A716,RelationshipTypes!$A$2:$C$12,3)</f>
        <v>ArchiMate: Инициирование</v>
      </c>
      <c r="C716">
        <v>310</v>
      </c>
      <c r="D716">
        <v>1155</v>
      </c>
      <c r="F716" t="str">
        <f>VLOOKUP(C716,ObjectTypes!$A$1:$C$62,3)</f>
        <v xml:space="preserve">Сервис приложения </v>
      </c>
      <c r="G716" t="str">
        <f>VLOOKUP(D716,ObjectTypes!$A$1:$C$62,3)</f>
        <v>Технологическая процесс</v>
      </c>
      <c r="H716" s="1" t="str">
        <f>VLOOKUP(A716,RelationshipTypes!$A$2:$E$12,4)</f>
        <v>запускает</v>
      </c>
      <c r="I716" s="1" t="str">
        <f>VLOOKUP(A716,RelationshipTypes!$A$2:$E$12,5)</f>
        <v>запускается</v>
      </c>
    </row>
    <row r="717" spans="1:9" x14ac:dyDescent="0.25">
      <c r="A717" t="s">
        <v>56</v>
      </c>
      <c r="B717" s="1" t="str">
        <f>VLOOKUP(A717,RelationshipTypes!$A$2:$C$12,3)</f>
        <v>ArchiMate: Инициирование</v>
      </c>
      <c r="C717">
        <v>1143</v>
      </c>
      <c r="D717">
        <v>1145</v>
      </c>
      <c r="F717" t="str">
        <f>VLOOKUP(C717,ObjectTypes!$A$1:$C$62,3)</f>
        <v>Оборудование</v>
      </c>
      <c r="G717" t="str">
        <f>VLOOKUP(D717,ObjectTypes!$A$1:$C$62,3)</f>
        <v>Распределительная сеть</v>
      </c>
      <c r="H717" s="1" t="str">
        <f>VLOOKUP(A717,RelationshipTypes!$A$2:$E$12,4)</f>
        <v>запускает</v>
      </c>
      <c r="I717" s="1" t="str">
        <f>VLOOKUP(A717,RelationshipTypes!$A$2:$E$12,5)</f>
        <v>запускается</v>
      </c>
    </row>
    <row r="718" spans="1:9" x14ac:dyDescent="0.25">
      <c r="A718" t="s">
        <v>56</v>
      </c>
      <c r="B718" s="1" t="str">
        <f>VLOOKUP(A718,RelationshipTypes!$A$2:$C$12,3)</f>
        <v>ArchiMate: Инициирование</v>
      </c>
      <c r="C718">
        <v>1125</v>
      </c>
      <c r="D718">
        <v>321</v>
      </c>
      <c r="F718" t="str">
        <f>VLOOKUP(C718,ObjectTypes!$A$1:$C$62,3)</f>
        <v>Коллаборация приложений</v>
      </c>
      <c r="G718" t="str">
        <f>VLOOKUP(D718,ObjectTypes!$A$1:$C$62,3)</f>
        <v>Устройство</v>
      </c>
      <c r="H718" s="1" t="str">
        <f>VLOOKUP(A718,RelationshipTypes!$A$2:$E$12,4)</f>
        <v>запускает</v>
      </c>
      <c r="I718" s="1" t="str">
        <f>VLOOKUP(A718,RelationshipTypes!$A$2:$E$12,5)</f>
        <v>запускается</v>
      </c>
    </row>
    <row r="719" spans="1:9" x14ac:dyDescent="0.25">
      <c r="A719" t="s">
        <v>56</v>
      </c>
      <c r="B719" s="1" t="str">
        <f>VLOOKUP(A719,RelationshipTypes!$A$2:$C$12,3)</f>
        <v>ArchiMate: Инициирование</v>
      </c>
      <c r="C719">
        <v>1144</v>
      </c>
      <c r="D719">
        <v>1122</v>
      </c>
      <c r="F719" t="str">
        <f>VLOOKUP(C719,ObjectTypes!$A$1:$C$62,3)</f>
        <v>Сооружение</v>
      </c>
      <c r="G719" t="str">
        <f>VLOOKUP(D719,ObjectTypes!$A$1:$C$62,3)</f>
        <v>Бизнес-коллаборация</v>
      </c>
      <c r="H719" s="1" t="str">
        <f>VLOOKUP(A719,RelationshipTypes!$A$2:$E$12,4)</f>
        <v>запускает</v>
      </c>
      <c r="I719" s="1" t="str">
        <f>VLOOKUP(A719,RelationshipTypes!$A$2:$E$12,5)</f>
        <v>запускается</v>
      </c>
    </row>
    <row r="720" spans="1:9" x14ac:dyDescent="0.25">
      <c r="A720" t="s">
        <v>56</v>
      </c>
      <c r="B720" s="1" t="str">
        <f>VLOOKUP(A720,RelationshipTypes!$A$2:$C$12,3)</f>
        <v>ArchiMate: Инициирование</v>
      </c>
      <c r="C720">
        <v>323</v>
      </c>
      <c r="D720">
        <v>1112</v>
      </c>
      <c r="F720" t="str">
        <f>VLOOKUP(C720,ObjectTypes!$A$1:$C$62,3)</f>
        <v xml:space="preserve">Бизнес-процесс </v>
      </c>
      <c r="G720" t="str">
        <f>VLOOKUP(D720,ObjectTypes!$A$1:$C$62,3)</f>
        <v>Бизнес-коллаборация</v>
      </c>
      <c r="H720" s="1" t="str">
        <f>VLOOKUP(A720,RelationshipTypes!$A$2:$E$12,4)</f>
        <v>запускает</v>
      </c>
      <c r="I720" s="1" t="str">
        <f>VLOOKUP(A720,RelationshipTypes!$A$2:$E$12,5)</f>
        <v>запускается</v>
      </c>
    </row>
    <row r="721" spans="1:9" x14ac:dyDescent="0.25">
      <c r="A721" t="s">
        <v>56</v>
      </c>
      <c r="B721" s="1" t="str">
        <f>VLOOKUP(A721,RelationshipTypes!$A$2:$C$12,3)</f>
        <v>ArchiMate: Инициирование</v>
      </c>
      <c r="C721">
        <v>1151</v>
      </c>
      <c r="D721">
        <v>1111</v>
      </c>
      <c r="F721" t="str">
        <f>VLOOKUP(C721,ObjectTypes!$A$1:$C$62,3)</f>
        <v>Каллоборация технология</v>
      </c>
      <c r="G721" t="str">
        <f>VLOOKUP(D721,ObjectTypes!$A$1:$C$62,3)</f>
        <v>Бизнес-интерфейс</v>
      </c>
      <c r="H721" s="1" t="str">
        <f>VLOOKUP(A721,RelationshipTypes!$A$2:$E$12,4)</f>
        <v>запускает</v>
      </c>
      <c r="I721" s="1" t="str">
        <f>VLOOKUP(A721,RelationshipTypes!$A$2:$E$12,5)</f>
        <v>запускается</v>
      </c>
    </row>
    <row r="722" spans="1:9" x14ac:dyDescent="0.25">
      <c r="A722" t="s">
        <v>56</v>
      </c>
      <c r="B722" s="1" t="str">
        <f>VLOOKUP(A722,RelationshipTypes!$A$2:$C$12,3)</f>
        <v>ArchiMate: Инициирование</v>
      </c>
      <c r="C722">
        <v>1124</v>
      </c>
      <c r="D722">
        <v>1150</v>
      </c>
      <c r="F722" t="str">
        <f>VLOOKUP(C722,ObjectTypes!$A$1:$C$62,3)</f>
        <v>Бизнес-взаимодействие</v>
      </c>
      <c r="G722" t="str">
        <f>VLOOKUP(D722,ObjectTypes!$A$1:$C$62,3)</f>
        <v>Технологический сервис</v>
      </c>
      <c r="H722" s="1" t="str">
        <f>VLOOKUP(A722,RelationshipTypes!$A$2:$E$12,4)</f>
        <v>запускает</v>
      </c>
      <c r="I722" s="1" t="str">
        <f>VLOOKUP(A722,RelationshipTypes!$A$2:$E$12,5)</f>
        <v>запускается</v>
      </c>
    </row>
    <row r="723" spans="1:9" x14ac:dyDescent="0.25">
      <c r="A723" t="s">
        <v>56</v>
      </c>
      <c r="B723" s="1" t="str">
        <f>VLOOKUP(A723,RelationshipTypes!$A$2:$C$12,3)</f>
        <v>ArchiMate: Инициирование</v>
      </c>
      <c r="C723">
        <v>312</v>
      </c>
      <c r="D723">
        <v>321</v>
      </c>
      <c r="F723" t="str">
        <f>VLOOKUP(C723,ObjectTypes!$A$1:$C$62,3)</f>
        <v>Функция приложения</v>
      </c>
      <c r="G723" t="str">
        <f>VLOOKUP(D723,ObjectTypes!$A$1:$C$62,3)</f>
        <v>Устройство</v>
      </c>
      <c r="H723" s="1" t="str">
        <f>VLOOKUP(A723,RelationshipTypes!$A$2:$E$12,4)</f>
        <v>запускает</v>
      </c>
      <c r="I723" s="1" t="str">
        <f>VLOOKUP(A723,RelationshipTypes!$A$2:$E$12,5)</f>
        <v>запускается</v>
      </c>
    </row>
    <row r="724" spans="1:9" x14ac:dyDescent="0.25">
      <c r="A724" t="s">
        <v>56</v>
      </c>
      <c r="B724" s="1" t="str">
        <f>VLOOKUP(A724,RelationshipTypes!$A$2:$C$12,3)</f>
        <v>ArchiMate: Инициирование</v>
      </c>
      <c r="C724">
        <v>300</v>
      </c>
      <c r="D724">
        <v>1464</v>
      </c>
      <c r="F724" t="str">
        <f>VLOOKUP(C724,ObjectTypes!$A$1:$C$62,3)</f>
        <v>Компетенция</v>
      </c>
      <c r="G724" t="str">
        <f>VLOOKUP(D724,ObjectTypes!$A$1:$C$62,3)</f>
        <v>Технологическое событие</v>
      </c>
      <c r="H724" s="1" t="str">
        <f>VLOOKUP(A724,RelationshipTypes!$A$2:$E$12,4)</f>
        <v>запускает</v>
      </c>
      <c r="I724" s="1" t="str">
        <f>VLOOKUP(A724,RelationshipTypes!$A$2:$E$12,5)</f>
        <v>запускается</v>
      </c>
    </row>
    <row r="725" spans="1:9" x14ac:dyDescent="0.25">
      <c r="A725" t="s">
        <v>56</v>
      </c>
      <c r="B725" s="1" t="str">
        <f>VLOOKUP(A725,RelationshipTypes!$A$2:$C$12,3)</f>
        <v>ArchiMate: Инициирование</v>
      </c>
      <c r="C725">
        <v>320</v>
      </c>
      <c r="D725">
        <v>1111</v>
      </c>
      <c r="F725" t="str">
        <f>VLOOKUP(C725,ObjectTypes!$A$1:$C$62,3)</f>
        <v>Устройство</v>
      </c>
      <c r="G725" t="str">
        <f>VLOOKUP(D725,ObjectTypes!$A$1:$C$62,3)</f>
        <v>Бизнес-интерфейс</v>
      </c>
      <c r="H725" s="1" t="str">
        <f>VLOOKUP(A725,RelationshipTypes!$A$2:$E$12,4)</f>
        <v>запускает</v>
      </c>
      <c r="I725" s="1" t="str">
        <f>VLOOKUP(A725,RelationshipTypes!$A$2:$E$12,5)</f>
        <v>запускается</v>
      </c>
    </row>
    <row r="726" spans="1:9" x14ac:dyDescent="0.25">
      <c r="A726" t="s">
        <v>56</v>
      </c>
      <c r="B726" s="1" t="str">
        <f>VLOOKUP(A726,RelationshipTypes!$A$2:$C$12,3)</f>
        <v>ArchiMate: Инициирование</v>
      </c>
      <c r="C726">
        <v>1125</v>
      </c>
      <c r="D726">
        <v>1149</v>
      </c>
      <c r="F726" t="str">
        <f>VLOOKUP(C726,ObjectTypes!$A$1:$C$62,3)</f>
        <v>Коллаборация приложений</v>
      </c>
      <c r="G726" t="str">
        <f>VLOOKUP(D726,ObjectTypes!$A$1:$C$62,3)</f>
        <v>Узел</v>
      </c>
      <c r="H726" s="1" t="str">
        <f>VLOOKUP(A726,RelationshipTypes!$A$2:$E$12,4)</f>
        <v>запускает</v>
      </c>
      <c r="I726" s="1" t="str">
        <f>VLOOKUP(A726,RelationshipTypes!$A$2:$E$12,5)</f>
        <v>запускается</v>
      </c>
    </row>
    <row r="727" spans="1:9" x14ac:dyDescent="0.25">
      <c r="A727" t="s">
        <v>56</v>
      </c>
      <c r="B727" s="1" t="str">
        <f>VLOOKUP(A727,RelationshipTypes!$A$2:$C$12,3)</f>
        <v>ArchiMate: Инициирование</v>
      </c>
      <c r="C727">
        <v>298</v>
      </c>
      <c r="D727">
        <v>1122</v>
      </c>
      <c r="F727" t="str">
        <f>VLOOKUP(C727,ObjectTypes!$A$1:$C$62,3)</f>
        <v xml:space="preserve">Бизнес-исполнитель </v>
      </c>
      <c r="G727" t="str">
        <f>VLOOKUP(D727,ObjectTypes!$A$1:$C$62,3)</f>
        <v>Бизнес-коллаборация</v>
      </c>
      <c r="H727" s="1" t="str">
        <f>VLOOKUP(A727,RelationshipTypes!$A$2:$E$12,4)</f>
        <v>запускает</v>
      </c>
      <c r="I727" s="1" t="str">
        <f>VLOOKUP(A727,RelationshipTypes!$A$2:$E$12,5)</f>
        <v>запускается</v>
      </c>
    </row>
    <row r="728" spans="1:9" x14ac:dyDescent="0.25">
      <c r="A728" t="s">
        <v>56</v>
      </c>
      <c r="B728" s="1" t="str">
        <f>VLOOKUP(A728,RelationshipTypes!$A$2:$C$12,3)</f>
        <v>ArchiMate: Инициирование</v>
      </c>
      <c r="C728">
        <v>1111</v>
      </c>
      <c r="D728">
        <v>323</v>
      </c>
      <c r="F728" t="str">
        <f>VLOOKUP(C728,ObjectTypes!$A$1:$C$62,3)</f>
        <v>Бизнес-интерфейс</v>
      </c>
      <c r="G728" t="str">
        <f>VLOOKUP(D728,ObjectTypes!$A$1:$C$62,3)</f>
        <v xml:space="preserve">Бизнес-процесс </v>
      </c>
      <c r="H728" s="1" t="str">
        <f>VLOOKUP(A728,RelationshipTypes!$A$2:$E$12,4)</f>
        <v>запускает</v>
      </c>
      <c r="I728" s="1" t="str">
        <f>VLOOKUP(A728,RelationshipTypes!$A$2:$E$12,5)</f>
        <v>запускается</v>
      </c>
    </row>
    <row r="729" spans="1:9" x14ac:dyDescent="0.25">
      <c r="A729" t="s">
        <v>56</v>
      </c>
      <c r="B729" s="1" t="str">
        <f>VLOOKUP(A729,RelationshipTypes!$A$2:$C$12,3)</f>
        <v>ArchiMate: Инициирование</v>
      </c>
      <c r="C729">
        <v>1156</v>
      </c>
      <c r="D729">
        <v>1154</v>
      </c>
      <c r="F729" t="str">
        <f>VLOOKUP(C729,ObjectTypes!$A$1:$C$62,3)</f>
        <v>Технологическое взаимодействие</v>
      </c>
      <c r="G729" t="str">
        <f>VLOOKUP(D729,ObjectTypes!$A$1:$C$62,3)</f>
        <v>Технологический интерфейс</v>
      </c>
      <c r="H729" s="1" t="str">
        <f>VLOOKUP(A729,RelationshipTypes!$A$2:$E$12,4)</f>
        <v>запускает</v>
      </c>
      <c r="I729" s="1" t="str">
        <f>VLOOKUP(A729,RelationshipTypes!$A$2:$E$12,5)</f>
        <v>запускается</v>
      </c>
    </row>
    <row r="730" spans="1:9" x14ac:dyDescent="0.25">
      <c r="A730" t="s">
        <v>56</v>
      </c>
      <c r="B730" s="1" t="str">
        <f>VLOOKUP(A730,RelationshipTypes!$A$2:$C$12,3)</f>
        <v>ArchiMate: Инициирование</v>
      </c>
      <c r="C730">
        <v>1122</v>
      </c>
      <c r="D730">
        <v>1153</v>
      </c>
      <c r="F730" t="str">
        <f>VLOOKUP(C730,ObjectTypes!$A$1:$C$62,3)</f>
        <v>Бизнес-коллаборация</v>
      </c>
      <c r="G730" t="str">
        <f>VLOOKUP(D730,ObjectTypes!$A$1:$C$62,3)</f>
        <v>Технологический интерфейс</v>
      </c>
      <c r="H730" s="1" t="str">
        <f>VLOOKUP(A730,RelationshipTypes!$A$2:$E$12,4)</f>
        <v>запускает</v>
      </c>
      <c r="I730" s="1" t="str">
        <f>VLOOKUP(A730,RelationshipTypes!$A$2:$E$12,5)</f>
        <v>запускается</v>
      </c>
    </row>
    <row r="731" spans="1:9" x14ac:dyDescent="0.25">
      <c r="A731" t="s">
        <v>56</v>
      </c>
      <c r="B731" s="1" t="str">
        <f>VLOOKUP(A731,RelationshipTypes!$A$2:$C$12,3)</f>
        <v>ArchiMate: Инициирование</v>
      </c>
      <c r="C731">
        <v>1128</v>
      </c>
      <c r="D731">
        <v>306</v>
      </c>
      <c r="F731" t="str">
        <f>VLOOKUP(C731,ObjectTypes!$A$1:$C$62,3)</f>
        <v>Событие приложения</v>
      </c>
      <c r="G731" t="str">
        <f>VLOOKUP(D731,ObjectTypes!$A$1:$C$62,3)</f>
        <v>Бизнес-событие</v>
      </c>
      <c r="H731" s="1" t="str">
        <f>VLOOKUP(A731,RelationshipTypes!$A$2:$E$12,4)</f>
        <v>запускает</v>
      </c>
      <c r="I731" s="1" t="str">
        <f>VLOOKUP(A731,RelationshipTypes!$A$2:$E$12,5)</f>
        <v>запускается</v>
      </c>
    </row>
    <row r="732" spans="1:9" x14ac:dyDescent="0.25">
      <c r="A732" t="s">
        <v>56</v>
      </c>
      <c r="B732" s="1" t="str">
        <f>VLOOKUP(A732,RelationshipTypes!$A$2:$C$12,3)</f>
        <v>ArchiMate: Инициирование</v>
      </c>
      <c r="C732">
        <v>318</v>
      </c>
      <c r="D732">
        <v>1151</v>
      </c>
      <c r="F732" t="str">
        <f>VLOOKUP(C732,ObjectTypes!$A$1:$C$62,3)</f>
        <v>Компонент приложения</v>
      </c>
      <c r="G732" t="str">
        <f>VLOOKUP(D732,ObjectTypes!$A$1:$C$62,3)</f>
        <v>Каллоборация технология</v>
      </c>
      <c r="H732" s="1" t="str">
        <f>VLOOKUP(A732,RelationshipTypes!$A$2:$E$12,4)</f>
        <v>запускает</v>
      </c>
      <c r="I732" s="1" t="str">
        <f>VLOOKUP(A732,RelationshipTypes!$A$2:$E$12,5)</f>
        <v>запускается</v>
      </c>
    </row>
    <row r="733" spans="1:9" x14ac:dyDescent="0.25">
      <c r="A733" t="s">
        <v>56</v>
      </c>
      <c r="B733" s="1" t="str">
        <f>VLOOKUP(A733,RelationshipTypes!$A$2:$C$12,3)</f>
        <v>ArchiMate: Инициирование</v>
      </c>
      <c r="C733">
        <v>1111</v>
      </c>
      <c r="D733">
        <v>312</v>
      </c>
      <c r="F733" t="str">
        <f>VLOOKUP(C733,ObjectTypes!$A$1:$C$62,3)</f>
        <v>Бизнес-интерфейс</v>
      </c>
      <c r="G733" t="str">
        <f>VLOOKUP(D733,ObjectTypes!$A$1:$C$62,3)</f>
        <v>Функция приложения</v>
      </c>
      <c r="H733" s="1" t="str">
        <f>VLOOKUP(A733,RelationshipTypes!$A$2:$E$12,4)</f>
        <v>запускает</v>
      </c>
      <c r="I733" s="1" t="str">
        <f>VLOOKUP(A733,RelationshipTypes!$A$2:$E$12,5)</f>
        <v>запускается</v>
      </c>
    </row>
    <row r="734" spans="1:9" x14ac:dyDescent="0.25">
      <c r="A734" t="s">
        <v>56</v>
      </c>
      <c r="B734" s="1" t="str">
        <f>VLOOKUP(A734,RelationshipTypes!$A$2:$C$12,3)</f>
        <v>ArchiMate: Инициирование</v>
      </c>
      <c r="C734">
        <v>324</v>
      </c>
      <c r="D734">
        <v>1156</v>
      </c>
      <c r="F734" t="str">
        <f>VLOOKUP(C734,ObjectTypes!$A$1:$C$62,3)</f>
        <v>Продукт</v>
      </c>
      <c r="G734" t="str">
        <f>VLOOKUP(D734,ObjectTypes!$A$1:$C$62,3)</f>
        <v>Технологическое взаимодействие</v>
      </c>
      <c r="H734" s="1" t="str">
        <f>VLOOKUP(A734,RelationshipTypes!$A$2:$E$12,4)</f>
        <v>запускает</v>
      </c>
      <c r="I734" s="1" t="str">
        <f>VLOOKUP(A734,RelationshipTypes!$A$2:$E$12,5)</f>
        <v>запускается</v>
      </c>
    </row>
    <row r="735" spans="1:9" x14ac:dyDescent="0.25">
      <c r="A735" t="s">
        <v>56</v>
      </c>
      <c r="B735" s="1" t="str">
        <f>VLOOKUP(A735,RelationshipTypes!$A$2:$C$12,3)</f>
        <v>ArchiMate: Инициирование</v>
      </c>
      <c r="C735">
        <v>1154</v>
      </c>
      <c r="D735">
        <v>1125</v>
      </c>
      <c r="F735" t="str">
        <f>VLOOKUP(C735,ObjectTypes!$A$1:$C$62,3)</f>
        <v>Технологический интерфейс</v>
      </c>
      <c r="G735" t="str">
        <f>VLOOKUP(D735,ObjectTypes!$A$1:$C$62,3)</f>
        <v>Коллаборация приложений</v>
      </c>
      <c r="H735" s="1" t="str">
        <f>VLOOKUP(A735,RelationshipTypes!$A$2:$E$12,4)</f>
        <v>запускает</v>
      </c>
      <c r="I735" s="1" t="str">
        <f>VLOOKUP(A735,RelationshipTypes!$A$2:$E$12,5)</f>
        <v>запускается</v>
      </c>
    </row>
    <row r="736" spans="1:9" x14ac:dyDescent="0.25">
      <c r="A736" t="s">
        <v>56</v>
      </c>
      <c r="B736" s="1" t="str">
        <f>VLOOKUP(A736,RelationshipTypes!$A$2:$C$12,3)</f>
        <v>ArchiMate: Инициирование</v>
      </c>
      <c r="C736">
        <v>312</v>
      </c>
      <c r="D736">
        <v>324</v>
      </c>
      <c r="F736" t="str">
        <f>VLOOKUP(C736,ObjectTypes!$A$1:$C$62,3)</f>
        <v>Функция приложения</v>
      </c>
      <c r="G736" t="str">
        <f>VLOOKUP(D736,ObjectTypes!$A$1:$C$62,3)</f>
        <v>Продукт</v>
      </c>
      <c r="H736" s="1" t="str">
        <f>VLOOKUP(A736,RelationshipTypes!$A$2:$E$12,4)</f>
        <v>запускает</v>
      </c>
      <c r="I736" s="1" t="str">
        <f>VLOOKUP(A736,RelationshipTypes!$A$2:$E$12,5)</f>
        <v>запускается</v>
      </c>
    </row>
    <row r="737" spans="1:9" x14ac:dyDescent="0.25">
      <c r="A737" t="s">
        <v>56</v>
      </c>
      <c r="B737" s="1" t="str">
        <f>VLOOKUP(A737,RelationshipTypes!$A$2:$C$12,3)</f>
        <v>ArchiMate: Инициирование</v>
      </c>
      <c r="C737">
        <v>1150</v>
      </c>
      <c r="D737">
        <v>312</v>
      </c>
      <c r="F737" t="str">
        <f>VLOOKUP(C737,ObjectTypes!$A$1:$C$62,3)</f>
        <v>Технологический сервис</v>
      </c>
      <c r="G737" t="str">
        <f>VLOOKUP(D737,ObjectTypes!$A$1:$C$62,3)</f>
        <v>Функция приложения</v>
      </c>
      <c r="H737" s="1" t="str">
        <f>VLOOKUP(A737,RelationshipTypes!$A$2:$E$12,4)</f>
        <v>запускает</v>
      </c>
      <c r="I737" s="1" t="str">
        <f>VLOOKUP(A737,RelationshipTypes!$A$2:$E$12,5)</f>
        <v>запускается</v>
      </c>
    </row>
    <row r="738" spans="1:9" x14ac:dyDescent="0.25">
      <c r="A738" t="s">
        <v>56</v>
      </c>
      <c r="B738" s="1" t="str">
        <f>VLOOKUP(A738,RelationshipTypes!$A$2:$C$12,3)</f>
        <v>ArchiMate: Инициирование</v>
      </c>
      <c r="C738">
        <v>310</v>
      </c>
      <c r="D738">
        <v>306</v>
      </c>
      <c r="F738" t="str">
        <f>VLOOKUP(C738,ObjectTypes!$A$1:$C$62,3)</f>
        <v xml:space="preserve">Сервис приложения </v>
      </c>
      <c r="G738" t="str">
        <f>VLOOKUP(D738,ObjectTypes!$A$1:$C$62,3)</f>
        <v>Бизнес-событие</v>
      </c>
      <c r="H738" s="1" t="str">
        <f>VLOOKUP(A738,RelationshipTypes!$A$2:$E$12,4)</f>
        <v>запускает</v>
      </c>
      <c r="I738" s="1" t="str">
        <f>VLOOKUP(A738,RelationshipTypes!$A$2:$E$12,5)</f>
        <v>запускается</v>
      </c>
    </row>
    <row r="739" spans="1:9" x14ac:dyDescent="0.25">
      <c r="A739" t="s">
        <v>56</v>
      </c>
      <c r="B739" s="1" t="str">
        <f>VLOOKUP(A739,RelationshipTypes!$A$2:$C$12,3)</f>
        <v>ArchiMate: Инициирование</v>
      </c>
      <c r="C739">
        <v>1112</v>
      </c>
      <c r="D739">
        <v>310</v>
      </c>
      <c r="F739" t="str">
        <f>VLOOKUP(C739,ObjectTypes!$A$1:$C$62,3)</f>
        <v>Бизнес-коллаборация</v>
      </c>
      <c r="G739" t="str">
        <f>VLOOKUP(D739,ObjectTypes!$A$1:$C$62,3)</f>
        <v xml:space="preserve">Сервис приложения </v>
      </c>
      <c r="H739" s="1" t="str">
        <f>VLOOKUP(A739,RelationshipTypes!$A$2:$E$12,4)</f>
        <v>запускает</v>
      </c>
      <c r="I739" s="1" t="str">
        <f>VLOOKUP(A739,RelationshipTypes!$A$2:$E$12,5)</f>
        <v>запускается</v>
      </c>
    </row>
    <row r="740" spans="1:9" x14ac:dyDescent="0.25">
      <c r="A740" t="s">
        <v>56</v>
      </c>
      <c r="B740" s="1" t="str">
        <f>VLOOKUP(A740,RelationshipTypes!$A$2:$C$12,3)</f>
        <v>ArchiMate: Инициирование</v>
      </c>
      <c r="C740">
        <v>1122</v>
      </c>
      <c r="D740">
        <v>1150</v>
      </c>
      <c r="F740" t="str">
        <f>VLOOKUP(C740,ObjectTypes!$A$1:$C$62,3)</f>
        <v>Бизнес-коллаборация</v>
      </c>
      <c r="G740" t="str">
        <f>VLOOKUP(D740,ObjectTypes!$A$1:$C$62,3)</f>
        <v>Технологический сервис</v>
      </c>
      <c r="H740" s="1" t="str">
        <f>VLOOKUP(A740,RelationshipTypes!$A$2:$E$12,4)</f>
        <v>запускает</v>
      </c>
      <c r="I740" s="1" t="str">
        <f>VLOOKUP(A740,RelationshipTypes!$A$2:$E$12,5)</f>
        <v>запускается</v>
      </c>
    </row>
    <row r="741" spans="1:9" x14ac:dyDescent="0.25">
      <c r="A741" t="s">
        <v>56</v>
      </c>
      <c r="B741" s="1" t="str">
        <f>VLOOKUP(A741,RelationshipTypes!$A$2:$C$12,3)</f>
        <v>ArchiMate: Инициирование</v>
      </c>
      <c r="C741">
        <v>298</v>
      </c>
      <c r="D741">
        <v>324</v>
      </c>
      <c r="F741" t="str">
        <f>VLOOKUP(C741,ObjectTypes!$A$1:$C$62,3)</f>
        <v xml:space="preserve">Бизнес-исполнитель </v>
      </c>
      <c r="G741" t="str">
        <f>VLOOKUP(D741,ObjectTypes!$A$1:$C$62,3)</f>
        <v>Продукт</v>
      </c>
      <c r="H741" s="1" t="str">
        <f>VLOOKUP(A741,RelationshipTypes!$A$2:$E$12,4)</f>
        <v>запускает</v>
      </c>
      <c r="I741" s="1" t="str">
        <f>VLOOKUP(A741,RelationshipTypes!$A$2:$E$12,5)</f>
        <v>запускается</v>
      </c>
    </row>
    <row r="742" spans="1:9" x14ac:dyDescent="0.25">
      <c r="A742" t="s">
        <v>56</v>
      </c>
      <c r="B742" s="1" t="str">
        <f>VLOOKUP(A742,RelationshipTypes!$A$2:$C$12,3)</f>
        <v>ArchiMate: Инициирование</v>
      </c>
      <c r="C742">
        <v>318</v>
      </c>
      <c r="D742">
        <v>327</v>
      </c>
      <c r="F742" t="str">
        <f>VLOOKUP(C742,ObjectTypes!$A$1:$C$62,3)</f>
        <v>Компонент приложения</v>
      </c>
      <c r="G742" t="str">
        <f>VLOOKUP(D742,ObjectTypes!$A$1:$C$62,3)</f>
        <v>Бизнес-сервис</v>
      </c>
      <c r="H742" s="1" t="str">
        <f>VLOOKUP(A742,RelationshipTypes!$A$2:$E$12,4)</f>
        <v>запускает</v>
      </c>
      <c r="I742" s="1" t="str">
        <f>VLOOKUP(A742,RelationshipTypes!$A$2:$E$12,5)</f>
        <v>запускается</v>
      </c>
    </row>
    <row r="743" spans="1:9" x14ac:dyDescent="0.25">
      <c r="A743" t="s">
        <v>56</v>
      </c>
      <c r="B743" s="1" t="str">
        <f>VLOOKUP(A743,RelationshipTypes!$A$2:$C$12,3)</f>
        <v>ArchiMate: Инициирование</v>
      </c>
      <c r="C743">
        <v>306</v>
      </c>
      <c r="D743">
        <v>1153</v>
      </c>
      <c r="F743" t="str">
        <f>VLOOKUP(C743,ObjectTypes!$A$1:$C$62,3)</f>
        <v>Бизнес-событие</v>
      </c>
      <c r="G743" t="str">
        <f>VLOOKUP(D743,ObjectTypes!$A$1:$C$62,3)</f>
        <v>Технологический интерфейс</v>
      </c>
      <c r="H743" s="1" t="str">
        <f>VLOOKUP(A743,RelationshipTypes!$A$2:$E$12,4)</f>
        <v>запускает</v>
      </c>
      <c r="I743" s="1" t="str">
        <f>VLOOKUP(A743,RelationshipTypes!$A$2:$E$12,5)</f>
        <v>запускается</v>
      </c>
    </row>
    <row r="744" spans="1:9" x14ac:dyDescent="0.25">
      <c r="A744" t="s">
        <v>56</v>
      </c>
      <c r="B744" s="1" t="str">
        <f>VLOOKUP(A744,RelationshipTypes!$A$2:$C$12,3)</f>
        <v>ArchiMate: Инициирование</v>
      </c>
      <c r="C744">
        <v>1144</v>
      </c>
      <c r="D744">
        <v>311</v>
      </c>
      <c r="F744" t="str">
        <f>VLOOKUP(C744,ObjectTypes!$A$1:$C$62,3)</f>
        <v>Сооружение</v>
      </c>
      <c r="G744" t="str">
        <f>VLOOKUP(D744,ObjectTypes!$A$1:$C$62,3)</f>
        <v>Местоположение</v>
      </c>
      <c r="H744" s="1" t="str">
        <f>VLOOKUP(A744,RelationshipTypes!$A$2:$E$12,4)</f>
        <v>запускает</v>
      </c>
      <c r="I744" s="1" t="str">
        <f>VLOOKUP(A744,RelationshipTypes!$A$2:$E$12,5)</f>
        <v>запускается</v>
      </c>
    </row>
    <row r="745" spans="1:9" x14ac:dyDescent="0.25">
      <c r="A745" t="s">
        <v>56</v>
      </c>
      <c r="B745" s="1" t="str">
        <f>VLOOKUP(A745,RelationshipTypes!$A$2:$C$12,3)</f>
        <v>ArchiMate: Инициирование</v>
      </c>
      <c r="C745">
        <v>1464</v>
      </c>
      <c r="D745">
        <v>1135</v>
      </c>
      <c r="F745" t="str">
        <f>VLOOKUP(C745,ObjectTypes!$A$1:$C$62,3)</f>
        <v>Технологическое событие</v>
      </c>
      <c r="G745" t="str">
        <f>VLOOKUP(D745,ObjectTypes!$A$1:$C$62,3)</f>
        <v>Группировка</v>
      </c>
      <c r="H745" s="1" t="str">
        <f>VLOOKUP(A745,RelationshipTypes!$A$2:$E$12,4)</f>
        <v>запускает</v>
      </c>
      <c r="I745" s="1" t="str">
        <f>VLOOKUP(A745,RelationshipTypes!$A$2:$E$12,5)</f>
        <v>запускается</v>
      </c>
    </row>
    <row r="746" spans="1:9" x14ac:dyDescent="0.25">
      <c r="A746" t="s">
        <v>56</v>
      </c>
      <c r="B746" s="1" t="str">
        <f>VLOOKUP(A746,RelationshipTypes!$A$2:$C$12,3)</f>
        <v>ArchiMate: Инициирование</v>
      </c>
      <c r="C746">
        <v>1150</v>
      </c>
      <c r="D746">
        <v>548</v>
      </c>
      <c r="F746" t="str">
        <f>VLOOKUP(C746,ObjectTypes!$A$1:$C$62,3)</f>
        <v>Технологический сервис</v>
      </c>
      <c r="G746" t="str">
        <f>VLOOKUP(D746,ObjectTypes!$A$1:$C$62,3)</f>
        <v>Бизнес-роль</v>
      </c>
      <c r="H746" s="1" t="str">
        <f>VLOOKUP(A746,RelationshipTypes!$A$2:$E$12,4)</f>
        <v>запускает</v>
      </c>
      <c r="I746" s="1" t="str">
        <f>VLOOKUP(A746,RelationshipTypes!$A$2:$E$12,5)</f>
        <v>запускается</v>
      </c>
    </row>
    <row r="747" spans="1:9" x14ac:dyDescent="0.25">
      <c r="A747" t="s">
        <v>56</v>
      </c>
      <c r="B747" s="1" t="str">
        <f>VLOOKUP(A747,RelationshipTypes!$A$2:$C$12,3)</f>
        <v>ArchiMate: Инициирование</v>
      </c>
      <c r="C747">
        <v>1150</v>
      </c>
      <c r="D747">
        <v>323</v>
      </c>
      <c r="F747" t="str">
        <f>VLOOKUP(C747,ObjectTypes!$A$1:$C$62,3)</f>
        <v>Технологический сервис</v>
      </c>
      <c r="G747" t="str">
        <f>VLOOKUP(D747,ObjectTypes!$A$1:$C$62,3)</f>
        <v xml:space="preserve">Бизнес-процесс </v>
      </c>
      <c r="H747" s="1" t="str">
        <f>VLOOKUP(A747,RelationshipTypes!$A$2:$E$12,4)</f>
        <v>запускает</v>
      </c>
      <c r="I747" s="1" t="str">
        <f>VLOOKUP(A747,RelationshipTypes!$A$2:$E$12,5)</f>
        <v>запускается</v>
      </c>
    </row>
    <row r="748" spans="1:9" x14ac:dyDescent="0.25">
      <c r="A748" t="s">
        <v>56</v>
      </c>
      <c r="B748" s="1" t="str">
        <f>VLOOKUP(A748,RelationshipTypes!$A$2:$C$12,3)</f>
        <v>ArchiMate: Инициирование</v>
      </c>
      <c r="C748">
        <v>1152</v>
      </c>
      <c r="D748">
        <v>1124</v>
      </c>
      <c r="F748" t="str">
        <f>VLOOKUP(C748,ObjectTypes!$A$1:$C$62,3)</f>
        <v>Технологический интерфейс</v>
      </c>
      <c r="G748" t="str">
        <f>VLOOKUP(D748,ObjectTypes!$A$1:$C$62,3)</f>
        <v>Бизнес-взаимодействие</v>
      </c>
      <c r="H748" s="1" t="str">
        <f>VLOOKUP(A748,RelationshipTypes!$A$2:$E$12,4)</f>
        <v>запускает</v>
      </c>
      <c r="I748" s="1" t="str">
        <f>VLOOKUP(A748,RelationshipTypes!$A$2:$E$12,5)</f>
        <v>запускается</v>
      </c>
    </row>
    <row r="749" spans="1:9" x14ac:dyDescent="0.25">
      <c r="A749" t="s">
        <v>56</v>
      </c>
      <c r="B749" s="1" t="str">
        <f>VLOOKUP(A749,RelationshipTypes!$A$2:$C$12,3)</f>
        <v>ArchiMate: Инициирование</v>
      </c>
      <c r="C749">
        <v>321</v>
      </c>
      <c r="D749">
        <v>548</v>
      </c>
      <c r="F749" t="str">
        <f>VLOOKUP(C749,ObjectTypes!$A$1:$C$62,3)</f>
        <v>Устройство</v>
      </c>
      <c r="G749" t="str">
        <f>VLOOKUP(D749,ObjectTypes!$A$1:$C$62,3)</f>
        <v>Бизнес-роль</v>
      </c>
      <c r="H749" s="1" t="str">
        <f>VLOOKUP(A749,RelationshipTypes!$A$2:$E$12,4)</f>
        <v>запускает</v>
      </c>
      <c r="I749" s="1" t="str">
        <f>VLOOKUP(A749,RelationshipTypes!$A$2:$E$12,5)</f>
        <v>запускается</v>
      </c>
    </row>
    <row r="750" spans="1:9" x14ac:dyDescent="0.25">
      <c r="A750" t="s">
        <v>56</v>
      </c>
      <c r="B750" s="1" t="str">
        <f>VLOOKUP(A750,RelationshipTypes!$A$2:$C$12,3)</f>
        <v>ArchiMate: Инициирование</v>
      </c>
      <c r="C750">
        <v>307</v>
      </c>
      <c r="D750">
        <v>1155</v>
      </c>
      <c r="F750" t="str">
        <f>VLOOKUP(C750,ObjectTypes!$A$1:$C$62,3)</f>
        <v>Бизнес-функция</v>
      </c>
      <c r="G750" t="str">
        <f>VLOOKUP(D750,ObjectTypes!$A$1:$C$62,3)</f>
        <v>Технологическая процесс</v>
      </c>
      <c r="H750" s="1" t="str">
        <f>VLOOKUP(A750,RelationshipTypes!$A$2:$E$12,4)</f>
        <v>запускает</v>
      </c>
      <c r="I750" s="1" t="str">
        <f>VLOOKUP(A750,RelationshipTypes!$A$2:$E$12,5)</f>
        <v>запускается</v>
      </c>
    </row>
    <row r="751" spans="1:9" x14ac:dyDescent="0.25">
      <c r="A751" t="s">
        <v>56</v>
      </c>
      <c r="B751" s="1" t="str">
        <f>VLOOKUP(A751,RelationshipTypes!$A$2:$C$12,3)</f>
        <v>ArchiMate: Инициирование</v>
      </c>
      <c r="C751">
        <v>1111</v>
      </c>
      <c r="D751">
        <v>1154</v>
      </c>
      <c r="F751" t="str">
        <f>VLOOKUP(C751,ObjectTypes!$A$1:$C$62,3)</f>
        <v>Бизнес-интерфейс</v>
      </c>
      <c r="G751" t="str">
        <f>VLOOKUP(D751,ObjectTypes!$A$1:$C$62,3)</f>
        <v>Технологический интерфейс</v>
      </c>
      <c r="H751" s="1" t="str">
        <f>VLOOKUP(A751,RelationshipTypes!$A$2:$E$12,4)</f>
        <v>запускает</v>
      </c>
      <c r="I751" s="1" t="str">
        <f>VLOOKUP(A751,RelationshipTypes!$A$2:$E$12,5)</f>
        <v>запускается</v>
      </c>
    </row>
    <row r="752" spans="1:9" x14ac:dyDescent="0.25">
      <c r="A752" t="s">
        <v>56</v>
      </c>
      <c r="B752" s="1" t="str">
        <f>VLOOKUP(A752,RelationshipTypes!$A$2:$C$12,3)</f>
        <v>ArchiMate: Инициирование</v>
      </c>
      <c r="C752">
        <v>320</v>
      </c>
      <c r="D752">
        <v>731</v>
      </c>
      <c r="F752" t="str">
        <f>VLOOKUP(C752,ObjectTypes!$A$1:$C$62,3)</f>
        <v>Устройство</v>
      </c>
      <c r="G752" t="str">
        <f>VLOOKUP(D752,ObjectTypes!$A$1:$C$62,3)</f>
        <v>Интерфейс приложения</v>
      </c>
      <c r="H752" s="1" t="str">
        <f>VLOOKUP(A752,RelationshipTypes!$A$2:$E$12,4)</f>
        <v>запускает</v>
      </c>
      <c r="I752" s="1" t="str">
        <f>VLOOKUP(A752,RelationshipTypes!$A$2:$E$12,5)</f>
        <v>запускается</v>
      </c>
    </row>
    <row r="753" spans="1:9" x14ac:dyDescent="0.25">
      <c r="A753" t="s">
        <v>56</v>
      </c>
      <c r="B753" s="1" t="str">
        <f>VLOOKUP(A753,RelationshipTypes!$A$2:$C$12,3)</f>
        <v>ArchiMate: Инициирование</v>
      </c>
      <c r="C753">
        <v>324</v>
      </c>
      <c r="D753">
        <v>310</v>
      </c>
      <c r="F753" t="str">
        <f>VLOOKUP(C753,ObjectTypes!$A$1:$C$62,3)</f>
        <v>Продукт</v>
      </c>
      <c r="G753" t="str">
        <f>VLOOKUP(D753,ObjectTypes!$A$1:$C$62,3)</f>
        <v xml:space="preserve">Сервис приложения </v>
      </c>
      <c r="H753" s="1" t="str">
        <f>VLOOKUP(A753,RelationshipTypes!$A$2:$E$12,4)</f>
        <v>запускает</v>
      </c>
      <c r="I753" s="1" t="str">
        <f>VLOOKUP(A753,RelationshipTypes!$A$2:$E$12,5)</f>
        <v>запускается</v>
      </c>
    </row>
    <row r="754" spans="1:9" x14ac:dyDescent="0.25">
      <c r="A754" t="s">
        <v>56</v>
      </c>
      <c r="B754" s="1" t="str">
        <f>VLOOKUP(A754,RelationshipTypes!$A$2:$C$12,3)</f>
        <v>ArchiMate: Инициирование</v>
      </c>
      <c r="C754">
        <v>311</v>
      </c>
      <c r="D754">
        <v>306</v>
      </c>
      <c r="F754" t="str">
        <f>VLOOKUP(C754,ObjectTypes!$A$1:$C$62,3)</f>
        <v>Местоположение</v>
      </c>
      <c r="G754" t="str">
        <f>VLOOKUP(D754,ObjectTypes!$A$1:$C$62,3)</f>
        <v>Бизнес-событие</v>
      </c>
      <c r="H754" s="1" t="str">
        <f>VLOOKUP(A754,RelationshipTypes!$A$2:$E$12,4)</f>
        <v>запускает</v>
      </c>
      <c r="I754" s="1" t="str">
        <f>VLOOKUP(A754,RelationshipTypes!$A$2:$E$12,5)</f>
        <v>запускается</v>
      </c>
    </row>
    <row r="755" spans="1:9" x14ac:dyDescent="0.25">
      <c r="A755" t="s">
        <v>56</v>
      </c>
      <c r="B755" s="1" t="str">
        <f>VLOOKUP(A755,RelationshipTypes!$A$2:$C$12,3)</f>
        <v>ArchiMate: Инициирование</v>
      </c>
      <c r="C755">
        <v>314</v>
      </c>
      <c r="D755">
        <v>1125</v>
      </c>
      <c r="F755" t="str">
        <f>VLOOKUP(C755,ObjectTypes!$A$1:$C$62,3)</f>
        <v>Объект данных</v>
      </c>
      <c r="G755" t="str">
        <f>VLOOKUP(D755,ObjectTypes!$A$1:$C$62,3)</f>
        <v>Коллаборация приложений</v>
      </c>
      <c r="H755" s="1" t="str">
        <f>VLOOKUP(A755,RelationshipTypes!$A$2:$E$12,4)</f>
        <v>запускает</v>
      </c>
      <c r="I755" s="1" t="str">
        <f>VLOOKUP(A755,RelationshipTypes!$A$2:$E$12,5)</f>
        <v>запускается</v>
      </c>
    </row>
    <row r="756" spans="1:9" x14ac:dyDescent="0.25">
      <c r="A756" t="s">
        <v>56</v>
      </c>
      <c r="B756" s="1" t="str">
        <f>VLOOKUP(A756,RelationshipTypes!$A$2:$C$12,3)</f>
        <v>ArchiMate: Инициирование</v>
      </c>
      <c r="C756">
        <v>1112</v>
      </c>
      <c r="D756">
        <v>1153</v>
      </c>
      <c r="F756" t="str">
        <f>VLOOKUP(C756,ObjectTypes!$A$1:$C$62,3)</f>
        <v>Бизнес-коллаборация</v>
      </c>
      <c r="G756" t="str">
        <f>VLOOKUP(D756,ObjectTypes!$A$1:$C$62,3)</f>
        <v>Технологический интерфейс</v>
      </c>
      <c r="H756" s="1" t="str">
        <f>VLOOKUP(A756,RelationshipTypes!$A$2:$E$12,4)</f>
        <v>запускает</v>
      </c>
      <c r="I756" s="1" t="str">
        <f>VLOOKUP(A756,RelationshipTypes!$A$2:$E$12,5)</f>
        <v>запускается</v>
      </c>
    </row>
    <row r="757" spans="1:9" x14ac:dyDescent="0.25">
      <c r="A757" t="s">
        <v>56</v>
      </c>
      <c r="B757" s="1" t="str">
        <f>VLOOKUP(A757,RelationshipTypes!$A$2:$C$12,3)</f>
        <v>ArchiMate: Инициирование</v>
      </c>
      <c r="C757">
        <v>1125</v>
      </c>
      <c r="D757">
        <v>1112</v>
      </c>
      <c r="F757" t="str">
        <f>VLOOKUP(C757,ObjectTypes!$A$1:$C$62,3)</f>
        <v>Коллаборация приложений</v>
      </c>
      <c r="G757" t="str">
        <f>VLOOKUP(D757,ObjectTypes!$A$1:$C$62,3)</f>
        <v>Бизнес-коллаборация</v>
      </c>
      <c r="H757" s="1" t="str">
        <f>VLOOKUP(A757,RelationshipTypes!$A$2:$E$12,4)</f>
        <v>запускает</v>
      </c>
      <c r="I757" s="1" t="str">
        <f>VLOOKUP(A757,RelationshipTypes!$A$2:$E$12,5)</f>
        <v>запускается</v>
      </c>
    </row>
    <row r="758" spans="1:9" x14ac:dyDescent="0.25">
      <c r="A758" t="s">
        <v>56</v>
      </c>
      <c r="B758" s="1" t="str">
        <f>VLOOKUP(A758,RelationshipTypes!$A$2:$C$12,3)</f>
        <v>ArchiMate: Инициирование</v>
      </c>
      <c r="C758">
        <v>307</v>
      </c>
      <c r="D758">
        <v>1143</v>
      </c>
      <c r="F758" t="str">
        <f>VLOOKUP(C758,ObjectTypes!$A$1:$C$62,3)</f>
        <v>Бизнес-функция</v>
      </c>
      <c r="G758" t="str">
        <f>VLOOKUP(D758,ObjectTypes!$A$1:$C$62,3)</f>
        <v>Оборудование</v>
      </c>
      <c r="H758" s="1" t="str">
        <f>VLOOKUP(A758,RelationshipTypes!$A$2:$E$12,4)</f>
        <v>запускает</v>
      </c>
      <c r="I758" s="1" t="str">
        <f>VLOOKUP(A758,RelationshipTypes!$A$2:$E$12,5)</f>
        <v>запускается</v>
      </c>
    </row>
    <row r="759" spans="1:9" x14ac:dyDescent="0.25">
      <c r="A759" t="s">
        <v>56</v>
      </c>
      <c r="B759" s="1" t="str">
        <f>VLOOKUP(A759,RelationshipTypes!$A$2:$C$12,3)</f>
        <v>ArchiMate: Инициирование</v>
      </c>
      <c r="C759">
        <v>318</v>
      </c>
      <c r="D759">
        <v>1144</v>
      </c>
      <c r="F759" t="str">
        <f>VLOOKUP(C759,ObjectTypes!$A$1:$C$62,3)</f>
        <v>Компонент приложения</v>
      </c>
      <c r="G759" t="str">
        <f>VLOOKUP(D759,ObjectTypes!$A$1:$C$62,3)</f>
        <v>Сооружение</v>
      </c>
      <c r="H759" s="1" t="str">
        <f>VLOOKUP(A759,RelationshipTypes!$A$2:$E$12,4)</f>
        <v>запускает</v>
      </c>
      <c r="I759" s="1" t="str">
        <f>VLOOKUP(A759,RelationshipTypes!$A$2:$E$12,5)</f>
        <v>запускается</v>
      </c>
    </row>
    <row r="760" spans="1:9" x14ac:dyDescent="0.25">
      <c r="A760" t="s">
        <v>56</v>
      </c>
      <c r="B760" s="1" t="str">
        <f>VLOOKUP(A760,RelationshipTypes!$A$2:$C$12,3)</f>
        <v>ArchiMate: Инициирование</v>
      </c>
      <c r="C760">
        <v>327</v>
      </c>
      <c r="D760">
        <v>1154</v>
      </c>
      <c r="F760" t="str">
        <f>VLOOKUP(C760,ObjectTypes!$A$1:$C$62,3)</f>
        <v>Бизнес-сервис</v>
      </c>
      <c r="G760" t="str">
        <f>VLOOKUP(D760,ObjectTypes!$A$1:$C$62,3)</f>
        <v>Технологический интерфейс</v>
      </c>
      <c r="H760" s="1" t="str">
        <f>VLOOKUP(A760,RelationshipTypes!$A$2:$E$12,4)</f>
        <v>запускает</v>
      </c>
      <c r="I760" s="1" t="str">
        <f>VLOOKUP(A760,RelationshipTypes!$A$2:$E$12,5)</f>
        <v>запускается</v>
      </c>
    </row>
    <row r="761" spans="1:9" x14ac:dyDescent="0.25">
      <c r="A761" t="s">
        <v>56</v>
      </c>
      <c r="B761" s="1" t="str">
        <f>VLOOKUP(A761,RelationshipTypes!$A$2:$C$12,3)</f>
        <v>ArchiMate: Инициирование</v>
      </c>
      <c r="C761">
        <v>1125</v>
      </c>
      <c r="D761">
        <v>324</v>
      </c>
      <c r="F761" t="str">
        <f>VLOOKUP(C761,ObjectTypes!$A$1:$C$62,3)</f>
        <v>Коллаборация приложений</v>
      </c>
      <c r="G761" t="str">
        <f>VLOOKUP(D761,ObjectTypes!$A$1:$C$62,3)</f>
        <v>Продукт</v>
      </c>
      <c r="H761" s="1" t="str">
        <f>VLOOKUP(A761,RelationshipTypes!$A$2:$E$12,4)</f>
        <v>запускает</v>
      </c>
      <c r="I761" s="1" t="str">
        <f>VLOOKUP(A761,RelationshipTypes!$A$2:$E$12,5)</f>
        <v>запускается</v>
      </c>
    </row>
    <row r="762" spans="1:9" x14ac:dyDescent="0.25">
      <c r="A762" t="s">
        <v>56</v>
      </c>
      <c r="B762" s="1" t="str">
        <f>VLOOKUP(A762,RelationshipTypes!$A$2:$C$12,3)</f>
        <v>ArchiMate: Инициирование</v>
      </c>
      <c r="C762">
        <v>1144</v>
      </c>
      <c r="D762">
        <v>1111</v>
      </c>
      <c r="F762" t="str">
        <f>VLOOKUP(C762,ObjectTypes!$A$1:$C$62,3)</f>
        <v>Сооружение</v>
      </c>
      <c r="G762" t="str">
        <f>VLOOKUP(D762,ObjectTypes!$A$1:$C$62,3)</f>
        <v>Бизнес-интерфейс</v>
      </c>
      <c r="H762" s="1" t="str">
        <f>VLOOKUP(A762,RelationshipTypes!$A$2:$E$12,4)</f>
        <v>запускает</v>
      </c>
      <c r="I762" s="1" t="str">
        <f>VLOOKUP(A762,RelationshipTypes!$A$2:$E$12,5)</f>
        <v>запускается</v>
      </c>
    </row>
    <row r="763" spans="1:9" x14ac:dyDescent="0.25">
      <c r="A763" t="s">
        <v>56</v>
      </c>
      <c r="B763" s="1" t="str">
        <f>VLOOKUP(A763,RelationshipTypes!$A$2:$C$12,3)</f>
        <v>ArchiMate: Инициирование</v>
      </c>
      <c r="C763">
        <v>1153</v>
      </c>
      <c r="D763">
        <v>307</v>
      </c>
      <c r="F763" t="str">
        <f>VLOOKUP(C763,ObjectTypes!$A$1:$C$62,3)</f>
        <v>Технологический интерфейс</v>
      </c>
      <c r="G763" t="str">
        <f>VLOOKUP(D763,ObjectTypes!$A$1:$C$62,3)</f>
        <v>Бизнес-функция</v>
      </c>
      <c r="H763" s="1" t="str">
        <f>VLOOKUP(A763,RelationshipTypes!$A$2:$E$12,4)</f>
        <v>запускает</v>
      </c>
      <c r="I763" s="1" t="str">
        <f>VLOOKUP(A763,RelationshipTypes!$A$2:$E$12,5)</f>
        <v>запускается</v>
      </c>
    </row>
    <row r="764" spans="1:9" x14ac:dyDescent="0.25">
      <c r="A764" t="s">
        <v>56</v>
      </c>
      <c r="B764" s="1" t="str">
        <f>VLOOKUP(A764,RelationshipTypes!$A$2:$C$12,3)</f>
        <v>ArchiMate: Инициирование</v>
      </c>
      <c r="C764">
        <v>298</v>
      </c>
      <c r="D764">
        <v>1127</v>
      </c>
      <c r="F764" t="str">
        <f>VLOOKUP(C764,ObjectTypes!$A$1:$C$62,3)</f>
        <v xml:space="preserve">Бизнес-исполнитель </v>
      </c>
      <c r="G764" t="str">
        <f>VLOOKUP(D764,ObjectTypes!$A$1:$C$62,3)</f>
        <v>Процесс приложения</v>
      </c>
      <c r="H764" s="1" t="str">
        <f>VLOOKUP(A764,RelationshipTypes!$A$2:$E$12,4)</f>
        <v>запускает</v>
      </c>
      <c r="I764" s="1" t="str">
        <f>VLOOKUP(A764,RelationshipTypes!$A$2:$E$12,5)</f>
        <v>запускается</v>
      </c>
    </row>
    <row r="765" spans="1:9" x14ac:dyDescent="0.25">
      <c r="A765" t="s">
        <v>56</v>
      </c>
      <c r="B765" s="1" t="str">
        <f>VLOOKUP(A765,RelationshipTypes!$A$2:$C$12,3)</f>
        <v>ArchiMate: Инициирование</v>
      </c>
      <c r="C765">
        <v>1152</v>
      </c>
      <c r="D765">
        <v>321</v>
      </c>
      <c r="F765" t="str">
        <f>VLOOKUP(C765,ObjectTypes!$A$1:$C$62,3)</f>
        <v>Технологический интерфейс</v>
      </c>
      <c r="G765" t="str">
        <f>VLOOKUP(D765,ObjectTypes!$A$1:$C$62,3)</f>
        <v>Устройство</v>
      </c>
      <c r="H765" s="1" t="str">
        <f>VLOOKUP(A765,RelationshipTypes!$A$2:$E$12,4)</f>
        <v>запускает</v>
      </c>
      <c r="I765" s="1" t="str">
        <f>VLOOKUP(A765,RelationshipTypes!$A$2:$E$12,5)</f>
        <v>запускается</v>
      </c>
    </row>
    <row r="766" spans="1:9" x14ac:dyDescent="0.25">
      <c r="A766" t="s">
        <v>56</v>
      </c>
      <c r="B766" s="1" t="str">
        <f>VLOOKUP(A766,RelationshipTypes!$A$2:$C$12,3)</f>
        <v>ArchiMate: Инициирование</v>
      </c>
      <c r="C766">
        <v>1145</v>
      </c>
      <c r="D766">
        <v>320</v>
      </c>
      <c r="F766" t="str">
        <f>VLOOKUP(C766,ObjectTypes!$A$1:$C$62,3)</f>
        <v>Распределительная сеть</v>
      </c>
      <c r="G766" t="str">
        <f>VLOOKUP(D766,ObjectTypes!$A$1:$C$62,3)</f>
        <v>Устройство</v>
      </c>
      <c r="H766" s="1" t="str">
        <f>VLOOKUP(A766,RelationshipTypes!$A$2:$E$12,4)</f>
        <v>запускает</v>
      </c>
      <c r="I766" s="1" t="str">
        <f>VLOOKUP(A766,RelationshipTypes!$A$2:$E$12,5)</f>
        <v>запускается</v>
      </c>
    </row>
    <row r="767" spans="1:9" x14ac:dyDescent="0.25">
      <c r="A767" t="s">
        <v>56</v>
      </c>
      <c r="B767" s="1" t="str">
        <f>VLOOKUP(A767,RelationshipTypes!$A$2:$C$12,3)</f>
        <v>ArchiMate: Инициирование</v>
      </c>
      <c r="C767">
        <v>1122</v>
      </c>
      <c r="D767">
        <v>306</v>
      </c>
      <c r="F767" t="str">
        <f>VLOOKUP(C767,ObjectTypes!$A$1:$C$62,3)</f>
        <v>Бизнес-коллаборация</v>
      </c>
      <c r="G767" t="str">
        <f>VLOOKUP(D767,ObjectTypes!$A$1:$C$62,3)</f>
        <v>Бизнес-событие</v>
      </c>
      <c r="H767" s="1" t="str">
        <f>VLOOKUP(A767,RelationshipTypes!$A$2:$E$12,4)</f>
        <v>запускает</v>
      </c>
      <c r="I767" s="1" t="str">
        <f>VLOOKUP(A767,RelationshipTypes!$A$2:$E$12,5)</f>
        <v>запускается</v>
      </c>
    </row>
    <row r="768" spans="1:9" x14ac:dyDescent="0.25">
      <c r="A768" t="s">
        <v>56</v>
      </c>
      <c r="B768" s="1" t="str">
        <f>VLOOKUP(A768,RelationshipTypes!$A$2:$C$12,3)</f>
        <v>ArchiMate: Инициирование</v>
      </c>
      <c r="C768">
        <v>1135</v>
      </c>
      <c r="D768">
        <v>298</v>
      </c>
      <c r="F768" t="str">
        <f>VLOOKUP(C768,ObjectTypes!$A$1:$C$62,3)</f>
        <v>Группировка</v>
      </c>
      <c r="G768" t="str">
        <f>VLOOKUP(D768,ObjectTypes!$A$1:$C$62,3)</f>
        <v xml:space="preserve">Бизнес-исполнитель </v>
      </c>
      <c r="H768" s="1" t="str">
        <f>VLOOKUP(A768,RelationshipTypes!$A$2:$E$12,4)</f>
        <v>запускает</v>
      </c>
      <c r="I768" s="1" t="str">
        <f>VLOOKUP(A768,RelationshipTypes!$A$2:$E$12,5)</f>
        <v>запускается</v>
      </c>
    </row>
    <row r="769" spans="1:9" x14ac:dyDescent="0.25">
      <c r="A769" t="s">
        <v>56</v>
      </c>
      <c r="B769" s="1" t="str">
        <f>VLOOKUP(A769,RelationshipTypes!$A$2:$C$12,3)</f>
        <v>ArchiMate: Инициирование</v>
      </c>
      <c r="C769">
        <v>1155</v>
      </c>
      <c r="D769">
        <v>1111</v>
      </c>
      <c r="F769" t="str">
        <f>VLOOKUP(C769,ObjectTypes!$A$1:$C$62,3)</f>
        <v>Технологическая процесс</v>
      </c>
      <c r="G769" t="str">
        <f>VLOOKUP(D769,ObjectTypes!$A$1:$C$62,3)</f>
        <v>Бизнес-интерфейс</v>
      </c>
      <c r="H769" s="1" t="str">
        <f>VLOOKUP(A769,RelationshipTypes!$A$2:$E$12,4)</f>
        <v>запускает</v>
      </c>
      <c r="I769" s="1" t="str">
        <f>VLOOKUP(A769,RelationshipTypes!$A$2:$E$12,5)</f>
        <v>запускается</v>
      </c>
    </row>
    <row r="770" spans="1:9" x14ac:dyDescent="0.25">
      <c r="A770" t="s">
        <v>56</v>
      </c>
      <c r="B770" s="1" t="str">
        <f>VLOOKUP(A770,RelationshipTypes!$A$2:$C$12,3)</f>
        <v>ArchiMate: Инициирование</v>
      </c>
      <c r="C770">
        <v>1153</v>
      </c>
      <c r="D770">
        <v>1127</v>
      </c>
      <c r="F770" t="str">
        <f>VLOOKUP(C770,ObjectTypes!$A$1:$C$62,3)</f>
        <v>Технологический интерфейс</v>
      </c>
      <c r="G770" t="str">
        <f>VLOOKUP(D770,ObjectTypes!$A$1:$C$62,3)</f>
        <v>Процесс приложения</v>
      </c>
      <c r="H770" s="1" t="str">
        <f>VLOOKUP(A770,RelationshipTypes!$A$2:$E$12,4)</f>
        <v>запускает</v>
      </c>
      <c r="I770" s="1" t="str">
        <f>VLOOKUP(A770,RelationshipTypes!$A$2:$E$12,5)</f>
        <v>запускается</v>
      </c>
    </row>
    <row r="771" spans="1:9" x14ac:dyDescent="0.25">
      <c r="A771" t="s">
        <v>56</v>
      </c>
      <c r="B771" s="1" t="str">
        <f>VLOOKUP(A771,RelationshipTypes!$A$2:$C$12,3)</f>
        <v>ArchiMate: Инициирование</v>
      </c>
      <c r="C771">
        <v>1125</v>
      </c>
      <c r="D771">
        <v>1155</v>
      </c>
      <c r="F771" t="str">
        <f>VLOOKUP(C771,ObjectTypes!$A$1:$C$62,3)</f>
        <v>Коллаборация приложений</v>
      </c>
      <c r="G771" t="str">
        <f>VLOOKUP(D771,ObjectTypes!$A$1:$C$62,3)</f>
        <v>Технологическая процесс</v>
      </c>
      <c r="H771" s="1" t="str">
        <f>VLOOKUP(A771,RelationshipTypes!$A$2:$E$12,4)</f>
        <v>запускает</v>
      </c>
      <c r="I771" s="1" t="str">
        <f>VLOOKUP(A771,RelationshipTypes!$A$2:$E$12,5)</f>
        <v>запускается</v>
      </c>
    </row>
    <row r="772" spans="1:9" x14ac:dyDescent="0.25">
      <c r="A772" t="s">
        <v>56</v>
      </c>
      <c r="B772" s="1" t="str">
        <f>VLOOKUP(A772,RelationshipTypes!$A$2:$C$12,3)</f>
        <v>ArchiMate: Инициирование</v>
      </c>
      <c r="C772">
        <v>321</v>
      </c>
      <c r="D772">
        <v>312</v>
      </c>
      <c r="F772" t="str">
        <f>VLOOKUP(C772,ObjectTypes!$A$1:$C$62,3)</f>
        <v>Устройство</v>
      </c>
      <c r="G772" t="str">
        <f>VLOOKUP(D772,ObjectTypes!$A$1:$C$62,3)</f>
        <v>Функция приложения</v>
      </c>
      <c r="H772" s="1" t="str">
        <f>VLOOKUP(A772,RelationshipTypes!$A$2:$E$12,4)</f>
        <v>запускает</v>
      </c>
      <c r="I772" s="1" t="str">
        <f>VLOOKUP(A772,RelationshipTypes!$A$2:$E$12,5)</f>
        <v>запускается</v>
      </c>
    </row>
    <row r="773" spans="1:9" x14ac:dyDescent="0.25">
      <c r="A773" t="s">
        <v>56</v>
      </c>
      <c r="B773" s="1" t="str">
        <f>VLOOKUP(A773,RelationshipTypes!$A$2:$C$12,3)</f>
        <v>ArchiMate: Инициирование</v>
      </c>
      <c r="C773">
        <v>1143</v>
      </c>
      <c r="D773">
        <v>323</v>
      </c>
      <c r="F773" t="str">
        <f>VLOOKUP(C773,ObjectTypes!$A$1:$C$62,3)</f>
        <v>Оборудование</v>
      </c>
      <c r="G773" t="str">
        <f>VLOOKUP(D773,ObjectTypes!$A$1:$C$62,3)</f>
        <v xml:space="preserve">Бизнес-процесс </v>
      </c>
      <c r="H773" s="1" t="str">
        <f>VLOOKUP(A773,RelationshipTypes!$A$2:$E$12,4)</f>
        <v>запускает</v>
      </c>
      <c r="I773" s="1" t="str">
        <f>VLOOKUP(A773,RelationshipTypes!$A$2:$E$12,5)</f>
        <v>запускается</v>
      </c>
    </row>
    <row r="774" spans="1:9" x14ac:dyDescent="0.25">
      <c r="A774" t="s">
        <v>56</v>
      </c>
      <c r="B774" s="1" t="str">
        <f>VLOOKUP(A774,RelationshipTypes!$A$2:$C$12,3)</f>
        <v>ArchiMate: Инициирование</v>
      </c>
      <c r="C774">
        <v>327</v>
      </c>
      <c r="D774">
        <v>321</v>
      </c>
      <c r="F774" t="str">
        <f>VLOOKUP(C774,ObjectTypes!$A$1:$C$62,3)</f>
        <v>Бизнес-сервис</v>
      </c>
      <c r="G774" t="str">
        <f>VLOOKUP(D774,ObjectTypes!$A$1:$C$62,3)</f>
        <v>Устройство</v>
      </c>
      <c r="H774" s="1" t="str">
        <f>VLOOKUP(A774,RelationshipTypes!$A$2:$E$12,4)</f>
        <v>запускает</v>
      </c>
      <c r="I774" s="1" t="str">
        <f>VLOOKUP(A774,RelationshipTypes!$A$2:$E$12,5)</f>
        <v>запускается</v>
      </c>
    </row>
    <row r="775" spans="1:9" x14ac:dyDescent="0.25">
      <c r="A775" t="s">
        <v>56</v>
      </c>
      <c r="B775" s="1" t="str">
        <f>VLOOKUP(A775,RelationshipTypes!$A$2:$C$12,3)</f>
        <v>ArchiMate: Инициирование</v>
      </c>
      <c r="C775">
        <v>1156</v>
      </c>
      <c r="D775">
        <v>1145</v>
      </c>
      <c r="F775" t="str">
        <f>VLOOKUP(C775,ObjectTypes!$A$1:$C$62,3)</f>
        <v>Технологическое взаимодействие</v>
      </c>
      <c r="G775" t="str">
        <f>VLOOKUP(D775,ObjectTypes!$A$1:$C$62,3)</f>
        <v>Распределительная сеть</v>
      </c>
      <c r="H775" s="1" t="str">
        <f>VLOOKUP(A775,RelationshipTypes!$A$2:$E$12,4)</f>
        <v>запускает</v>
      </c>
      <c r="I775" s="1" t="str">
        <f>VLOOKUP(A775,RelationshipTypes!$A$2:$E$12,5)</f>
        <v>запускается</v>
      </c>
    </row>
    <row r="776" spans="1:9" x14ac:dyDescent="0.25">
      <c r="A776" t="s">
        <v>56</v>
      </c>
      <c r="B776" s="1" t="str">
        <f>VLOOKUP(A776,RelationshipTypes!$A$2:$C$12,3)</f>
        <v>ArchiMate: Инициирование</v>
      </c>
      <c r="C776">
        <v>1111</v>
      </c>
      <c r="D776">
        <v>311</v>
      </c>
      <c r="F776" t="str">
        <f>VLOOKUP(C776,ObjectTypes!$A$1:$C$62,3)</f>
        <v>Бизнес-интерфейс</v>
      </c>
      <c r="G776" t="str">
        <f>VLOOKUP(D776,ObjectTypes!$A$1:$C$62,3)</f>
        <v>Местоположение</v>
      </c>
      <c r="H776" s="1" t="str">
        <f>VLOOKUP(A776,RelationshipTypes!$A$2:$E$12,4)</f>
        <v>запускает</v>
      </c>
      <c r="I776" s="1" t="str">
        <f>VLOOKUP(A776,RelationshipTypes!$A$2:$E$12,5)</f>
        <v>запускается</v>
      </c>
    </row>
    <row r="777" spans="1:9" x14ac:dyDescent="0.25">
      <c r="A777" t="s">
        <v>56</v>
      </c>
      <c r="B777" s="1" t="str">
        <f>VLOOKUP(A777,RelationshipTypes!$A$2:$C$12,3)</f>
        <v>ArchiMate: Инициирование</v>
      </c>
      <c r="C777">
        <v>1154</v>
      </c>
      <c r="D777">
        <v>1145</v>
      </c>
      <c r="F777" t="str">
        <f>VLOOKUP(C777,ObjectTypes!$A$1:$C$62,3)</f>
        <v>Технологический интерфейс</v>
      </c>
      <c r="G777" t="str">
        <f>VLOOKUP(D777,ObjectTypes!$A$1:$C$62,3)</f>
        <v>Распределительная сеть</v>
      </c>
      <c r="H777" s="1" t="str">
        <f>VLOOKUP(A777,RelationshipTypes!$A$2:$E$12,4)</f>
        <v>запускает</v>
      </c>
      <c r="I777" s="1" t="str">
        <f>VLOOKUP(A777,RelationshipTypes!$A$2:$E$12,5)</f>
        <v>запускается</v>
      </c>
    </row>
    <row r="778" spans="1:9" x14ac:dyDescent="0.25">
      <c r="A778" t="s">
        <v>56</v>
      </c>
      <c r="B778" s="1" t="str">
        <f>VLOOKUP(A778,RelationshipTypes!$A$2:$C$12,3)</f>
        <v>ArchiMate: Инициирование</v>
      </c>
      <c r="C778">
        <v>314</v>
      </c>
      <c r="D778">
        <v>1157</v>
      </c>
      <c r="F778" t="str">
        <f>VLOOKUP(C778,ObjectTypes!$A$1:$C$62,3)</f>
        <v>Объект данных</v>
      </c>
      <c r="G778" t="str">
        <f>VLOOKUP(D778,ObjectTypes!$A$1:$C$62,3)</f>
        <v>Технологическое событие</v>
      </c>
      <c r="H778" s="1" t="str">
        <f>VLOOKUP(A778,RelationshipTypes!$A$2:$E$12,4)</f>
        <v>запускает</v>
      </c>
      <c r="I778" s="1" t="str">
        <f>VLOOKUP(A778,RelationshipTypes!$A$2:$E$12,5)</f>
        <v>запускается</v>
      </c>
    </row>
    <row r="779" spans="1:9" x14ac:dyDescent="0.25">
      <c r="A779" t="s">
        <v>56</v>
      </c>
      <c r="B779" s="1" t="str">
        <f>VLOOKUP(A779,RelationshipTypes!$A$2:$C$12,3)</f>
        <v>ArchiMate: Инициирование</v>
      </c>
      <c r="C779">
        <v>1112</v>
      </c>
      <c r="D779">
        <v>312</v>
      </c>
      <c r="F779" t="str">
        <f>VLOOKUP(C779,ObjectTypes!$A$1:$C$62,3)</f>
        <v>Бизнес-коллаборация</v>
      </c>
      <c r="G779" t="str">
        <f>VLOOKUP(D779,ObjectTypes!$A$1:$C$62,3)</f>
        <v>Функция приложения</v>
      </c>
      <c r="H779" s="1" t="str">
        <f>VLOOKUP(A779,RelationshipTypes!$A$2:$E$12,4)</f>
        <v>запускает</v>
      </c>
      <c r="I779" s="1" t="str">
        <f>VLOOKUP(A779,RelationshipTypes!$A$2:$E$12,5)</f>
        <v>запускается</v>
      </c>
    </row>
    <row r="780" spans="1:9" x14ac:dyDescent="0.25">
      <c r="A780" t="s">
        <v>56</v>
      </c>
      <c r="B780" s="1" t="str">
        <f>VLOOKUP(A780,RelationshipTypes!$A$2:$C$12,3)</f>
        <v>ArchiMate: Инициирование</v>
      </c>
      <c r="C780">
        <v>324</v>
      </c>
      <c r="D780">
        <v>1122</v>
      </c>
      <c r="F780" t="str">
        <f>VLOOKUP(C780,ObjectTypes!$A$1:$C$62,3)</f>
        <v>Продукт</v>
      </c>
      <c r="G780" t="str">
        <f>VLOOKUP(D780,ObjectTypes!$A$1:$C$62,3)</f>
        <v>Бизнес-коллаборация</v>
      </c>
      <c r="H780" s="1" t="str">
        <f>VLOOKUP(A780,RelationshipTypes!$A$2:$E$12,4)</f>
        <v>запускает</v>
      </c>
      <c r="I780" s="1" t="str">
        <f>VLOOKUP(A780,RelationshipTypes!$A$2:$E$12,5)</f>
        <v>запускается</v>
      </c>
    </row>
    <row r="781" spans="1:9" x14ac:dyDescent="0.25">
      <c r="A781" t="s">
        <v>56</v>
      </c>
      <c r="B781" s="1" t="str">
        <f>VLOOKUP(A781,RelationshipTypes!$A$2:$C$12,3)</f>
        <v>ArchiMate: Инициирование</v>
      </c>
      <c r="C781">
        <v>324</v>
      </c>
      <c r="D781">
        <v>1128</v>
      </c>
      <c r="F781" t="str">
        <f>VLOOKUP(C781,ObjectTypes!$A$1:$C$62,3)</f>
        <v>Продукт</v>
      </c>
      <c r="G781" t="str">
        <f>VLOOKUP(D781,ObjectTypes!$A$1:$C$62,3)</f>
        <v>Событие приложения</v>
      </c>
      <c r="H781" s="1" t="str">
        <f>VLOOKUP(A781,RelationshipTypes!$A$2:$E$12,4)</f>
        <v>запускает</v>
      </c>
      <c r="I781" s="1" t="str">
        <f>VLOOKUP(A781,RelationshipTypes!$A$2:$E$12,5)</f>
        <v>запускается</v>
      </c>
    </row>
    <row r="782" spans="1:9" x14ac:dyDescent="0.25">
      <c r="A782" t="s">
        <v>56</v>
      </c>
      <c r="B782" s="1" t="str">
        <f>VLOOKUP(A782,RelationshipTypes!$A$2:$C$12,3)</f>
        <v>ArchiMate: Инициирование</v>
      </c>
      <c r="C782">
        <v>1143</v>
      </c>
      <c r="D782">
        <v>1152</v>
      </c>
      <c r="F782" t="str">
        <f>VLOOKUP(C782,ObjectTypes!$A$1:$C$62,3)</f>
        <v>Оборудование</v>
      </c>
      <c r="G782" t="str">
        <f>VLOOKUP(D782,ObjectTypes!$A$1:$C$62,3)</f>
        <v>Технологический интерфейс</v>
      </c>
      <c r="H782" s="1" t="str">
        <f>VLOOKUP(A782,RelationshipTypes!$A$2:$E$12,4)</f>
        <v>запускает</v>
      </c>
      <c r="I782" s="1" t="str">
        <f>VLOOKUP(A782,RelationshipTypes!$A$2:$E$12,5)</f>
        <v>запускается</v>
      </c>
    </row>
    <row r="783" spans="1:9" x14ac:dyDescent="0.25">
      <c r="A783" t="s">
        <v>56</v>
      </c>
      <c r="B783" s="1" t="str">
        <f>VLOOKUP(A783,RelationshipTypes!$A$2:$C$12,3)</f>
        <v>ArchiMate: Инициирование</v>
      </c>
      <c r="C783">
        <v>1157</v>
      </c>
      <c r="D783">
        <v>306</v>
      </c>
      <c r="F783" t="str">
        <f>VLOOKUP(C783,ObjectTypes!$A$1:$C$62,3)</f>
        <v>Технологическое событие</v>
      </c>
      <c r="G783" t="str">
        <f>VLOOKUP(D783,ObjectTypes!$A$1:$C$62,3)</f>
        <v>Бизнес-событие</v>
      </c>
      <c r="H783" s="1" t="str">
        <f>VLOOKUP(A783,RelationshipTypes!$A$2:$E$12,4)</f>
        <v>запускает</v>
      </c>
      <c r="I783" s="1" t="str">
        <f>VLOOKUP(A783,RelationshipTypes!$A$2:$E$12,5)</f>
        <v>запускается</v>
      </c>
    </row>
    <row r="784" spans="1:9" x14ac:dyDescent="0.25">
      <c r="A784" t="s">
        <v>56</v>
      </c>
      <c r="B784" s="1" t="str">
        <f>VLOOKUP(A784,RelationshipTypes!$A$2:$C$12,3)</f>
        <v>ArchiMate: Инициирование</v>
      </c>
      <c r="C784">
        <v>312</v>
      </c>
      <c r="D784">
        <v>1156</v>
      </c>
      <c r="F784" t="str">
        <f>VLOOKUP(C784,ObjectTypes!$A$1:$C$62,3)</f>
        <v>Функция приложения</v>
      </c>
      <c r="G784" t="str">
        <f>VLOOKUP(D784,ObjectTypes!$A$1:$C$62,3)</f>
        <v>Технологическое взаимодействие</v>
      </c>
      <c r="H784" s="1" t="str">
        <f>VLOOKUP(A784,RelationshipTypes!$A$2:$E$12,4)</f>
        <v>запускает</v>
      </c>
      <c r="I784" s="1" t="str">
        <f>VLOOKUP(A784,RelationshipTypes!$A$2:$E$12,5)</f>
        <v>запускается</v>
      </c>
    </row>
    <row r="785" spans="1:9" x14ac:dyDescent="0.25">
      <c r="A785" t="s">
        <v>56</v>
      </c>
      <c r="B785" s="1" t="str">
        <f>VLOOKUP(A785,RelationshipTypes!$A$2:$C$12,3)</f>
        <v>ArchiMate: Инициирование</v>
      </c>
      <c r="C785">
        <v>731</v>
      </c>
      <c r="D785">
        <v>548</v>
      </c>
      <c r="F785" t="str">
        <f>VLOOKUP(C785,ObjectTypes!$A$1:$C$62,3)</f>
        <v>Интерфейс приложения</v>
      </c>
      <c r="G785" t="str">
        <f>VLOOKUP(D785,ObjectTypes!$A$1:$C$62,3)</f>
        <v>Бизнес-роль</v>
      </c>
      <c r="H785" s="1" t="str">
        <f>VLOOKUP(A785,RelationshipTypes!$A$2:$E$12,4)</f>
        <v>запускает</v>
      </c>
      <c r="I785" s="1" t="str">
        <f>VLOOKUP(A785,RelationshipTypes!$A$2:$E$12,5)</f>
        <v>запускается</v>
      </c>
    </row>
    <row r="786" spans="1:9" x14ac:dyDescent="0.25">
      <c r="A786" t="s">
        <v>56</v>
      </c>
      <c r="B786" s="1" t="str">
        <f>VLOOKUP(A786,RelationshipTypes!$A$2:$C$12,3)</f>
        <v>ArchiMate: Инициирование</v>
      </c>
      <c r="C786">
        <v>1127</v>
      </c>
      <c r="D786">
        <v>307</v>
      </c>
      <c r="F786" t="str">
        <f>VLOOKUP(C786,ObjectTypes!$A$1:$C$62,3)</f>
        <v>Процесс приложения</v>
      </c>
      <c r="G786" t="str">
        <f>VLOOKUP(D786,ObjectTypes!$A$1:$C$62,3)</f>
        <v>Бизнес-функция</v>
      </c>
      <c r="H786" s="1" t="str">
        <f>VLOOKUP(A786,RelationshipTypes!$A$2:$E$12,4)</f>
        <v>запускает</v>
      </c>
      <c r="I786" s="1" t="str">
        <f>VLOOKUP(A786,RelationshipTypes!$A$2:$E$12,5)</f>
        <v>запускается</v>
      </c>
    </row>
    <row r="787" spans="1:9" x14ac:dyDescent="0.25">
      <c r="A787" t="s">
        <v>56</v>
      </c>
      <c r="B787" s="1" t="str">
        <f>VLOOKUP(A787,RelationshipTypes!$A$2:$C$12,3)</f>
        <v>ArchiMate: Инициирование</v>
      </c>
      <c r="C787">
        <v>329</v>
      </c>
      <c r="D787">
        <v>1135</v>
      </c>
      <c r="F787" t="str">
        <f>VLOOKUP(C787,ObjectTypes!$A$1:$C$62,3)</f>
        <v>Бизнес-сервис</v>
      </c>
      <c r="G787" t="str">
        <f>VLOOKUP(D787,ObjectTypes!$A$1:$C$62,3)</f>
        <v>Группировка</v>
      </c>
      <c r="H787" s="1" t="str">
        <f>VLOOKUP(A787,RelationshipTypes!$A$2:$E$12,4)</f>
        <v>запускает</v>
      </c>
      <c r="I787" s="1" t="str">
        <f>VLOOKUP(A787,RelationshipTypes!$A$2:$E$12,5)</f>
        <v>запускается</v>
      </c>
    </row>
    <row r="788" spans="1:9" x14ac:dyDescent="0.25">
      <c r="A788" t="s">
        <v>56</v>
      </c>
      <c r="B788" s="1" t="str">
        <f>VLOOKUP(A788,RelationshipTypes!$A$2:$C$12,3)</f>
        <v>ArchiMate: Инициирование</v>
      </c>
      <c r="C788">
        <v>1149</v>
      </c>
      <c r="D788">
        <v>1125</v>
      </c>
      <c r="F788" t="str">
        <f>VLOOKUP(C788,ObjectTypes!$A$1:$C$62,3)</f>
        <v>Узел</v>
      </c>
      <c r="G788" t="str">
        <f>VLOOKUP(D788,ObjectTypes!$A$1:$C$62,3)</f>
        <v>Коллаборация приложений</v>
      </c>
      <c r="H788" s="1" t="str">
        <f>VLOOKUP(A788,RelationshipTypes!$A$2:$E$12,4)</f>
        <v>запускает</v>
      </c>
      <c r="I788" s="1" t="str">
        <f>VLOOKUP(A788,RelationshipTypes!$A$2:$E$12,5)</f>
        <v>запускается</v>
      </c>
    </row>
    <row r="789" spans="1:9" x14ac:dyDescent="0.25">
      <c r="A789" t="s">
        <v>56</v>
      </c>
      <c r="B789" s="1" t="str">
        <f>VLOOKUP(A789,RelationshipTypes!$A$2:$C$12,3)</f>
        <v>ArchiMate: Инициирование</v>
      </c>
      <c r="C789">
        <v>1156</v>
      </c>
      <c r="D789">
        <v>306</v>
      </c>
      <c r="F789" t="str">
        <f>VLOOKUP(C789,ObjectTypes!$A$1:$C$62,3)</f>
        <v>Технологическое взаимодействие</v>
      </c>
      <c r="G789" t="str">
        <f>VLOOKUP(D789,ObjectTypes!$A$1:$C$62,3)</f>
        <v>Бизнес-событие</v>
      </c>
      <c r="H789" s="1" t="str">
        <f>VLOOKUP(A789,RelationshipTypes!$A$2:$E$12,4)</f>
        <v>запускает</v>
      </c>
      <c r="I789" s="1" t="str">
        <f>VLOOKUP(A789,RelationshipTypes!$A$2:$E$12,5)</f>
        <v>запускается</v>
      </c>
    </row>
    <row r="790" spans="1:9" x14ac:dyDescent="0.25">
      <c r="A790" t="s">
        <v>56</v>
      </c>
      <c r="B790" s="1" t="str">
        <f>VLOOKUP(A790,RelationshipTypes!$A$2:$C$12,3)</f>
        <v>ArchiMate: Инициирование</v>
      </c>
      <c r="C790">
        <v>1124</v>
      </c>
      <c r="D790">
        <v>1124</v>
      </c>
      <c r="F790" t="str">
        <f>VLOOKUP(C790,ObjectTypes!$A$1:$C$62,3)</f>
        <v>Бизнес-взаимодействие</v>
      </c>
      <c r="G790" t="str">
        <f>VLOOKUP(D790,ObjectTypes!$A$1:$C$62,3)</f>
        <v>Бизнес-взаимодействие</v>
      </c>
      <c r="H790" s="1" t="str">
        <f>VLOOKUP(A790,RelationshipTypes!$A$2:$E$12,4)</f>
        <v>запускает</v>
      </c>
      <c r="I790" s="1" t="str">
        <f>VLOOKUP(A790,RelationshipTypes!$A$2:$E$12,5)</f>
        <v>запускается</v>
      </c>
    </row>
    <row r="791" spans="1:9" x14ac:dyDescent="0.25">
      <c r="A791" t="s">
        <v>56</v>
      </c>
      <c r="B791" s="1" t="str">
        <f>VLOOKUP(A791,RelationshipTypes!$A$2:$C$12,3)</f>
        <v>ArchiMate: Инициирование</v>
      </c>
      <c r="C791">
        <v>1127</v>
      </c>
      <c r="D791">
        <v>1135</v>
      </c>
      <c r="F791" t="str">
        <f>VLOOKUP(C791,ObjectTypes!$A$1:$C$62,3)</f>
        <v>Процесс приложения</v>
      </c>
      <c r="G791" t="str">
        <f>VLOOKUP(D791,ObjectTypes!$A$1:$C$62,3)</f>
        <v>Группировка</v>
      </c>
      <c r="H791" s="1" t="str">
        <f>VLOOKUP(A791,RelationshipTypes!$A$2:$E$12,4)</f>
        <v>запускает</v>
      </c>
      <c r="I791" s="1" t="str">
        <f>VLOOKUP(A791,RelationshipTypes!$A$2:$E$12,5)</f>
        <v>запускается</v>
      </c>
    </row>
    <row r="792" spans="1:9" x14ac:dyDescent="0.25">
      <c r="A792" t="s">
        <v>56</v>
      </c>
      <c r="B792" s="1" t="str">
        <f>VLOOKUP(A792,RelationshipTypes!$A$2:$C$12,3)</f>
        <v>ArchiMate: Инициирование</v>
      </c>
      <c r="C792">
        <v>310</v>
      </c>
      <c r="D792">
        <v>1128</v>
      </c>
      <c r="F792" t="str">
        <f>VLOOKUP(C792,ObjectTypes!$A$1:$C$62,3)</f>
        <v xml:space="preserve">Сервис приложения </v>
      </c>
      <c r="G792" t="str">
        <f>VLOOKUP(D792,ObjectTypes!$A$1:$C$62,3)</f>
        <v>Событие приложения</v>
      </c>
      <c r="H792" s="1" t="str">
        <f>VLOOKUP(A792,RelationshipTypes!$A$2:$E$12,4)</f>
        <v>запускает</v>
      </c>
      <c r="I792" s="1" t="str">
        <f>VLOOKUP(A792,RelationshipTypes!$A$2:$E$12,5)</f>
        <v>запускается</v>
      </c>
    </row>
    <row r="793" spans="1:9" x14ac:dyDescent="0.25">
      <c r="A793" t="s">
        <v>56</v>
      </c>
      <c r="B793" s="1" t="str">
        <f>VLOOKUP(A793,RelationshipTypes!$A$2:$C$12,3)</f>
        <v>ArchiMate: Инициирование</v>
      </c>
      <c r="C793">
        <v>548</v>
      </c>
      <c r="D793">
        <v>1125</v>
      </c>
      <c r="F793" t="str">
        <f>VLOOKUP(C793,ObjectTypes!$A$1:$C$62,3)</f>
        <v>Бизнес-роль</v>
      </c>
      <c r="G793" t="str">
        <f>VLOOKUP(D793,ObjectTypes!$A$1:$C$62,3)</f>
        <v>Коллаборация приложений</v>
      </c>
      <c r="H793" s="1" t="str">
        <f>VLOOKUP(A793,RelationshipTypes!$A$2:$E$12,4)</f>
        <v>запускает</v>
      </c>
      <c r="I793" s="1" t="str">
        <f>VLOOKUP(A793,RelationshipTypes!$A$2:$E$12,5)</f>
        <v>запускается</v>
      </c>
    </row>
    <row r="794" spans="1:9" x14ac:dyDescent="0.25">
      <c r="A794" t="s">
        <v>56</v>
      </c>
      <c r="B794" s="1" t="str">
        <f>VLOOKUP(A794,RelationshipTypes!$A$2:$C$12,3)</f>
        <v>ArchiMate: Инициирование</v>
      </c>
      <c r="C794">
        <v>1111</v>
      </c>
      <c r="D794">
        <v>310</v>
      </c>
      <c r="F794" t="str">
        <f>VLOOKUP(C794,ObjectTypes!$A$1:$C$62,3)</f>
        <v>Бизнес-интерфейс</v>
      </c>
      <c r="G794" t="str">
        <f>VLOOKUP(D794,ObjectTypes!$A$1:$C$62,3)</f>
        <v xml:space="preserve">Сервис приложения </v>
      </c>
      <c r="H794" s="1" t="str">
        <f>VLOOKUP(A794,RelationshipTypes!$A$2:$E$12,4)</f>
        <v>запускает</v>
      </c>
      <c r="I794" s="1" t="str">
        <f>VLOOKUP(A794,RelationshipTypes!$A$2:$E$12,5)</f>
        <v>запускается</v>
      </c>
    </row>
    <row r="795" spans="1:9" x14ac:dyDescent="0.25">
      <c r="A795" t="s">
        <v>56</v>
      </c>
      <c r="B795" s="1" t="str">
        <f>VLOOKUP(A795,RelationshipTypes!$A$2:$C$12,3)</f>
        <v>ArchiMate: Инициирование</v>
      </c>
      <c r="C795">
        <v>1122</v>
      </c>
      <c r="D795">
        <v>1124</v>
      </c>
      <c r="F795" t="str">
        <f>VLOOKUP(C795,ObjectTypes!$A$1:$C$62,3)</f>
        <v>Бизнес-коллаборация</v>
      </c>
      <c r="G795" t="str">
        <f>VLOOKUP(D795,ObjectTypes!$A$1:$C$62,3)</f>
        <v>Бизнес-взаимодействие</v>
      </c>
      <c r="H795" s="1" t="str">
        <f>VLOOKUP(A795,RelationshipTypes!$A$2:$E$12,4)</f>
        <v>запускает</v>
      </c>
      <c r="I795" s="1" t="str">
        <f>VLOOKUP(A795,RelationshipTypes!$A$2:$E$12,5)</f>
        <v>запускается</v>
      </c>
    </row>
    <row r="796" spans="1:9" x14ac:dyDescent="0.25">
      <c r="A796" t="s">
        <v>56</v>
      </c>
      <c r="B796" s="1" t="str">
        <f>VLOOKUP(A796,RelationshipTypes!$A$2:$C$12,3)</f>
        <v>ArchiMate: Инициирование</v>
      </c>
      <c r="C796">
        <v>1464</v>
      </c>
      <c r="D796">
        <v>1147</v>
      </c>
      <c r="F796" t="str">
        <f>VLOOKUP(C796,ObjectTypes!$A$1:$C$62,3)</f>
        <v>Технологическое событие</v>
      </c>
      <c r="G796" t="str">
        <f>VLOOKUP(D796,ObjectTypes!$A$1:$C$62,3)</f>
        <v>Ресурс</v>
      </c>
      <c r="H796" s="1" t="str">
        <f>VLOOKUP(A796,RelationshipTypes!$A$2:$E$12,4)</f>
        <v>запускает</v>
      </c>
      <c r="I796" s="1" t="str">
        <f>VLOOKUP(A796,RelationshipTypes!$A$2:$E$12,5)</f>
        <v>запускается</v>
      </c>
    </row>
    <row r="797" spans="1:9" x14ac:dyDescent="0.25">
      <c r="A797" t="s">
        <v>56</v>
      </c>
      <c r="B797" s="1" t="str">
        <f>VLOOKUP(A797,RelationshipTypes!$A$2:$C$12,3)</f>
        <v>ArchiMate: Инициирование</v>
      </c>
      <c r="C797">
        <v>323</v>
      </c>
      <c r="D797">
        <v>1157</v>
      </c>
      <c r="F797" t="str">
        <f>VLOOKUP(C797,ObjectTypes!$A$1:$C$62,3)</f>
        <v xml:space="preserve">Бизнес-процесс </v>
      </c>
      <c r="G797" t="str">
        <f>VLOOKUP(D797,ObjectTypes!$A$1:$C$62,3)</f>
        <v>Технологическое событие</v>
      </c>
      <c r="H797" s="1" t="str">
        <f>VLOOKUP(A797,RelationshipTypes!$A$2:$E$12,4)</f>
        <v>запускает</v>
      </c>
      <c r="I797" s="1" t="str">
        <f>VLOOKUP(A797,RelationshipTypes!$A$2:$E$12,5)</f>
        <v>запускается</v>
      </c>
    </row>
    <row r="798" spans="1:9" x14ac:dyDescent="0.25">
      <c r="A798" t="s">
        <v>56</v>
      </c>
      <c r="B798" s="1" t="str">
        <f>VLOOKUP(A798,RelationshipTypes!$A$2:$C$12,3)</f>
        <v>ArchiMate: Инициирование</v>
      </c>
      <c r="C798">
        <v>1143</v>
      </c>
      <c r="D798">
        <v>1157</v>
      </c>
      <c r="F798" t="str">
        <f>VLOOKUP(C798,ObjectTypes!$A$1:$C$62,3)</f>
        <v>Оборудование</v>
      </c>
      <c r="G798" t="str">
        <f>VLOOKUP(D798,ObjectTypes!$A$1:$C$62,3)</f>
        <v>Технологическое событие</v>
      </c>
      <c r="H798" s="1" t="str">
        <f>VLOOKUP(A798,RelationshipTypes!$A$2:$E$12,4)</f>
        <v>запускает</v>
      </c>
      <c r="I798" s="1" t="str">
        <f>VLOOKUP(A798,RelationshipTypes!$A$2:$E$12,5)</f>
        <v>запускается</v>
      </c>
    </row>
    <row r="799" spans="1:9" x14ac:dyDescent="0.25">
      <c r="A799" t="s">
        <v>56</v>
      </c>
      <c r="B799" s="1" t="str">
        <f>VLOOKUP(A799,RelationshipTypes!$A$2:$C$12,3)</f>
        <v>ArchiMate: Инициирование</v>
      </c>
      <c r="C799">
        <v>310</v>
      </c>
      <c r="D799">
        <v>1145</v>
      </c>
      <c r="F799" t="str">
        <f>VLOOKUP(C799,ObjectTypes!$A$1:$C$62,3)</f>
        <v xml:space="preserve">Сервис приложения </v>
      </c>
      <c r="G799" t="str">
        <f>VLOOKUP(D799,ObjectTypes!$A$1:$C$62,3)</f>
        <v>Распределительная сеть</v>
      </c>
      <c r="H799" s="1" t="str">
        <f>VLOOKUP(A799,RelationshipTypes!$A$2:$E$12,4)</f>
        <v>запускает</v>
      </c>
      <c r="I799" s="1" t="str">
        <f>VLOOKUP(A799,RelationshipTypes!$A$2:$E$12,5)</f>
        <v>запускается</v>
      </c>
    </row>
    <row r="800" spans="1:9" x14ac:dyDescent="0.25">
      <c r="A800" t="s">
        <v>56</v>
      </c>
      <c r="B800" s="1" t="str">
        <f>VLOOKUP(A800,RelationshipTypes!$A$2:$C$12,3)</f>
        <v>ArchiMate: Инициирование</v>
      </c>
      <c r="C800">
        <v>1124</v>
      </c>
      <c r="D800">
        <v>320</v>
      </c>
      <c r="F800" t="str">
        <f>VLOOKUP(C800,ObjectTypes!$A$1:$C$62,3)</f>
        <v>Бизнес-взаимодействие</v>
      </c>
      <c r="G800" t="str">
        <f>VLOOKUP(D800,ObjectTypes!$A$1:$C$62,3)</f>
        <v>Устройство</v>
      </c>
      <c r="H800" s="1" t="str">
        <f>VLOOKUP(A800,RelationshipTypes!$A$2:$E$12,4)</f>
        <v>запускает</v>
      </c>
      <c r="I800" s="1" t="str">
        <f>VLOOKUP(A800,RelationshipTypes!$A$2:$E$12,5)</f>
        <v>запускается</v>
      </c>
    </row>
    <row r="801" spans="1:9" x14ac:dyDescent="0.25">
      <c r="A801" t="s">
        <v>56</v>
      </c>
      <c r="B801" s="1" t="str">
        <f>VLOOKUP(A801,RelationshipTypes!$A$2:$C$12,3)</f>
        <v>ArchiMate: Инициирование</v>
      </c>
      <c r="C801">
        <v>1135</v>
      </c>
      <c r="D801">
        <v>731</v>
      </c>
      <c r="F801" t="str">
        <f>VLOOKUP(C801,ObjectTypes!$A$1:$C$62,3)</f>
        <v>Группировка</v>
      </c>
      <c r="G801" t="str">
        <f>VLOOKUP(D801,ObjectTypes!$A$1:$C$62,3)</f>
        <v>Интерфейс приложения</v>
      </c>
      <c r="H801" s="1" t="str">
        <f>VLOOKUP(A801,RelationshipTypes!$A$2:$E$12,4)</f>
        <v>запускает</v>
      </c>
      <c r="I801" s="1" t="str">
        <f>VLOOKUP(A801,RelationshipTypes!$A$2:$E$12,5)</f>
        <v>запускается</v>
      </c>
    </row>
    <row r="802" spans="1:9" x14ac:dyDescent="0.25">
      <c r="A802" t="s">
        <v>56</v>
      </c>
      <c r="B802" s="1" t="str">
        <f>VLOOKUP(A802,RelationshipTypes!$A$2:$C$12,3)</f>
        <v>ArchiMate: Инициирование</v>
      </c>
      <c r="C802">
        <v>327</v>
      </c>
      <c r="D802">
        <v>1124</v>
      </c>
      <c r="F802" t="str">
        <f>VLOOKUP(C802,ObjectTypes!$A$1:$C$62,3)</f>
        <v>Бизнес-сервис</v>
      </c>
      <c r="G802" t="str">
        <f>VLOOKUP(D802,ObjectTypes!$A$1:$C$62,3)</f>
        <v>Бизнес-взаимодействие</v>
      </c>
      <c r="H802" s="1" t="str">
        <f>VLOOKUP(A802,RelationshipTypes!$A$2:$E$12,4)</f>
        <v>запускает</v>
      </c>
      <c r="I802" s="1" t="str">
        <f>VLOOKUP(A802,RelationshipTypes!$A$2:$E$12,5)</f>
        <v>запускается</v>
      </c>
    </row>
    <row r="803" spans="1:9" x14ac:dyDescent="0.25">
      <c r="A803" t="s">
        <v>56</v>
      </c>
      <c r="B803" s="1" t="str">
        <f>VLOOKUP(A803,RelationshipTypes!$A$2:$C$12,3)</f>
        <v>ArchiMate: Инициирование</v>
      </c>
      <c r="C803">
        <v>731</v>
      </c>
      <c r="D803">
        <v>731</v>
      </c>
      <c r="F803" t="str">
        <f>VLOOKUP(C803,ObjectTypes!$A$1:$C$62,3)</f>
        <v>Интерфейс приложения</v>
      </c>
      <c r="G803" t="str">
        <f>VLOOKUP(D803,ObjectTypes!$A$1:$C$62,3)</f>
        <v>Интерфейс приложения</v>
      </c>
      <c r="H803" s="1" t="str">
        <f>VLOOKUP(A803,RelationshipTypes!$A$2:$E$12,4)</f>
        <v>запускает</v>
      </c>
      <c r="I803" s="1" t="str">
        <f>VLOOKUP(A803,RelationshipTypes!$A$2:$E$12,5)</f>
        <v>запускается</v>
      </c>
    </row>
    <row r="804" spans="1:9" x14ac:dyDescent="0.25">
      <c r="A804" t="s">
        <v>56</v>
      </c>
      <c r="B804" s="1" t="str">
        <f>VLOOKUP(A804,RelationshipTypes!$A$2:$C$12,3)</f>
        <v>ArchiMate: Инициирование</v>
      </c>
      <c r="C804">
        <v>314</v>
      </c>
      <c r="D804">
        <v>1128</v>
      </c>
      <c r="F804" t="str">
        <f>VLOOKUP(C804,ObjectTypes!$A$1:$C$62,3)</f>
        <v>Объект данных</v>
      </c>
      <c r="G804" t="str">
        <f>VLOOKUP(D804,ObjectTypes!$A$1:$C$62,3)</f>
        <v>Событие приложения</v>
      </c>
      <c r="H804" s="1" t="str">
        <f>VLOOKUP(A804,RelationshipTypes!$A$2:$E$12,4)</f>
        <v>запускает</v>
      </c>
      <c r="I804" s="1" t="str">
        <f>VLOOKUP(A804,RelationshipTypes!$A$2:$E$12,5)</f>
        <v>запускается</v>
      </c>
    </row>
    <row r="805" spans="1:9" x14ac:dyDescent="0.25">
      <c r="A805" t="s">
        <v>56</v>
      </c>
      <c r="B805" s="1" t="str">
        <f>VLOOKUP(A805,RelationshipTypes!$A$2:$C$12,3)</f>
        <v>ArchiMate: Инициирование</v>
      </c>
      <c r="C805">
        <v>1125</v>
      </c>
      <c r="D805">
        <v>323</v>
      </c>
      <c r="F805" t="str">
        <f>VLOOKUP(C805,ObjectTypes!$A$1:$C$62,3)</f>
        <v>Коллаборация приложений</v>
      </c>
      <c r="G805" t="str">
        <f>VLOOKUP(D805,ObjectTypes!$A$1:$C$62,3)</f>
        <v xml:space="preserve">Бизнес-процесс </v>
      </c>
      <c r="H805" s="1" t="str">
        <f>VLOOKUP(A805,RelationshipTypes!$A$2:$E$12,4)</f>
        <v>запускает</v>
      </c>
      <c r="I805" s="1" t="str">
        <f>VLOOKUP(A805,RelationshipTypes!$A$2:$E$12,5)</f>
        <v>запускается</v>
      </c>
    </row>
    <row r="806" spans="1:9" x14ac:dyDescent="0.25">
      <c r="A806" t="s">
        <v>56</v>
      </c>
      <c r="B806" s="1" t="str">
        <f>VLOOKUP(A806,RelationshipTypes!$A$2:$C$12,3)</f>
        <v>ArchiMate: Инициирование</v>
      </c>
      <c r="C806">
        <v>1143</v>
      </c>
      <c r="D806">
        <v>312</v>
      </c>
      <c r="F806" t="str">
        <f>VLOOKUP(C806,ObjectTypes!$A$1:$C$62,3)</f>
        <v>Оборудование</v>
      </c>
      <c r="G806" t="str">
        <f>VLOOKUP(D806,ObjectTypes!$A$1:$C$62,3)</f>
        <v>Функция приложения</v>
      </c>
      <c r="H806" s="1" t="str">
        <f>VLOOKUP(A806,RelationshipTypes!$A$2:$E$12,4)</f>
        <v>запускает</v>
      </c>
      <c r="I806" s="1" t="str">
        <f>VLOOKUP(A806,RelationshipTypes!$A$2:$E$12,5)</f>
        <v>запускается</v>
      </c>
    </row>
    <row r="807" spans="1:9" x14ac:dyDescent="0.25">
      <c r="A807" t="s">
        <v>56</v>
      </c>
      <c r="B807" s="1" t="str">
        <f>VLOOKUP(A807,RelationshipTypes!$A$2:$C$12,3)</f>
        <v>ArchiMate: Инициирование</v>
      </c>
      <c r="C807">
        <v>1145</v>
      </c>
      <c r="D807">
        <v>1150</v>
      </c>
      <c r="F807" t="str">
        <f>VLOOKUP(C807,ObjectTypes!$A$1:$C$62,3)</f>
        <v>Распределительная сеть</v>
      </c>
      <c r="G807" t="str">
        <f>VLOOKUP(D807,ObjectTypes!$A$1:$C$62,3)</f>
        <v>Технологический сервис</v>
      </c>
      <c r="H807" s="1" t="str">
        <f>VLOOKUP(A807,RelationshipTypes!$A$2:$E$12,4)</f>
        <v>запускает</v>
      </c>
      <c r="I807" s="1" t="str">
        <f>VLOOKUP(A807,RelationshipTypes!$A$2:$E$12,5)</f>
        <v>запускается</v>
      </c>
    </row>
    <row r="808" spans="1:9" x14ac:dyDescent="0.25">
      <c r="A808" t="s">
        <v>56</v>
      </c>
      <c r="B808" s="1" t="str">
        <f>VLOOKUP(A808,RelationshipTypes!$A$2:$C$12,3)</f>
        <v>ArchiMate: Инициирование</v>
      </c>
      <c r="C808">
        <v>307</v>
      </c>
      <c r="D808">
        <v>311</v>
      </c>
      <c r="F808" t="str">
        <f>VLOOKUP(C808,ObjectTypes!$A$1:$C$62,3)</f>
        <v>Бизнес-функция</v>
      </c>
      <c r="G808" t="str">
        <f>VLOOKUP(D808,ObjectTypes!$A$1:$C$62,3)</f>
        <v>Местоположение</v>
      </c>
      <c r="H808" s="1" t="str">
        <f>VLOOKUP(A808,RelationshipTypes!$A$2:$E$12,4)</f>
        <v>запускает</v>
      </c>
      <c r="I808" s="1" t="str">
        <f>VLOOKUP(A808,RelationshipTypes!$A$2:$E$12,5)</f>
        <v>запускается</v>
      </c>
    </row>
    <row r="809" spans="1:9" x14ac:dyDescent="0.25">
      <c r="A809" t="s">
        <v>56</v>
      </c>
      <c r="B809" s="1" t="str">
        <f>VLOOKUP(A809,RelationshipTypes!$A$2:$C$12,3)</f>
        <v>ArchiMate: Инициирование</v>
      </c>
      <c r="C809">
        <v>1125</v>
      </c>
      <c r="D809">
        <v>548</v>
      </c>
      <c r="F809" t="str">
        <f>VLOOKUP(C809,ObjectTypes!$A$1:$C$62,3)</f>
        <v>Коллаборация приложений</v>
      </c>
      <c r="G809" t="str">
        <f>VLOOKUP(D809,ObjectTypes!$A$1:$C$62,3)</f>
        <v>Бизнес-роль</v>
      </c>
      <c r="H809" s="1" t="str">
        <f>VLOOKUP(A809,RelationshipTypes!$A$2:$E$12,4)</f>
        <v>запускает</v>
      </c>
      <c r="I809" s="1" t="str">
        <f>VLOOKUP(A809,RelationshipTypes!$A$2:$E$12,5)</f>
        <v>запускается</v>
      </c>
    </row>
    <row r="810" spans="1:9" x14ac:dyDescent="0.25">
      <c r="A810" t="s">
        <v>56</v>
      </c>
      <c r="B810" s="1" t="str">
        <f>VLOOKUP(A810,RelationshipTypes!$A$2:$C$12,3)</f>
        <v>ArchiMate: Инициирование</v>
      </c>
      <c r="C810">
        <v>298</v>
      </c>
      <c r="D810">
        <v>312</v>
      </c>
      <c r="F810" t="str">
        <f>VLOOKUP(C810,ObjectTypes!$A$1:$C$62,3)</f>
        <v xml:space="preserve">Бизнес-исполнитель </v>
      </c>
      <c r="G810" t="str">
        <f>VLOOKUP(D810,ObjectTypes!$A$1:$C$62,3)</f>
        <v>Функция приложения</v>
      </c>
      <c r="H810" s="1" t="str">
        <f>VLOOKUP(A810,RelationshipTypes!$A$2:$E$12,4)</f>
        <v>запускает</v>
      </c>
      <c r="I810" s="1" t="str">
        <f>VLOOKUP(A810,RelationshipTypes!$A$2:$E$12,5)</f>
        <v>запускается</v>
      </c>
    </row>
    <row r="811" spans="1:9" x14ac:dyDescent="0.25">
      <c r="A811" t="s">
        <v>56</v>
      </c>
      <c r="B811" s="1" t="str">
        <f>VLOOKUP(A811,RelationshipTypes!$A$2:$C$12,3)</f>
        <v>ArchiMate: Инициирование</v>
      </c>
      <c r="C811">
        <v>1127</v>
      </c>
      <c r="D811">
        <v>312</v>
      </c>
      <c r="F811" t="str">
        <f>VLOOKUP(C811,ObjectTypes!$A$1:$C$62,3)</f>
        <v>Процесс приложения</v>
      </c>
      <c r="G811" t="str">
        <f>VLOOKUP(D811,ObjectTypes!$A$1:$C$62,3)</f>
        <v>Функция приложения</v>
      </c>
      <c r="H811" s="1" t="str">
        <f>VLOOKUP(A811,RelationshipTypes!$A$2:$E$12,4)</f>
        <v>запускает</v>
      </c>
      <c r="I811" s="1" t="str">
        <f>VLOOKUP(A811,RelationshipTypes!$A$2:$E$12,5)</f>
        <v>запускается</v>
      </c>
    </row>
    <row r="812" spans="1:9" x14ac:dyDescent="0.25">
      <c r="A812" t="s">
        <v>56</v>
      </c>
      <c r="B812" s="1" t="str">
        <f>VLOOKUP(A812,RelationshipTypes!$A$2:$C$12,3)</f>
        <v>ArchiMate: Инициирование</v>
      </c>
      <c r="C812">
        <v>312</v>
      </c>
      <c r="D812">
        <v>548</v>
      </c>
      <c r="F812" t="str">
        <f>VLOOKUP(C812,ObjectTypes!$A$1:$C$62,3)</f>
        <v>Функция приложения</v>
      </c>
      <c r="G812" t="str">
        <f>VLOOKUP(D812,ObjectTypes!$A$1:$C$62,3)</f>
        <v>Бизнес-роль</v>
      </c>
      <c r="H812" s="1" t="str">
        <f>VLOOKUP(A812,RelationshipTypes!$A$2:$E$12,4)</f>
        <v>запускает</v>
      </c>
      <c r="I812" s="1" t="str">
        <f>VLOOKUP(A812,RelationshipTypes!$A$2:$E$12,5)</f>
        <v>запускается</v>
      </c>
    </row>
    <row r="813" spans="1:9" x14ac:dyDescent="0.25">
      <c r="A813" t="s">
        <v>56</v>
      </c>
      <c r="B813" s="1" t="str">
        <f>VLOOKUP(A813,RelationshipTypes!$A$2:$C$12,3)</f>
        <v>ArchiMate: Инициирование</v>
      </c>
      <c r="C813">
        <v>1143</v>
      </c>
      <c r="D813">
        <v>324</v>
      </c>
      <c r="F813" t="str">
        <f>VLOOKUP(C813,ObjectTypes!$A$1:$C$62,3)</f>
        <v>Оборудование</v>
      </c>
      <c r="G813" t="str">
        <f>VLOOKUP(D813,ObjectTypes!$A$1:$C$62,3)</f>
        <v>Продукт</v>
      </c>
      <c r="H813" s="1" t="str">
        <f>VLOOKUP(A813,RelationshipTypes!$A$2:$E$12,4)</f>
        <v>запускает</v>
      </c>
      <c r="I813" s="1" t="str">
        <f>VLOOKUP(A813,RelationshipTypes!$A$2:$E$12,5)</f>
        <v>запускается</v>
      </c>
    </row>
    <row r="814" spans="1:9" x14ac:dyDescent="0.25">
      <c r="A814" t="s">
        <v>56</v>
      </c>
      <c r="B814" s="1" t="str">
        <f>VLOOKUP(A814,RelationshipTypes!$A$2:$C$12,3)</f>
        <v>ArchiMate: Инициирование</v>
      </c>
      <c r="C814">
        <v>323</v>
      </c>
      <c r="D814">
        <v>1143</v>
      </c>
      <c r="F814" t="str">
        <f>VLOOKUP(C814,ObjectTypes!$A$1:$C$62,3)</f>
        <v xml:space="preserve">Бизнес-процесс </v>
      </c>
      <c r="G814" t="str">
        <f>VLOOKUP(D814,ObjectTypes!$A$1:$C$62,3)</f>
        <v>Оборудование</v>
      </c>
      <c r="H814" s="1" t="str">
        <f>VLOOKUP(A814,RelationshipTypes!$A$2:$E$12,4)</f>
        <v>запускает</v>
      </c>
      <c r="I814" s="1" t="str">
        <f>VLOOKUP(A814,RelationshipTypes!$A$2:$E$12,5)</f>
        <v>запускается</v>
      </c>
    </row>
    <row r="815" spans="1:9" x14ac:dyDescent="0.25">
      <c r="A815" t="s">
        <v>56</v>
      </c>
      <c r="B815" s="1" t="str">
        <f>VLOOKUP(A815,RelationshipTypes!$A$2:$C$12,3)</f>
        <v>ArchiMate: Инициирование</v>
      </c>
      <c r="C815">
        <v>1125</v>
      </c>
      <c r="D815">
        <v>1124</v>
      </c>
      <c r="F815" t="str">
        <f>VLOOKUP(C815,ObjectTypes!$A$1:$C$62,3)</f>
        <v>Коллаборация приложений</v>
      </c>
      <c r="G815" t="str">
        <f>VLOOKUP(D815,ObjectTypes!$A$1:$C$62,3)</f>
        <v>Бизнес-взаимодействие</v>
      </c>
      <c r="H815" s="1" t="str">
        <f>VLOOKUP(A815,RelationshipTypes!$A$2:$E$12,4)</f>
        <v>запускает</v>
      </c>
      <c r="I815" s="1" t="str">
        <f>VLOOKUP(A815,RelationshipTypes!$A$2:$E$12,5)</f>
        <v>запускается</v>
      </c>
    </row>
    <row r="816" spans="1:9" x14ac:dyDescent="0.25">
      <c r="A816" t="s">
        <v>56</v>
      </c>
      <c r="B816" s="1" t="str">
        <f>VLOOKUP(A816,RelationshipTypes!$A$2:$C$12,3)</f>
        <v>ArchiMate: Инициирование</v>
      </c>
      <c r="C816">
        <v>548</v>
      </c>
      <c r="D816">
        <v>1154</v>
      </c>
      <c r="F816" t="str">
        <f>VLOOKUP(C816,ObjectTypes!$A$1:$C$62,3)</f>
        <v>Бизнес-роль</v>
      </c>
      <c r="G816" t="str">
        <f>VLOOKUP(D816,ObjectTypes!$A$1:$C$62,3)</f>
        <v>Технологический интерфейс</v>
      </c>
      <c r="H816" s="1" t="str">
        <f>VLOOKUP(A816,RelationshipTypes!$A$2:$E$12,4)</f>
        <v>запускает</v>
      </c>
      <c r="I816" s="1" t="str">
        <f>VLOOKUP(A816,RelationshipTypes!$A$2:$E$12,5)</f>
        <v>запускается</v>
      </c>
    </row>
    <row r="817" spans="1:9" x14ac:dyDescent="0.25">
      <c r="A817" t="s">
        <v>56</v>
      </c>
      <c r="B817" s="1" t="str">
        <f>VLOOKUP(A817,RelationshipTypes!$A$2:$C$12,3)</f>
        <v>ArchiMate: Инициирование</v>
      </c>
      <c r="C817">
        <v>310</v>
      </c>
      <c r="D817">
        <v>731</v>
      </c>
      <c r="F817" t="str">
        <f>VLOOKUP(C817,ObjectTypes!$A$1:$C$62,3)</f>
        <v xml:space="preserve">Сервис приложения </v>
      </c>
      <c r="G817" t="str">
        <f>VLOOKUP(D817,ObjectTypes!$A$1:$C$62,3)</f>
        <v>Интерфейс приложения</v>
      </c>
      <c r="H817" s="1" t="str">
        <f>VLOOKUP(A817,RelationshipTypes!$A$2:$E$12,4)</f>
        <v>запускает</v>
      </c>
      <c r="I817" s="1" t="str">
        <f>VLOOKUP(A817,RelationshipTypes!$A$2:$E$12,5)</f>
        <v>запускается</v>
      </c>
    </row>
    <row r="818" spans="1:9" x14ac:dyDescent="0.25">
      <c r="A818" t="s">
        <v>56</v>
      </c>
      <c r="B818" s="1" t="str">
        <f>VLOOKUP(A818,RelationshipTypes!$A$2:$C$12,3)</f>
        <v>ArchiMate: Инициирование</v>
      </c>
      <c r="C818">
        <v>1127</v>
      </c>
      <c r="D818">
        <v>1126</v>
      </c>
      <c r="F818" t="str">
        <f>VLOOKUP(C818,ObjectTypes!$A$1:$C$62,3)</f>
        <v>Процесс приложения</v>
      </c>
      <c r="G818" t="str">
        <f>VLOOKUP(D818,ObjectTypes!$A$1:$C$62,3)</f>
        <v>Взаимодействие приложений</v>
      </c>
      <c r="H818" s="1" t="str">
        <f>VLOOKUP(A818,RelationshipTypes!$A$2:$E$12,4)</f>
        <v>запускает</v>
      </c>
      <c r="I818" s="1" t="str">
        <f>VLOOKUP(A818,RelationshipTypes!$A$2:$E$12,5)</f>
        <v>запускается</v>
      </c>
    </row>
    <row r="819" spans="1:9" x14ac:dyDescent="0.25">
      <c r="A819" t="s">
        <v>56</v>
      </c>
      <c r="B819" s="1" t="str">
        <f>VLOOKUP(A819,RelationshipTypes!$A$2:$C$12,3)</f>
        <v>ArchiMate: Инициирование</v>
      </c>
      <c r="C819">
        <v>312</v>
      </c>
      <c r="D819">
        <v>311</v>
      </c>
      <c r="F819" t="str">
        <f>VLOOKUP(C819,ObjectTypes!$A$1:$C$62,3)</f>
        <v>Функция приложения</v>
      </c>
      <c r="G819" t="str">
        <f>VLOOKUP(D819,ObjectTypes!$A$1:$C$62,3)</f>
        <v>Местоположение</v>
      </c>
      <c r="H819" s="1" t="str">
        <f>VLOOKUP(A819,RelationshipTypes!$A$2:$E$12,4)</f>
        <v>запускает</v>
      </c>
      <c r="I819" s="1" t="str">
        <f>VLOOKUP(A819,RelationshipTypes!$A$2:$E$12,5)</f>
        <v>запускается</v>
      </c>
    </row>
    <row r="820" spans="1:9" x14ac:dyDescent="0.25">
      <c r="A820" t="s">
        <v>56</v>
      </c>
      <c r="B820" s="1" t="str">
        <f>VLOOKUP(A820,RelationshipTypes!$A$2:$C$12,3)</f>
        <v>ArchiMate: Инициирование</v>
      </c>
      <c r="C820">
        <v>321</v>
      </c>
      <c r="D820">
        <v>731</v>
      </c>
      <c r="F820" t="str">
        <f>VLOOKUP(C820,ObjectTypes!$A$1:$C$62,3)</f>
        <v>Устройство</v>
      </c>
      <c r="G820" t="str">
        <f>VLOOKUP(D820,ObjectTypes!$A$1:$C$62,3)</f>
        <v>Интерфейс приложения</v>
      </c>
      <c r="H820" s="1" t="str">
        <f>VLOOKUP(A820,RelationshipTypes!$A$2:$E$12,4)</f>
        <v>запускает</v>
      </c>
      <c r="I820" s="1" t="str">
        <f>VLOOKUP(A820,RelationshipTypes!$A$2:$E$12,5)</f>
        <v>запускается</v>
      </c>
    </row>
    <row r="821" spans="1:9" x14ac:dyDescent="0.25">
      <c r="A821" t="s">
        <v>56</v>
      </c>
      <c r="B821" s="1" t="str">
        <f>VLOOKUP(A821,RelationshipTypes!$A$2:$C$12,3)</f>
        <v>ArchiMate: Инициирование</v>
      </c>
      <c r="C821">
        <v>323</v>
      </c>
      <c r="D821">
        <v>1111</v>
      </c>
      <c r="F821" t="str">
        <f>VLOOKUP(C821,ObjectTypes!$A$1:$C$62,3)</f>
        <v xml:space="preserve">Бизнес-процесс </v>
      </c>
      <c r="G821" t="str">
        <f>VLOOKUP(D821,ObjectTypes!$A$1:$C$62,3)</f>
        <v>Бизнес-интерфейс</v>
      </c>
      <c r="H821" s="1" t="str">
        <f>VLOOKUP(A821,RelationshipTypes!$A$2:$E$12,4)</f>
        <v>запускает</v>
      </c>
      <c r="I821" s="1" t="str">
        <f>VLOOKUP(A821,RelationshipTypes!$A$2:$E$12,5)</f>
        <v>запускается</v>
      </c>
    </row>
    <row r="822" spans="1:9" x14ac:dyDescent="0.25">
      <c r="A822" t="s">
        <v>56</v>
      </c>
      <c r="B822" s="1" t="str">
        <f>VLOOKUP(A822,RelationshipTypes!$A$2:$C$12,3)</f>
        <v>ArchiMate: Инициирование</v>
      </c>
      <c r="C822">
        <v>311</v>
      </c>
      <c r="D822">
        <v>1152</v>
      </c>
      <c r="F822" t="str">
        <f>VLOOKUP(C822,ObjectTypes!$A$1:$C$62,3)</f>
        <v>Местоположение</v>
      </c>
      <c r="G822" t="str">
        <f>VLOOKUP(D822,ObjectTypes!$A$1:$C$62,3)</f>
        <v>Технологический интерфейс</v>
      </c>
      <c r="H822" s="1" t="str">
        <f>VLOOKUP(A822,RelationshipTypes!$A$2:$E$12,4)</f>
        <v>запускает</v>
      </c>
      <c r="I822" s="1" t="str">
        <f>VLOOKUP(A822,RelationshipTypes!$A$2:$E$12,5)</f>
        <v>запускается</v>
      </c>
    </row>
    <row r="823" spans="1:9" x14ac:dyDescent="0.25">
      <c r="A823" t="s">
        <v>56</v>
      </c>
      <c r="B823" s="1" t="str">
        <f>VLOOKUP(A823,RelationshipTypes!$A$2:$C$12,3)</f>
        <v>ArchiMate: Инициирование</v>
      </c>
      <c r="C823">
        <v>1145</v>
      </c>
      <c r="D823">
        <v>1155</v>
      </c>
      <c r="F823" t="str">
        <f>VLOOKUP(C823,ObjectTypes!$A$1:$C$62,3)</f>
        <v>Распределительная сеть</v>
      </c>
      <c r="G823" t="str">
        <f>VLOOKUP(D823,ObjectTypes!$A$1:$C$62,3)</f>
        <v>Технологическая процесс</v>
      </c>
      <c r="H823" s="1" t="str">
        <f>VLOOKUP(A823,RelationshipTypes!$A$2:$E$12,4)</f>
        <v>запускает</v>
      </c>
      <c r="I823" s="1" t="str">
        <f>VLOOKUP(A823,RelationshipTypes!$A$2:$E$12,5)</f>
        <v>запускается</v>
      </c>
    </row>
    <row r="824" spans="1:9" x14ac:dyDescent="0.25">
      <c r="A824" t="s">
        <v>56</v>
      </c>
      <c r="B824" s="1" t="str">
        <f>VLOOKUP(A824,RelationshipTypes!$A$2:$C$12,3)</f>
        <v>ArchiMate: Инициирование</v>
      </c>
      <c r="C824">
        <v>321</v>
      </c>
      <c r="D824">
        <v>306</v>
      </c>
      <c r="F824" t="str">
        <f>VLOOKUP(C824,ObjectTypes!$A$1:$C$62,3)</f>
        <v>Устройство</v>
      </c>
      <c r="G824" t="str">
        <f>VLOOKUP(D824,ObjectTypes!$A$1:$C$62,3)</f>
        <v>Бизнес-событие</v>
      </c>
      <c r="H824" s="1" t="str">
        <f>VLOOKUP(A824,RelationshipTypes!$A$2:$E$12,4)</f>
        <v>запускает</v>
      </c>
      <c r="I824" s="1" t="str">
        <f>VLOOKUP(A824,RelationshipTypes!$A$2:$E$12,5)</f>
        <v>запускается</v>
      </c>
    </row>
    <row r="825" spans="1:9" x14ac:dyDescent="0.25">
      <c r="A825" t="s">
        <v>56</v>
      </c>
      <c r="B825" s="1" t="str">
        <f>VLOOKUP(A825,RelationshipTypes!$A$2:$C$12,3)</f>
        <v>ArchiMate: Инициирование</v>
      </c>
      <c r="C825">
        <v>321</v>
      </c>
      <c r="D825">
        <v>323</v>
      </c>
      <c r="F825" t="str">
        <f>VLOOKUP(C825,ObjectTypes!$A$1:$C$62,3)</f>
        <v>Устройство</v>
      </c>
      <c r="G825" t="str">
        <f>VLOOKUP(D825,ObjectTypes!$A$1:$C$62,3)</f>
        <v xml:space="preserve">Бизнес-процесс </v>
      </c>
      <c r="H825" s="1" t="str">
        <f>VLOOKUP(A825,RelationshipTypes!$A$2:$E$12,4)</f>
        <v>запускает</v>
      </c>
      <c r="I825" s="1" t="str">
        <f>VLOOKUP(A825,RelationshipTypes!$A$2:$E$12,5)</f>
        <v>запускается</v>
      </c>
    </row>
    <row r="826" spans="1:9" x14ac:dyDescent="0.25">
      <c r="A826" t="s">
        <v>56</v>
      </c>
      <c r="B826" s="1" t="str">
        <f>VLOOKUP(A826,RelationshipTypes!$A$2:$C$12,3)</f>
        <v>ArchiMate: Инициирование</v>
      </c>
      <c r="C826">
        <v>1128</v>
      </c>
      <c r="D826">
        <v>548</v>
      </c>
      <c r="F826" t="str">
        <f>VLOOKUP(C826,ObjectTypes!$A$1:$C$62,3)</f>
        <v>Событие приложения</v>
      </c>
      <c r="G826" t="str">
        <f>VLOOKUP(D826,ObjectTypes!$A$1:$C$62,3)</f>
        <v>Бизнес-роль</v>
      </c>
      <c r="H826" s="1" t="str">
        <f>VLOOKUP(A826,RelationshipTypes!$A$2:$E$12,4)</f>
        <v>запускает</v>
      </c>
      <c r="I826" s="1" t="str">
        <f>VLOOKUP(A826,RelationshipTypes!$A$2:$E$12,5)</f>
        <v>запускается</v>
      </c>
    </row>
    <row r="827" spans="1:9" x14ac:dyDescent="0.25">
      <c r="A827" t="s">
        <v>56</v>
      </c>
      <c r="B827" s="1" t="str">
        <f>VLOOKUP(A827,RelationshipTypes!$A$2:$C$12,3)</f>
        <v>ArchiMate: Инициирование</v>
      </c>
      <c r="C827">
        <v>1156</v>
      </c>
      <c r="D827">
        <v>1155</v>
      </c>
      <c r="F827" t="str">
        <f>VLOOKUP(C827,ObjectTypes!$A$1:$C$62,3)</f>
        <v>Технологическое взаимодействие</v>
      </c>
      <c r="G827" t="str">
        <f>VLOOKUP(D827,ObjectTypes!$A$1:$C$62,3)</f>
        <v>Технологическая процесс</v>
      </c>
      <c r="H827" s="1" t="str">
        <f>VLOOKUP(A827,RelationshipTypes!$A$2:$E$12,4)</f>
        <v>запускает</v>
      </c>
      <c r="I827" s="1" t="str">
        <f>VLOOKUP(A827,RelationshipTypes!$A$2:$E$12,5)</f>
        <v>запускается</v>
      </c>
    </row>
    <row r="828" spans="1:9" x14ac:dyDescent="0.25">
      <c r="A828" t="s">
        <v>56</v>
      </c>
      <c r="B828" s="1" t="str">
        <f>VLOOKUP(A828,RelationshipTypes!$A$2:$C$12,3)</f>
        <v>ArchiMate: Инициирование</v>
      </c>
      <c r="C828">
        <v>1149</v>
      </c>
      <c r="D828">
        <v>731</v>
      </c>
      <c r="F828" t="str">
        <f>VLOOKUP(C828,ObjectTypes!$A$1:$C$62,3)</f>
        <v>Узел</v>
      </c>
      <c r="G828" t="str">
        <f>VLOOKUP(D828,ObjectTypes!$A$1:$C$62,3)</f>
        <v>Интерфейс приложения</v>
      </c>
      <c r="H828" s="1" t="str">
        <f>VLOOKUP(A828,RelationshipTypes!$A$2:$E$12,4)</f>
        <v>запускает</v>
      </c>
      <c r="I828" s="1" t="str">
        <f>VLOOKUP(A828,RelationshipTypes!$A$2:$E$12,5)</f>
        <v>запускается</v>
      </c>
    </row>
    <row r="829" spans="1:9" x14ac:dyDescent="0.25">
      <c r="A829" t="s">
        <v>56</v>
      </c>
      <c r="B829" s="1" t="str">
        <f>VLOOKUP(A829,RelationshipTypes!$A$2:$C$12,3)</f>
        <v>ArchiMate: Инициирование</v>
      </c>
      <c r="C829">
        <v>1155</v>
      </c>
      <c r="D829">
        <v>1143</v>
      </c>
      <c r="F829" t="str">
        <f>VLOOKUP(C829,ObjectTypes!$A$1:$C$62,3)</f>
        <v>Технологическая процесс</v>
      </c>
      <c r="G829" t="str">
        <f>VLOOKUP(D829,ObjectTypes!$A$1:$C$62,3)</f>
        <v>Оборудование</v>
      </c>
      <c r="H829" s="1" t="str">
        <f>VLOOKUP(A829,RelationshipTypes!$A$2:$E$12,4)</f>
        <v>запускает</v>
      </c>
      <c r="I829" s="1" t="str">
        <f>VLOOKUP(A829,RelationshipTypes!$A$2:$E$12,5)</f>
        <v>запускается</v>
      </c>
    </row>
    <row r="830" spans="1:9" x14ac:dyDescent="0.25">
      <c r="A830" t="s">
        <v>56</v>
      </c>
      <c r="B830" s="1" t="str">
        <f>VLOOKUP(A830,RelationshipTypes!$A$2:$C$12,3)</f>
        <v>ArchiMate: Инициирование</v>
      </c>
      <c r="C830">
        <v>1135</v>
      </c>
      <c r="D830">
        <v>1143</v>
      </c>
      <c r="F830" t="str">
        <f>VLOOKUP(C830,ObjectTypes!$A$1:$C$62,3)</f>
        <v>Группировка</v>
      </c>
      <c r="G830" t="str">
        <f>VLOOKUP(D830,ObjectTypes!$A$1:$C$62,3)</f>
        <v>Оборудование</v>
      </c>
      <c r="H830" s="1" t="str">
        <f>VLOOKUP(A830,RelationshipTypes!$A$2:$E$12,4)</f>
        <v>запускает</v>
      </c>
      <c r="I830" s="1" t="str">
        <f>VLOOKUP(A830,RelationshipTypes!$A$2:$E$12,5)</f>
        <v>запускается</v>
      </c>
    </row>
    <row r="831" spans="1:9" x14ac:dyDescent="0.25">
      <c r="A831" t="s">
        <v>56</v>
      </c>
      <c r="B831" s="1" t="str">
        <f>VLOOKUP(A831,RelationshipTypes!$A$2:$C$12,3)</f>
        <v>ArchiMate: Инициирование</v>
      </c>
      <c r="C831">
        <v>1156</v>
      </c>
      <c r="D831">
        <v>1150</v>
      </c>
      <c r="F831" t="str">
        <f>VLOOKUP(C831,ObjectTypes!$A$1:$C$62,3)</f>
        <v>Технологическое взаимодействие</v>
      </c>
      <c r="G831" t="str">
        <f>VLOOKUP(D831,ObjectTypes!$A$1:$C$62,3)</f>
        <v>Технологический сервис</v>
      </c>
      <c r="H831" s="1" t="str">
        <f>VLOOKUP(A831,RelationshipTypes!$A$2:$E$12,4)</f>
        <v>запускает</v>
      </c>
      <c r="I831" s="1" t="str">
        <f>VLOOKUP(A831,RelationshipTypes!$A$2:$E$12,5)</f>
        <v>запускается</v>
      </c>
    </row>
    <row r="832" spans="1:9" x14ac:dyDescent="0.25">
      <c r="A832" t="s">
        <v>56</v>
      </c>
      <c r="B832" s="1" t="str">
        <f>VLOOKUP(A832,RelationshipTypes!$A$2:$C$12,3)</f>
        <v>ArchiMate: Инициирование</v>
      </c>
      <c r="C832">
        <v>307</v>
      </c>
      <c r="D832">
        <v>1122</v>
      </c>
      <c r="F832" t="str">
        <f>VLOOKUP(C832,ObjectTypes!$A$1:$C$62,3)</f>
        <v>Бизнес-функция</v>
      </c>
      <c r="G832" t="str">
        <f>VLOOKUP(D832,ObjectTypes!$A$1:$C$62,3)</f>
        <v>Бизнес-коллаборация</v>
      </c>
      <c r="H832" s="1" t="str">
        <f>VLOOKUP(A832,RelationshipTypes!$A$2:$E$12,4)</f>
        <v>запускает</v>
      </c>
      <c r="I832" s="1" t="str">
        <f>VLOOKUP(A832,RelationshipTypes!$A$2:$E$12,5)</f>
        <v>запускается</v>
      </c>
    </row>
    <row r="833" spans="1:9" x14ac:dyDescent="0.25">
      <c r="A833" t="s">
        <v>56</v>
      </c>
      <c r="B833" s="1" t="str">
        <f>VLOOKUP(A833,RelationshipTypes!$A$2:$C$12,3)</f>
        <v>ArchiMate: Инициирование</v>
      </c>
      <c r="C833">
        <v>1135</v>
      </c>
      <c r="D833">
        <v>1149</v>
      </c>
      <c r="F833" t="str">
        <f>VLOOKUP(C833,ObjectTypes!$A$1:$C$62,3)</f>
        <v>Группировка</v>
      </c>
      <c r="G833" t="str">
        <f>VLOOKUP(D833,ObjectTypes!$A$1:$C$62,3)</f>
        <v>Узел</v>
      </c>
      <c r="H833" s="1" t="str">
        <f>VLOOKUP(A833,RelationshipTypes!$A$2:$E$12,4)</f>
        <v>запускает</v>
      </c>
      <c r="I833" s="1" t="str">
        <f>VLOOKUP(A833,RelationshipTypes!$A$2:$E$12,5)</f>
        <v>запускается</v>
      </c>
    </row>
    <row r="834" spans="1:9" x14ac:dyDescent="0.25">
      <c r="A834" t="s">
        <v>56</v>
      </c>
      <c r="B834" s="1" t="str">
        <f>VLOOKUP(A834,RelationshipTypes!$A$2:$C$12,3)</f>
        <v>ArchiMate: Инициирование</v>
      </c>
      <c r="C834">
        <v>1112</v>
      </c>
      <c r="D834">
        <v>314</v>
      </c>
      <c r="F834" t="str">
        <f>VLOOKUP(C834,ObjectTypes!$A$1:$C$62,3)</f>
        <v>Бизнес-коллаборация</v>
      </c>
      <c r="G834" t="str">
        <f>VLOOKUP(D834,ObjectTypes!$A$1:$C$62,3)</f>
        <v>Объект данных</v>
      </c>
      <c r="H834" s="1" t="str">
        <f>VLOOKUP(A834,RelationshipTypes!$A$2:$E$12,4)</f>
        <v>запускает</v>
      </c>
      <c r="I834" s="1" t="str">
        <f>VLOOKUP(A834,RelationshipTypes!$A$2:$E$12,5)</f>
        <v>запускается</v>
      </c>
    </row>
    <row r="835" spans="1:9" x14ac:dyDescent="0.25">
      <c r="A835" t="s">
        <v>56</v>
      </c>
      <c r="B835" s="1" t="str">
        <f>VLOOKUP(A835,RelationshipTypes!$A$2:$C$12,3)</f>
        <v>ArchiMate: Инициирование</v>
      </c>
      <c r="C835">
        <v>1112</v>
      </c>
      <c r="D835">
        <v>1128</v>
      </c>
      <c r="F835" t="str">
        <f>VLOOKUP(C835,ObjectTypes!$A$1:$C$62,3)</f>
        <v>Бизнес-коллаборация</v>
      </c>
      <c r="G835" t="str">
        <f>VLOOKUP(D835,ObjectTypes!$A$1:$C$62,3)</f>
        <v>Событие приложения</v>
      </c>
      <c r="H835" s="1" t="str">
        <f>VLOOKUP(A835,RelationshipTypes!$A$2:$E$12,4)</f>
        <v>запускает</v>
      </c>
      <c r="I835" s="1" t="str">
        <f>VLOOKUP(A835,RelationshipTypes!$A$2:$E$12,5)</f>
        <v>запускается</v>
      </c>
    </row>
    <row r="836" spans="1:9" x14ac:dyDescent="0.25">
      <c r="A836" t="s">
        <v>56</v>
      </c>
      <c r="B836" s="1" t="str">
        <f>VLOOKUP(A836,RelationshipTypes!$A$2:$C$12,3)</f>
        <v>ArchiMate: Инициирование</v>
      </c>
      <c r="C836">
        <v>1126</v>
      </c>
      <c r="D836">
        <v>1135</v>
      </c>
      <c r="F836" t="str">
        <f>VLOOKUP(C836,ObjectTypes!$A$1:$C$62,3)</f>
        <v>Взаимодействие приложений</v>
      </c>
      <c r="G836" t="str">
        <f>VLOOKUP(D836,ObjectTypes!$A$1:$C$62,3)</f>
        <v>Группировка</v>
      </c>
      <c r="H836" s="1" t="str">
        <f>VLOOKUP(A836,RelationshipTypes!$A$2:$E$12,4)</f>
        <v>запускает</v>
      </c>
      <c r="I836" s="1" t="str">
        <f>VLOOKUP(A836,RelationshipTypes!$A$2:$E$12,5)</f>
        <v>запускается</v>
      </c>
    </row>
    <row r="837" spans="1:9" x14ac:dyDescent="0.25">
      <c r="A837" t="s">
        <v>56</v>
      </c>
      <c r="B837" s="1" t="str">
        <f>VLOOKUP(A837,RelationshipTypes!$A$2:$C$12,3)</f>
        <v>ArchiMate: Инициирование</v>
      </c>
      <c r="C837">
        <v>312</v>
      </c>
      <c r="D837">
        <v>1144</v>
      </c>
      <c r="F837" t="str">
        <f>VLOOKUP(C837,ObjectTypes!$A$1:$C$62,3)</f>
        <v>Функция приложения</v>
      </c>
      <c r="G837" t="str">
        <f>VLOOKUP(D837,ObjectTypes!$A$1:$C$62,3)</f>
        <v>Сооружение</v>
      </c>
      <c r="H837" s="1" t="str">
        <f>VLOOKUP(A837,RelationshipTypes!$A$2:$E$12,4)</f>
        <v>запускает</v>
      </c>
      <c r="I837" s="1" t="str">
        <f>VLOOKUP(A837,RelationshipTypes!$A$2:$E$12,5)</f>
        <v>запускается</v>
      </c>
    </row>
    <row r="838" spans="1:9" x14ac:dyDescent="0.25">
      <c r="A838" t="s">
        <v>56</v>
      </c>
      <c r="B838" s="1" t="str">
        <f>VLOOKUP(A838,RelationshipTypes!$A$2:$C$12,3)</f>
        <v>ArchiMate: Инициирование</v>
      </c>
      <c r="C838">
        <v>1112</v>
      </c>
      <c r="D838">
        <v>1152</v>
      </c>
      <c r="F838" t="str">
        <f>VLOOKUP(C838,ObjectTypes!$A$1:$C$62,3)</f>
        <v>Бизнес-коллаборация</v>
      </c>
      <c r="G838" t="str">
        <f>VLOOKUP(D838,ObjectTypes!$A$1:$C$62,3)</f>
        <v>Технологический интерфейс</v>
      </c>
      <c r="H838" s="1" t="str">
        <f>VLOOKUP(A838,RelationshipTypes!$A$2:$E$12,4)</f>
        <v>запускает</v>
      </c>
      <c r="I838" s="1" t="str">
        <f>VLOOKUP(A838,RelationshipTypes!$A$2:$E$12,5)</f>
        <v>запускается</v>
      </c>
    </row>
    <row r="839" spans="1:9" x14ac:dyDescent="0.25">
      <c r="A839" t="s">
        <v>56</v>
      </c>
      <c r="B839" s="1" t="str">
        <f>VLOOKUP(A839,RelationshipTypes!$A$2:$C$12,3)</f>
        <v>ArchiMate: Инициирование</v>
      </c>
      <c r="C839">
        <v>1111</v>
      </c>
      <c r="D839">
        <v>1151</v>
      </c>
      <c r="F839" t="str">
        <f>VLOOKUP(C839,ObjectTypes!$A$1:$C$62,3)</f>
        <v>Бизнес-интерфейс</v>
      </c>
      <c r="G839" t="str">
        <f>VLOOKUP(D839,ObjectTypes!$A$1:$C$62,3)</f>
        <v>Каллоборация технология</v>
      </c>
      <c r="H839" s="1" t="str">
        <f>VLOOKUP(A839,RelationshipTypes!$A$2:$E$12,4)</f>
        <v>запускает</v>
      </c>
      <c r="I839" s="1" t="str">
        <f>VLOOKUP(A839,RelationshipTypes!$A$2:$E$12,5)</f>
        <v>запускается</v>
      </c>
    </row>
    <row r="840" spans="1:9" x14ac:dyDescent="0.25">
      <c r="A840" t="s">
        <v>56</v>
      </c>
      <c r="B840" s="1" t="str">
        <f>VLOOKUP(A840,RelationshipTypes!$A$2:$C$12,3)</f>
        <v>ArchiMate: Инициирование</v>
      </c>
      <c r="C840">
        <v>1156</v>
      </c>
      <c r="D840">
        <v>1135</v>
      </c>
      <c r="F840" t="str">
        <f>VLOOKUP(C840,ObjectTypes!$A$1:$C$62,3)</f>
        <v>Технологическое взаимодействие</v>
      </c>
      <c r="G840" t="str">
        <f>VLOOKUP(D840,ObjectTypes!$A$1:$C$62,3)</f>
        <v>Группировка</v>
      </c>
      <c r="H840" s="1" t="str">
        <f>VLOOKUP(A840,RelationshipTypes!$A$2:$E$12,4)</f>
        <v>запускает</v>
      </c>
      <c r="I840" s="1" t="str">
        <f>VLOOKUP(A840,RelationshipTypes!$A$2:$E$12,5)</f>
        <v>запускается</v>
      </c>
    </row>
    <row r="841" spans="1:9" x14ac:dyDescent="0.25">
      <c r="A841" t="s">
        <v>56</v>
      </c>
      <c r="B841" s="1" t="str">
        <f>VLOOKUP(A841,RelationshipTypes!$A$2:$C$12,3)</f>
        <v>ArchiMate: Инициирование</v>
      </c>
      <c r="C841">
        <v>1122</v>
      </c>
      <c r="D841">
        <v>314</v>
      </c>
      <c r="F841" t="str">
        <f>VLOOKUP(C841,ObjectTypes!$A$1:$C$62,3)</f>
        <v>Бизнес-коллаборация</v>
      </c>
      <c r="G841" t="str">
        <f>VLOOKUP(D841,ObjectTypes!$A$1:$C$62,3)</f>
        <v>Объект данных</v>
      </c>
      <c r="H841" s="1" t="str">
        <f>VLOOKUP(A841,RelationshipTypes!$A$2:$E$12,4)</f>
        <v>запускает</v>
      </c>
      <c r="I841" s="1" t="str">
        <f>VLOOKUP(A841,RelationshipTypes!$A$2:$E$12,5)</f>
        <v>запускается</v>
      </c>
    </row>
    <row r="842" spans="1:9" x14ac:dyDescent="0.25">
      <c r="A842" t="s">
        <v>56</v>
      </c>
      <c r="B842" s="1" t="str">
        <f>VLOOKUP(A842,RelationshipTypes!$A$2:$C$12,3)</f>
        <v>ArchiMate: Инициирование</v>
      </c>
      <c r="C842">
        <v>321</v>
      </c>
      <c r="D842">
        <v>1124</v>
      </c>
      <c r="F842" t="str">
        <f>VLOOKUP(C842,ObjectTypes!$A$1:$C$62,3)</f>
        <v>Устройство</v>
      </c>
      <c r="G842" t="str">
        <f>VLOOKUP(D842,ObjectTypes!$A$1:$C$62,3)</f>
        <v>Бизнес-взаимодействие</v>
      </c>
      <c r="H842" s="1" t="str">
        <f>VLOOKUP(A842,RelationshipTypes!$A$2:$E$12,4)</f>
        <v>запускает</v>
      </c>
      <c r="I842" s="1" t="str">
        <f>VLOOKUP(A842,RelationshipTypes!$A$2:$E$12,5)</f>
        <v>запускается</v>
      </c>
    </row>
    <row r="843" spans="1:9" x14ac:dyDescent="0.25">
      <c r="A843" t="s">
        <v>56</v>
      </c>
      <c r="B843" s="1" t="str">
        <f>VLOOKUP(A843,RelationshipTypes!$A$2:$C$12,3)</f>
        <v>ArchiMate: Инициирование</v>
      </c>
      <c r="C843">
        <v>1151</v>
      </c>
      <c r="D843">
        <v>324</v>
      </c>
      <c r="F843" t="str">
        <f>VLOOKUP(C843,ObjectTypes!$A$1:$C$62,3)</f>
        <v>Каллоборация технология</v>
      </c>
      <c r="G843" t="str">
        <f>VLOOKUP(D843,ObjectTypes!$A$1:$C$62,3)</f>
        <v>Продукт</v>
      </c>
      <c r="H843" s="1" t="str">
        <f>VLOOKUP(A843,RelationshipTypes!$A$2:$E$12,4)</f>
        <v>запускает</v>
      </c>
      <c r="I843" s="1" t="str">
        <f>VLOOKUP(A843,RelationshipTypes!$A$2:$E$12,5)</f>
        <v>запускается</v>
      </c>
    </row>
    <row r="844" spans="1:9" x14ac:dyDescent="0.25">
      <c r="A844" t="s">
        <v>56</v>
      </c>
      <c r="B844" s="1" t="str">
        <f>VLOOKUP(A844,RelationshipTypes!$A$2:$C$12,3)</f>
        <v>ArchiMate: Инициирование</v>
      </c>
      <c r="C844">
        <v>1156</v>
      </c>
      <c r="D844">
        <v>1122</v>
      </c>
      <c r="F844" t="str">
        <f>VLOOKUP(C844,ObjectTypes!$A$1:$C$62,3)</f>
        <v>Технологическое взаимодействие</v>
      </c>
      <c r="G844" t="str">
        <f>VLOOKUP(D844,ObjectTypes!$A$1:$C$62,3)</f>
        <v>Бизнес-коллаборация</v>
      </c>
      <c r="H844" s="1" t="str">
        <f>VLOOKUP(A844,RelationshipTypes!$A$2:$E$12,4)</f>
        <v>запускает</v>
      </c>
      <c r="I844" s="1" t="str">
        <f>VLOOKUP(A844,RelationshipTypes!$A$2:$E$12,5)</f>
        <v>запускается</v>
      </c>
    </row>
    <row r="845" spans="1:9" x14ac:dyDescent="0.25">
      <c r="A845" t="s">
        <v>56</v>
      </c>
      <c r="B845" s="1" t="str">
        <f>VLOOKUP(A845,RelationshipTypes!$A$2:$C$12,3)</f>
        <v>ArchiMate: Инициирование</v>
      </c>
      <c r="C845">
        <v>307</v>
      </c>
      <c r="D845">
        <v>1112</v>
      </c>
      <c r="F845" t="str">
        <f>VLOOKUP(C845,ObjectTypes!$A$1:$C$62,3)</f>
        <v>Бизнес-функция</v>
      </c>
      <c r="G845" t="str">
        <f>VLOOKUP(D845,ObjectTypes!$A$1:$C$62,3)</f>
        <v>Бизнес-коллаборация</v>
      </c>
      <c r="H845" s="1" t="str">
        <f>VLOOKUP(A845,RelationshipTypes!$A$2:$E$12,4)</f>
        <v>запускает</v>
      </c>
      <c r="I845" s="1" t="str">
        <f>VLOOKUP(A845,RelationshipTypes!$A$2:$E$12,5)</f>
        <v>запускается</v>
      </c>
    </row>
    <row r="846" spans="1:9" x14ac:dyDescent="0.25">
      <c r="A846" t="s">
        <v>56</v>
      </c>
      <c r="B846" s="1" t="str">
        <f>VLOOKUP(A846,RelationshipTypes!$A$2:$C$12,3)</f>
        <v>ArchiMate: Инициирование</v>
      </c>
      <c r="C846">
        <v>320</v>
      </c>
      <c r="D846">
        <v>1122</v>
      </c>
      <c r="F846" t="str">
        <f>VLOOKUP(C846,ObjectTypes!$A$1:$C$62,3)</f>
        <v>Устройство</v>
      </c>
      <c r="G846" t="str">
        <f>VLOOKUP(D846,ObjectTypes!$A$1:$C$62,3)</f>
        <v>Бизнес-коллаборация</v>
      </c>
      <c r="H846" s="1" t="str">
        <f>VLOOKUP(A846,RelationshipTypes!$A$2:$E$12,4)</f>
        <v>запускает</v>
      </c>
      <c r="I846" s="1" t="str">
        <f>VLOOKUP(A846,RelationshipTypes!$A$2:$E$12,5)</f>
        <v>запускается</v>
      </c>
    </row>
    <row r="847" spans="1:9" x14ac:dyDescent="0.25">
      <c r="A847" t="s">
        <v>56</v>
      </c>
      <c r="B847" s="1" t="str">
        <f>VLOOKUP(A847,RelationshipTypes!$A$2:$C$12,3)</f>
        <v>ArchiMate: Инициирование</v>
      </c>
      <c r="C847">
        <v>323</v>
      </c>
      <c r="D847">
        <v>311</v>
      </c>
      <c r="F847" t="str">
        <f>VLOOKUP(C847,ObjectTypes!$A$1:$C$62,3)</f>
        <v xml:space="preserve">Бизнес-процесс </v>
      </c>
      <c r="G847" t="str">
        <f>VLOOKUP(D847,ObjectTypes!$A$1:$C$62,3)</f>
        <v>Местоположение</v>
      </c>
      <c r="H847" s="1" t="str">
        <f>VLOOKUP(A847,RelationshipTypes!$A$2:$E$12,4)</f>
        <v>запускает</v>
      </c>
      <c r="I847" s="1" t="str">
        <f>VLOOKUP(A847,RelationshipTypes!$A$2:$E$12,5)</f>
        <v>запускается</v>
      </c>
    </row>
    <row r="848" spans="1:9" x14ac:dyDescent="0.25">
      <c r="A848" t="s">
        <v>56</v>
      </c>
      <c r="B848" s="1" t="str">
        <f>VLOOKUP(A848,RelationshipTypes!$A$2:$C$12,3)</f>
        <v>ArchiMate: Инициирование</v>
      </c>
      <c r="C848">
        <v>1150</v>
      </c>
      <c r="D848">
        <v>1150</v>
      </c>
      <c r="F848" t="str">
        <f>VLOOKUP(C848,ObjectTypes!$A$1:$C$62,3)</f>
        <v>Технологический сервис</v>
      </c>
      <c r="G848" t="str">
        <f>VLOOKUP(D848,ObjectTypes!$A$1:$C$62,3)</f>
        <v>Технологический сервис</v>
      </c>
      <c r="H848" s="1" t="str">
        <f>VLOOKUP(A848,RelationshipTypes!$A$2:$E$12,4)</f>
        <v>запускает</v>
      </c>
      <c r="I848" s="1" t="str">
        <f>VLOOKUP(A848,RelationshipTypes!$A$2:$E$12,5)</f>
        <v>запускается</v>
      </c>
    </row>
    <row r="849" spans="1:9" x14ac:dyDescent="0.25">
      <c r="A849" t="s">
        <v>56</v>
      </c>
      <c r="B849" s="1" t="str">
        <f>VLOOKUP(A849,RelationshipTypes!$A$2:$C$12,3)</f>
        <v>ArchiMate: Инициирование</v>
      </c>
      <c r="C849">
        <v>298</v>
      </c>
      <c r="D849">
        <v>1153</v>
      </c>
      <c r="F849" t="str">
        <f>VLOOKUP(C849,ObjectTypes!$A$1:$C$62,3)</f>
        <v xml:space="preserve">Бизнес-исполнитель </v>
      </c>
      <c r="G849" t="str">
        <f>VLOOKUP(D849,ObjectTypes!$A$1:$C$62,3)</f>
        <v>Технологический интерфейс</v>
      </c>
      <c r="H849" s="1" t="str">
        <f>VLOOKUP(A849,RelationshipTypes!$A$2:$E$12,4)</f>
        <v>запускает</v>
      </c>
      <c r="I849" s="1" t="str">
        <f>VLOOKUP(A849,RelationshipTypes!$A$2:$E$12,5)</f>
        <v>запускается</v>
      </c>
    </row>
    <row r="850" spans="1:9" x14ac:dyDescent="0.25">
      <c r="A850" t="s">
        <v>56</v>
      </c>
      <c r="B850" s="1" t="str">
        <f>VLOOKUP(A850,RelationshipTypes!$A$2:$C$12,3)</f>
        <v>ArchiMate: Инициирование</v>
      </c>
      <c r="C850">
        <v>314</v>
      </c>
      <c r="D850">
        <v>1143</v>
      </c>
      <c r="F850" t="str">
        <f>VLOOKUP(C850,ObjectTypes!$A$1:$C$62,3)</f>
        <v>Объект данных</v>
      </c>
      <c r="G850" t="str">
        <f>VLOOKUP(D850,ObjectTypes!$A$1:$C$62,3)</f>
        <v>Оборудование</v>
      </c>
      <c r="H850" s="1" t="str">
        <f>VLOOKUP(A850,RelationshipTypes!$A$2:$E$12,4)</f>
        <v>запускает</v>
      </c>
      <c r="I850" s="1" t="str">
        <f>VLOOKUP(A850,RelationshipTypes!$A$2:$E$12,5)</f>
        <v>запускается</v>
      </c>
    </row>
    <row r="851" spans="1:9" x14ac:dyDescent="0.25">
      <c r="A851" t="s">
        <v>56</v>
      </c>
      <c r="B851" s="1" t="str">
        <f>VLOOKUP(A851,RelationshipTypes!$A$2:$C$12,3)</f>
        <v>ArchiMate: Инициирование</v>
      </c>
      <c r="C851">
        <v>1124</v>
      </c>
      <c r="D851">
        <v>1122</v>
      </c>
      <c r="F851" t="str">
        <f>VLOOKUP(C851,ObjectTypes!$A$1:$C$62,3)</f>
        <v>Бизнес-взаимодействие</v>
      </c>
      <c r="G851" t="str">
        <f>VLOOKUP(D851,ObjectTypes!$A$1:$C$62,3)</f>
        <v>Бизнес-коллаборация</v>
      </c>
      <c r="H851" s="1" t="str">
        <f>VLOOKUP(A851,RelationshipTypes!$A$2:$E$12,4)</f>
        <v>запускает</v>
      </c>
      <c r="I851" s="1" t="str">
        <f>VLOOKUP(A851,RelationshipTypes!$A$2:$E$12,5)</f>
        <v>запускается</v>
      </c>
    </row>
    <row r="852" spans="1:9" x14ac:dyDescent="0.25">
      <c r="A852" t="s">
        <v>56</v>
      </c>
      <c r="B852" s="1" t="str">
        <f>VLOOKUP(A852,RelationshipTypes!$A$2:$C$12,3)</f>
        <v>ArchiMate: Инициирование</v>
      </c>
      <c r="C852">
        <v>1127</v>
      </c>
      <c r="D852">
        <v>1152</v>
      </c>
      <c r="F852" t="str">
        <f>VLOOKUP(C852,ObjectTypes!$A$1:$C$62,3)</f>
        <v>Процесс приложения</v>
      </c>
      <c r="G852" t="str">
        <f>VLOOKUP(D852,ObjectTypes!$A$1:$C$62,3)</f>
        <v>Технологический интерфейс</v>
      </c>
      <c r="H852" s="1" t="str">
        <f>VLOOKUP(A852,RelationshipTypes!$A$2:$E$12,4)</f>
        <v>запускает</v>
      </c>
      <c r="I852" s="1" t="str">
        <f>VLOOKUP(A852,RelationshipTypes!$A$2:$E$12,5)</f>
        <v>запускается</v>
      </c>
    </row>
    <row r="853" spans="1:9" x14ac:dyDescent="0.25">
      <c r="A853" t="s">
        <v>56</v>
      </c>
      <c r="B853" s="1" t="str">
        <f>VLOOKUP(A853,RelationshipTypes!$A$2:$C$12,3)</f>
        <v>ArchiMate: Инициирование</v>
      </c>
      <c r="C853">
        <v>1156</v>
      </c>
      <c r="D853">
        <v>731</v>
      </c>
      <c r="F853" t="str">
        <f>VLOOKUP(C853,ObjectTypes!$A$1:$C$62,3)</f>
        <v>Технологическое взаимодействие</v>
      </c>
      <c r="G853" t="str">
        <f>VLOOKUP(D853,ObjectTypes!$A$1:$C$62,3)</f>
        <v>Интерфейс приложения</v>
      </c>
      <c r="H853" s="1" t="str">
        <f>VLOOKUP(A853,RelationshipTypes!$A$2:$E$12,4)</f>
        <v>запускает</v>
      </c>
      <c r="I853" s="1" t="str">
        <f>VLOOKUP(A853,RelationshipTypes!$A$2:$E$12,5)</f>
        <v>запускается</v>
      </c>
    </row>
    <row r="854" spans="1:9" x14ac:dyDescent="0.25">
      <c r="A854" t="s">
        <v>56</v>
      </c>
      <c r="B854" s="1" t="str">
        <f>VLOOKUP(A854,RelationshipTypes!$A$2:$C$12,3)</f>
        <v>ArchiMate: Инициирование</v>
      </c>
      <c r="C854">
        <v>320</v>
      </c>
      <c r="D854">
        <v>318</v>
      </c>
      <c r="F854" t="str">
        <f>VLOOKUP(C854,ObjectTypes!$A$1:$C$62,3)</f>
        <v>Устройство</v>
      </c>
      <c r="G854" t="str">
        <f>VLOOKUP(D854,ObjectTypes!$A$1:$C$62,3)</f>
        <v>Компонент приложения</v>
      </c>
      <c r="H854" s="1" t="str">
        <f>VLOOKUP(A854,RelationshipTypes!$A$2:$E$12,4)</f>
        <v>запускает</v>
      </c>
      <c r="I854" s="1" t="str">
        <f>VLOOKUP(A854,RelationshipTypes!$A$2:$E$12,5)</f>
        <v>запускается</v>
      </c>
    </row>
    <row r="855" spans="1:9" x14ac:dyDescent="0.25">
      <c r="A855" t="s">
        <v>56</v>
      </c>
      <c r="B855" s="1" t="str">
        <f>VLOOKUP(A855,RelationshipTypes!$A$2:$C$12,3)</f>
        <v>ArchiMate: Инициирование</v>
      </c>
      <c r="C855">
        <v>310</v>
      </c>
      <c r="D855">
        <v>321</v>
      </c>
      <c r="F855" t="str">
        <f>VLOOKUP(C855,ObjectTypes!$A$1:$C$62,3)</f>
        <v xml:space="preserve">Сервис приложения </v>
      </c>
      <c r="G855" t="str">
        <f>VLOOKUP(D855,ObjectTypes!$A$1:$C$62,3)</f>
        <v>Устройство</v>
      </c>
      <c r="H855" s="1" t="str">
        <f>VLOOKUP(A855,RelationshipTypes!$A$2:$E$12,4)</f>
        <v>запускает</v>
      </c>
      <c r="I855" s="1" t="str">
        <f>VLOOKUP(A855,RelationshipTypes!$A$2:$E$12,5)</f>
        <v>запускается</v>
      </c>
    </row>
    <row r="856" spans="1:9" x14ac:dyDescent="0.25">
      <c r="A856" t="s">
        <v>56</v>
      </c>
      <c r="B856" s="1" t="str">
        <f>VLOOKUP(A856,RelationshipTypes!$A$2:$C$12,3)</f>
        <v>ArchiMate: Инициирование</v>
      </c>
      <c r="C856">
        <v>306</v>
      </c>
      <c r="D856">
        <v>323</v>
      </c>
      <c r="F856" t="str">
        <f>VLOOKUP(C856,ObjectTypes!$A$1:$C$62,3)</f>
        <v>Бизнес-событие</v>
      </c>
      <c r="G856" t="str">
        <f>VLOOKUP(D856,ObjectTypes!$A$1:$C$62,3)</f>
        <v xml:space="preserve">Бизнес-процесс </v>
      </c>
      <c r="H856" s="1" t="str">
        <f>VLOOKUP(A856,RelationshipTypes!$A$2:$E$12,4)</f>
        <v>запускает</v>
      </c>
      <c r="I856" s="1" t="str">
        <f>VLOOKUP(A856,RelationshipTypes!$A$2:$E$12,5)</f>
        <v>запускается</v>
      </c>
    </row>
    <row r="857" spans="1:9" x14ac:dyDescent="0.25">
      <c r="A857" t="s">
        <v>56</v>
      </c>
      <c r="B857" s="1" t="str">
        <f>VLOOKUP(A857,RelationshipTypes!$A$2:$C$12,3)</f>
        <v>ArchiMate: Инициирование</v>
      </c>
      <c r="C857">
        <v>321</v>
      </c>
      <c r="D857">
        <v>1126</v>
      </c>
      <c r="F857" t="str">
        <f>VLOOKUP(C857,ObjectTypes!$A$1:$C$62,3)</f>
        <v>Устройство</v>
      </c>
      <c r="G857" t="str">
        <f>VLOOKUP(D857,ObjectTypes!$A$1:$C$62,3)</f>
        <v>Взаимодействие приложений</v>
      </c>
      <c r="H857" s="1" t="str">
        <f>VLOOKUP(A857,RelationshipTypes!$A$2:$E$12,4)</f>
        <v>запускает</v>
      </c>
      <c r="I857" s="1" t="str">
        <f>VLOOKUP(A857,RelationshipTypes!$A$2:$E$12,5)</f>
        <v>запускается</v>
      </c>
    </row>
    <row r="858" spans="1:9" x14ac:dyDescent="0.25">
      <c r="A858" t="s">
        <v>56</v>
      </c>
      <c r="B858" s="1" t="str">
        <f>VLOOKUP(A858,RelationshipTypes!$A$2:$C$12,3)</f>
        <v>ArchiMate: Инициирование</v>
      </c>
      <c r="C858">
        <v>1157</v>
      </c>
      <c r="D858">
        <v>1153</v>
      </c>
      <c r="F858" t="str">
        <f>VLOOKUP(C858,ObjectTypes!$A$1:$C$62,3)</f>
        <v>Технологическое событие</v>
      </c>
      <c r="G858" t="str">
        <f>VLOOKUP(D858,ObjectTypes!$A$1:$C$62,3)</f>
        <v>Технологический интерфейс</v>
      </c>
      <c r="H858" s="1" t="str">
        <f>VLOOKUP(A858,RelationshipTypes!$A$2:$E$12,4)</f>
        <v>запускает</v>
      </c>
      <c r="I858" s="1" t="str">
        <f>VLOOKUP(A858,RelationshipTypes!$A$2:$E$12,5)</f>
        <v>запускается</v>
      </c>
    </row>
    <row r="859" spans="1:9" x14ac:dyDescent="0.25">
      <c r="A859" t="s">
        <v>56</v>
      </c>
      <c r="B859" s="1" t="str">
        <f>VLOOKUP(A859,RelationshipTypes!$A$2:$C$12,3)</f>
        <v>ArchiMate: Инициирование</v>
      </c>
      <c r="C859">
        <v>300</v>
      </c>
      <c r="D859">
        <v>1135</v>
      </c>
      <c r="F859" t="str">
        <f>VLOOKUP(C859,ObjectTypes!$A$1:$C$62,3)</f>
        <v>Компетенция</v>
      </c>
      <c r="G859" t="str">
        <f>VLOOKUP(D859,ObjectTypes!$A$1:$C$62,3)</f>
        <v>Группировка</v>
      </c>
      <c r="H859" s="1" t="str">
        <f>VLOOKUP(A859,RelationshipTypes!$A$2:$E$12,4)</f>
        <v>запускает</v>
      </c>
      <c r="I859" s="1" t="str">
        <f>VLOOKUP(A859,RelationshipTypes!$A$2:$E$12,5)</f>
        <v>запускается</v>
      </c>
    </row>
    <row r="860" spans="1:9" x14ac:dyDescent="0.25">
      <c r="A860" t="s">
        <v>56</v>
      </c>
      <c r="B860" s="1" t="str">
        <f>VLOOKUP(A860,RelationshipTypes!$A$2:$C$12,3)</f>
        <v>ArchiMate: Инициирование</v>
      </c>
      <c r="C860">
        <v>1153</v>
      </c>
      <c r="D860">
        <v>1152</v>
      </c>
      <c r="F860" t="str">
        <f>VLOOKUP(C860,ObjectTypes!$A$1:$C$62,3)</f>
        <v>Технологический интерфейс</v>
      </c>
      <c r="G860" t="str">
        <f>VLOOKUP(D860,ObjectTypes!$A$1:$C$62,3)</f>
        <v>Технологический интерфейс</v>
      </c>
      <c r="H860" s="1" t="str">
        <f>VLOOKUP(A860,RelationshipTypes!$A$2:$E$12,4)</f>
        <v>запускает</v>
      </c>
      <c r="I860" s="1" t="str">
        <f>VLOOKUP(A860,RelationshipTypes!$A$2:$E$12,5)</f>
        <v>запускается</v>
      </c>
    </row>
    <row r="861" spans="1:9" x14ac:dyDescent="0.25">
      <c r="A861" t="s">
        <v>56</v>
      </c>
      <c r="B861" s="1" t="str">
        <f>VLOOKUP(A861,RelationshipTypes!$A$2:$C$12,3)</f>
        <v>ArchiMate: Инициирование</v>
      </c>
      <c r="C861">
        <v>1145</v>
      </c>
      <c r="D861">
        <v>1153</v>
      </c>
      <c r="F861" t="str">
        <f>VLOOKUP(C861,ObjectTypes!$A$1:$C$62,3)</f>
        <v>Распределительная сеть</v>
      </c>
      <c r="G861" t="str">
        <f>VLOOKUP(D861,ObjectTypes!$A$1:$C$62,3)</f>
        <v>Технологический интерфейс</v>
      </c>
      <c r="H861" s="1" t="str">
        <f>VLOOKUP(A861,RelationshipTypes!$A$2:$E$12,4)</f>
        <v>запускает</v>
      </c>
      <c r="I861" s="1" t="str">
        <f>VLOOKUP(A861,RelationshipTypes!$A$2:$E$12,5)</f>
        <v>запускается</v>
      </c>
    </row>
    <row r="862" spans="1:9" x14ac:dyDescent="0.25">
      <c r="A862" t="s">
        <v>56</v>
      </c>
      <c r="B862" s="1" t="str">
        <f>VLOOKUP(A862,RelationshipTypes!$A$2:$C$12,3)</f>
        <v>ArchiMate: Инициирование</v>
      </c>
      <c r="C862">
        <v>323</v>
      </c>
      <c r="D862">
        <v>310</v>
      </c>
      <c r="F862" t="str">
        <f>VLOOKUP(C862,ObjectTypes!$A$1:$C$62,3)</f>
        <v xml:space="preserve">Бизнес-процесс </v>
      </c>
      <c r="G862" t="str">
        <f>VLOOKUP(D862,ObjectTypes!$A$1:$C$62,3)</f>
        <v xml:space="preserve">Сервис приложения </v>
      </c>
      <c r="H862" s="1" t="str">
        <f>VLOOKUP(A862,RelationshipTypes!$A$2:$E$12,4)</f>
        <v>запускает</v>
      </c>
      <c r="I862" s="1" t="str">
        <f>VLOOKUP(A862,RelationshipTypes!$A$2:$E$12,5)</f>
        <v>запускается</v>
      </c>
    </row>
    <row r="863" spans="1:9" x14ac:dyDescent="0.25">
      <c r="A863" t="s">
        <v>56</v>
      </c>
      <c r="B863" s="1" t="str">
        <f>VLOOKUP(A863,RelationshipTypes!$A$2:$C$12,3)</f>
        <v>ArchiMate: Инициирование</v>
      </c>
      <c r="C863">
        <v>324</v>
      </c>
      <c r="D863">
        <v>314</v>
      </c>
      <c r="F863" t="str">
        <f>VLOOKUP(C863,ObjectTypes!$A$1:$C$62,3)</f>
        <v>Продукт</v>
      </c>
      <c r="G863" t="str">
        <f>VLOOKUP(D863,ObjectTypes!$A$1:$C$62,3)</f>
        <v>Объект данных</v>
      </c>
      <c r="H863" s="1" t="str">
        <f>VLOOKUP(A863,RelationshipTypes!$A$2:$E$12,4)</f>
        <v>запускает</v>
      </c>
      <c r="I863" s="1" t="str">
        <f>VLOOKUP(A863,RelationshipTypes!$A$2:$E$12,5)</f>
        <v>запускается</v>
      </c>
    </row>
    <row r="864" spans="1:9" x14ac:dyDescent="0.25">
      <c r="A864" t="s">
        <v>56</v>
      </c>
      <c r="B864" s="1" t="str">
        <f>VLOOKUP(A864,RelationshipTypes!$A$2:$C$12,3)</f>
        <v>ArchiMate: Инициирование</v>
      </c>
      <c r="C864">
        <v>314</v>
      </c>
      <c r="D864">
        <v>311</v>
      </c>
      <c r="F864" t="str">
        <f>VLOOKUP(C864,ObjectTypes!$A$1:$C$62,3)</f>
        <v>Объект данных</v>
      </c>
      <c r="G864" t="str">
        <f>VLOOKUP(D864,ObjectTypes!$A$1:$C$62,3)</f>
        <v>Местоположение</v>
      </c>
      <c r="H864" s="1" t="str">
        <f>VLOOKUP(A864,RelationshipTypes!$A$2:$E$12,4)</f>
        <v>запускает</v>
      </c>
      <c r="I864" s="1" t="str">
        <f>VLOOKUP(A864,RelationshipTypes!$A$2:$E$12,5)</f>
        <v>запускается</v>
      </c>
    </row>
    <row r="865" spans="1:9" x14ac:dyDescent="0.25">
      <c r="A865" t="s">
        <v>56</v>
      </c>
      <c r="B865" s="1" t="str">
        <f>VLOOKUP(A865,RelationshipTypes!$A$2:$C$12,3)</f>
        <v>ArchiMate: Инициирование</v>
      </c>
      <c r="C865">
        <v>1135</v>
      </c>
      <c r="D865">
        <v>329</v>
      </c>
      <c r="F865" t="str">
        <f>VLOOKUP(C865,ObjectTypes!$A$1:$C$62,3)</f>
        <v>Группировка</v>
      </c>
      <c r="G865" t="str">
        <f>VLOOKUP(D865,ObjectTypes!$A$1:$C$62,3)</f>
        <v>Бизнес-сервис</v>
      </c>
      <c r="H865" s="1" t="str">
        <f>VLOOKUP(A865,RelationshipTypes!$A$2:$E$12,4)</f>
        <v>запускает</v>
      </c>
      <c r="I865" s="1" t="str">
        <f>VLOOKUP(A865,RelationshipTypes!$A$2:$E$12,5)</f>
        <v>запускается</v>
      </c>
    </row>
    <row r="866" spans="1:9" x14ac:dyDescent="0.25">
      <c r="A866" t="s">
        <v>56</v>
      </c>
      <c r="B866" s="1" t="str">
        <f>VLOOKUP(A866,RelationshipTypes!$A$2:$C$12,3)</f>
        <v>ArchiMate: Инициирование</v>
      </c>
      <c r="C866">
        <v>1143</v>
      </c>
      <c r="D866">
        <v>1144</v>
      </c>
      <c r="F866" t="str">
        <f>VLOOKUP(C866,ObjectTypes!$A$1:$C$62,3)</f>
        <v>Оборудование</v>
      </c>
      <c r="G866" t="str">
        <f>VLOOKUP(D866,ObjectTypes!$A$1:$C$62,3)</f>
        <v>Сооружение</v>
      </c>
      <c r="H866" s="1" t="str">
        <f>VLOOKUP(A866,RelationshipTypes!$A$2:$E$12,4)</f>
        <v>запускает</v>
      </c>
      <c r="I866" s="1" t="str">
        <f>VLOOKUP(A866,RelationshipTypes!$A$2:$E$12,5)</f>
        <v>запускается</v>
      </c>
    </row>
    <row r="867" spans="1:9" x14ac:dyDescent="0.25">
      <c r="A867" t="s">
        <v>56</v>
      </c>
      <c r="B867" s="1" t="str">
        <f>VLOOKUP(A867,RelationshipTypes!$A$2:$C$12,3)</f>
        <v>ArchiMate: Инициирование</v>
      </c>
      <c r="C867">
        <v>1145</v>
      </c>
      <c r="D867">
        <v>548</v>
      </c>
      <c r="F867" t="str">
        <f>VLOOKUP(C867,ObjectTypes!$A$1:$C$62,3)</f>
        <v>Распределительная сеть</v>
      </c>
      <c r="G867" t="str">
        <f>VLOOKUP(D867,ObjectTypes!$A$1:$C$62,3)</f>
        <v>Бизнес-роль</v>
      </c>
      <c r="H867" s="1" t="str">
        <f>VLOOKUP(A867,RelationshipTypes!$A$2:$E$12,4)</f>
        <v>запускает</v>
      </c>
      <c r="I867" s="1" t="str">
        <f>VLOOKUP(A867,RelationshipTypes!$A$2:$E$12,5)</f>
        <v>запускается</v>
      </c>
    </row>
    <row r="868" spans="1:9" x14ac:dyDescent="0.25">
      <c r="A868" t="s">
        <v>56</v>
      </c>
      <c r="B868" s="1" t="str">
        <f>VLOOKUP(A868,RelationshipTypes!$A$2:$C$12,3)</f>
        <v>ArchiMate: Инициирование</v>
      </c>
      <c r="C868">
        <v>1151</v>
      </c>
      <c r="D868">
        <v>311</v>
      </c>
      <c r="F868" t="str">
        <f>VLOOKUP(C868,ObjectTypes!$A$1:$C$62,3)</f>
        <v>Каллоборация технология</v>
      </c>
      <c r="G868" t="str">
        <f>VLOOKUP(D868,ObjectTypes!$A$1:$C$62,3)</f>
        <v>Местоположение</v>
      </c>
      <c r="H868" s="1" t="str">
        <f>VLOOKUP(A868,RelationshipTypes!$A$2:$E$12,4)</f>
        <v>запускает</v>
      </c>
      <c r="I868" s="1" t="str">
        <f>VLOOKUP(A868,RelationshipTypes!$A$2:$E$12,5)</f>
        <v>запускается</v>
      </c>
    </row>
    <row r="869" spans="1:9" x14ac:dyDescent="0.25">
      <c r="A869" t="s">
        <v>56</v>
      </c>
      <c r="B869" s="1" t="str">
        <f>VLOOKUP(A869,RelationshipTypes!$A$2:$C$12,3)</f>
        <v>ArchiMate: Инициирование</v>
      </c>
      <c r="C869">
        <v>1154</v>
      </c>
      <c r="D869">
        <v>307</v>
      </c>
      <c r="F869" t="str">
        <f>VLOOKUP(C869,ObjectTypes!$A$1:$C$62,3)</f>
        <v>Технологический интерфейс</v>
      </c>
      <c r="G869" t="str">
        <f>VLOOKUP(D869,ObjectTypes!$A$1:$C$62,3)</f>
        <v>Бизнес-функция</v>
      </c>
      <c r="H869" s="1" t="str">
        <f>VLOOKUP(A869,RelationshipTypes!$A$2:$E$12,4)</f>
        <v>запускает</v>
      </c>
      <c r="I869" s="1" t="str">
        <f>VLOOKUP(A869,RelationshipTypes!$A$2:$E$12,5)</f>
        <v>запускается</v>
      </c>
    </row>
    <row r="870" spans="1:9" x14ac:dyDescent="0.25">
      <c r="A870" t="s">
        <v>56</v>
      </c>
      <c r="B870" s="1" t="str">
        <f>VLOOKUP(A870,RelationshipTypes!$A$2:$C$12,3)</f>
        <v>ArchiMate: Инициирование</v>
      </c>
      <c r="C870">
        <v>1152</v>
      </c>
      <c r="D870">
        <v>1127</v>
      </c>
      <c r="F870" t="str">
        <f>VLOOKUP(C870,ObjectTypes!$A$1:$C$62,3)</f>
        <v>Технологический интерфейс</v>
      </c>
      <c r="G870" t="str">
        <f>VLOOKUP(D870,ObjectTypes!$A$1:$C$62,3)</f>
        <v>Процесс приложения</v>
      </c>
      <c r="H870" s="1" t="str">
        <f>VLOOKUP(A870,RelationshipTypes!$A$2:$E$12,4)</f>
        <v>запускает</v>
      </c>
      <c r="I870" s="1" t="str">
        <f>VLOOKUP(A870,RelationshipTypes!$A$2:$E$12,5)</f>
        <v>запускается</v>
      </c>
    </row>
    <row r="871" spans="1:9" x14ac:dyDescent="0.25">
      <c r="A871" t="s">
        <v>56</v>
      </c>
      <c r="B871" s="1" t="str">
        <f>VLOOKUP(A871,RelationshipTypes!$A$2:$C$12,3)</f>
        <v>ArchiMate: Инициирование</v>
      </c>
      <c r="C871">
        <v>548</v>
      </c>
      <c r="D871">
        <v>321</v>
      </c>
      <c r="F871" t="str">
        <f>VLOOKUP(C871,ObjectTypes!$A$1:$C$62,3)</f>
        <v>Бизнес-роль</v>
      </c>
      <c r="G871" t="str">
        <f>VLOOKUP(D871,ObjectTypes!$A$1:$C$62,3)</f>
        <v>Устройство</v>
      </c>
      <c r="H871" s="1" t="str">
        <f>VLOOKUP(A871,RelationshipTypes!$A$2:$E$12,4)</f>
        <v>запускает</v>
      </c>
      <c r="I871" s="1" t="str">
        <f>VLOOKUP(A871,RelationshipTypes!$A$2:$E$12,5)</f>
        <v>запускается</v>
      </c>
    </row>
    <row r="872" spans="1:9" x14ac:dyDescent="0.25">
      <c r="A872" t="s">
        <v>56</v>
      </c>
      <c r="B872" s="1" t="str">
        <f>VLOOKUP(A872,RelationshipTypes!$A$2:$C$12,3)</f>
        <v>ArchiMate: Инициирование</v>
      </c>
      <c r="C872">
        <v>1150</v>
      </c>
      <c r="D872">
        <v>1143</v>
      </c>
      <c r="F872" t="str">
        <f>VLOOKUP(C872,ObjectTypes!$A$1:$C$62,3)</f>
        <v>Технологический сервис</v>
      </c>
      <c r="G872" t="str">
        <f>VLOOKUP(D872,ObjectTypes!$A$1:$C$62,3)</f>
        <v>Оборудование</v>
      </c>
      <c r="H872" s="1" t="str">
        <f>VLOOKUP(A872,RelationshipTypes!$A$2:$E$12,4)</f>
        <v>запускает</v>
      </c>
      <c r="I872" s="1" t="str">
        <f>VLOOKUP(A872,RelationshipTypes!$A$2:$E$12,5)</f>
        <v>запускается</v>
      </c>
    </row>
    <row r="873" spans="1:9" x14ac:dyDescent="0.25">
      <c r="A873" t="s">
        <v>56</v>
      </c>
      <c r="B873" s="1" t="str">
        <f>VLOOKUP(A873,RelationshipTypes!$A$2:$C$12,3)</f>
        <v>ArchiMate: Инициирование</v>
      </c>
      <c r="C873">
        <v>1153</v>
      </c>
      <c r="D873">
        <v>1111</v>
      </c>
      <c r="F873" t="str">
        <f>VLOOKUP(C873,ObjectTypes!$A$1:$C$62,3)</f>
        <v>Технологический интерфейс</v>
      </c>
      <c r="G873" t="str">
        <f>VLOOKUP(D873,ObjectTypes!$A$1:$C$62,3)</f>
        <v>Бизнес-интерфейс</v>
      </c>
      <c r="H873" s="1" t="str">
        <f>VLOOKUP(A873,RelationshipTypes!$A$2:$E$12,4)</f>
        <v>запускает</v>
      </c>
      <c r="I873" s="1" t="str">
        <f>VLOOKUP(A873,RelationshipTypes!$A$2:$E$12,5)</f>
        <v>запускается</v>
      </c>
    </row>
    <row r="874" spans="1:9" x14ac:dyDescent="0.25">
      <c r="A874" t="s">
        <v>56</v>
      </c>
      <c r="B874" s="1" t="str">
        <f>VLOOKUP(A874,RelationshipTypes!$A$2:$C$12,3)</f>
        <v>ArchiMate: Инициирование</v>
      </c>
      <c r="C874">
        <v>321</v>
      </c>
      <c r="D874">
        <v>1112</v>
      </c>
      <c r="F874" t="str">
        <f>VLOOKUP(C874,ObjectTypes!$A$1:$C$62,3)</f>
        <v>Устройство</v>
      </c>
      <c r="G874" t="str">
        <f>VLOOKUP(D874,ObjectTypes!$A$1:$C$62,3)</f>
        <v>Бизнес-коллаборация</v>
      </c>
      <c r="H874" s="1" t="str">
        <f>VLOOKUP(A874,RelationshipTypes!$A$2:$E$12,4)</f>
        <v>запускает</v>
      </c>
      <c r="I874" s="1" t="str">
        <f>VLOOKUP(A874,RelationshipTypes!$A$2:$E$12,5)</f>
        <v>запускается</v>
      </c>
    </row>
    <row r="875" spans="1:9" x14ac:dyDescent="0.25">
      <c r="A875" t="s">
        <v>56</v>
      </c>
      <c r="B875" s="1" t="str">
        <f>VLOOKUP(A875,RelationshipTypes!$A$2:$C$12,3)</f>
        <v>ArchiMate: Инициирование</v>
      </c>
      <c r="C875">
        <v>1153</v>
      </c>
      <c r="D875">
        <v>1144</v>
      </c>
      <c r="F875" t="str">
        <f>VLOOKUP(C875,ObjectTypes!$A$1:$C$62,3)</f>
        <v>Технологический интерфейс</v>
      </c>
      <c r="G875" t="str">
        <f>VLOOKUP(D875,ObjectTypes!$A$1:$C$62,3)</f>
        <v>Сооружение</v>
      </c>
      <c r="H875" s="1" t="str">
        <f>VLOOKUP(A875,RelationshipTypes!$A$2:$E$12,4)</f>
        <v>запускает</v>
      </c>
      <c r="I875" s="1" t="str">
        <f>VLOOKUP(A875,RelationshipTypes!$A$2:$E$12,5)</f>
        <v>запускается</v>
      </c>
    </row>
    <row r="876" spans="1:9" x14ac:dyDescent="0.25">
      <c r="A876" t="s">
        <v>56</v>
      </c>
      <c r="B876" s="1" t="str">
        <f>VLOOKUP(A876,RelationshipTypes!$A$2:$C$12,3)</f>
        <v>ArchiMate: Инициирование</v>
      </c>
      <c r="C876">
        <v>1152</v>
      </c>
      <c r="D876">
        <v>306</v>
      </c>
      <c r="F876" t="str">
        <f>VLOOKUP(C876,ObjectTypes!$A$1:$C$62,3)</f>
        <v>Технологический интерфейс</v>
      </c>
      <c r="G876" t="str">
        <f>VLOOKUP(D876,ObjectTypes!$A$1:$C$62,3)</f>
        <v>Бизнес-событие</v>
      </c>
      <c r="H876" s="1" t="str">
        <f>VLOOKUP(A876,RelationshipTypes!$A$2:$E$12,4)</f>
        <v>запускает</v>
      </c>
      <c r="I876" s="1" t="str">
        <f>VLOOKUP(A876,RelationshipTypes!$A$2:$E$12,5)</f>
        <v>запускается</v>
      </c>
    </row>
    <row r="877" spans="1:9" x14ac:dyDescent="0.25">
      <c r="A877" t="s">
        <v>56</v>
      </c>
      <c r="B877" s="1" t="str">
        <f>VLOOKUP(A877,RelationshipTypes!$A$2:$C$12,3)</f>
        <v>ArchiMate: Инициирование</v>
      </c>
      <c r="C877">
        <v>1152</v>
      </c>
      <c r="D877">
        <v>1157</v>
      </c>
      <c r="F877" t="str">
        <f>VLOOKUP(C877,ObjectTypes!$A$1:$C$62,3)</f>
        <v>Технологический интерфейс</v>
      </c>
      <c r="G877" t="str">
        <f>VLOOKUP(D877,ObjectTypes!$A$1:$C$62,3)</f>
        <v>Технологическое событие</v>
      </c>
      <c r="H877" s="1" t="str">
        <f>VLOOKUP(A877,RelationshipTypes!$A$2:$E$12,4)</f>
        <v>запускает</v>
      </c>
      <c r="I877" s="1" t="str">
        <f>VLOOKUP(A877,RelationshipTypes!$A$2:$E$12,5)</f>
        <v>запускается</v>
      </c>
    </row>
    <row r="878" spans="1:9" x14ac:dyDescent="0.25">
      <c r="A878" t="s">
        <v>56</v>
      </c>
      <c r="B878" s="1" t="str">
        <f>VLOOKUP(A878,RelationshipTypes!$A$2:$C$12,3)</f>
        <v>ArchiMate: Инициирование</v>
      </c>
      <c r="C878">
        <v>1152</v>
      </c>
      <c r="D878">
        <v>1149</v>
      </c>
      <c r="F878" t="str">
        <f>VLOOKUP(C878,ObjectTypes!$A$1:$C$62,3)</f>
        <v>Технологический интерфейс</v>
      </c>
      <c r="G878" t="str">
        <f>VLOOKUP(D878,ObjectTypes!$A$1:$C$62,3)</f>
        <v>Узел</v>
      </c>
      <c r="H878" s="1" t="str">
        <f>VLOOKUP(A878,RelationshipTypes!$A$2:$E$12,4)</f>
        <v>запускает</v>
      </c>
      <c r="I878" s="1" t="str">
        <f>VLOOKUP(A878,RelationshipTypes!$A$2:$E$12,5)</f>
        <v>запускается</v>
      </c>
    </row>
    <row r="879" spans="1:9" x14ac:dyDescent="0.25">
      <c r="A879" t="s">
        <v>56</v>
      </c>
      <c r="B879" s="1" t="str">
        <f>VLOOKUP(A879,RelationshipTypes!$A$2:$C$12,3)</f>
        <v>ArchiMate: Инициирование</v>
      </c>
      <c r="C879">
        <v>1124</v>
      </c>
      <c r="D879">
        <v>298</v>
      </c>
      <c r="F879" t="str">
        <f>VLOOKUP(C879,ObjectTypes!$A$1:$C$62,3)</f>
        <v>Бизнес-взаимодействие</v>
      </c>
      <c r="G879" t="str">
        <f>VLOOKUP(D879,ObjectTypes!$A$1:$C$62,3)</f>
        <v xml:space="preserve">Бизнес-исполнитель </v>
      </c>
      <c r="H879" s="1" t="str">
        <f>VLOOKUP(A879,RelationshipTypes!$A$2:$E$12,4)</f>
        <v>запускает</v>
      </c>
      <c r="I879" s="1" t="str">
        <f>VLOOKUP(A879,RelationshipTypes!$A$2:$E$12,5)</f>
        <v>запускается</v>
      </c>
    </row>
    <row r="880" spans="1:9" x14ac:dyDescent="0.25">
      <c r="A880" t="s">
        <v>56</v>
      </c>
      <c r="B880" s="1" t="str">
        <f>VLOOKUP(A880,RelationshipTypes!$A$2:$C$12,3)</f>
        <v>ArchiMate: Инициирование</v>
      </c>
      <c r="C880">
        <v>1135</v>
      </c>
      <c r="D880">
        <v>1128</v>
      </c>
      <c r="F880" t="str">
        <f>VLOOKUP(C880,ObjectTypes!$A$1:$C$62,3)</f>
        <v>Группировка</v>
      </c>
      <c r="G880" t="str">
        <f>VLOOKUP(D880,ObjectTypes!$A$1:$C$62,3)</f>
        <v>Событие приложения</v>
      </c>
      <c r="H880" s="1" t="str">
        <f>VLOOKUP(A880,RelationshipTypes!$A$2:$E$12,4)</f>
        <v>запускает</v>
      </c>
      <c r="I880" s="1" t="str">
        <f>VLOOKUP(A880,RelationshipTypes!$A$2:$E$12,5)</f>
        <v>запускается</v>
      </c>
    </row>
    <row r="881" spans="1:9" x14ac:dyDescent="0.25">
      <c r="A881" t="s">
        <v>56</v>
      </c>
      <c r="B881" s="1" t="str">
        <f>VLOOKUP(A881,RelationshipTypes!$A$2:$C$12,3)</f>
        <v>ArchiMate: Инициирование</v>
      </c>
      <c r="C881">
        <v>329</v>
      </c>
      <c r="D881">
        <v>1137</v>
      </c>
      <c r="F881" t="str">
        <f>VLOOKUP(C881,ObjectTypes!$A$1:$C$62,3)</f>
        <v>Бизнес-сервис</v>
      </c>
      <c r="G881" t="str">
        <f>VLOOKUP(D881,ObjectTypes!$A$1:$C$62,3)</f>
        <v>Плато</v>
      </c>
      <c r="H881" s="1" t="str">
        <f>VLOOKUP(A881,RelationshipTypes!$A$2:$E$12,4)</f>
        <v>запускает</v>
      </c>
      <c r="I881" s="1" t="str">
        <f>VLOOKUP(A881,RelationshipTypes!$A$2:$E$12,5)</f>
        <v>запускается</v>
      </c>
    </row>
    <row r="882" spans="1:9" x14ac:dyDescent="0.25">
      <c r="A882" t="s">
        <v>56</v>
      </c>
      <c r="B882" s="1" t="str">
        <f>VLOOKUP(A882,RelationshipTypes!$A$2:$C$12,3)</f>
        <v>ArchiMate: Инициирование</v>
      </c>
      <c r="C882">
        <v>307</v>
      </c>
      <c r="D882">
        <v>1151</v>
      </c>
      <c r="F882" t="str">
        <f>VLOOKUP(C882,ObjectTypes!$A$1:$C$62,3)</f>
        <v>Бизнес-функция</v>
      </c>
      <c r="G882" t="str">
        <f>VLOOKUP(D882,ObjectTypes!$A$1:$C$62,3)</f>
        <v>Каллоборация технология</v>
      </c>
      <c r="H882" s="1" t="str">
        <f>VLOOKUP(A882,RelationshipTypes!$A$2:$E$12,4)</f>
        <v>запускает</v>
      </c>
      <c r="I882" s="1" t="str">
        <f>VLOOKUP(A882,RelationshipTypes!$A$2:$E$12,5)</f>
        <v>запускается</v>
      </c>
    </row>
    <row r="883" spans="1:9" x14ac:dyDescent="0.25">
      <c r="A883" t="s">
        <v>56</v>
      </c>
      <c r="B883" s="1" t="str">
        <f>VLOOKUP(A883,RelationshipTypes!$A$2:$C$12,3)</f>
        <v>ArchiMate: Инициирование</v>
      </c>
      <c r="C883">
        <v>310</v>
      </c>
      <c r="D883">
        <v>324</v>
      </c>
      <c r="F883" t="str">
        <f>VLOOKUP(C883,ObjectTypes!$A$1:$C$62,3)</f>
        <v xml:space="preserve">Сервис приложения </v>
      </c>
      <c r="G883" t="str">
        <f>VLOOKUP(D883,ObjectTypes!$A$1:$C$62,3)</f>
        <v>Продукт</v>
      </c>
      <c r="H883" s="1" t="str">
        <f>VLOOKUP(A883,RelationshipTypes!$A$2:$E$12,4)</f>
        <v>запускает</v>
      </c>
      <c r="I883" s="1" t="str">
        <f>VLOOKUP(A883,RelationshipTypes!$A$2:$E$12,5)</f>
        <v>запускается</v>
      </c>
    </row>
    <row r="884" spans="1:9" x14ac:dyDescent="0.25">
      <c r="A884" t="s">
        <v>56</v>
      </c>
      <c r="B884" s="1" t="str">
        <f>VLOOKUP(A884,RelationshipTypes!$A$2:$C$12,3)</f>
        <v>ArchiMate: Инициирование</v>
      </c>
      <c r="C884">
        <v>310</v>
      </c>
      <c r="D884">
        <v>1135</v>
      </c>
      <c r="F884" t="str">
        <f>VLOOKUP(C884,ObjectTypes!$A$1:$C$62,3)</f>
        <v xml:space="preserve">Сервис приложения </v>
      </c>
      <c r="G884" t="str">
        <f>VLOOKUP(D884,ObjectTypes!$A$1:$C$62,3)</f>
        <v>Группировка</v>
      </c>
      <c r="H884" s="1" t="str">
        <f>VLOOKUP(A884,RelationshipTypes!$A$2:$E$12,4)</f>
        <v>запускает</v>
      </c>
      <c r="I884" s="1" t="str">
        <f>VLOOKUP(A884,RelationshipTypes!$A$2:$E$12,5)</f>
        <v>запускается</v>
      </c>
    </row>
    <row r="885" spans="1:9" x14ac:dyDescent="0.25">
      <c r="A885" t="s">
        <v>56</v>
      </c>
      <c r="B885" s="1" t="str">
        <f>VLOOKUP(A885,RelationshipTypes!$A$2:$C$12,3)</f>
        <v>ArchiMate: Инициирование</v>
      </c>
      <c r="C885">
        <v>321</v>
      </c>
      <c r="D885">
        <v>320</v>
      </c>
      <c r="F885" t="str">
        <f>VLOOKUP(C885,ObjectTypes!$A$1:$C$62,3)</f>
        <v>Устройство</v>
      </c>
      <c r="G885" t="str">
        <f>VLOOKUP(D885,ObjectTypes!$A$1:$C$62,3)</f>
        <v>Устройство</v>
      </c>
      <c r="H885" s="1" t="str">
        <f>VLOOKUP(A885,RelationshipTypes!$A$2:$E$12,4)</f>
        <v>запускает</v>
      </c>
      <c r="I885" s="1" t="str">
        <f>VLOOKUP(A885,RelationshipTypes!$A$2:$E$12,5)</f>
        <v>запускается</v>
      </c>
    </row>
    <row r="886" spans="1:9" x14ac:dyDescent="0.25">
      <c r="A886" t="s">
        <v>56</v>
      </c>
      <c r="B886" s="1" t="str">
        <f>VLOOKUP(A886,RelationshipTypes!$A$2:$C$12,3)</f>
        <v>ArchiMate: Инициирование</v>
      </c>
      <c r="C886">
        <v>1145</v>
      </c>
      <c r="D886">
        <v>324</v>
      </c>
      <c r="F886" t="str">
        <f>VLOOKUP(C886,ObjectTypes!$A$1:$C$62,3)</f>
        <v>Распределительная сеть</v>
      </c>
      <c r="G886" t="str">
        <f>VLOOKUP(D886,ObjectTypes!$A$1:$C$62,3)</f>
        <v>Продукт</v>
      </c>
      <c r="H886" s="1" t="str">
        <f>VLOOKUP(A886,RelationshipTypes!$A$2:$E$12,4)</f>
        <v>запускает</v>
      </c>
      <c r="I886" s="1" t="str">
        <f>VLOOKUP(A886,RelationshipTypes!$A$2:$E$12,5)</f>
        <v>запускается</v>
      </c>
    </row>
    <row r="887" spans="1:9" x14ac:dyDescent="0.25">
      <c r="A887" t="s">
        <v>56</v>
      </c>
      <c r="B887" s="1" t="str">
        <f>VLOOKUP(A887,RelationshipTypes!$A$2:$C$12,3)</f>
        <v>ArchiMate: Инициирование</v>
      </c>
      <c r="C887">
        <v>1157</v>
      </c>
      <c r="D887">
        <v>1111</v>
      </c>
      <c r="F887" t="str">
        <f>VLOOKUP(C887,ObjectTypes!$A$1:$C$62,3)</f>
        <v>Технологическое событие</v>
      </c>
      <c r="G887" t="str">
        <f>VLOOKUP(D887,ObjectTypes!$A$1:$C$62,3)</f>
        <v>Бизнес-интерфейс</v>
      </c>
      <c r="H887" s="1" t="str">
        <f>VLOOKUP(A887,RelationshipTypes!$A$2:$E$12,4)</f>
        <v>запускает</v>
      </c>
      <c r="I887" s="1" t="str">
        <f>VLOOKUP(A887,RelationshipTypes!$A$2:$E$12,5)</f>
        <v>запускается</v>
      </c>
    </row>
    <row r="888" spans="1:9" x14ac:dyDescent="0.25">
      <c r="A888" t="s">
        <v>56</v>
      </c>
      <c r="B888" s="1" t="str">
        <f>VLOOKUP(A888,RelationshipTypes!$A$2:$C$12,3)</f>
        <v>ArchiMate: Инициирование</v>
      </c>
      <c r="C888">
        <v>1154</v>
      </c>
      <c r="D888">
        <v>314</v>
      </c>
      <c r="F888" t="str">
        <f>VLOOKUP(C888,ObjectTypes!$A$1:$C$62,3)</f>
        <v>Технологический интерфейс</v>
      </c>
      <c r="G888" t="str">
        <f>VLOOKUP(D888,ObjectTypes!$A$1:$C$62,3)</f>
        <v>Объект данных</v>
      </c>
      <c r="H888" s="1" t="str">
        <f>VLOOKUP(A888,RelationshipTypes!$A$2:$E$12,4)</f>
        <v>запускает</v>
      </c>
      <c r="I888" s="1" t="str">
        <f>VLOOKUP(A888,RelationshipTypes!$A$2:$E$12,5)</f>
        <v>запускается</v>
      </c>
    </row>
    <row r="889" spans="1:9" x14ac:dyDescent="0.25">
      <c r="A889" t="s">
        <v>56</v>
      </c>
      <c r="B889" s="1" t="str">
        <f>VLOOKUP(A889,RelationshipTypes!$A$2:$C$12,3)</f>
        <v>ArchiMate: Инициирование</v>
      </c>
      <c r="C889">
        <v>311</v>
      </c>
      <c r="D889">
        <v>1151</v>
      </c>
      <c r="F889" t="str">
        <f>VLOOKUP(C889,ObjectTypes!$A$1:$C$62,3)</f>
        <v>Местоположение</v>
      </c>
      <c r="G889" t="str">
        <f>VLOOKUP(D889,ObjectTypes!$A$1:$C$62,3)</f>
        <v>Каллоборация технология</v>
      </c>
      <c r="H889" s="1" t="str">
        <f>VLOOKUP(A889,RelationshipTypes!$A$2:$E$12,4)</f>
        <v>запускает</v>
      </c>
      <c r="I889" s="1" t="str">
        <f>VLOOKUP(A889,RelationshipTypes!$A$2:$E$12,5)</f>
        <v>запускается</v>
      </c>
    </row>
    <row r="890" spans="1:9" x14ac:dyDescent="0.25">
      <c r="A890" t="s">
        <v>56</v>
      </c>
      <c r="B890" s="1" t="str">
        <f>VLOOKUP(A890,RelationshipTypes!$A$2:$C$12,3)</f>
        <v>ArchiMate: Инициирование</v>
      </c>
      <c r="C890">
        <v>321</v>
      </c>
      <c r="D890">
        <v>1122</v>
      </c>
      <c r="F890" t="str">
        <f>VLOOKUP(C890,ObjectTypes!$A$1:$C$62,3)</f>
        <v>Устройство</v>
      </c>
      <c r="G890" t="str">
        <f>VLOOKUP(D890,ObjectTypes!$A$1:$C$62,3)</f>
        <v>Бизнес-коллаборация</v>
      </c>
      <c r="H890" s="1" t="str">
        <f>VLOOKUP(A890,RelationshipTypes!$A$2:$E$12,4)</f>
        <v>запускает</v>
      </c>
      <c r="I890" s="1" t="str">
        <f>VLOOKUP(A890,RelationshipTypes!$A$2:$E$12,5)</f>
        <v>запускается</v>
      </c>
    </row>
    <row r="891" spans="1:9" x14ac:dyDescent="0.25">
      <c r="A891" t="s">
        <v>56</v>
      </c>
      <c r="B891" s="1" t="str">
        <f>VLOOKUP(A891,RelationshipTypes!$A$2:$C$12,3)</f>
        <v>ArchiMate: Инициирование</v>
      </c>
      <c r="C891">
        <v>324</v>
      </c>
      <c r="D891">
        <v>324</v>
      </c>
      <c r="F891" t="str">
        <f>VLOOKUP(C891,ObjectTypes!$A$1:$C$62,3)</f>
        <v>Продукт</v>
      </c>
      <c r="G891" t="str">
        <f>VLOOKUP(D891,ObjectTypes!$A$1:$C$62,3)</f>
        <v>Продукт</v>
      </c>
      <c r="H891" s="1" t="str">
        <f>VLOOKUP(A891,RelationshipTypes!$A$2:$E$12,4)</f>
        <v>запускает</v>
      </c>
      <c r="I891" s="1" t="str">
        <f>VLOOKUP(A891,RelationshipTypes!$A$2:$E$12,5)</f>
        <v>запускается</v>
      </c>
    </row>
    <row r="892" spans="1:9" x14ac:dyDescent="0.25">
      <c r="A892" t="s">
        <v>56</v>
      </c>
      <c r="B892" s="1" t="str">
        <f>VLOOKUP(A892,RelationshipTypes!$A$2:$C$12,3)</f>
        <v>ArchiMate: Инициирование</v>
      </c>
      <c r="C892">
        <v>1157</v>
      </c>
      <c r="D892">
        <v>1149</v>
      </c>
      <c r="F892" t="str">
        <f>VLOOKUP(C892,ObjectTypes!$A$1:$C$62,3)</f>
        <v>Технологическое событие</v>
      </c>
      <c r="G892" t="str">
        <f>VLOOKUP(D892,ObjectTypes!$A$1:$C$62,3)</f>
        <v>Узел</v>
      </c>
      <c r="H892" s="1" t="str">
        <f>VLOOKUP(A892,RelationshipTypes!$A$2:$E$12,4)</f>
        <v>запускает</v>
      </c>
      <c r="I892" s="1" t="str">
        <f>VLOOKUP(A892,RelationshipTypes!$A$2:$E$12,5)</f>
        <v>запускается</v>
      </c>
    </row>
    <row r="893" spans="1:9" x14ac:dyDescent="0.25">
      <c r="A893" t="s">
        <v>56</v>
      </c>
      <c r="B893" s="1" t="str">
        <f>VLOOKUP(A893,RelationshipTypes!$A$2:$C$12,3)</f>
        <v>ArchiMate: Инициирование</v>
      </c>
      <c r="C893">
        <v>1125</v>
      </c>
      <c r="D893">
        <v>327</v>
      </c>
      <c r="F893" t="str">
        <f>VLOOKUP(C893,ObjectTypes!$A$1:$C$62,3)</f>
        <v>Коллаборация приложений</v>
      </c>
      <c r="G893" t="str">
        <f>VLOOKUP(D893,ObjectTypes!$A$1:$C$62,3)</f>
        <v>Бизнес-сервис</v>
      </c>
      <c r="H893" s="1" t="str">
        <f>VLOOKUP(A893,RelationshipTypes!$A$2:$E$12,4)</f>
        <v>запускает</v>
      </c>
      <c r="I893" s="1" t="str">
        <f>VLOOKUP(A893,RelationshipTypes!$A$2:$E$12,5)</f>
        <v>запускается</v>
      </c>
    </row>
    <row r="894" spans="1:9" x14ac:dyDescent="0.25">
      <c r="A894" t="s">
        <v>56</v>
      </c>
      <c r="B894" s="1" t="str">
        <f>VLOOKUP(A894,RelationshipTypes!$A$2:$C$12,3)</f>
        <v>ArchiMate: Инициирование</v>
      </c>
      <c r="C894">
        <v>312</v>
      </c>
      <c r="D894">
        <v>320</v>
      </c>
      <c r="F894" t="str">
        <f>VLOOKUP(C894,ObjectTypes!$A$1:$C$62,3)</f>
        <v>Функция приложения</v>
      </c>
      <c r="G894" t="str">
        <f>VLOOKUP(D894,ObjectTypes!$A$1:$C$62,3)</f>
        <v>Устройство</v>
      </c>
      <c r="H894" s="1" t="str">
        <f>VLOOKUP(A894,RelationshipTypes!$A$2:$E$12,4)</f>
        <v>запускает</v>
      </c>
      <c r="I894" s="1" t="str">
        <f>VLOOKUP(A894,RelationshipTypes!$A$2:$E$12,5)</f>
        <v>запускается</v>
      </c>
    </row>
    <row r="895" spans="1:9" x14ac:dyDescent="0.25">
      <c r="A895" t="s">
        <v>56</v>
      </c>
      <c r="B895" s="1" t="str">
        <f>VLOOKUP(A895,RelationshipTypes!$A$2:$C$12,3)</f>
        <v>ArchiMate: Инициирование</v>
      </c>
      <c r="C895">
        <v>1152</v>
      </c>
      <c r="D895">
        <v>1128</v>
      </c>
      <c r="F895" t="str">
        <f>VLOOKUP(C895,ObjectTypes!$A$1:$C$62,3)</f>
        <v>Технологический интерфейс</v>
      </c>
      <c r="G895" t="str">
        <f>VLOOKUP(D895,ObjectTypes!$A$1:$C$62,3)</f>
        <v>Событие приложения</v>
      </c>
      <c r="H895" s="1" t="str">
        <f>VLOOKUP(A895,RelationshipTypes!$A$2:$E$12,4)</f>
        <v>запускает</v>
      </c>
      <c r="I895" s="1" t="str">
        <f>VLOOKUP(A895,RelationshipTypes!$A$2:$E$12,5)</f>
        <v>запускается</v>
      </c>
    </row>
    <row r="896" spans="1:9" x14ac:dyDescent="0.25">
      <c r="A896" t="s">
        <v>56</v>
      </c>
      <c r="B896" s="1" t="str">
        <f>VLOOKUP(A896,RelationshipTypes!$A$2:$C$12,3)</f>
        <v>ArchiMate: Инициирование</v>
      </c>
      <c r="C896">
        <v>1143</v>
      </c>
      <c r="D896">
        <v>318</v>
      </c>
      <c r="F896" t="str">
        <f>VLOOKUP(C896,ObjectTypes!$A$1:$C$62,3)</f>
        <v>Оборудование</v>
      </c>
      <c r="G896" t="str">
        <f>VLOOKUP(D896,ObjectTypes!$A$1:$C$62,3)</f>
        <v>Компонент приложения</v>
      </c>
      <c r="H896" s="1" t="str">
        <f>VLOOKUP(A896,RelationshipTypes!$A$2:$E$12,4)</f>
        <v>запускает</v>
      </c>
      <c r="I896" s="1" t="str">
        <f>VLOOKUP(A896,RelationshipTypes!$A$2:$E$12,5)</f>
        <v>запускается</v>
      </c>
    </row>
    <row r="897" spans="1:9" x14ac:dyDescent="0.25">
      <c r="A897" t="s">
        <v>56</v>
      </c>
      <c r="B897" s="1" t="str">
        <f>VLOOKUP(A897,RelationshipTypes!$A$2:$C$12,3)</f>
        <v>ArchiMate: Инициирование</v>
      </c>
      <c r="C897">
        <v>1143</v>
      </c>
      <c r="D897">
        <v>1111</v>
      </c>
      <c r="F897" t="str">
        <f>VLOOKUP(C897,ObjectTypes!$A$1:$C$62,3)</f>
        <v>Оборудование</v>
      </c>
      <c r="G897" t="str">
        <f>VLOOKUP(D897,ObjectTypes!$A$1:$C$62,3)</f>
        <v>Бизнес-интерфейс</v>
      </c>
      <c r="H897" s="1" t="str">
        <f>VLOOKUP(A897,RelationshipTypes!$A$2:$E$12,4)</f>
        <v>запускает</v>
      </c>
      <c r="I897" s="1" t="str">
        <f>VLOOKUP(A897,RelationshipTypes!$A$2:$E$12,5)</f>
        <v>запускается</v>
      </c>
    </row>
    <row r="898" spans="1:9" x14ac:dyDescent="0.25">
      <c r="A898" t="s">
        <v>56</v>
      </c>
      <c r="B898" s="1" t="str">
        <f>VLOOKUP(A898,RelationshipTypes!$A$2:$C$12,3)</f>
        <v>ArchiMate: Инициирование</v>
      </c>
      <c r="C898">
        <v>1128</v>
      </c>
      <c r="D898">
        <v>1122</v>
      </c>
      <c r="F898" t="str">
        <f>VLOOKUP(C898,ObjectTypes!$A$1:$C$62,3)</f>
        <v>Событие приложения</v>
      </c>
      <c r="G898" t="str">
        <f>VLOOKUP(D898,ObjectTypes!$A$1:$C$62,3)</f>
        <v>Бизнес-коллаборация</v>
      </c>
      <c r="H898" s="1" t="str">
        <f>VLOOKUP(A898,RelationshipTypes!$A$2:$E$12,4)</f>
        <v>запускает</v>
      </c>
      <c r="I898" s="1" t="str">
        <f>VLOOKUP(A898,RelationshipTypes!$A$2:$E$12,5)</f>
        <v>запускается</v>
      </c>
    </row>
    <row r="899" spans="1:9" x14ac:dyDescent="0.25">
      <c r="A899" t="s">
        <v>56</v>
      </c>
      <c r="B899" s="1" t="str">
        <f>VLOOKUP(A899,RelationshipTypes!$A$2:$C$12,3)</f>
        <v>ArchiMate: Инициирование</v>
      </c>
      <c r="C899">
        <v>1151</v>
      </c>
      <c r="D899">
        <v>1152</v>
      </c>
      <c r="F899" t="str">
        <f>VLOOKUP(C899,ObjectTypes!$A$1:$C$62,3)</f>
        <v>Каллоборация технология</v>
      </c>
      <c r="G899" t="str">
        <f>VLOOKUP(D899,ObjectTypes!$A$1:$C$62,3)</f>
        <v>Технологический интерфейс</v>
      </c>
      <c r="H899" s="1" t="str">
        <f>VLOOKUP(A899,RelationshipTypes!$A$2:$E$12,4)</f>
        <v>запускает</v>
      </c>
      <c r="I899" s="1" t="str">
        <f>VLOOKUP(A899,RelationshipTypes!$A$2:$E$12,5)</f>
        <v>запускается</v>
      </c>
    </row>
    <row r="900" spans="1:9" x14ac:dyDescent="0.25">
      <c r="A900" t="s">
        <v>56</v>
      </c>
      <c r="B900" s="1" t="str">
        <f>VLOOKUP(A900,RelationshipTypes!$A$2:$C$12,3)</f>
        <v>ArchiMate: Инициирование</v>
      </c>
      <c r="C900">
        <v>306</v>
      </c>
      <c r="D900">
        <v>324</v>
      </c>
      <c r="F900" t="str">
        <f>VLOOKUP(C900,ObjectTypes!$A$1:$C$62,3)</f>
        <v>Бизнес-событие</v>
      </c>
      <c r="G900" t="str">
        <f>VLOOKUP(D900,ObjectTypes!$A$1:$C$62,3)</f>
        <v>Продукт</v>
      </c>
      <c r="H900" s="1" t="str">
        <f>VLOOKUP(A900,RelationshipTypes!$A$2:$E$12,4)</f>
        <v>запускает</v>
      </c>
      <c r="I900" s="1" t="str">
        <f>VLOOKUP(A900,RelationshipTypes!$A$2:$E$12,5)</f>
        <v>запускается</v>
      </c>
    </row>
    <row r="901" spans="1:9" x14ac:dyDescent="0.25">
      <c r="A901" t="s">
        <v>56</v>
      </c>
      <c r="B901" s="1" t="str">
        <f>VLOOKUP(A901,RelationshipTypes!$A$2:$C$12,3)</f>
        <v>ArchiMate: Инициирование</v>
      </c>
      <c r="C901">
        <v>1128</v>
      </c>
      <c r="D901">
        <v>323</v>
      </c>
      <c r="F901" t="str">
        <f>VLOOKUP(C901,ObjectTypes!$A$1:$C$62,3)</f>
        <v>Событие приложения</v>
      </c>
      <c r="G901" t="str">
        <f>VLOOKUP(D901,ObjectTypes!$A$1:$C$62,3)</f>
        <v xml:space="preserve">Бизнес-процесс </v>
      </c>
      <c r="H901" s="1" t="str">
        <f>VLOOKUP(A901,RelationshipTypes!$A$2:$E$12,4)</f>
        <v>запускает</v>
      </c>
      <c r="I901" s="1" t="str">
        <f>VLOOKUP(A901,RelationshipTypes!$A$2:$E$12,5)</f>
        <v>запускается</v>
      </c>
    </row>
    <row r="902" spans="1:9" x14ac:dyDescent="0.25">
      <c r="A902" t="s">
        <v>56</v>
      </c>
      <c r="B902" s="1" t="str">
        <f>VLOOKUP(A902,RelationshipTypes!$A$2:$C$12,3)</f>
        <v>ArchiMate: Инициирование</v>
      </c>
      <c r="C902">
        <v>324</v>
      </c>
      <c r="D902">
        <v>1153</v>
      </c>
      <c r="F902" t="str">
        <f>VLOOKUP(C902,ObjectTypes!$A$1:$C$62,3)</f>
        <v>Продукт</v>
      </c>
      <c r="G902" t="str">
        <f>VLOOKUP(D902,ObjectTypes!$A$1:$C$62,3)</f>
        <v>Технологический интерфейс</v>
      </c>
      <c r="H902" s="1" t="str">
        <f>VLOOKUP(A902,RelationshipTypes!$A$2:$E$12,4)</f>
        <v>запускает</v>
      </c>
      <c r="I902" s="1" t="str">
        <f>VLOOKUP(A902,RelationshipTypes!$A$2:$E$12,5)</f>
        <v>запускается</v>
      </c>
    </row>
    <row r="903" spans="1:9" x14ac:dyDescent="0.25">
      <c r="A903" t="s">
        <v>56</v>
      </c>
      <c r="B903" s="1" t="str">
        <f>VLOOKUP(A903,RelationshipTypes!$A$2:$C$12,3)</f>
        <v>ArchiMate: Инициирование</v>
      </c>
      <c r="C903">
        <v>323</v>
      </c>
      <c r="D903">
        <v>320</v>
      </c>
      <c r="F903" t="str">
        <f>VLOOKUP(C903,ObjectTypes!$A$1:$C$62,3)</f>
        <v xml:space="preserve">Бизнес-процесс </v>
      </c>
      <c r="G903" t="str">
        <f>VLOOKUP(D903,ObjectTypes!$A$1:$C$62,3)</f>
        <v>Устройство</v>
      </c>
      <c r="H903" s="1" t="str">
        <f>VLOOKUP(A903,RelationshipTypes!$A$2:$E$12,4)</f>
        <v>запускает</v>
      </c>
      <c r="I903" s="1" t="str">
        <f>VLOOKUP(A903,RelationshipTypes!$A$2:$E$12,5)</f>
        <v>запускается</v>
      </c>
    </row>
    <row r="904" spans="1:9" x14ac:dyDescent="0.25">
      <c r="A904" t="s">
        <v>56</v>
      </c>
      <c r="B904" s="1" t="str">
        <f>VLOOKUP(A904,RelationshipTypes!$A$2:$C$12,3)</f>
        <v>ArchiMate: Инициирование</v>
      </c>
      <c r="C904">
        <v>1112</v>
      </c>
      <c r="D904">
        <v>1144</v>
      </c>
      <c r="F904" t="str">
        <f>VLOOKUP(C904,ObjectTypes!$A$1:$C$62,3)</f>
        <v>Бизнес-коллаборация</v>
      </c>
      <c r="G904" t="str">
        <f>VLOOKUP(D904,ObjectTypes!$A$1:$C$62,3)</f>
        <v>Сооружение</v>
      </c>
      <c r="H904" s="1" t="str">
        <f>VLOOKUP(A904,RelationshipTypes!$A$2:$E$12,4)</f>
        <v>запускает</v>
      </c>
      <c r="I904" s="1" t="str">
        <f>VLOOKUP(A904,RelationshipTypes!$A$2:$E$12,5)</f>
        <v>запускается</v>
      </c>
    </row>
    <row r="905" spans="1:9" x14ac:dyDescent="0.25">
      <c r="A905" t="s">
        <v>56</v>
      </c>
      <c r="B905" s="1" t="str">
        <f>VLOOKUP(A905,RelationshipTypes!$A$2:$C$12,3)</f>
        <v>ArchiMate: Инициирование</v>
      </c>
      <c r="C905">
        <v>324</v>
      </c>
      <c r="D905">
        <v>1126</v>
      </c>
      <c r="F905" t="str">
        <f>VLOOKUP(C905,ObjectTypes!$A$1:$C$62,3)</f>
        <v>Продукт</v>
      </c>
      <c r="G905" t="str">
        <f>VLOOKUP(D905,ObjectTypes!$A$1:$C$62,3)</f>
        <v>Взаимодействие приложений</v>
      </c>
      <c r="H905" s="1" t="str">
        <f>VLOOKUP(A905,RelationshipTypes!$A$2:$E$12,4)</f>
        <v>запускает</v>
      </c>
      <c r="I905" s="1" t="str">
        <f>VLOOKUP(A905,RelationshipTypes!$A$2:$E$12,5)</f>
        <v>запускается</v>
      </c>
    </row>
    <row r="906" spans="1:9" x14ac:dyDescent="0.25">
      <c r="A906" t="s">
        <v>56</v>
      </c>
      <c r="B906" s="1" t="str">
        <f>VLOOKUP(A906,RelationshipTypes!$A$2:$C$12,3)</f>
        <v>ArchiMate: Инициирование</v>
      </c>
      <c r="C906">
        <v>1122</v>
      </c>
      <c r="D906">
        <v>298</v>
      </c>
      <c r="F906" t="str">
        <f>VLOOKUP(C906,ObjectTypes!$A$1:$C$62,3)</f>
        <v>Бизнес-коллаборация</v>
      </c>
      <c r="G906" t="str">
        <f>VLOOKUP(D906,ObjectTypes!$A$1:$C$62,3)</f>
        <v xml:space="preserve">Бизнес-исполнитель </v>
      </c>
      <c r="H906" s="1" t="str">
        <f>VLOOKUP(A906,RelationshipTypes!$A$2:$E$12,4)</f>
        <v>запускает</v>
      </c>
      <c r="I906" s="1" t="str">
        <f>VLOOKUP(A906,RelationshipTypes!$A$2:$E$12,5)</f>
        <v>запускается</v>
      </c>
    </row>
    <row r="907" spans="1:9" x14ac:dyDescent="0.25">
      <c r="A907" t="s">
        <v>56</v>
      </c>
      <c r="B907" s="1" t="str">
        <f>VLOOKUP(A907,RelationshipTypes!$A$2:$C$12,3)</f>
        <v>ArchiMate: Инициирование</v>
      </c>
      <c r="C907">
        <v>1157</v>
      </c>
      <c r="D907">
        <v>1127</v>
      </c>
      <c r="F907" t="str">
        <f>VLOOKUP(C907,ObjectTypes!$A$1:$C$62,3)</f>
        <v>Технологическое событие</v>
      </c>
      <c r="G907" t="str">
        <f>VLOOKUP(D907,ObjectTypes!$A$1:$C$62,3)</f>
        <v>Процесс приложения</v>
      </c>
      <c r="H907" s="1" t="str">
        <f>VLOOKUP(A907,RelationshipTypes!$A$2:$E$12,4)</f>
        <v>запускает</v>
      </c>
      <c r="I907" s="1" t="str">
        <f>VLOOKUP(A907,RelationshipTypes!$A$2:$E$12,5)</f>
        <v>запускается</v>
      </c>
    </row>
    <row r="908" spans="1:9" x14ac:dyDescent="0.25">
      <c r="A908" t="s">
        <v>56</v>
      </c>
      <c r="B908" s="1" t="str">
        <f>VLOOKUP(A908,RelationshipTypes!$A$2:$C$12,3)</f>
        <v>ArchiMate: Инициирование</v>
      </c>
      <c r="C908">
        <v>1152</v>
      </c>
      <c r="D908">
        <v>1122</v>
      </c>
      <c r="F908" t="str">
        <f>VLOOKUP(C908,ObjectTypes!$A$1:$C$62,3)</f>
        <v>Технологический интерфейс</v>
      </c>
      <c r="G908" t="str">
        <f>VLOOKUP(D908,ObjectTypes!$A$1:$C$62,3)</f>
        <v>Бизнес-коллаборация</v>
      </c>
      <c r="H908" s="1" t="str">
        <f>VLOOKUP(A908,RelationshipTypes!$A$2:$E$12,4)</f>
        <v>запускает</v>
      </c>
      <c r="I908" s="1" t="str">
        <f>VLOOKUP(A908,RelationshipTypes!$A$2:$E$12,5)</f>
        <v>запускается</v>
      </c>
    </row>
    <row r="909" spans="1:9" x14ac:dyDescent="0.25">
      <c r="A909" t="s">
        <v>56</v>
      </c>
      <c r="B909" s="1" t="str">
        <f>VLOOKUP(A909,RelationshipTypes!$A$2:$C$12,3)</f>
        <v>ArchiMate: Инициирование</v>
      </c>
      <c r="C909">
        <v>1151</v>
      </c>
      <c r="D909">
        <v>321</v>
      </c>
      <c r="F909" t="str">
        <f>VLOOKUP(C909,ObjectTypes!$A$1:$C$62,3)</f>
        <v>Каллоборация технология</v>
      </c>
      <c r="G909" t="str">
        <f>VLOOKUP(D909,ObjectTypes!$A$1:$C$62,3)</f>
        <v>Устройство</v>
      </c>
      <c r="H909" s="1" t="str">
        <f>VLOOKUP(A909,RelationshipTypes!$A$2:$E$12,4)</f>
        <v>запускает</v>
      </c>
      <c r="I909" s="1" t="str">
        <f>VLOOKUP(A909,RelationshipTypes!$A$2:$E$12,5)</f>
        <v>запускается</v>
      </c>
    </row>
    <row r="910" spans="1:9" x14ac:dyDescent="0.25">
      <c r="A910" t="s">
        <v>56</v>
      </c>
      <c r="B910" s="1" t="str">
        <f>VLOOKUP(A910,RelationshipTypes!$A$2:$C$12,3)</f>
        <v>ArchiMate: Инициирование</v>
      </c>
      <c r="C910">
        <v>1150</v>
      </c>
      <c r="D910">
        <v>1153</v>
      </c>
      <c r="F910" t="str">
        <f>VLOOKUP(C910,ObjectTypes!$A$1:$C$62,3)</f>
        <v>Технологический сервис</v>
      </c>
      <c r="G910" t="str">
        <f>VLOOKUP(D910,ObjectTypes!$A$1:$C$62,3)</f>
        <v>Технологический интерфейс</v>
      </c>
      <c r="H910" s="1" t="str">
        <f>VLOOKUP(A910,RelationshipTypes!$A$2:$E$12,4)</f>
        <v>запускает</v>
      </c>
      <c r="I910" s="1" t="str">
        <f>VLOOKUP(A910,RelationshipTypes!$A$2:$E$12,5)</f>
        <v>запускается</v>
      </c>
    </row>
    <row r="911" spans="1:9" x14ac:dyDescent="0.25">
      <c r="A911" t="s">
        <v>56</v>
      </c>
      <c r="B911" s="1" t="str">
        <f>VLOOKUP(A911,RelationshipTypes!$A$2:$C$12,3)</f>
        <v>ArchiMate: Инициирование</v>
      </c>
      <c r="C911">
        <v>307</v>
      </c>
      <c r="D911">
        <v>1128</v>
      </c>
      <c r="F911" t="str">
        <f>VLOOKUP(C911,ObjectTypes!$A$1:$C$62,3)</f>
        <v>Бизнес-функция</v>
      </c>
      <c r="G911" t="str">
        <f>VLOOKUP(D911,ObjectTypes!$A$1:$C$62,3)</f>
        <v>Событие приложения</v>
      </c>
      <c r="H911" s="1" t="str">
        <f>VLOOKUP(A911,RelationshipTypes!$A$2:$E$12,4)</f>
        <v>запускает</v>
      </c>
      <c r="I911" s="1" t="str">
        <f>VLOOKUP(A911,RelationshipTypes!$A$2:$E$12,5)</f>
        <v>запускается</v>
      </c>
    </row>
    <row r="912" spans="1:9" x14ac:dyDescent="0.25">
      <c r="A912" t="s">
        <v>56</v>
      </c>
      <c r="B912" s="1" t="str">
        <f>VLOOKUP(A912,RelationshipTypes!$A$2:$C$12,3)</f>
        <v>ArchiMate: Инициирование</v>
      </c>
      <c r="C912">
        <v>318</v>
      </c>
      <c r="D912">
        <v>1122</v>
      </c>
      <c r="F912" t="str">
        <f>VLOOKUP(C912,ObjectTypes!$A$1:$C$62,3)</f>
        <v>Компонент приложения</v>
      </c>
      <c r="G912" t="str">
        <f>VLOOKUP(D912,ObjectTypes!$A$1:$C$62,3)</f>
        <v>Бизнес-коллаборация</v>
      </c>
      <c r="H912" s="1" t="str">
        <f>VLOOKUP(A912,RelationshipTypes!$A$2:$E$12,4)</f>
        <v>запускает</v>
      </c>
      <c r="I912" s="1" t="str">
        <f>VLOOKUP(A912,RelationshipTypes!$A$2:$E$12,5)</f>
        <v>запускается</v>
      </c>
    </row>
    <row r="913" spans="1:9" x14ac:dyDescent="0.25">
      <c r="A913" t="s">
        <v>56</v>
      </c>
      <c r="B913" s="1" t="str">
        <f>VLOOKUP(A913,RelationshipTypes!$A$2:$C$12,3)</f>
        <v>ArchiMate: Инициирование</v>
      </c>
      <c r="C913">
        <v>1112</v>
      </c>
      <c r="D913">
        <v>1155</v>
      </c>
      <c r="F913" t="str">
        <f>VLOOKUP(C913,ObjectTypes!$A$1:$C$62,3)</f>
        <v>Бизнес-коллаборация</v>
      </c>
      <c r="G913" t="str">
        <f>VLOOKUP(D913,ObjectTypes!$A$1:$C$62,3)</f>
        <v>Технологическая процесс</v>
      </c>
      <c r="H913" s="1" t="str">
        <f>VLOOKUP(A913,RelationshipTypes!$A$2:$E$12,4)</f>
        <v>запускает</v>
      </c>
      <c r="I913" s="1" t="str">
        <f>VLOOKUP(A913,RelationshipTypes!$A$2:$E$12,5)</f>
        <v>запускается</v>
      </c>
    </row>
    <row r="914" spans="1:9" x14ac:dyDescent="0.25">
      <c r="A914" t="s">
        <v>56</v>
      </c>
      <c r="B914" s="1" t="str">
        <f>VLOOKUP(A914,RelationshipTypes!$A$2:$C$12,3)</f>
        <v>ArchiMate: Инициирование</v>
      </c>
      <c r="C914">
        <v>321</v>
      </c>
      <c r="D914">
        <v>1150</v>
      </c>
      <c r="F914" t="str">
        <f>VLOOKUP(C914,ObjectTypes!$A$1:$C$62,3)</f>
        <v>Устройство</v>
      </c>
      <c r="G914" t="str">
        <f>VLOOKUP(D914,ObjectTypes!$A$1:$C$62,3)</f>
        <v>Технологический сервис</v>
      </c>
      <c r="H914" s="1" t="str">
        <f>VLOOKUP(A914,RelationshipTypes!$A$2:$E$12,4)</f>
        <v>запускает</v>
      </c>
      <c r="I914" s="1" t="str">
        <f>VLOOKUP(A914,RelationshipTypes!$A$2:$E$12,5)</f>
        <v>запускается</v>
      </c>
    </row>
    <row r="915" spans="1:9" x14ac:dyDescent="0.25">
      <c r="A915" t="s">
        <v>56</v>
      </c>
      <c r="B915" s="1" t="str">
        <f>VLOOKUP(A915,RelationshipTypes!$A$2:$C$12,3)</f>
        <v>ArchiMate: Инициирование</v>
      </c>
      <c r="C915">
        <v>318</v>
      </c>
      <c r="D915">
        <v>324</v>
      </c>
      <c r="F915" t="str">
        <f>VLOOKUP(C915,ObjectTypes!$A$1:$C$62,3)</f>
        <v>Компонент приложения</v>
      </c>
      <c r="G915" t="str">
        <f>VLOOKUP(D915,ObjectTypes!$A$1:$C$62,3)</f>
        <v>Продукт</v>
      </c>
      <c r="H915" s="1" t="str">
        <f>VLOOKUP(A915,RelationshipTypes!$A$2:$E$12,4)</f>
        <v>запускает</v>
      </c>
      <c r="I915" s="1" t="str">
        <f>VLOOKUP(A915,RelationshipTypes!$A$2:$E$12,5)</f>
        <v>запускается</v>
      </c>
    </row>
    <row r="916" spans="1:9" x14ac:dyDescent="0.25">
      <c r="A916" t="s">
        <v>56</v>
      </c>
      <c r="B916" s="1" t="str">
        <f>VLOOKUP(A916,RelationshipTypes!$A$2:$C$12,3)</f>
        <v>ArchiMate: Инициирование</v>
      </c>
      <c r="C916">
        <v>1152</v>
      </c>
      <c r="D916">
        <v>1125</v>
      </c>
      <c r="F916" t="str">
        <f>VLOOKUP(C916,ObjectTypes!$A$1:$C$62,3)</f>
        <v>Технологический интерфейс</v>
      </c>
      <c r="G916" t="str">
        <f>VLOOKUP(D916,ObjectTypes!$A$1:$C$62,3)</f>
        <v>Коллаборация приложений</v>
      </c>
      <c r="H916" s="1" t="str">
        <f>VLOOKUP(A916,RelationshipTypes!$A$2:$E$12,4)</f>
        <v>запускает</v>
      </c>
      <c r="I916" s="1" t="str">
        <f>VLOOKUP(A916,RelationshipTypes!$A$2:$E$12,5)</f>
        <v>запускается</v>
      </c>
    </row>
    <row r="917" spans="1:9" x14ac:dyDescent="0.25">
      <c r="A917" t="s">
        <v>56</v>
      </c>
      <c r="B917" s="1" t="str">
        <f>VLOOKUP(A917,RelationshipTypes!$A$2:$C$12,3)</f>
        <v>ArchiMate: Инициирование</v>
      </c>
      <c r="C917">
        <v>731</v>
      </c>
      <c r="D917">
        <v>1154</v>
      </c>
      <c r="F917" t="str">
        <f>VLOOKUP(C917,ObjectTypes!$A$1:$C$62,3)</f>
        <v>Интерфейс приложения</v>
      </c>
      <c r="G917" t="str">
        <f>VLOOKUP(D917,ObjectTypes!$A$1:$C$62,3)</f>
        <v>Технологический интерфейс</v>
      </c>
      <c r="H917" s="1" t="str">
        <f>VLOOKUP(A917,RelationshipTypes!$A$2:$E$12,4)</f>
        <v>запускает</v>
      </c>
      <c r="I917" s="1" t="str">
        <f>VLOOKUP(A917,RelationshipTypes!$A$2:$E$12,5)</f>
        <v>запускается</v>
      </c>
    </row>
    <row r="918" spans="1:9" x14ac:dyDescent="0.25">
      <c r="A918" t="s">
        <v>56</v>
      </c>
      <c r="B918" s="1" t="str">
        <f>VLOOKUP(A918,RelationshipTypes!$A$2:$C$12,3)</f>
        <v>ArchiMate: Инициирование</v>
      </c>
      <c r="C918">
        <v>1155</v>
      </c>
      <c r="D918">
        <v>318</v>
      </c>
      <c r="F918" t="str">
        <f>VLOOKUP(C918,ObjectTypes!$A$1:$C$62,3)</f>
        <v>Технологическая процесс</v>
      </c>
      <c r="G918" t="str">
        <f>VLOOKUP(D918,ObjectTypes!$A$1:$C$62,3)</f>
        <v>Компонент приложения</v>
      </c>
      <c r="H918" s="1" t="str">
        <f>VLOOKUP(A918,RelationshipTypes!$A$2:$E$12,4)</f>
        <v>запускает</v>
      </c>
      <c r="I918" s="1" t="str">
        <f>VLOOKUP(A918,RelationshipTypes!$A$2:$E$12,5)</f>
        <v>запускается</v>
      </c>
    </row>
    <row r="919" spans="1:9" x14ac:dyDescent="0.25">
      <c r="A919" t="s">
        <v>56</v>
      </c>
      <c r="B919" s="1" t="str">
        <f>VLOOKUP(A919,RelationshipTypes!$A$2:$C$12,3)</f>
        <v>ArchiMate: Инициирование</v>
      </c>
      <c r="C919">
        <v>318</v>
      </c>
      <c r="D919">
        <v>314</v>
      </c>
      <c r="F919" t="str">
        <f>VLOOKUP(C919,ObjectTypes!$A$1:$C$62,3)</f>
        <v>Компонент приложения</v>
      </c>
      <c r="G919" t="str">
        <f>VLOOKUP(D919,ObjectTypes!$A$1:$C$62,3)</f>
        <v>Объект данных</v>
      </c>
      <c r="H919" s="1" t="str">
        <f>VLOOKUP(A919,RelationshipTypes!$A$2:$E$12,4)</f>
        <v>запускает</v>
      </c>
      <c r="I919" s="1" t="str">
        <f>VLOOKUP(A919,RelationshipTypes!$A$2:$E$12,5)</f>
        <v>запускается</v>
      </c>
    </row>
    <row r="920" spans="1:9" x14ac:dyDescent="0.25">
      <c r="A920" t="s">
        <v>56</v>
      </c>
      <c r="B920" s="1" t="str">
        <f>VLOOKUP(A920,RelationshipTypes!$A$2:$C$12,3)</f>
        <v>ArchiMate: Инициирование</v>
      </c>
      <c r="C920">
        <v>312</v>
      </c>
      <c r="D920">
        <v>323</v>
      </c>
      <c r="F920" t="str">
        <f>VLOOKUP(C920,ObjectTypes!$A$1:$C$62,3)</f>
        <v>Функция приложения</v>
      </c>
      <c r="G920" t="str">
        <f>VLOOKUP(D920,ObjectTypes!$A$1:$C$62,3)</f>
        <v xml:space="preserve">Бизнес-процесс </v>
      </c>
      <c r="H920" s="1" t="str">
        <f>VLOOKUP(A920,RelationshipTypes!$A$2:$E$12,4)</f>
        <v>запускает</v>
      </c>
      <c r="I920" s="1" t="str">
        <f>VLOOKUP(A920,RelationshipTypes!$A$2:$E$12,5)</f>
        <v>запускается</v>
      </c>
    </row>
    <row r="921" spans="1:9" x14ac:dyDescent="0.25">
      <c r="A921" t="s">
        <v>56</v>
      </c>
      <c r="B921" s="1" t="str">
        <f>VLOOKUP(A921,RelationshipTypes!$A$2:$C$12,3)</f>
        <v>ArchiMate: Инициирование</v>
      </c>
      <c r="C921">
        <v>298</v>
      </c>
      <c r="D921">
        <v>1157</v>
      </c>
      <c r="F921" t="str">
        <f>VLOOKUP(C921,ObjectTypes!$A$1:$C$62,3)</f>
        <v xml:space="preserve">Бизнес-исполнитель </v>
      </c>
      <c r="G921" t="str">
        <f>VLOOKUP(D921,ObjectTypes!$A$1:$C$62,3)</f>
        <v>Технологическое событие</v>
      </c>
      <c r="H921" s="1" t="str">
        <f>VLOOKUP(A921,RelationshipTypes!$A$2:$E$12,4)</f>
        <v>запускает</v>
      </c>
      <c r="I921" s="1" t="str">
        <f>VLOOKUP(A921,RelationshipTypes!$A$2:$E$12,5)</f>
        <v>запускается</v>
      </c>
    </row>
    <row r="922" spans="1:9" x14ac:dyDescent="0.25">
      <c r="A922" t="s">
        <v>56</v>
      </c>
      <c r="B922" s="1" t="str">
        <f>VLOOKUP(A922,RelationshipTypes!$A$2:$C$12,3)</f>
        <v>ArchiMate: Инициирование</v>
      </c>
      <c r="C922">
        <v>323</v>
      </c>
      <c r="D922">
        <v>1127</v>
      </c>
      <c r="F922" t="str">
        <f>VLOOKUP(C922,ObjectTypes!$A$1:$C$62,3)</f>
        <v xml:space="preserve">Бизнес-процесс </v>
      </c>
      <c r="G922" t="str">
        <f>VLOOKUP(D922,ObjectTypes!$A$1:$C$62,3)</f>
        <v>Процесс приложения</v>
      </c>
      <c r="H922" s="1" t="str">
        <f>VLOOKUP(A922,RelationshipTypes!$A$2:$E$12,4)</f>
        <v>запускает</v>
      </c>
      <c r="I922" s="1" t="str">
        <f>VLOOKUP(A922,RelationshipTypes!$A$2:$E$12,5)</f>
        <v>запускается</v>
      </c>
    </row>
    <row r="923" spans="1:9" x14ac:dyDescent="0.25">
      <c r="A923" t="s">
        <v>56</v>
      </c>
      <c r="B923" s="1" t="str">
        <f>VLOOKUP(A923,RelationshipTypes!$A$2:$C$12,3)</f>
        <v>ArchiMate: Инициирование</v>
      </c>
      <c r="C923">
        <v>1124</v>
      </c>
      <c r="D923">
        <v>1112</v>
      </c>
      <c r="F923" t="str">
        <f>VLOOKUP(C923,ObjectTypes!$A$1:$C$62,3)</f>
        <v>Бизнес-взаимодействие</v>
      </c>
      <c r="G923" t="str">
        <f>VLOOKUP(D923,ObjectTypes!$A$1:$C$62,3)</f>
        <v>Бизнес-коллаборация</v>
      </c>
      <c r="H923" s="1" t="str">
        <f>VLOOKUP(A923,RelationshipTypes!$A$2:$E$12,4)</f>
        <v>запускает</v>
      </c>
      <c r="I923" s="1" t="str">
        <f>VLOOKUP(A923,RelationshipTypes!$A$2:$E$12,5)</f>
        <v>запускается</v>
      </c>
    </row>
    <row r="924" spans="1:9" x14ac:dyDescent="0.25">
      <c r="A924" t="s">
        <v>56</v>
      </c>
      <c r="B924" s="1" t="str">
        <f>VLOOKUP(A924,RelationshipTypes!$A$2:$C$12,3)</f>
        <v>ArchiMate: Инициирование</v>
      </c>
      <c r="C924">
        <v>1124</v>
      </c>
      <c r="D924">
        <v>1135</v>
      </c>
      <c r="F924" t="str">
        <f>VLOOKUP(C924,ObjectTypes!$A$1:$C$62,3)</f>
        <v>Бизнес-взаимодействие</v>
      </c>
      <c r="G924" t="str">
        <f>VLOOKUP(D924,ObjectTypes!$A$1:$C$62,3)</f>
        <v>Группировка</v>
      </c>
      <c r="H924" s="1" t="str">
        <f>VLOOKUP(A924,RelationshipTypes!$A$2:$E$12,4)</f>
        <v>запускает</v>
      </c>
      <c r="I924" s="1" t="str">
        <f>VLOOKUP(A924,RelationshipTypes!$A$2:$E$12,5)</f>
        <v>запускается</v>
      </c>
    </row>
    <row r="925" spans="1:9" x14ac:dyDescent="0.25">
      <c r="A925" t="s">
        <v>56</v>
      </c>
      <c r="B925" s="1" t="str">
        <f>VLOOKUP(A925,RelationshipTypes!$A$2:$C$12,3)</f>
        <v>ArchiMate: Инициирование</v>
      </c>
      <c r="C925">
        <v>1150</v>
      </c>
      <c r="D925">
        <v>1127</v>
      </c>
      <c r="F925" t="str">
        <f>VLOOKUP(C925,ObjectTypes!$A$1:$C$62,3)</f>
        <v>Технологический сервис</v>
      </c>
      <c r="G925" t="str">
        <f>VLOOKUP(D925,ObjectTypes!$A$1:$C$62,3)</f>
        <v>Процесс приложения</v>
      </c>
      <c r="H925" s="1" t="str">
        <f>VLOOKUP(A925,RelationshipTypes!$A$2:$E$12,4)</f>
        <v>запускает</v>
      </c>
      <c r="I925" s="1" t="str">
        <f>VLOOKUP(A925,RelationshipTypes!$A$2:$E$12,5)</f>
        <v>запускается</v>
      </c>
    </row>
    <row r="926" spans="1:9" x14ac:dyDescent="0.25">
      <c r="A926" t="s">
        <v>56</v>
      </c>
      <c r="B926" s="1" t="str">
        <f>VLOOKUP(A926,RelationshipTypes!$A$2:$C$12,3)</f>
        <v>ArchiMate: Инициирование</v>
      </c>
      <c r="C926">
        <v>1144</v>
      </c>
      <c r="D926">
        <v>314</v>
      </c>
      <c r="F926" t="str">
        <f>VLOOKUP(C926,ObjectTypes!$A$1:$C$62,3)</f>
        <v>Сооружение</v>
      </c>
      <c r="G926" t="str">
        <f>VLOOKUP(D926,ObjectTypes!$A$1:$C$62,3)</f>
        <v>Объект данных</v>
      </c>
      <c r="H926" s="1" t="str">
        <f>VLOOKUP(A926,RelationshipTypes!$A$2:$E$12,4)</f>
        <v>запускает</v>
      </c>
      <c r="I926" s="1" t="str">
        <f>VLOOKUP(A926,RelationshipTypes!$A$2:$E$12,5)</f>
        <v>запускается</v>
      </c>
    </row>
    <row r="927" spans="1:9" x14ac:dyDescent="0.25">
      <c r="A927" t="s">
        <v>56</v>
      </c>
      <c r="B927" s="1" t="str">
        <f>VLOOKUP(A927,RelationshipTypes!$A$2:$C$12,3)</f>
        <v>ArchiMate: Инициирование</v>
      </c>
      <c r="C927">
        <v>298</v>
      </c>
      <c r="D927">
        <v>1135</v>
      </c>
      <c r="F927" t="str">
        <f>VLOOKUP(C927,ObjectTypes!$A$1:$C$62,3)</f>
        <v xml:space="preserve">Бизнес-исполнитель </v>
      </c>
      <c r="G927" t="str">
        <f>VLOOKUP(D927,ObjectTypes!$A$1:$C$62,3)</f>
        <v>Группировка</v>
      </c>
      <c r="H927" s="1" t="str">
        <f>VLOOKUP(A927,RelationshipTypes!$A$2:$E$12,4)</f>
        <v>запускает</v>
      </c>
      <c r="I927" s="1" t="str">
        <f>VLOOKUP(A927,RelationshipTypes!$A$2:$E$12,5)</f>
        <v>запускается</v>
      </c>
    </row>
    <row r="928" spans="1:9" x14ac:dyDescent="0.25">
      <c r="A928" t="s">
        <v>56</v>
      </c>
      <c r="B928" s="1" t="str">
        <f>VLOOKUP(A928,RelationshipTypes!$A$2:$C$12,3)</f>
        <v>ArchiMate: Инициирование</v>
      </c>
      <c r="C928">
        <v>1155</v>
      </c>
      <c r="D928">
        <v>327</v>
      </c>
      <c r="F928" t="str">
        <f>VLOOKUP(C928,ObjectTypes!$A$1:$C$62,3)</f>
        <v>Технологическая процесс</v>
      </c>
      <c r="G928" t="str">
        <f>VLOOKUP(D928,ObjectTypes!$A$1:$C$62,3)</f>
        <v>Бизнес-сервис</v>
      </c>
      <c r="H928" s="1" t="str">
        <f>VLOOKUP(A928,RelationshipTypes!$A$2:$E$12,4)</f>
        <v>запускает</v>
      </c>
      <c r="I928" s="1" t="str">
        <f>VLOOKUP(A928,RelationshipTypes!$A$2:$E$12,5)</f>
        <v>запускается</v>
      </c>
    </row>
    <row r="929" spans="1:9" x14ac:dyDescent="0.25">
      <c r="A929" t="s">
        <v>56</v>
      </c>
      <c r="B929" s="1" t="str">
        <f>VLOOKUP(A929,RelationshipTypes!$A$2:$C$12,3)</f>
        <v>ArchiMate: Инициирование</v>
      </c>
      <c r="C929">
        <v>1145</v>
      </c>
      <c r="D929">
        <v>1128</v>
      </c>
      <c r="F929" t="str">
        <f>VLOOKUP(C929,ObjectTypes!$A$1:$C$62,3)</f>
        <v>Распределительная сеть</v>
      </c>
      <c r="G929" t="str">
        <f>VLOOKUP(D929,ObjectTypes!$A$1:$C$62,3)</f>
        <v>Событие приложения</v>
      </c>
      <c r="H929" s="1" t="str">
        <f>VLOOKUP(A929,RelationshipTypes!$A$2:$E$12,4)</f>
        <v>запускает</v>
      </c>
      <c r="I929" s="1" t="str">
        <f>VLOOKUP(A929,RelationshipTypes!$A$2:$E$12,5)</f>
        <v>запускается</v>
      </c>
    </row>
    <row r="930" spans="1:9" x14ac:dyDescent="0.25">
      <c r="A930" t="s">
        <v>56</v>
      </c>
      <c r="B930" s="1" t="str">
        <f>VLOOKUP(A930,RelationshipTypes!$A$2:$C$12,3)</f>
        <v>ArchiMate: Инициирование</v>
      </c>
      <c r="C930">
        <v>318</v>
      </c>
      <c r="D930">
        <v>1126</v>
      </c>
      <c r="F930" t="str">
        <f>VLOOKUP(C930,ObjectTypes!$A$1:$C$62,3)</f>
        <v>Компонент приложения</v>
      </c>
      <c r="G930" t="str">
        <f>VLOOKUP(D930,ObjectTypes!$A$1:$C$62,3)</f>
        <v>Взаимодействие приложений</v>
      </c>
      <c r="H930" s="1" t="str">
        <f>VLOOKUP(A930,RelationshipTypes!$A$2:$E$12,4)</f>
        <v>запускает</v>
      </c>
      <c r="I930" s="1" t="str">
        <f>VLOOKUP(A930,RelationshipTypes!$A$2:$E$12,5)</f>
        <v>запускается</v>
      </c>
    </row>
    <row r="931" spans="1:9" x14ac:dyDescent="0.25">
      <c r="A931" t="s">
        <v>56</v>
      </c>
      <c r="B931" s="1" t="str">
        <f>VLOOKUP(A931,RelationshipTypes!$A$2:$C$12,3)</f>
        <v>ArchiMate: Инициирование</v>
      </c>
      <c r="C931">
        <v>1157</v>
      </c>
      <c r="D931">
        <v>1152</v>
      </c>
      <c r="F931" t="str">
        <f>VLOOKUP(C931,ObjectTypes!$A$1:$C$62,3)</f>
        <v>Технологическое событие</v>
      </c>
      <c r="G931" t="str">
        <f>VLOOKUP(D931,ObjectTypes!$A$1:$C$62,3)</f>
        <v>Технологический интерфейс</v>
      </c>
      <c r="H931" s="1" t="str">
        <f>VLOOKUP(A931,RelationshipTypes!$A$2:$E$12,4)</f>
        <v>запускает</v>
      </c>
      <c r="I931" s="1" t="str">
        <f>VLOOKUP(A931,RelationshipTypes!$A$2:$E$12,5)</f>
        <v>запускается</v>
      </c>
    </row>
    <row r="932" spans="1:9" x14ac:dyDescent="0.25">
      <c r="A932" t="s">
        <v>56</v>
      </c>
      <c r="B932" s="1" t="str">
        <f>VLOOKUP(A932,RelationshipTypes!$A$2:$C$12,3)</f>
        <v>ArchiMate: Инициирование</v>
      </c>
      <c r="C932">
        <v>1135</v>
      </c>
      <c r="D932">
        <v>1147</v>
      </c>
      <c r="F932" t="str">
        <f>VLOOKUP(C932,ObjectTypes!$A$1:$C$62,3)</f>
        <v>Группировка</v>
      </c>
      <c r="G932" t="str">
        <f>VLOOKUP(D932,ObjectTypes!$A$1:$C$62,3)</f>
        <v>Ресурс</v>
      </c>
      <c r="H932" s="1" t="str">
        <f>VLOOKUP(A932,RelationshipTypes!$A$2:$E$12,4)</f>
        <v>запускает</v>
      </c>
      <c r="I932" s="1" t="str">
        <f>VLOOKUP(A932,RelationshipTypes!$A$2:$E$12,5)</f>
        <v>запускается</v>
      </c>
    </row>
    <row r="933" spans="1:9" x14ac:dyDescent="0.25">
      <c r="A933" t="s">
        <v>56</v>
      </c>
      <c r="B933" s="1" t="str">
        <f>VLOOKUP(A933,RelationshipTypes!$A$2:$C$12,3)</f>
        <v>ArchiMate: Инициирование</v>
      </c>
      <c r="C933">
        <v>327</v>
      </c>
      <c r="D933">
        <v>1156</v>
      </c>
      <c r="F933" t="str">
        <f>VLOOKUP(C933,ObjectTypes!$A$1:$C$62,3)</f>
        <v>Бизнес-сервис</v>
      </c>
      <c r="G933" t="str">
        <f>VLOOKUP(D933,ObjectTypes!$A$1:$C$62,3)</f>
        <v>Технологическое взаимодействие</v>
      </c>
      <c r="H933" s="1" t="str">
        <f>VLOOKUP(A933,RelationshipTypes!$A$2:$E$12,4)</f>
        <v>запускает</v>
      </c>
      <c r="I933" s="1" t="str">
        <f>VLOOKUP(A933,RelationshipTypes!$A$2:$E$12,5)</f>
        <v>запускается</v>
      </c>
    </row>
    <row r="934" spans="1:9" x14ac:dyDescent="0.25">
      <c r="A934" t="s">
        <v>56</v>
      </c>
      <c r="B934" s="1" t="str">
        <f>VLOOKUP(A934,RelationshipTypes!$A$2:$C$12,3)</f>
        <v>ArchiMate: Инициирование</v>
      </c>
      <c r="C934">
        <v>310</v>
      </c>
      <c r="D934">
        <v>310</v>
      </c>
      <c r="F934" t="str">
        <f>VLOOKUP(C934,ObjectTypes!$A$1:$C$62,3)</f>
        <v xml:space="preserve">Сервис приложения </v>
      </c>
      <c r="G934" t="str">
        <f>VLOOKUP(D934,ObjectTypes!$A$1:$C$62,3)</f>
        <v xml:space="preserve">Сервис приложения </v>
      </c>
      <c r="H934" s="1" t="str">
        <f>VLOOKUP(A934,RelationshipTypes!$A$2:$E$12,4)</f>
        <v>запускает</v>
      </c>
      <c r="I934" s="1" t="str">
        <f>VLOOKUP(A934,RelationshipTypes!$A$2:$E$12,5)</f>
        <v>запускается</v>
      </c>
    </row>
    <row r="935" spans="1:9" x14ac:dyDescent="0.25">
      <c r="A935" t="s">
        <v>56</v>
      </c>
      <c r="B935" s="1" t="str">
        <f>VLOOKUP(A935,RelationshipTypes!$A$2:$C$12,3)</f>
        <v>ArchiMate: Инициирование</v>
      </c>
      <c r="C935">
        <v>548</v>
      </c>
      <c r="D935">
        <v>1144</v>
      </c>
      <c r="F935" t="str">
        <f>VLOOKUP(C935,ObjectTypes!$A$1:$C$62,3)</f>
        <v>Бизнес-роль</v>
      </c>
      <c r="G935" t="str">
        <f>VLOOKUP(D935,ObjectTypes!$A$1:$C$62,3)</f>
        <v>Сооружение</v>
      </c>
      <c r="H935" s="1" t="str">
        <f>VLOOKUP(A935,RelationshipTypes!$A$2:$E$12,4)</f>
        <v>запускает</v>
      </c>
      <c r="I935" s="1" t="str">
        <f>VLOOKUP(A935,RelationshipTypes!$A$2:$E$12,5)</f>
        <v>запускается</v>
      </c>
    </row>
    <row r="936" spans="1:9" x14ac:dyDescent="0.25">
      <c r="A936" t="s">
        <v>56</v>
      </c>
      <c r="B936" s="1" t="str">
        <f>VLOOKUP(A936,RelationshipTypes!$A$2:$C$12,3)</f>
        <v>ArchiMate: Инициирование</v>
      </c>
      <c r="C936">
        <v>1136</v>
      </c>
      <c r="D936">
        <v>329</v>
      </c>
      <c r="F936" t="str">
        <f>VLOOKUP(C936,ObjectTypes!$A$1:$C$62,3)</f>
        <v>Событие реализации</v>
      </c>
      <c r="G936" t="str">
        <f>VLOOKUP(D936,ObjectTypes!$A$1:$C$62,3)</f>
        <v>Бизнес-сервис</v>
      </c>
      <c r="H936" s="1" t="str">
        <f>VLOOKUP(A936,RelationshipTypes!$A$2:$E$12,4)</f>
        <v>запускает</v>
      </c>
      <c r="I936" s="1" t="str">
        <f>VLOOKUP(A936,RelationshipTypes!$A$2:$E$12,5)</f>
        <v>запускается</v>
      </c>
    </row>
    <row r="937" spans="1:9" x14ac:dyDescent="0.25">
      <c r="A937" t="s">
        <v>56</v>
      </c>
      <c r="B937" s="1" t="str">
        <f>VLOOKUP(A937,RelationshipTypes!$A$2:$C$12,3)</f>
        <v>ArchiMate: Инициирование</v>
      </c>
      <c r="C937">
        <v>1111</v>
      </c>
      <c r="D937">
        <v>548</v>
      </c>
      <c r="F937" t="str">
        <f>VLOOKUP(C937,ObjectTypes!$A$1:$C$62,3)</f>
        <v>Бизнес-интерфейс</v>
      </c>
      <c r="G937" t="str">
        <f>VLOOKUP(D937,ObjectTypes!$A$1:$C$62,3)</f>
        <v>Бизнес-роль</v>
      </c>
      <c r="H937" s="1" t="str">
        <f>VLOOKUP(A937,RelationshipTypes!$A$2:$E$12,4)</f>
        <v>запускает</v>
      </c>
      <c r="I937" s="1" t="str">
        <f>VLOOKUP(A937,RelationshipTypes!$A$2:$E$12,5)</f>
        <v>запускается</v>
      </c>
    </row>
    <row r="938" spans="1:9" x14ac:dyDescent="0.25">
      <c r="A938" t="s">
        <v>56</v>
      </c>
      <c r="B938" s="1" t="str">
        <f>VLOOKUP(A938,RelationshipTypes!$A$2:$C$12,3)</f>
        <v>ArchiMate: Инициирование</v>
      </c>
      <c r="C938">
        <v>1153</v>
      </c>
      <c r="D938">
        <v>1122</v>
      </c>
      <c r="F938" t="str">
        <f>VLOOKUP(C938,ObjectTypes!$A$1:$C$62,3)</f>
        <v>Технологический интерфейс</v>
      </c>
      <c r="G938" t="str">
        <f>VLOOKUP(D938,ObjectTypes!$A$1:$C$62,3)</f>
        <v>Бизнес-коллаборация</v>
      </c>
      <c r="H938" s="1" t="str">
        <f>VLOOKUP(A938,RelationshipTypes!$A$2:$E$12,4)</f>
        <v>запускает</v>
      </c>
      <c r="I938" s="1" t="str">
        <f>VLOOKUP(A938,RelationshipTypes!$A$2:$E$12,5)</f>
        <v>запускается</v>
      </c>
    </row>
    <row r="939" spans="1:9" x14ac:dyDescent="0.25">
      <c r="A939" t="s">
        <v>56</v>
      </c>
      <c r="B939" s="1" t="str">
        <f>VLOOKUP(A939,RelationshipTypes!$A$2:$C$12,3)</f>
        <v>ArchiMate: Инициирование</v>
      </c>
      <c r="C939">
        <v>1153</v>
      </c>
      <c r="D939">
        <v>320</v>
      </c>
      <c r="F939" t="str">
        <f>VLOOKUP(C939,ObjectTypes!$A$1:$C$62,3)</f>
        <v>Технологический интерфейс</v>
      </c>
      <c r="G939" t="str">
        <f>VLOOKUP(D939,ObjectTypes!$A$1:$C$62,3)</f>
        <v>Устройство</v>
      </c>
      <c r="H939" s="1" t="str">
        <f>VLOOKUP(A939,RelationshipTypes!$A$2:$E$12,4)</f>
        <v>запускает</v>
      </c>
      <c r="I939" s="1" t="str">
        <f>VLOOKUP(A939,RelationshipTypes!$A$2:$E$12,5)</f>
        <v>запускается</v>
      </c>
    </row>
    <row r="940" spans="1:9" x14ac:dyDescent="0.25">
      <c r="A940" t="s">
        <v>56</v>
      </c>
      <c r="B940" s="1" t="str">
        <f>VLOOKUP(A940,RelationshipTypes!$A$2:$C$12,3)</f>
        <v>ArchiMate: Инициирование</v>
      </c>
      <c r="C940">
        <v>1144</v>
      </c>
      <c r="D940">
        <v>1151</v>
      </c>
      <c r="F940" t="str">
        <f>VLOOKUP(C940,ObjectTypes!$A$1:$C$62,3)</f>
        <v>Сооружение</v>
      </c>
      <c r="G940" t="str">
        <f>VLOOKUP(D940,ObjectTypes!$A$1:$C$62,3)</f>
        <v>Каллоборация технология</v>
      </c>
      <c r="H940" s="1" t="str">
        <f>VLOOKUP(A940,RelationshipTypes!$A$2:$E$12,4)</f>
        <v>запускает</v>
      </c>
      <c r="I940" s="1" t="str">
        <f>VLOOKUP(A940,RelationshipTypes!$A$2:$E$12,5)</f>
        <v>запускается</v>
      </c>
    </row>
    <row r="941" spans="1:9" x14ac:dyDescent="0.25">
      <c r="A941" t="s">
        <v>56</v>
      </c>
      <c r="B941" s="1" t="str">
        <f>VLOOKUP(A941,RelationshipTypes!$A$2:$C$12,3)</f>
        <v>ArchiMate: Инициирование</v>
      </c>
      <c r="C941">
        <v>1157</v>
      </c>
      <c r="D941">
        <v>1155</v>
      </c>
      <c r="F941" t="str">
        <f>VLOOKUP(C941,ObjectTypes!$A$1:$C$62,3)</f>
        <v>Технологическое событие</v>
      </c>
      <c r="G941" t="str">
        <f>VLOOKUP(D941,ObjectTypes!$A$1:$C$62,3)</f>
        <v>Технологическая процесс</v>
      </c>
      <c r="H941" s="1" t="str">
        <f>VLOOKUP(A941,RelationshipTypes!$A$2:$E$12,4)</f>
        <v>запускает</v>
      </c>
      <c r="I941" s="1" t="str">
        <f>VLOOKUP(A941,RelationshipTypes!$A$2:$E$12,5)</f>
        <v>запускается</v>
      </c>
    </row>
    <row r="942" spans="1:9" x14ac:dyDescent="0.25">
      <c r="A942" t="s">
        <v>56</v>
      </c>
      <c r="B942" s="1" t="str">
        <f>VLOOKUP(A942,RelationshipTypes!$A$2:$C$12,3)</f>
        <v>ArchiMate: Инициирование</v>
      </c>
      <c r="C942">
        <v>1145</v>
      </c>
      <c r="D942">
        <v>1135</v>
      </c>
      <c r="F942" t="str">
        <f>VLOOKUP(C942,ObjectTypes!$A$1:$C$62,3)</f>
        <v>Распределительная сеть</v>
      </c>
      <c r="G942" t="str">
        <f>VLOOKUP(D942,ObjectTypes!$A$1:$C$62,3)</f>
        <v>Группировка</v>
      </c>
      <c r="H942" s="1" t="str">
        <f>VLOOKUP(A942,RelationshipTypes!$A$2:$E$12,4)</f>
        <v>запускает</v>
      </c>
      <c r="I942" s="1" t="str">
        <f>VLOOKUP(A942,RelationshipTypes!$A$2:$E$12,5)</f>
        <v>запускается</v>
      </c>
    </row>
    <row r="943" spans="1:9" x14ac:dyDescent="0.25">
      <c r="A943" t="s">
        <v>56</v>
      </c>
      <c r="B943" s="1" t="str">
        <f>VLOOKUP(A943,RelationshipTypes!$A$2:$C$12,3)</f>
        <v>ArchiMate: Инициирование</v>
      </c>
      <c r="C943">
        <v>320</v>
      </c>
      <c r="D943">
        <v>1153</v>
      </c>
      <c r="F943" t="str">
        <f>VLOOKUP(C943,ObjectTypes!$A$1:$C$62,3)</f>
        <v>Устройство</v>
      </c>
      <c r="G943" t="str">
        <f>VLOOKUP(D943,ObjectTypes!$A$1:$C$62,3)</f>
        <v>Технологический интерфейс</v>
      </c>
      <c r="H943" s="1" t="str">
        <f>VLOOKUP(A943,RelationshipTypes!$A$2:$E$12,4)</f>
        <v>запускает</v>
      </c>
      <c r="I943" s="1" t="str">
        <f>VLOOKUP(A943,RelationshipTypes!$A$2:$E$12,5)</f>
        <v>запускается</v>
      </c>
    </row>
    <row r="944" spans="1:9" x14ac:dyDescent="0.25">
      <c r="A944" t="s">
        <v>56</v>
      </c>
      <c r="B944" s="1" t="str">
        <f>VLOOKUP(A944,RelationshipTypes!$A$2:$C$12,3)</f>
        <v>ArchiMate: Инициирование</v>
      </c>
      <c r="C944">
        <v>327</v>
      </c>
      <c r="D944">
        <v>324</v>
      </c>
      <c r="F944" t="str">
        <f>VLOOKUP(C944,ObjectTypes!$A$1:$C$62,3)</f>
        <v>Бизнес-сервис</v>
      </c>
      <c r="G944" t="str">
        <f>VLOOKUP(D944,ObjectTypes!$A$1:$C$62,3)</f>
        <v>Продукт</v>
      </c>
      <c r="H944" s="1" t="str">
        <f>VLOOKUP(A944,RelationshipTypes!$A$2:$E$12,4)</f>
        <v>запускает</v>
      </c>
      <c r="I944" s="1" t="str">
        <f>VLOOKUP(A944,RelationshipTypes!$A$2:$E$12,5)</f>
        <v>запускается</v>
      </c>
    </row>
    <row r="945" spans="1:9" x14ac:dyDescent="0.25">
      <c r="A945" t="s">
        <v>56</v>
      </c>
      <c r="B945" s="1" t="str">
        <f>VLOOKUP(A945,RelationshipTypes!$A$2:$C$12,3)</f>
        <v>ArchiMate: Инициирование</v>
      </c>
      <c r="C945">
        <v>298</v>
      </c>
      <c r="D945">
        <v>323</v>
      </c>
      <c r="F945" t="str">
        <f>VLOOKUP(C945,ObjectTypes!$A$1:$C$62,3)</f>
        <v xml:space="preserve">Бизнес-исполнитель </v>
      </c>
      <c r="G945" t="str">
        <f>VLOOKUP(D945,ObjectTypes!$A$1:$C$62,3)</f>
        <v xml:space="preserve">Бизнес-процесс </v>
      </c>
      <c r="H945" s="1" t="str">
        <f>VLOOKUP(A945,RelationshipTypes!$A$2:$E$12,4)</f>
        <v>запускает</v>
      </c>
      <c r="I945" s="1" t="str">
        <f>VLOOKUP(A945,RelationshipTypes!$A$2:$E$12,5)</f>
        <v>запускается</v>
      </c>
    </row>
    <row r="946" spans="1:9" x14ac:dyDescent="0.25">
      <c r="A946" t="s">
        <v>56</v>
      </c>
      <c r="B946" s="1" t="str">
        <f>VLOOKUP(A946,RelationshipTypes!$A$2:$C$12,3)</f>
        <v>ArchiMate: Инициирование</v>
      </c>
      <c r="C946">
        <v>1124</v>
      </c>
      <c r="D946">
        <v>1125</v>
      </c>
      <c r="F946" t="str">
        <f>VLOOKUP(C946,ObjectTypes!$A$1:$C$62,3)</f>
        <v>Бизнес-взаимодействие</v>
      </c>
      <c r="G946" t="str">
        <f>VLOOKUP(D946,ObjectTypes!$A$1:$C$62,3)</f>
        <v>Коллаборация приложений</v>
      </c>
      <c r="H946" s="1" t="str">
        <f>VLOOKUP(A946,RelationshipTypes!$A$2:$E$12,4)</f>
        <v>запускает</v>
      </c>
      <c r="I946" s="1" t="str">
        <f>VLOOKUP(A946,RelationshipTypes!$A$2:$E$12,5)</f>
        <v>запускается</v>
      </c>
    </row>
    <row r="947" spans="1:9" x14ac:dyDescent="0.25">
      <c r="A947" t="s">
        <v>56</v>
      </c>
      <c r="B947" s="1" t="str">
        <f>VLOOKUP(A947,RelationshipTypes!$A$2:$C$12,3)</f>
        <v>ArchiMate: Инициирование</v>
      </c>
      <c r="C947">
        <v>312</v>
      </c>
      <c r="D947">
        <v>298</v>
      </c>
      <c r="F947" t="str">
        <f>VLOOKUP(C947,ObjectTypes!$A$1:$C$62,3)</f>
        <v>Функция приложения</v>
      </c>
      <c r="G947" t="str">
        <f>VLOOKUP(D947,ObjectTypes!$A$1:$C$62,3)</f>
        <v xml:space="preserve">Бизнес-исполнитель </v>
      </c>
      <c r="H947" s="1" t="str">
        <f>VLOOKUP(A947,RelationshipTypes!$A$2:$E$12,4)</f>
        <v>запускает</v>
      </c>
      <c r="I947" s="1" t="str">
        <f>VLOOKUP(A947,RelationshipTypes!$A$2:$E$12,5)</f>
        <v>запускается</v>
      </c>
    </row>
    <row r="948" spans="1:9" x14ac:dyDescent="0.25">
      <c r="A948" t="s">
        <v>56</v>
      </c>
      <c r="B948" s="1" t="str">
        <f>VLOOKUP(A948,RelationshipTypes!$A$2:$C$12,3)</f>
        <v>ArchiMate: Инициирование</v>
      </c>
      <c r="C948">
        <v>1112</v>
      </c>
      <c r="D948">
        <v>731</v>
      </c>
      <c r="F948" t="str">
        <f>VLOOKUP(C948,ObjectTypes!$A$1:$C$62,3)</f>
        <v>Бизнес-коллаборация</v>
      </c>
      <c r="G948" t="str">
        <f>VLOOKUP(D948,ObjectTypes!$A$1:$C$62,3)</f>
        <v>Интерфейс приложения</v>
      </c>
      <c r="H948" s="1" t="str">
        <f>VLOOKUP(A948,RelationshipTypes!$A$2:$E$12,4)</f>
        <v>запускает</v>
      </c>
      <c r="I948" s="1" t="str">
        <f>VLOOKUP(A948,RelationshipTypes!$A$2:$E$12,5)</f>
        <v>запускается</v>
      </c>
    </row>
    <row r="949" spans="1:9" x14ac:dyDescent="0.25">
      <c r="A949" t="s">
        <v>56</v>
      </c>
      <c r="B949" s="1" t="str">
        <f>VLOOKUP(A949,RelationshipTypes!$A$2:$C$12,3)</f>
        <v>ArchiMate: Инициирование</v>
      </c>
      <c r="C949">
        <v>298</v>
      </c>
      <c r="D949">
        <v>1155</v>
      </c>
      <c r="F949" t="str">
        <f>VLOOKUP(C949,ObjectTypes!$A$1:$C$62,3)</f>
        <v xml:space="preserve">Бизнес-исполнитель </v>
      </c>
      <c r="G949" t="str">
        <f>VLOOKUP(D949,ObjectTypes!$A$1:$C$62,3)</f>
        <v>Технологическая процесс</v>
      </c>
      <c r="H949" s="1" t="str">
        <f>VLOOKUP(A949,RelationshipTypes!$A$2:$E$12,4)</f>
        <v>запускает</v>
      </c>
      <c r="I949" s="1" t="str">
        <f>VLOOKUP(A949,RelationshipTypes!$A$2:$E$12,5)</f>
        <v>запускается</v>
      </c>
    </row>
    <row r="950" spans="1:9" x14ac:dyDescent="0.25">
      <c r="A950" t="s">
        <v>56</v>
      </c>
      <c r="B950" s="1" t="str">
        <f>VLOOKUP(A950,RelationshipTypes!$A$2:$C$12,3)</f>
        <v>ArchiMate: Инициирование</v>
      </c>
      <c r="C950">
        <v>1122</v>
      </c>
      <c r="D950">
        <v>1149</v>
      </c>
      <c r="F950" t="str">
        <f>VLOOKUP(C950,ObjectTypes!$A$1:$C$62,3)</f>
        <v>Бизнес-коллаборация</v>
      </c>
      <c r="G950" t="str">
        <f>VLOOKUP(D950,ObjectTypes!$A$1:$C$62,3)</f>
        <v>Узел</v>
      </c>
      <c r="H950" s="1" t="str">
        <f>VLOOKUP(A950,RelationshipTypes!$A$2:$E$12,4)</f>
        <v>запускает</v>
      </c>
      <c r="I950" s="1" t="str">
        <f>VLOOKUP(A950,RelationshipTypes!$A$2:$E$12,5)</f>
        <v>запускается</v>
      </c>
    </row>
    <row r="951" spans="1:9" x14ac:dyDescent="0.25">
      <c r="A951" t="s">
        <v>56</v>
      </c>
      <c r="B951" s="1" t="str">
        <f>VLOOKUP(A951,RelationshipTypes!$A$2:$C$12,3)</f>
        <v>ArchiMate: Инициирование</v>
      </c>
      <c r="C951">
        <v>548</v>
      </c>
      <c r="D951">
        <v>1157</v>
      </c>
      <c r="F951" t="str">
        <f>VLOOKUP(C951,ObjectTypes!$A$1:$C$62,3)</f>
        <v>Бизнес-роль</v>
      </c>
      <c r="G951" t="str">
        <f>VLOOKUP(D951,ObjectTypes!$A$1:$C$62,3)</f>
        <v>Технологическое событие</v>
      </c>
      <c r="H951" s="1" t="str">
        <f>VLOOKUP(A951,RelationshipTypes!$A$2:$E$12,4)</f>
        <v>запускает</v>
      </c>
      <c r="I951" s="1" t="str">
        <f>VLOOKUP(A951,RelationshipTypes!$A$2:$E$12,5)</f>
        <v>запускается</v>
      </c>
    </row>
    <row r="952" spans="1:9" x14ac:dyDescent="0.25">
      <c r="A952" t="s">
        <v>56</v>
      </c>
      <c r="B952" s="1" t="str">
        <f>VLOOKUP(A952,RelationshipTypes!$A$2:$C$12,3)</f>
        <v>ArchiMate: Инициирование</v>
      </c>
      <c r="C952">
        <v>1156</v>
      </c>
      <c r="D952">
        <v>1143</v>
      </c>
      <c r="F952" t="str">
        <f>VLOOKUP(C952,ObjectTypes!$A$1:$C$62,3)</f>
        <v>Технологическое взаимодействие</v>
      </c>
      <c r="G952" t="str">
        <f>VLOOKUP(D952,ObjectTypes!$A$1:$C$62,3)</f>
        <v>Оборудование</v>
      </c>
      <c r="H952" s="1" t="str">
        <f>VLOOKUP(A952,RelationshipTypes!$A$2:$E$12,4)</f>
        <v>запускает</v>
      </c>
      <c r="I952" s="1" t="str">
        <f>VLOOKUP(A952,RelationshipTypes!$A$2:$E$12,5)</f>
        <v>запускается</v>
      </c>
    </row>
    <row r="953" spans="1:9" x14ac:dyDescent="0.25">
      <c r="A953" t="s">
        <v>56</v>
      </c>
      <c r="B953" s="1" t="str">
        <f>VLOOKUP(A953,RelationshipTypes!$A$2:$C$12,3)</f>
        <v>ArchiMate: Инициирование</v>
      </c>
      <c r="C953">
        <v>311</v>
      </c>
      <c r="D953">
        <v>1128</v>
      </c>
      <c r="F953" t="str">
        <f>VLOOKUP(C953,ObjectTypes!$A$1:$C$62,3)</f>
        <v>Местоположение</v>
      </c>
      <c r="G953" t="str">
        <f>VLOOKUP(D953,ObjectTypes!$A$1:$C$62,3)</f>
        <v>Событие приложения</v>
      </c>
      <c r="H953" s="1" t="str">
        <f>VLOOKUP(A953,RelationshipTypes!$A$2:$E$12,4)</f>
        <v>запускает</v>
      </c>
      <c r="I953" s="1" t="str">
        <f>VLOOKUP(A953,RelationshipTypes!$A$2:$E$12,5)</f>
        <v>запускается</v>
      </c>
    </row>
    <row r="954" spans="1:9" x14ac:dyDescent="0.25">
      <c r="A954" t="s">
        <v>56</v>
      </c>
      <c r="B954" s="1" t="str">
        <f>VLOOKUP(A954,RelationshipTypes!$A$2:$C$12,3)</f>
        <v>ArchiMate: Инициирование</v>
      </c>
      <c r="C954">
        <v>1156</v>
      </c>
      <c r="D954">
        <v>312</v>
      </c>
      <c r="F954" t="str">
        <f>VLOOKUP(C954,ObjectTypes!$A$1:$C$62,3)</f>
        <v>Технологическое взаимодействие</v>
      </c>
      <c r="G954" t="str">
        <f>VLOOKUP(D954,ObjectTypes!$A$1:$C$62,3)</f>
        <v>Функция приложения</v>
      </c>
      <c r="H954" s="1" t="str">
        <f>VLOOKUP(A954,RelationshipTypes!$A$2:$E$12,4)</f>
        <v>запускает</v>
      </c>
      <c r="I954" s="1" t="str">
        <f>VLOOKUP(A954,RelationshipTypes!$A$2:$E$12,5)</f>
        <v>запускается</v>
      </c>
    </row>
    <row r="955" spans="1:9" x14ac:dyDescent="0.25">
      <c r="A955" t="s">
        <v>56</v>
      </c>
      <c r="B955" s="1" t="str">
        <f>VLOOKUP(A955,RelationshipTypes!$A$2:$C$12,3)</f>
        <v>ArchiMate: Инициирование</v>
      </c>
      <c r="C955">
        <v>298</v>
      </c>
      <c r="D955">
        <v>1154</v>
      </c>
      <c r="F955" t="str">
        <f>VLOOKUP(C955,ObjectTypes!$A$1:$C$62,3)</f>
        <v xml:space="preserve">Бизнес-исполнитель </v>
      </c>
      <c r="G955" t="str">
        <f>VLOOKUP(D955,ObjectTypes!$A$1:$C$62,3)</f>
        <v>Технологический интерфейс</v>
      </c>
      <c r="H955" s="1" t="str">
        <f>VLOOKUP(A955,RelationshipTypes!$A$2:$E$12,4)</f>
        <v>запускает</v>
      </c>
      <c r="I955" s="1" t="str">
        <f>VLOOKUP(A955,RelationshipTypes!$A$2:$E$12,5)</f>
        <v>запускается</v>
      </c>
    </row>
    <row r="956" spans="1:9" x14ac:dyDescent="0.25">
      <c r="A956" t="s">
        <v>56</v>
      </c>
      <c r="B956" s="1" t="str">
        <f>VLOOKUP(A956,RelationshipTypes!$A$2:$C$12,3)</f>
        <v>ArchiMate: Инициирование</v>
      </c>
      <c r="C956">
        <v>327</v>
      </c>
      <c r="D956">
        <v>1135</v>
      </c>
      <c r="F956" t="str">
        <f>VLOOKUP(C956,ObjectTypes!$A$1:$C$62,3)</f>
        <v>Бизнес-сервис</v>
      </c>
      <c r="G956" t="str">
        <f>VLOOKUP(D956,ObjectTypes!$A$1:$C$62,3)</f>
        <v>Группировка</v>
      </c>
      <c r="H956" s="1" t="str">
        <f>VLOOKUP(A956,RelationshipTypes!$A$2:$E$12,4)</f>
        <v>запускает</v>
      </c>
      <c r="I956" s="1" t="str">
        <f>VLOOKUP(A956,RelationshipTypes!$A$2:$E$12,5)</f>
        <v>запускается</v>
      </c>
    </row>
    <row r="957" spans="1:9" x14ac:dyDescent="0.25">
      <c r="A957" t="s">
        <v>56</v>
      </c>
      <c r="B957" s="1" t="str">
        <f>VLOOKUP(A957,RelationshipTypes!$A$2:$C$12,3)</f>
        <v>ArchiMate: Инициирование</v>
      </c>
      <c r="C957">
        <v>323</v>
      </c>
      <c r="D957">
        <v>1135</v>
      </c>
      <c r="F957" t="str">
        <f>VLOOKUP(C957,ObjectTypes!$A$1:$C$62,3)</f>
        <v xml:space="preserve">Бизнес-процесс </v>
      </c>
      <c r="G957" t="str">
        <f>VLOOKUP(D957,ObjectTypes!$A$1:$C$62,3)</f>
        <v>Группировка</v>
      </c>
      <c r="H957" s="1" t="str">
        <f>VLOOKUP(A957,RelationshipTypes!$A$2:$E$12,4)</f>
        <v>запускает</v>
      </c>
      <c r="I957" s="1" t="str">
        <f>VLOOKUP(A957,RelationshipTypes!$A$2:$E$12,5)</f>
        <v>запускается</v>
      </c>
    </row>
    <row r="958" spans="1:9" x14ac:dyDescent="0.25">
      <c r="A958" t="s">
        <v>56</v>
      </c>
      <c r="B958" s="1" t="str">
        <f>VLOOKUP(A958,RelationshipTypes!$A$2:$C$12,3)</f>
        <v>ArchiMate: Инициирование</v>
      </c>
      <c r="C958">
        <v>1157</v>
      </c>
      <c r="D958">
        <v>314</v>
      </c>
      <c r="F958" t="str">
        <f>VLOOKUP(C958,ObjectTypes!$A$1:$C$62,3)</f>
        <v>Технологическое событие</v>
      </c>
      <c r="G958" t="str">
        <f>VLOOKUP(D958,ObjectTypes!$A$1:$C$62,3)</f>
        <v>Объект данных</v>
      </c>
      <c r="H958" s="1" t="str">
        <f>VLOOKUP(A958,RelationshipTypes!$A$2:$E$12,4)</f>
        <v>запускает</v>
      </c>
      <c r="I958" s="1" t="str">
        <f>VLOOKUP(A958,RelationshipTypes!$A$2:$E$12,5)</f>
        <v>запускается</v>
      </c>
    </row>
    <row r="959" spans="1:9" x14ac:dyDescent="0.25">
      <c r="A959" t="s">
        <v>56</v>
      </c>
      <c r="B959" s="1" t="str">
        <f>VLOOKUP(A959,RelationshipTypes!$A$2:$C$12,3)</f>
        <v>ArchiMate: Инициирование</v>
      </c>
      <c r="C959">
        <v>312</v>
      </c>
      <c r="D959">
        <v>1111</v>
      </c>
      <c r="F959" t="str">
        <f>VLOOKUP(C959,ObjectTypes!$A$1:$C$62,3)</f>
        <v>Функция приложения</v>
      </c>
      <c r="G959" t="str">
        <f>VLOOKUP(D959,ObjectTypes!$A$1:$C$62,3)</f>
        <v>Бизнес-интерфейс</v>
      </c>
      <c r="H959" s="1" t="str">
        <f>VLOOKUP(A959,RelationshipTypes!$A$2:$E$12,4)</f>
        <v>запускает</v>
      </c>
      <c r="I959" s="1" t="str">
        <f>VLOOKUP(A959,RelationshipTypes!$A$2:$E$12,5)</f>
        <v>запускается</v>
      </c>
    </row>
    <row r="960" spans="1:9" x14ac:dyDescent="0.25">
      <c r="A960" t="s">
        <v>56</v>
      </c>
      <c r="B960" s="1" t="str">
        <f>VLOOKUP(A960,RelationshipTypes!$A$2:$C$12,3)</f>
        <v>ArchiMate: Инициирование</v>
      </c>
      <c r="C960">
        <v>1152</v>
      </c>
      <c r="D960">
        <v>311</v>
      </c>
      <c r="F960" t="str">
        <f>VLOOKUP(C960,ObjectTypes!$A$1:$C$62,3)</f>
        <v>Технологический интерфейс</v>
      </c>
      <c r="G960" t="str">
        <f>VLOOKUP(D960,ObjectTypes!$A$1:$C$62,3)</f>
        <v>Местоположение</v>
      </c>
      <c r="H960" s="1" t="str">
        <f>VLOOKUP(A960,RelationshipTypes!$A$2:$E$12,4)</f>
        <v>запускает</v>
      </c>
      <c r="I960" s="1" t="str">
        <f>VLOOKUP(A960,RelationshipTypes!$A$2:$E$12,5)</f>
        <v>запускается</v>
      </c>
    </row>
    <row r="961" spans="1:9" x14ac:dyDescent="0.25">
      <c r="A961" t="s">
        <v>56</v>
      </c>
      <c r="B961" s="1" t="str">
        <f>VLOOKUP(A961,RelationshipTypes!$A$2:$C$12,3)</f>
        <v>ArchiMate: Инициирование</v>
      </c>
      <c r="C961">
        <v>548</v>
      </c>
      <c r="D961">
        <v>1128</v>
      </c>
      <c r="F961" t="str">
        <f>VLOOKUP(C961,ObjectTypes!$A$1:$C$62,3)</f>
        <v>Бизнес-роль</v>
      </c>
      <c r="G961" t="str">
        <f>VLOOKUP(D961,ObjectTypes!$A$1:$C$62,3)</f>
        <v>Событие приложения</v>
      </c>
      <c r="H961" s="1" t="str">
        <f>VLOOKUP(A961,RelationshipTypes!$A$2:$E$12,4)</f>
        <v>запускает</v>
      </c>
      <c r="I961" s="1" t="str">
        <f>VLOOKUP(A961,RelationshipTypes!$A$2:$E$12,5)</f>
        <v>запускается</v>
      </c>
    </row>
    <row r="962" spans="1:9" x14ac:dyDescent="0.25">
      <c r="A962" t="s">
        <v>56</v>
      </c>
      <c r="B962" s="1" t="str">
        <f>VLOOKUP(A962,RelationshipTypes!$A$2:$C$12,3)</f>
        <v>ArchiMate: Инициирование</v>
      </c>
      <c r="C962">
        <v>1151</v>
      </c>
      <c r="D962">
        <v>314</v>
      </c>
      <c r="F962" t="str">
        <f>VLOOKUP(C962,ObjectTypes!$A$1:$C$62,3)</f>
        <v>Каллоборация технология</v>
      </c>
      <c r="G962" t="str">
        <f>VLOOKUP(D962,ObjectTypes!$A$1:$C$62,3)</f>
        <v>Объект данных</v>
      </c>
      <c r="H962" s="1" t="str">
        <f>VLOOKUP(A962,RelationshipTypes!$A$2:$E$12,4)</f>
        <v>запускает</v>
      </c>
      <c r="I962" s="1" t="str">
        <f>VLOOKUP(A962,RelationshipTypes!$A$2:$E$12,5)</f>
        <v>запускается</v>
      </c>
    </row>
    <row r="963" spans="1:9" x14ac:dyDescent="0.25">
      <c r="A963" t="s">
        <v>56</v>
      </c>
      <c r="B963" s="1" t="str">
        <f>VLOOKUP(A963,RelationshipTypes!$A$2:$C$12,3)</f>
        <v>ArchiMate: Инициирование</v>
      </c>
      <c r="C963">
        <v>1122</v>
      </c>
      <c r="D963">
        <v>310</v>
      </c>
      <c r="F963" t="str">
        <f>VLOOKUP(C963,ObjectTypes!$A$1:$C$62,3)</f>
        <v>Бизнес-коллаборация</v>
      </c>
      <c r="G963" t="str">
        <f>VLOOKUP(D963,ObjectTypes!$A$1:$C$62,3)</f>
        <v xml:space="preserve">Сервис приложения </v>
      </c>
      <c r="H963" s="1" t="str">
        <f>VLOOKUP(A963,RelationshipTypes!$A$2:$E$12,4)</f>
        <v>запускает</v>
      </c>
      <c r="I963" s="1" t="str">
        <f>VLOOKUP(A963,RelationshipTypes!$A$2:$E$12,5)</f>
        <v>запускается</v>
      </c>
    </row>
    <row r="964" spans="1:9" x14ac:dyDescent="0.25">
      <c r="A964" t="s">
        <v>56</v>
      </c>
      <c r="B964" s="1" t="str">
        <f>VLOOKUP(A964,RelationshipTypes!$A$2:$C$12,3)</f>
        <v>ArchiMate: Инициирование</v>
      </c>
      <c r="C964">
        <v>324</v>
      </c>
      <c r="D964">
        <v>1111</v>
      </c>
      <c r="F964" t="str">
        <f>VLOOKUP(C964,ObjectTypes!$A$1:$C$62,3)</f>
        <v>Продукт</v>
      </c>
      <c r="G964" t="str">
        <f>VLOOKUP(D964,ObjectTypes!$A$1:$C$62,3)</f>
        <v>Бизнес-интерфейс</v>
      </c>
      <c r="H964" s="1" t="str">
        <f>VLOOKUP(A964,RelationshipTypes!$A$2:$E$12,4)</f>
        <v>запускает</v>
      </c>
      <c r="I964" s="1" t="str">
        <f>VLOOKUP(A964,RelationshipTypes!$A$2:$E$12,5)</f>
        <v>запускается</v>
      </c>
    </row>
    <row r="965" spans="1:9" x14ac:dyDescent="0.25">
      <c r="A965" t="s">
        <v>56</v>
      </c>
      <c r="B965" s="1" t="str">
        <f>VLOOKUP(A965,RelationshipTypes!$A$2:$C$12,3)</f>
        <v>ArchiMate: Инициирование</v>
      </c>
      <c r="C965">
        <v>306</v>
      </c>
      <c r="D965">
        <v>1112</v>
      </c>
      <c r="F965" t="str">
        <f>VLOOKUP(C965,ObjectTypes!$A$1:$C$62,3)</f>
        <v>Бизнес-событие</v>
      </c>
      <c r="G965" t="str">
        <f>VLOOKUP(D965,ObjectTypes!$A$1:$C$62,3)</f>
        <v>Бизнес-коллаборация</v>
      </c>
      <c r="H965" s="1" t="str">
        <f>VLOOKUP(A965,RelationshipTypes!$A$2:$E$12,4)</f>
        <v>запускает</v>
      </c>
      <c r="I965" s="1" t="str">
        <f>VLOOKUP(A965,RelationshipTypes!$A$2:$E$12,5)</f>
        <v>запускается</v>
      </c>
    </row>
    <row r="966" spans="1:9" x14ac:dyDescent="0.25">
      <c r="A966" t="s">
        <v>56</v>
      </c>
      <c r="B966" s="1" t="str">
        <f>VLOOKUP(A966,RelationshipTypes!$A$2:$C$12,3)</f>
        <v>ArchiMate: Инициирование</v>
      </c>
      <c r="C966">
        <v>1127</v>
      </c>
      <c r="D966">
        <v>1157</v>
      </c>
      <c r="F966" t="str">
        <f>VLOOKUP(C966,ObjectTypes!$A$1:$C$62,3)</f>
        <v>Процесс приложения</v>
      </c>
      <c r="G966" t="str">
        <f>VLOOKUP(D966,ObjectTypes!$A$1:$C$62,3)</f>
        <v>Технологическое событие</v>
      </c>
      <c r="H966" s="1" t="str">
        <f>VLOOKUP(A966,RelationshipTypes!$A$2:$E$12,4)</f>
        <v>запускает</v>
      </c>
      <c r="I966" s="1" t="str">
        <f>VLOOKUP(A966,RelationshipTypes!$A$2:$E$12,5)</f>
        <v>запускается</v>
      </c>
    </row>
    <row r="967" spans="1:9" x14ac:dyDescent="0.25">
      <c r="A967" t="s">
        <v>56</v>
      </c>
      <c r="B967" s="1" t="str">
        <f>VLOOKUP(A967,RelationshipTypes!$A$2:$C$12,3)</f>
        <v>ArchiMate: Инициирование</v>
      </c>
      <c r="C967">
        <v>311</v>
      </c>
      <c r="D967">
        <v>1149</v>
      </c>
      <c r="F967" t="str">
        <f>VLOOKUP(C967,ObjectTypes!$A$1:$C$62,3)</f>
        <v>Местоположение</v>
      </c>
      <c r="G967" t="str">
        <f>VLOOKUP(D967,ObjectTypes!$A$1:$C$62,3)</f>
        <v>Узел</v>
      </c>
      <c r="H967" s="1" t="str">
        <f>VLOOKUP(A967,RelationshipTypes!$A$2:$E$12,4)</f>
        <v>запускает</v>
      </c>
      <c r="I967" s="1" t="str">
        <f>VLOOKUP(A967,RelationshipTypes!$A$2:$E$12,5)</f>
        <v>запускается</v>
      </c>
    </row>
    <row r="968" spans="1:9" x14ac:dyDescent="0.25">
      <c r="A968" t="s">
        <v>56</v>
      </c>
      <c r="B968" s="1" t="str">
        <f>VLOOKUP(A968,RelationshipTypes!$A$2:$C$12,3)</f>
        <v>ArchiMate: Инициирование</v>
      </c>
      <c r="C968">
        <v>1155</v>
      </c>
      <c r="D968">
        <v>1154</v>
      </c>
      <c r="F968" t="str">
        <f>VLOOKUP(C968,ObjectTypes!$A$1:$C$62,3)</f>
        <v>Технологическая процесс</v>
      </c>
      <c r="G968" t="str">
        <f>VLOOKUP(D968,ObjectTypes!$A$1:$C$62,3)</f>
        <v>Технологический интерфейс</v>
      </c>
      <c r="H968" s="1" t="str">
        <f>VLOOKUP(A968,RelationshipTypes!$A$2:$E$12,4)</f>
        <v>запускает</v>
      </c>
      <c r="I968" s="1" t="str">
        <f>VLOOKUP(A968,RelationshipTypes!$A$2:$E$12,5)</f>
        <v>запускается</v>
      </c>
    </row>
    <row r="969" spans="1:9" x14ac:dyDescent="0.25">
      <c r="A969" t="s">
        <v>56</v>
      </c>
      <c r="B969" s="1" t="str">
        <f>VLOOKUP(A969,RelationshipTypes!$A$2:$C$12,3)</f>
        <v>ArchiMate: Инициирование</v>
      </c>
      <c r="C969">
        <v>731</v>
      </c>
      <c r="D969">
        <v>1143</v>
      </c>
      <c r="F969" t="str">
        <f>VLOOKUP(C969,ObjectTypes!$A$1:$C$62,3)</f>
        <v>Интерфейс приложения</v>
      </c>
      <c r="G969" t="str">
        <f>VLOOKUP(D969,ObjectTypes!$A$1:$C$62,3)</f>
        <v>Оборудование</v>
      </c>
      <c r="H969" s="1" t="str">
        <f>VLOOKUP(A969,RelationshipTypes!$A$2:$E$12,4)</f>
        <v>запускает</v>
      </c>
      <c r="I969" s="1" t="str">
        <f>VLOOKUP(A969,RelationshipTypes!$A$2:$E$12,5)</f>
        <v>запускается</v>
      </c>
    </row>
    <row r="970" spans="1:9" x14ac:dyDescent="0.25">
      <c r="A970" t="s">
        <v>56</v>
      </c>
      <c r="B970" s="1" t="str">
        <f>VLOOKUP(A970,RelationshipTypes!$A$2:$C$12,3)</f>
        <v>ArchiMate: Инициирование</v>
      </c>
      <c r="C970">
        <v>1126</v>
      </c>
      <c r="D970">
        <v>323</v>
      </c>
      <c r="F970" t="str">
        <f>VLOOKUP(C970,ObjectTypes!$A$1:$C$62,3)</f>
        <v>Взаимодействие приложений</v>
      </c>
      <c r="G970" t="str">
        <f>VLOOKUP(D970,ObjectTypes!$A$1:$C$62,3)</f>
        <v xml:space="preserve">Бизнес-процесс </v>
      </c>
      <c r="H970" s="1" t="str">
        <f>VLOOKUP(A970,RelationshipTypes!$A$2:$E$12,4)</f>
        <v>запускает</v>
      </c>
      <c r="I970" s="1" t="str">
        <f>VLOOKUP(A970,RelationshipTypes!$A$2:$E$12,5)</f>
        <v>запускается</v>
      </c>
    </row>
    <row r="971" spans="1:9" x14ac:dyDescent="0.25">
      <c r="A971" t="s">
        <v>56</v>
      </c>
      <c r="B971" s="1" t="str">
        <f>VLOOKUP(A971,RelationshipTypes!$A$2:$C$12,3)</f>
        <v>ArchiMate: Инициирование</v>
      </c>
      <c r="C971">
        <v>1152</v>
      </c>
      <c r="D971">
        <v>1154</v>
      </c>
      <c r="F971" t="str">
        <f>VLOOKUP(C971,ObjectTypes!$A$1:$C$62,3)</f>
        <v>Технологический интерфейс</v>
      </c>
      <c r="G971" t="str">
        <f>VLOOKUP(D971,ObjectTypes!$A$1:$C$62,3)</f>
        <v>Технологический интерфейс</v>
      </c>
      <c r="H971" s="1" t="str">
        <f>VLOOKUP(A971,RelationshipTypes!$A$2:$E$12,4)</f>
        <v>запускает</v>
      </c>
      <c r="I971" s="1" t="str">
        <f>VLOOKUP(A971,RelationshipTypes!$A$2:$E$12,5)</f>
        <v>запускается</v>
      </c>
    </row>
    <row r="972" spans="1:9" x14ac:dyDescent="0.25">
      <c r="A972" t="s">
        <v>56</v>
      </c>
      <c r="B972" s="1" t="str">
        <f>VLOOKUP(A972,RelationshipTypes!$A$2:$C$12,3)</f>
        <v>ArchiMate: Инициирование</v>
      </c>
      <c r="C972">
        <v>1135</v>
      </c>
      <c r="D972">
        <v>1464</v>
      </c>
      <c r="F972" t="str">
        <f>VLOOKUP(C972,ObjectTypes!$A$1:$C$62,3)</f>
        <v>Группировка</v>
      </c>
      <c r="G972" t="str">
        <f>VLOOKUP(D972,ObjectTypes!$A$1:$C$62,3)</f>
        <v>Технологическое событие</v>
      </c>
      <c r="H972" s="1" t="str">
        <f>VLOOKUP(A972,RelationshipTypes!$A$2:$E$12,4)</f>
        <v>запускает</v>
      </c>
      <c r="I972" s="1" t="str">
        <f>VLOOKUP(A972,RelationshipTypes!$A$2:$E$12,5)</f>
        <v>запускается</v>
      </c>
    </row>
    <row r="973" spans="1:9" x14ac:dyDescent="0.25">
      <c r="A973" t="s">
        <v>56</v>
      </c>
      <c r="B973" s="1" t="str">
        <f>VLOOKUP(A973,RelationshipTypes!$A$2:$C$12,3)</f>
        <v>ArchiMate: Инициирование</v>
      </c>
      <c r="C973">
        <v>1122</v>
      </c>
      <c r="D973">
        <v>548</v>
      </c>
      <c r="F973" t="str">
        <f>VLOOKUP(C973,ObjectTypes!$A$1:$C$62,3)</f>
        <v>Бизнес-коллаборация</v>
      </c>
      <c r="G973" t="str">
        <f>VLOOKUP(D973,ObjectTypes!$A$1:$C$62,3)</f>
        <v>Бизнес-роль</v>
      </c>
      <c r="H973" s="1" t="str">
        <f>VLOOKUP(A973,RelationshipTypes!$A$2:$E$12,4)</f>
        <v>запускает</v>
      </c>
      <c r="I973" s="1" t="str">
        <f>VLOOKUP(A973,RelationshipTypes!$A$2:$E$12,5)</f>
        <v>запускается</v>
      </c>
    </row>
    <row r="974" spans="1:9" x14ac:dyDescent="0.25">
      <c r="A974" t="s">
        <v>56</v>
      </c>
      <c r="B974" s="1" t="str">
        <f>VLOOKUP(A974,RelationshipTypes!$A$2:$C$12,3)</f>
        <v>ArchiMate: Инициирование</v>
      </c>
      <c r="C974">
        <v>327</v>
      </c>
      <c r="D974">
        <v>1143</v>
      </c>
      <c r="F974" t="str">
        <f>VLOOKUP(C974,ObjectTypes!$A$1:$C$62,3)</f>
        <v>Бизнес-сервис</v>
      </c>
      <c r="G974" t="str">
        <f>VLOOKUP(D974,ObjectTypes!$A$1:$C$62,3)</f>
        <v>Оборудование</v>
      </c>
      <c r="H974" s="1" t="str">
        <f>VLOOKUP(A974,RelationshipTypes!$A$2:$E$12,4)</f>
        <v>запускает</v>
      </c>
      <c r="I974" s="1" t="str">
        <f>VLOOKUP(A974,RelationshipTypes!$A$2:$E$12,5)</f>
        <v>запускается</v>
      </c>
    </row>
    <row r="975" spans="1:9" x14ac:dyDescent="0.25">
      <c r="A975" t="s">
        <v>56</v>
      </c>
      <c r="B975" s="1" t="str">
        <f>VLOOKUP(A975,RelationshipTypes!$A$2:$C$12,3)</f>
        <v>ArchiMate: Инициирование</v>
      </c>
      <c r="C975">
        <v>318</v>
      </c>
      <c r="D975">
        <v>307</v>
      </c>
      <c r="F975" t="str">
        <f>VLOOKUP(C975,ObjectTypes!$A$1:$C$62,3)</f>
        <v>Компонент приложения</v>
      </c>
      <c r="G975" t="str">
        <f>VLOOKUP(D975,ObjectTypes!$A$1:$C$62,3)</f>
        <v>Бизнес-функция</v>
      </c>
      <c r="H975" s="1" t="str">
        <f>VLOOKUP(A975,RelationshipTypes!$A$2:$E$12,4)</f>
        <v>запускает</v>
      </c>
      <c r="I975" s="1" t="str">
        <f>VLOOKUP(A975,RelationshipTypes!$A$2:$E$12,5)</f>
        <v>запускается</v>
      </c>
    </row>
    <row r="976" spans="1:9" x14ac:dyDescent="0.25">
      <c r="A976" t="s">
        <v>56</v>
      </c>
      <c r="B976" s="1" t="str">
        <f>VLOOKUP(A976,RelationshipTypes!$A$2:$C$12,3)</f>
        <v>ArchiMate: Инициирование</v>
      </c>
      <c r="C976">
        <v>298</v>
      </c>
      <c r="D976">
        <v>310</v>
      </c>
      <c r="F976" t="str">
        <f>VLOOKUP(C976,ObjectTypes!$A$1:$C$62,3)</f>
        <v xml:space="preserve">Бизнес-исполнитель </v>
      </c>
      <c r="G976" t="str">
        <f>VLOOKUP(D976,ObjectTypes!$A$1:$C$62,3)</f>
        <v xml:space="preserve">Сервис приложения </v>
      </c>
      <c r="H976" s="1" t="str">
        <f>VLOOKUP(A976,RelationshipTypes!$A$2:$E$12,4)</f>
        <v>запускает</v>
      </c>
      <c r="I976" s="1" t="str">
        <f>VLOOKUP(A976,RelationshipTypes!$A$2:$E$12,5)</f>
        <v>запускается</v>
      </c>
    </row>
    <row r="977" spans="1:9" x14ac:dyDescent="0.25">
      <c r="A977" t="s">
        <v>56</v>
      </c>
      <c r="B977" s="1" t="str">
        <f>VLOOKUP(A977,RelationshipTypes!$A$2:$C$12,3)</f>
        <v>ArchiMate: Инициирование</v>
      </c>
      <c r="C977">
        <v>1143</v>
      </c>
      <c r="D977">
        <v>1156</v>
      </c>
      <c r="F977" t="str">
        <f>VLOOKUP(C977,ObjectTypes!$A$1:$C$62,3)</f>
        <v>Оборудование</v>
      </c>
      <c r="G977" t="str">
        <f>VLOOKUP(D977,ObjectTypes!$A$1:$C$62,3)</f>
        <v>Технологическое взаимодействие</v>
      </c>
      <c r="H977" s="1" t="str">
        <f>VLOOKUP(A977,RelationshipTypes!$A$2:$E$12,4)</f>
        <v>запускает</v>
      </c>
      <c r="I977" s="1" t="str">
        <f>VLOOKUP(A977,RelationshipTypes!$A$2:$E$12,5)</f>
        <v>запускается</v>
      </c>
    </row>
    <row r="978" spans="1:9" x14ac:dyDescent="0.25">
      <c r="A978" t="s">
        <v>56</v>
      </c>
      <c r="B978" s="1" t="str">
        <f>VLOOKUP(A978,RelationshipTypes!$A$2:$C$12,3)</f>
        <v>ArchiMate: Инициирование</v>
      </c>
      <c r="C978">
        <v>1112</v>
      </c>
      <c r="D978">
        <v>1145</v>
      </c>
      <c r="F978" t="str">
        <f>VLOOKUP(C978,ObjectTypes!$A$1:$C$62,3)</f>
        <v>Бизнес-коллаборация</v>
      </c>
      <c r="G978" t="str">
        <f>VLOOKUP(D978,ObjectTypes!$A$1:$C$62,3)</f>
        <v>Распределительная сеть</v>
      </c>
      <c r="H978" s="1" t="str">
        <f>VLOOKUP(A978,RelationshipTypes!$A$2:$E$12,4)</f>
        <v>запускает</v>
      </c>
      <c r="I978" s="1" t="str">
        <f>VLOOKUP(A978,RelationshipTypes!$A$2:$E$12,5)</f>
        <v>запускается</v>
      </c>
    </row>
    <row r="979" spans="1:9" x14ac:dyDescent="0.25">
      <c r="A979" t="s">
        <v>56</v>
      </c>
      <c r="B979" s="1" t="str">
        <f>VLOOKUP(A979,RelationshipTypes!$A$2:$C$12,3)</f>
        <v>ArchiMate: Инициирование</v>
      </c>
      <c r="C979">
        <v>1150</v>
      </c>
      <c r="D979">
        <v>1149</v>
      </c>
      <c r="F979" t="str">
        <f>VLOOKUP(C979,ObjectTypes!$A$1:$C$62,3)</f>
        <v>Технологический сервис</v>
      </c>
      <c r="G979" t="str">
        <f>VLOOKUP(D979,ObjectTypes!$A$1:$C$62,3)</f>
        <v>Узел</v>
      </c>
      <c r="H979" s="1" t="str">
        <f>VLOOKUP(A979,RelationshipTypes!$A$2:$E$12,4)</f>
        <v>запускает</v>
      </c>
      <c r="I979" s="1" t="str">
        <f>VLOOKUP(A979,RelationshipTypes!$A$2:$E$12,5)</f>
        <v>запускается</v>
      </c>
    </row>
    <row r="980" spans="1:9" x14ac:dyDescent="0.25">
      <c r="A980" t="s">
        <v>56</v>
      </c>
      <c r="B980" s="1" t="str">
        <f>VLOOKUP(A980,RelationshipTypes!$A$2:$C$12,3)</f>
        <v>ArchiMate: Инициирование</v>
      </c>
      <c r="C980">
        <v>298</v>
      </c>
      <c r="D980">
        <v>1125</v>
      </c>
      <c r="F980" t="str">
        <f>VLOOKUP(C980,ObjectTypes!$A$1:$C$62,3)</f>
        <v xml:space="preserve">Бизнес-исполнитель </v>
      </c>
      <c r="G980" t="str">
        <f>VLOOKUP(D980,ObjectTypes!$A$1:$C$62,3)</f>
        <v>Коллаборация приложений</v>
      </c>
      <c r="H980" s="1" t="str">
        <f>VLOOKUP(A980,RelationshipTypes!$A$2:$E$12,4)</f>
        <v>запускает</v>
      </c>
      <c r="I980" s="1" t="str">
        <f>VLOOKUP(A980,RelationshipTypes!$A$2:$E$12,5)</f>
        <v>запускается</v>
      </c>
    </row>
    <row r="981" spans="1:9" x14ac:dyDescent="0.25">
      <c r="A981" t="s">
        <v>56</v>
      </c>
      <c r="B981" s="1" t="str">
        <f>VLOOKUP(A981,RelationshipTypes!$A$2:$C$12,3)</f>
        <v>ArchiMate: Инициирование</v>
      </c>
      <c r="C981">
        <v>1127</v>
      </c>
      <c r="D981">
        <v>1125</v>
      </c>
      <c r="F981" t="str">
        <f>VLOOKUP(C981,ObjectTypes!$A$1:$C$62,3)</f>
        <v>Процесс приложения</v>
      </c>
      <c r="G981" t="str">
        <f>VLOOKUP(D981,ObjectTypes!$A$1:$C$62,3)</f>
        <v>Коллаборация приложений</v>
      </c>
      <c r="H981" s="1" t="str">
        <f>VLOOKUP(A981,RelationshipTypes!$A$2:$E$12,4)</f>
        <v>запускает</v>
      </c>
      <c r="I981" s="1" t="str">
        <f>VLOOKUP(A981,RelationshipTypes!$A$2:$E$12,5)</f>
        <v>запускается</v>
      </c>
    </row>
    <row r="982" spans="1:9" x14ac:dyDescent="0.25">
      <c r="A982" t="s">
        <v>56</v>
      </c>
      <c r="B982" s="1" t="str">
        <f>VLOOKUP(A982,RelationshipTypes!$A$2:$C$12,3)</f>
        <v>ArchiMate: Инициирование</v>
      </c>
      <c r="C982">
        <v>1122</v>
      </c>
      <c r="D982">
        <v>1137</v>
      </c>
      <c r="F982" t="str">
        <f>VLOOKUP(C982,ObjectTypes!$A$1:$C$62,3)</f>
        <v>Бизнес-коллаборация</v>
      </c>
      <c r="G982" t="str">
        <f>VLOOKUP(D982,ObjectTypes!$A$1:$C$62,3)</f>
        <v>Плато</v>
      </c>
      <c r="H982" s="1" t="str">
        <f>VLOOKUP(A982,RelationshipTypes!$A$2:$E$12,4)</f>
        <v>запускает</v>
      </c>
      <c r="I982" s="1" t="str">
        <f>VLOOKUP(A982,RelationshipTypes!$A$2:$E$12,5)</f>
        <v>запускается</v>
      </c>
    </row>
    <row r="983" spans="1:9" x14ac:dyDescent="0.25">
      <c r="A983" t="s">
        <v>56</v>
      </c>
      <c r="B983" s="1" t="str">
        <f>VLOOKUP(A983,RelationshipTypes!$A$2:$C$12,3)</f>
        <v>ArchiMate: Инициирование</v>
      </c>
      <c r="C983">
        <v>1464</v>
      </c>
      <c r="D983">
        <v>300</v>
      </c>
      <c r="F983" t="str">
        <f>VLOOKUP(C983,ObjectTypes!$A$1:$C$62,3)</f>
        <v>Технологическое событие</v>
      </c>
      <c r="G983" t="str">
        <f>VLOOKUP(D983,ObjectTypes!$A$1:$C$62,3)</f>
        <v>Компетенция</v>
      </c>
      <c r="H983" s="1" t="str">
        <f>VLOOKUP(A983,RelationshipTypes!$A$2:$E$12,4)</f>
        <v>запускает</v>
      </c>
      <c r="I983" s="1" t="str">
        <f>VLOOKUP(A983,RelationshipTypes!$A$2:$E$12,5)</f>
        <v>запускается</v>
      </c>
    </row>
    <row r="984" spans="1:9" x14ac:dyDescent="0.25">
      <c r="A984" t="s">
        <v>56</v>
      </c>
      <c r="B984" s="1" t="str">
        <f>VLOOKUP(A984,RelationshipTypes!$A$2:$C$12,3)</f>
        <v>ArchiMate: Инициирование</v>
      </c>
      <c r="C984">
        <v>1111</v>
      </c>
      <c r="D984">
        <v>318</v>
      </c>
      <c r="F984" t="str">
        <f>VLOOKUP(C984,ObjectTypes!$A$1:$C$62,3)</f>
        <v>Бизнес-интерфейс</v>
      </c>
      <c r="G984" t="str">
        <f>VLOOKUP(D984,ObjectTypes!$A$1:$C$62,3)</f>
        <v>Компонент приложения</v>
      </c>
      <c r="H984" s="1" t="str">
        <f>VLOOKUP(A984,RelationshipTypes!$A$2:$E$12,4)</f>
        <v>запускает</v>
      </c>
      <c r="I984" s="1" t="str">
        <f>VLOOKUP(A984,RelationshipTypes!$A$2:$E$12,5)</f>
        <v>запускается</v>
      </c>
    </row>
    <row r="985" spans="1:9" x14ac:dyDescent="0.25">
      <c r="A985" t="s">
        <v>56</v>
      </c>
      <c r="B985" s="1" t="str">
        <f>VLOOKUP(A985,RelationshipTypes!$A$2:$C$12,3)</f>
        <v>ArchiMate: Инициирование</v>
      </c>
      <c r="C985">
        <v>1126</v>
      </c>
      <c r="D985">
        <v>1151</v>
      </c>
      <c r="F985" t="str">
        <f>VLOOKUP(C985,ObjectTypes!$A$1:$C$62,3)</f>
        <v>Взаимодействие приложений</v>
      </c>
      <c r="G985" t="str">
        <f>VLOOKUP(D985,ObjectTypes!$A$1:$C$62,3)</f>
        <v>Каллоборация технология</v>
      </c>
      <c r="H985" s="1" t="str">
        <f>VLOOKUP(A985,RelationshipTypes!$A$2:$E$12,4)</f>
        <v>запускает</v>
      </c>
      <c r="I985" s="1" t="str">
        <f>VLOOKUP(A985,RelationshipTypes!$A$2:$E$12,5)</f>
        <v>запускается</v>
      </c>
    </row>
    <row r="986" spans="1:9" x14ac:dyDescent="0.25">
      <c r="A986" t="s">
        <v>56</v>
      </c>
      <c r="B986" s="1" t="str">
        <f>VLOOKUP(A986,RelationshipTypes!$A$2:$C$12,3)</f>
        <v>ArchiMate: Инициирование</v>
      </c>
      <c r="C986">
        <v>1149</v>
      </c>
      <c r="D986">
        <v>320</v>
      </c>
      <c r="F986" t="str">
        <f>VLOOKUP(C986,ObjectTypes!$A$1:$C$62,3)</f>
        <v>Узел</v>
      </c>
      <c r="G986" t="str">
        <f>VLOOKUP(D986,ObjectTypes!$A$1:$C$62,3)</f>
        <v>Устройство</v>
      </c>
      <c r="H986" s="1" t="str">
        <f>VLOOKUP(A986,RelationshipTypes!$A$2:$E$12,4)</f>
        <v>запускает</v>
      </c>
      <c r="I986" s="1" t="str">
        <f>VLOOKUP(A986,RelationshipTypes!$A$2:$E$12,5)</f>
        <v>запускается</v>
      </c>
    </row>
    <row r="987" spans="1:9" x14ac:dyDescent="0.25">
      <c r="A987" t="s">
        <v>56</v>
      </c>
      <c r="B987" s="1" t="str">
        <f>VLOOKUP(A987,RelationshipTypes!$A$2:$C$12,3)</f>
        <v>ArchiMate: Инициирование</v>
      </c>
      <c r="C987">
        <v>298</v>
      </c>
      <c r="D987">
        <v>321</v>
      </c>
      <c r="F987" t="str">
        <f>VLOOKUP(C987,ObjectTypes!$A$1:$C$62,3)</f>
        <v xml:space="preserve">Бизнес-исполнитель </v>
      </c>
      <c r="G987" t="str">
        <f>VLOOKUP(D987,ObjectTypes!$A$1:$C$62,3)</f>
        <v>Устройство</v>
      </c>
      <c r="H987" s="1" t="str">
        <f>VLOOKUP(A987,RelationshipTypes!$A$2:$E$12,4)</f>
        <v>запускает</v>
      </c>
      <c r="I987" s="1" t="str">
        <f>VLOOKUP(A987,RelationshipTypes!$A$2:$E$12,5)</f>
        <v>запускается</v>
      </c>
    </row>
    <row r="988" spans="1:9" x14ac:dyDescent="0.25">
      <c r="A988" t="s">
        <v>56</v>
      </c>
      <c r="B988" s="1" t="str">
        <f>VLOOKUP(A988,RelationshipTypes!$A$2:$C$12,3)</f>
        <v>ArchiMate: Инициирование</v>
      </c>
      <c r="C988">
        <v>1122</v>
      </c>
      <c r="D988">
        <v>1464</v>
      </c>
      <c r="F988" t="str">
        <f>VLOOKUP(C988,ObjectTypes!$A$1:$C$62,3)</f>
        <v>Бизнес-коллаборация</v>
      </c>
      <c r="G988" t="str">
        <f>VLOOKUP(D988,ObjectTypes!$A$1:$C$62,3)</f>
        <v>Технологическое событие</v>
      </c>
      <c r="H988" s="1" t="str">
        <f>VLOOKUP(A988,RelationshipTypes!$A$2:$E$12,4)</f>
        <v>запускает</v>
      </c>
      <c r="I988" s="1" t="str">
        <f>VLOOKUP(A988,RelationshipTypes!$A$2:$E$12,5)</f>
        <v>запускается</v>
      </c>
    </row>
    <row r="989" spans="1:9" x14ac:dyDescent="0.25">
      <c r="A989" t="s">
        <v>56</v>
      </c>
      <c r="B989" s="1" t="str">
        <f>VLOOKUP(A989,RelationshipTypes!$A$2:$C$12,3)</f>
        <v>ArchiMate: Инициирование</v>
      </c>
      <c r="C989">
        <v>1153</v>
      </c>
      <c r="D989">
        <v>306</v>
      </c>
      <c r="F989" t="str">
        <f>VLOOKUP(C989,ObjectTypes!$A$1:$C$62,3)</f>
        <v>Технологический интерфейс</v>
      </c>
      <c r="G989" t="str">
        <f>VLOOKUP(D989,ObjectTypes!$A$1:$C$62,3)</f>
        <v>Бизнес-событие</v>
      </c>
      <c r="H989" s="1" t="str">
        <f>VLOOKUP(A989,RelationshipTypes!$A$2:$E$12,4)</f>
        <v>запускает</v>
      </c>
      <c r="I989" s="1" t="str">
        <f>VLOOKUP(A989,RelationshipTypes!$A$2:$E$12,5)</f>
        <v>запускается</v>
      </c>
    </row>
    <row r="990" spans="1:9" x14ac:dyDescent="0.25">
      <c r="A990" t="s">
        <v>56</v>
      </c>
      <c r="B990" s="1" t="str">
        <f>VLOOKUP(A990,RelationshipTypes!$A$2:$C$12,3)</f>
        <v>ArchiMate: Инициирование</v>
      </c>
      <c r="C990">
        <v>1151</v>
      </c>
      <c r="D990">
        <v>1155</v>
      </c>
      <c r="F990" t="str">
        <f>VLOOKUP(C990,ObjectTypes!$A$1:$C$62,3)</f>
        <v>Каллоборация технология</v>
      </c>
      <c r="G990" t="str">
        <f>VLOOKUP(D990,ObjectTypes!$A$1:$C$62,3)</f>
        <v>Технологическая процесс</v>
      </c>
      <c r="H990" s="1" t="str">
        <f>VLOOKUP(A990,RelationshipTypes!$A$2:$E$12,4)</f>
        <v>запускает</v>
      </c>
      <c r="I990" s="1" t="str">
        <f>VLOOKUP(A990,RelationshipTypes!$A$2:$E$12,5)</f>
        <v>запускается</v>
      </c>
    </row>
    <row r="991" spans="1:9" x14ac:dyDescent="0.25">
      <c r="A991" t="s">
        <v>56</v>
      </c>
      <c r="B991" s="1" t="str">
        <f>VLOOKUP(A991,RelationshipTypes!$A$2:$C$12,3)</f>
        <v>ArchiMate: Инициирование</v>
      </c>
      <c r="C991">
        <v>327</v>
      </c>
      <c r="D991">
        <v>314</v>
      </c>
      <c r="F991" t="str">
        <f>VLOOKUP(C991,ObjectTypes!$A$1:$C$62,3)</f>
        <v>Бизнес-сервис</v>
      </c>
      <c r="G991" t="str">
        <f>VLOOKUP(D991,ObjectTypes!$A$1:$C$62,3)</f>
        <v>Объект данных</v>
      </c>
      <c r="H991" s="1" t="str">
        <f>VLOOKUP(A991,RelationshipTypes!$A$2:$E$12,4)</f>
        <v>запускает</v>
      </c>
      <c r="I991" s="1" t="str">
        <f>VLOOKUP(A991,RelationshipTypes!$A$2:$E$12,5)</f>
        <v>запускается</v>
      </c>
    </row>
    <row r="992" spans="1:9" x14ac:dyDescent="0.25">
      <c r="A992" t="s">
        <v>56</v>
      </c>
      <c r="B992" s="1" t="str">
        <f>VLOOKUP(A992,RelationshipTypes!$A$2:$C$12,3)</f>
        <v>ArchiMate: Инициирование</v>
      </c>
      <c r="C992">
        <v>314</v>
      </c>
      <c r="D992">
        <v>1126</v>
      </c>
      <c r="F992" t="str">
        <f>VLOOKUP(C992,ObjectTypes!$A$1:$C$62,3)</f>
        <v>Объект данных</v>
      </c>
      <c r="G992" t="str">
        <f>VLOOKUP(D992,ObjectTypes!$A$1:$C$62,3)</f>
        <v>Взаимодействие приложений</v>
      </c>
      <c r="H992" s="1" t="str">
        <f>VLOOKUP(A992,RelationshipTypes!$A$2:$E$12,4)</f>
        <v>запускает</v>
      </c>
      <c r="I992" s="1" t="str">
        <f>VLOOKUP(A992,RelationshipTypes!$A$2:$E$12,5)</f>
        <v>запускается</v>
      </c>
    </row>
    <row r="993" spans="1:9" x14ac:dyDescent="0.25">
      <c r="A993" t="s">
        <v>56</v>
      </c>
      <c r="B993" s="1" t="str">
        <f>VLOOKUP(A993,RelationshipTypes!$A$2:$C$12,3)</f>
        <v>ArchiMate: Инициирование</v>
      </c>
      <c r="C993">
        <v>1145</v>
      </c>
      <c r="D993">
        <v>310</v>
      </c>
      <c r="F993" t="str">
        <f>VLOOKUP(C993,ObjectTypes!$A$1:$C$62,3)</f>
        <v>Распределительная сеть</v>
      </c>
      <c r="G993" t="str">
        <f>VLOOKUP(D993,ObjectTypes!$A$1:$C$62,3)</f>
        <v xml:space="preserve">Сервис приложения </v>
      </c>
      <c r="H993" s="1" t="str">
        <f>VLOOKUP(A993,RelationshipTypes!$A$2:$E$12,4)</f>
        <v>запускает</v>
      </c>
      <c r="I993" s="1" t="str">
        <f>VLOOKUP(A993,RelationshipTypes!$A$2:$E$12,5)</f>
        <v>запускается</v>
      </c>
    </row>
    <row r="994" spans="1:9" x14ac:dyDescent="0.25">
      <c r="A994" t="s">
        <v>56</v>
      </c>
      <c r="B994" s="1" t="str">
        <f>VLOOKUP(A994,RelationshipTypes!$A$2:$C$12,3)</f>
        <v>ArchiMate: Инициирование</v>
      </c>
      <c r="C994">
        <v>307</v>
      </c>
      <c r="D994">
        <v>1145</v>
      </c>
      <c r="F994" t="str">
        <f>VLOOKUP(C994,ObjectTypes!$A$1:$C$62,3)</f>
        <v>Бизнес-функция</v>
      </c>
      <c r="G994" t="str">
        <f>VLOOKUP(D994,ObjectTypes!$A$1:$C$62,3)</f>
        <v>Распределительная сеть</v>
      </c>
      <c r="H994" s="1" t="str">
        <f>VLOOKUP(A994,RelationshipTypes!$A$2:$E$12,4)</f>
        <v>запускает</v>
      </c>
      <c r="I994" s="1" t="str">
        <f>VLOOKUP(A994,RelationshipTypes!$A$2:$E$12,5)</f>
        <v>запускается</v>
      </c>
    </row>
    <row r="995" spans="1:9" x14ac:dyDescent="0.25">
      <c r="A995" t="s">
        <v>56</v>
      </c>
      <c r="B995" s="1" t="str">
        <f>VLOOKUP(A995,RelationshipTypes!$A$2:$C$12,3)</f>
        <v>ArchiMate: Инициирование</v>
      </c>
      <c r="C995">
        <v>1156</v>
      </c>
      <c r="D995">
        <v>1156</v>
      </c>
      <c r="F995" t="str">
        <f>VLOOKUP(C995,ObjectTypes!$A$1:$C$62,3)</f>
        <v>Технологическое взаимодействие</v>
      </c>
      <c r="G995" t="str">
        <f>VLOOKUP(D995,ObjectTypes!$A$1:$C$62,3)</f>
        <v>Технологическое взаимодействие</v>
      </c>
      <c r="H995" s="1" t="str">
        <f>VLOOKUP(A995,RelationshipTypes!$A$2:$E$12,4)</f>
        <v>запускает</v>
      </c>
      <c r="I995" s="1" t="str">
        <f>VLOOKUP(A995,RelationshipTypes!$A$2:$E$12,5)</f>
        <v>запускается</v>
      </c>
    </row>
    <row r="996" spans="1:9" x14ac:dyDescent="0.25">
      <c r="A996" t="s">
        <v>56</v>
      </c>
      <c r="B996" s="1" t="str">
        <f>VLOOKUP(A996,RelationshipTypes!$A$2:$C$12,3)</f>
        <v>ArchiMate: Инициирование</v>
      </c>
      <c r="C996">
        <v>548</v>
      </c>
      <c r="D996">
        <v>1149</v>
      </c>
      <c r="F996" t="str">
        <f>VLOOKUP(C996,ObjectTypes!$A$1:$C$62,3)</f>
        <v>Бизнес-роль</v>
      </c>
      <c r="G996" t="str">
        <f>VLOOKUP(D996,ObjectTypes!$A$1:$C$62,3)</f>
        <v>Узел</v>
      </c>
      <c r="H996" s="1" t="str">
        <f>VLOOKUP(A996,RelationshipTypes!$A$2:$E$12,4)</f>
        <v>запускает</v>
      </c>
      <c r="I996" s="1" t="str">
        <f>VLOOKUP(A996,RelationshipTypes!$A$2:$E$12,5)</f>
        <v>запускается</v>
      </c>
    </row>
    <row r="997" spans="1:9" x14ac:dyDescent="0.25">
      <c r="A997" t="s">
        <v>56</v>
      </c>
      <c r="B997" s="1" t="str">
        <f>VLOOKUP(A997,RelationshipTypes!$A$2:$C$12,3)</f>
        <v>ArchiMate: Инициирование</v>
      </c>
      <c r="C997">
        <v>1126</v>
      </c>
      <c r="D997">
        <v>307</v>
      </c>
      <c r="F997" t="str">
        <f>VLOOKUP(C997,ObjectTypes!$A$1:$C$62,3)</f>
        <v>Взаимодействие приложений</v>
      </c>
      <c r="G997" t="str">
        <f>VLOOKUP(D997,ObjectTypes!$A$1:$C$62,3)</f>
        <v>Бизнес-функция</v>
      </c>
      <c r="H997" s="1" t="str">
        <f>VLOOKUP(A997,RelationshipTypes!$A$2:$E$12,4)</f>
        <v>запускает</v>
      </c>
      <c r="I997" s="1" t="str">
        <f>VLOOKUP(A997,RelationshipTypes!$A$2:$E$12,5)</f>
        <v>запускается</v>
      </c>
    </row>
    <row r="998" spans="1:9" x14ac:dyDescent="0.25">
      <c r="A998" t="s">
        <v>56</v>
      </c>
      <c r="B998" s="1" t="str">
        <f>VLOOKUP(A998,RelationshipTypes!$A$2:$C$12,3)</f>
        <v>ArchiMate: Инициирование</v>
      </c>
      <c r="C998">
        <v>1125</v>
      </c>
      <c r="D998">
        <v>1143</v>
      </c>
      <c r="F998" t="str">
        <f>VLOOKUP(C998,ObjectTypes!$A$1:$C$62,3)</f>
        <v>Коллаборация приложений</v>
      </c>
      <c r="G998" t="str">
        <f>VLOOKUP(D998,ObjectTypes!$A$1:$C$62,3)</f>
        <v>Оборудование</v>
      </c>
      <c r="H998" s="1" t="str">
        <f>VLOOKUP(A998,RelationshipTypes!$A$2:$E$12,4)</f>
        <v>запускает</v>
      </c>
      <c r="I998" s="1" t="str">
        <f>VLOOKUP(A998,RelationshipTypes!$A$2:$E$12,5)</f>
        <v>запускается</v>
      </c>
    </row>
    <row r="999" spans="1:9" x14ac:dyDescent="0.25">
      <c r="A999" t="s">
        <v>56</v>
      </c>
      <c r="B999" s="1" t="str">
        <f>VLOOKUP(A999,RelationshipTypes!$A$2:$C$12,3)</f>
        <v>ArchiMate: Инициирование</v>
      </c>
      <c r="C999">
        <v>314</v>
      </c>
      <c r="D999">
        <v>323</v>
      </c>
      <c r="F999" t="str">
        <f>VLOOKUP(C999,ObjectTypes!$A$1:$C$62,3)</f>
        <v>Объект данных</v>
      </c>
      <c r="G999" t="str">
        <f>VLOOKUP(D999,ObjectTypes!$A$1:$C$62,3)</f>
        <v xml:space="preserve">Бизнес-процесс </v>
      </c>
      <c r="H999" s="1" t="str">
        <f>VLOOKUP(A999,RelationshipTypes!$A$2:$E$12,4)</f>
        <v>запускает</v>
      </c>
      <c r="I999" s="1" t="str">
        <f>VLOOKUP(A999,RelationshipTypes!$A$2:$E$12,5)</f>
        <v>запускается</v>
      </c>
    </row>
    <row r="1000" spans="1:9" x14ac:dyDescent="0.25">
      <c r="A1000" t="s">
        <v>56</v>
      </c>
      <c r="B1000" s="1" t="str">
        <f>VLOOKUP(A1000,RelationshipTypes!$A$2:$C$12,3)</f>
        <v>ArchiMate: Инициирование</v>
      </c>
      <c r="C1000">
        <v>1122</v>
      </c>
      <c r="D1000">
        <v>1125</v>
      </c>
      <c r="F1000" t="str">
        <f>VLOOKUP(C1000,ObjectTypes!$A$1:$C$62,3)</f>
        <v>Бизнес-коллаборация</v>
      </c>
      <c r="G1000" t="str">
        <f>VLOOKUP(D1000,ObjectTypes!$A$1:$C$62,3)</f>
        <v>Коллаборация приложений</v>
      </c>
      <c r="H1000" s="1" t="str">
        <f>VLOOKUP(A1000,RelationshipTypes!$A$2:$E$12,4)</f>
        <v>запускает</v>
      </c>
      <c r="I1000" s="1" t="str">
        <f>VLOOKUP(A1000,RelationshipTypes!$A$2:$E$12,5)</f>
        <v>запускается</v>
      </c>
    </row>
    <row r="1001" spans="1:9" x14ac:dyDescent="0.25">
      <c r="A1001" t="s">
        <v>56</v>
      </c>
      <c r="B1001" s="1" t="str">
        <f>VLOOKUP(A1001,RelationshipTypes!$A$2:$C$12,3)</f>
        <v>ArchiMate: Инициирование</v>
      </c>
      <c r="C1001">
        <v>310</v>
      </c>
      <c r="D1001">
        <v>1152</v>
      </c>
      <c r="F1001" t="str">
        <f>VLOOKUP(C1001,ObjectTypes!$A$1:$C$62,3)</f>
        <v xml:space="preserve">Сервис приложения </v>
      </c>
      <c r="G1001" t="str">
        <f>VLOOKUP(D1001,ObjectTypes!$A$1:$C$62,3)</f>
        <v>Технологический интерфейс</v>
      </c>
      <c r="H1001" s="1" t="str">
        <f>VLOOKUP(A1001,RelationshipTypes!$A$2:$E$12,4)</f>
        <v>запускает</v>
      </c>
      <c r="I1001" s="1" t="str">
        <f>VLOOKUP(A1001,RelationshipTypes!$A$2:$E$12,5)</f>
        <v>запускается</v>
      </c>
    </row>
    <row r="1002" spans="1:9" x14ac:dyDescent="0.25">
      <c r="A1002" t="s">
        <v>56</v>
      </c>
      <c r="B1002" s="1" t="str">
        <f>VLOOKUP(A1002,RelationshipTypes!$A$2:$C$12,3)</f>
        <v>ArchiMate: Инициирование</v>
      </c>
      <c r="C1002">
        <v>298</v>
      </c>
      <c r="D1002">
        <v>1151</v>
      </c>
      <c r="F1002" t="str">
        <f>VLOOKUP(C1002,ObjectTypes!$A$1:$C$62,3)</f>
        <v xml:space="preserve">Бизнес-исполнитель </v>
      </c>
      <c r="G1002" t="str">
        <f>VLOOKUP(D1002,ObjectTypes!$A$1:$C$62,3)</f>
        <v>Каллоборация технология</v>
      </c>
      <c r="H1002" s="1" t="str">
        <f>VLOOKUP(A1002,RelationshipTypes!$A$2:$E$12,4)</f>
        <v>запускает</v>
      </c>
      <c r="I1002" s="1" t="str">
        <f>VLOOKUP(A1002,RelationshipTypes!$A$2:$E$12,5)</f>
        <v>запускается</v>
      </c>
    </row>
    <row r="1003" spans="1:9" x14ac:dyDescent="0.25">
      <c r="A1003" t="s">
        <v>56</v>
      </c>
      <c r="B1003" s="1" t="str">
        <f>VLOOKUP(A1003,RelationshipTypes!$A$2:$C$12,3)</f>
        <v>ArchiMate: Инициирование</v>
      </c>
      <c r="C1003">
        <v>1156</v>
      </c>
      <c r="D1003">
        <v>1144</v>
      </c>
      <c r="F1003" t="str">
        <f>VLOOKUP(C1003,ObjectTypes!$A$1:$C$62,3)</f>
        <v>Технологическое взаимодействие</v>
      </c>
      <c r="G1003" t="str">
        <f>VLOOKUP(D1003,ObjectTypes!$A$1:$C$62,3)</f>
        <v>Сооружение</v>
      </c>
      <c r="H1003" s="1" t="str">
        <f>VLOOKUP(A1003,RelationshipTypes!$A$2:$E$12,4)</f>
        <v>запускает</v>
      </c>
      <c r="I1003" s="1" t="str">
        <f>VLOOKUP(A1003,RelationshipTypes!$A$2:$E$12,5)</f>
        <v>запускается</v>
      </c>
    </row>
    <row r="1004" spans="1:9" x14ac:dyDescent="0.25">
      <c r="A1004" t="s">
        <v>56</v>
      </c>
      <c r="B1004" s="1" t="str">
        <f>VLOOKUP(A1004,RelationshipTypes!$A$2:$C$12,3)</f>
        <v>ArchiMate: Инициирование</v>
      </c>
      <c r="C1004">
        <v>1150</v>
      </c>
      <c r="D1004">
        <v>1152</v>
      </c>
      <c r="F1004" t="str">
        <f>VLOOKUP(C1004,ObjectTypes!$A$1:$C$62,3)</f>
        <v>Технологический сервис</v>
      </c>
      <c r="G1004" t="str">
        <f>VLOOKUP(D1004,ObjectTypes!$A$1:$C$62,3)</f>
        <v>Технологический интерфейс</v>
      </c>
      <c r="H1004" s="1" t="str">
        <f>VLOOKUP(A1004,RelationshipTypes!$A$2:$E$12,4)</f>
        <v>запускает</v>
      </c>
      <c r="I1004" s="1" t="str">
        <f>VLOOKUP(A1004,RelationshipTypes!$A$2:$E$12,5)</f>
        <v>запускается</v>
      </c>
    </row>
    <row r="1005" spans="1:9" x14ac:dyDescent="0.25">
      <c r="A1005" t="s">
        <v>56</v>
      </c>
      <c r="B1005" s="1" t="str">
        <f>VLOOKUP(A1005,RelationshipTypes!$A$2:$C$12,3)</f>
        <v>ArchiMate: Инициирование</v>
      </c>
      <c r="C1005">
        <v>321</v>
      </c>
      <c r="D1005">
        <v>1127</v>
      </c>
      <c r="F1005" t="str">
        <f>VLOOKUP(C1005,ObjectTypes!$A$1:$C$62,3)</f>
        <v>Устройство</v>
      </c>
      <c r="G1005" t="str">
        <f>VLOOKUP(D1005,ObjectTypes!$A$1:$C$62,3)</f>
        <v>Процесс приложения</v>
      </c>
      <c r="H1005" s="1" t="str">
        <f>VLOOKUP(A1005,RelationshipTypes!$A$2:$E$12,4)</f>
        <v>запускает</v>
      </c>
      <c r="I1005" s="1" t="str">
        <f>VLOOKUP(A1005,RelationshipTypes!$A$2:$E$12,5)</f>
        <v>запускается</v>
      </c>
    </row>
    <row r="1006" spans="1:9" x14ac:dyDescent="0.25">
      <c r="A1006" t="s">
        <v>56</v>
      </c>
      <c r="B1006" s="1" t="str">
        <f>VLOOKUP(A1006,RelationshipTypes!$A$2:$C$12,3)</f>
        <v>ArchiMate: Инициирование</v>
      </c>
      <c r="C1006">
        <v>1156</v>
      </c>
      <c r="D1006">
        <v>1124</v>
      </c>
      <c r="F1006" t="str">
        <f>VLOOKUP(C1006,ObjectTypes!$A$1:$C$62,3)</f>
        <v>Технологическое взаимодействие</v>
      </c>
      <c r="G1006" t="str">
        <f>VLOOKUP(D1006,ObjectTypes!$A$1:$C$62,3)</f>
        <v>Бизнес-взаимодействие</v>
      </c>
      <c r="H1006" s="1" t="str">
        <f>VLOOKUP(A1006,RelationshipTypes!$A$2:$E$12,4)</f>
        <v>запускает</v>
      </c>
      <c r="I1006" s="1" t="str">
        <f>VLOOKUP(A1006,RelationshipTypes!$A$2:$E$12,5)</f>
        <v>запускается</v>
      </c>
    </row>
    <row r="1007" spans="1:9" x14ac:dyDescent="0.25">
      <c r="A1007" t="s">
        <v>56</v>
      </c>
      <c r="B1007" s="1" t="str">
        <f>VLOOKUP(A1007,RelationshipTypes!$A$2:$C$12,3)</f>
        <v>ArchiMate: Инициирование</v>
      </c>
      <c r="C1007">
        <v>1143</v>
      </c>
      <c r="D1007">
        <v>1153</v>
      </c>
      <c r="F1007" t="str">
        <f>VLOOKUP(C1007,ObjectTypes!$A$1:$C$62,3)</f>
        <v>Оборудование</v>
      </c>
      <c r="G1007" t="str">
        <f>VLOOKUP(D1007,ObjectTypes!$A$1:$C$62,3)</f>
        <v>Технологический интерфейс</v>
      </c>
      <c r="H1007" s="1" t="str">
        <f>VLOOKUP(A1007,RelationshipTypes!$A$2:$E$12,4)</f>
        <v>запускает</v>
      </c>
      <c r="I1007" s="1" t="str">
        <f>VLOOKUP(A1007,RelationshipTypes!$A$2:$E$12,5)</f>
        <v>запускается</v>
      </c>
    </row>
    <row r="1008" spans="1:9" x14ac:dyDescent="0.25">
      <c r="A1008" t="s">
        <v>56</v>
      </c>
      <c r="B1008" s="1" t="str">
        <f>VLOOKUP(A1008,RelationshipTypes!$A$2:$C$12,3)</f>
        <v>ArchiMate: Инициирование</v>
      </c>
      <c r="C1008">
        <v>1157</v>
      </c>
      <c r="D1008">
        <v>1135</v>
      </c>
      <c r="F1008" t="str">
        <f>VLOOKUP(C1008,ObjectTypes!$A$1:$C$62,3)</f>
        <v>Технологическое событие</v>
      </c>
      <c r="G1008" t="str">
        <f>VLOOKUP(D1008,ObjectTypes!$A$1:$C$62,3)</f>
        <v>Группировка</v>
      </c>
      <c r="H1008" s="1" t="str">
        <f>VLOOKUP(A1008,RelationshipTypes!$A$2:$E$12,4)</f>
        <v>запускает</v>
      </c>
      <c r="I1008" s="1" t="str">
        <f>VLOOKUP(A1008,RelationshipTypes!$A$2:$E$12,5)</f>
        <v>запускается</v>
      </c>
    </row>
    <row r="1009" spans="1:9" x14ac:dyDescent="0.25">
      <c r="A1009" t="s">
        <v>56</v>
      </c>
      <c r="B1009" s="1" t="str">
        <f>VLOOKUP(A1009,RelationshipTypes!$A$2:$C$12,3)</f>
        <v>ArchiMate: Инициирование</v>
      </c>
      <c r="C1009">
        <v>1122</v>
      </c>
      <c r="D1009">
        <v>320</v>
      </c>
      <c r="F1009" t="str">
        <f>VLOOKUP(C1009,ObjectTypes!$A$1:$C$62,3)</f>
        <v>Бизнес-коллаборация</v>
      </c>
      <c r="G1009" t="str">
        <f>VLOOKUP(D1009,ObjectTypes!$A$1:$C$62,3)</f>
        <v>Устройство</v>
      </c>
      <c r="H1009" s="1" t="str">
        <f>VLOOKUP(A1009,RelationshipTypes!$A$2:$E$12,4)</f>
        <v>запускает</v>
      </c>
      <c r="I1009" s="1" t="str">
        <f>VLOOKUP(A1009,RelationshipTypes!$A$2:$E$12,5)</f>
        <v>запускается</v>
      </c>
    </row>
    <row r="1010" spans="1:9" x14ac:dyDescent="0.25">
      <c r="A1010" t="s">
        <v>56</v>
      </c>
      <c r="B1010" s="1" t="str">
        <f>VLOOKUP(A1010,RelationshipTypes!$A$2:$C$12,3)</f>
        <v>ArchiMate: Инициирование</v>
      </c>
      <c r="C1010">
        <v>321</v>
      </c>
      <c r="D1010">
        <v>1155</v>
      </c>
      <c r="F1010" t="str">
        <f>VLOOKUP(C1010,ObjectTypes!$A$1:$C$62,3)</f>
        <v>Устройство</v>
      </c>
      <c r="G1010" t="str">
        <f>VLOOKUP(D1010,ObjectTypes!$A$1:$C$62,3)</f>
        <v>Технологическая процесс</v>
      </c>
      <c r="H1010" s="1" t="str">
        <f>VLOOKUP(A1010,RelationshipTypes!$A$2:$E$12,4)</f>
        <v>запускает</v>
      </c>
      <c r="I1010" s="1" t="str">
        <f>VLOOKUP(A1010,RelationshipTypes!$A$2:$E$12,5)</f>
        <v>запускается</v>
      </c>
    </row>
    <row r="1011" spans="1:9" x14ac:dyDescent="0.25">
      <c r="A1011" t="s">
        <v>56</v>
      </c>
      <c r="B1011" s="1" t="str">
        <f>VLOOKUP(A1011,RelationshipTypes!$A$2:$C$12,3)</f>
        <v>ArchiMate: Инициирование</v>
      </c>
      <c r="C1011">
        <v>1125</v>
      </c>
      <c r="D1011">
        <v>1135</v>
      </c>
      <c r="F1011" t="str">
        <f>VLOOKUP(C1011,ObjectTypes!$A$1:$C$62,3)</f>
        <v>Коллаборация приложений</v>
      </c>
      <c r="G1011" t="str">
        <f>VLOOKUP(D1011,ObjectTypes!$A$1:$C$62,3)</f>
        <v>Группировка</v>
      </c>
      <c r="H1011" s="1" t="str">
        <f>VLOOKUP(A1011,RelationshipTypes!$A$2:$E$12,4)</f>
        <v>запускает</v>
      </c>
      <c r="I1011" s="1" t="str">
        <f>VLOOKUP(A1011,RelationshipTypes!$A$2:$E$12,5)</f>
        <v>запускается</v>
      </c>
    </row>
    <row r="1012" spans="1:9" x14ac:dyDescent="0.25">
      <c r="A1012" t="s">
        <v>56</v>
      </c>
      <c r="B1012" s="1" t="str">
        <f>VLOOKUP(A1012,RelationshipTypes!$A$2:$C$12,3)</f>
        <v>ArchiMate: Инициирование</v>
      </c>
      <c r="C1012">
        <v>310</v>
      </c>
      <c r="D1012">
        <v>323</v>
      </c>
      <c r="F1012" t="str">
        <f>VLOOKUP(C1012,ObjectTypes!$A$1:$C$62,3)</f>
        <v xml:space="preserve">Сервис приложения </v>
      </c>
      <c r="G1012" t="str">
        <f>VLOOKUP(D1012,ObjectTypes!$A$1:$C$62,3)</f>
        <v xml:space="preserve">Бизнес-процесс </v>
      </c>
      <c r="H1012" s="1" t="str">
        <f>VLOOKUP(A1012,RelationshipTypes!$A$2:$E$12,4)</f>
        <v>запускает</v>
      </c>
      <c r="I1012" s="1" t="str">
        <f>VLOOKUP(A1012,RelationshipTypes!$A$2:$E$12,5)</f>
        <v>запускается</v>
      </c>
    </row>
    <row r="1013" spans="1:9" x14ac:dyDescent="0.25">
      <c r="A1013" t="s">
        <v>56</v>
      </c>
      <c r="B1013" s="1" t="str">
        <f>VLOOKUP(A1013,RelationshipTypes!$A$2:$C$12,3)</f>
        <v>ArchiMate: Инициирование</v>
      </c>
      <c r="C1013">
        <v>1151</v>
      </c>
      <c r="D1013">
        <v>327</v>
      </c>
      <c r="F1013" t="str">
        <f>VLOOKUP(C1013,ObjectTypes!$A$1:$C$62,3)</f>
        <v>Каллоборация технология</v>
      </c>
      <c r="G1013" t="str">
        <f>VLOOKUP(D1013,ObjectTypes!$A$1:$C$62,3)</f>
        <v>Бизнес-сервис</v>
      </c>
      <c r="H1013" s="1" t="str">
        <f>VLOOKUP(A1013,RelationshipTypes!$A$2:$E$12,4)</f>
        <v>запускает</v>
      </c>
      <c r="I1013" s="1" t="str">
        <f>VLOOKUP(A1013,RelationshipTypes!$A$2:$E$12,5)</f>
        <v>запускается</v>
      </c>
    </row>
    <row r="1014" spans="1:9" x14ac:dyDescent="0.25">
      <c r="A1014" t="s">
        <v>56</v>
      </c>
      <c r="B1014" s="1" t="str">
        <f>VLOOKUP(A1014,RelationshipTypes!$A$2:$C$12,3)</f>
        <v>ArchiMate: Инициирование</v>
      </c>
      <c r="C1014">
        <v>1157</v>
      </c>
      <c r="D1014">
        <v>312</v>
      </c>
      <c r="F1014" t="str">
        <f>VLOOKUP(C1014,ObjectTypes!$A$1:$C$62,3)</f>
        <v>Технологическое событие</v>
      </c>
      <c r="G1014" t="str">
        <f>VLOOKUP(D1014,ObjectTypes!$A$1:$C$62,3)</f>
        <v>Функция приложения</v>
      </c>
      <c r="H1014" s="1" t="str">
        <f>VLOOKUP(A1014,RelationshipTypes!$A$2:$E$12,4)</f>
        <v>запускает</v>
      </c>
      <c r="I1014" s="1" t="str">
        <f>VLOOKUP(A1014,RelationshipTypes!$A$2:$E$12,5)</f>
        <v>запускается</v>
      </c>
    </row>
    <row r="1015" spans="1:9" x14ac:dyDescent="0.25">
      <c r="A1015" t="s">
        <v>56</v>
      </c>
      <c r="B1015" s="1" t="str">
        <f>VLOOKUP(A1015,RelationshipTypes!$A$2:$C$12,3)</f>
        <v>ArchiMate: Инициирование</v>
      </c>
      <c r="C1015">
        <v>1144</v>
      </c>
      <c r="D1015">
        <v>731</v>
      </c>
      <c r="F1015" t="str">
        <f>VLOOKUP(C1015,ObjectTypes!$A$1:$C$62,3)</f>
        <v>Сооружение</v>
      </c>
      <c r="G1015" t="str">
        <f>VLOOKUP(D1015,ObjectTypes!$A$1:$C$62,3)</f>
        <v>Интерфейс приложения</v>
      </c>
      <c r="H1015" s="1" t="str">
        <f>VLOOKUP(A1015,RelationshipTypes!$A$2:$E$12,4)</f>
        <v>запускает</v>
      </c>
      <c r="I1015" s="1" t="str">
        <f>VLOOKUP(A1015,RelationshipTypes!$A$2:$E$12,5)</f>
        <v>запускается</v>
      </c>
    </row>
    <row r="1016" spans="1:9" x14ac:dyDescent="0.25">
      <c r="A1016" t="s">
        <v>56</v>
      </c>
      <c r="B1016" s="1" t="str">
        <f>VLOOKUP(A1016,RelationshipTypes!$A$2:$C$12,3)</f>
        <v>ArchiMate: Инициирование</v>
      </c>
      <c r="C1016">
        <v>1155</v>
      </c>
      <c r="D1016">
        <v>1152</v>
      </c>
      <c r="F1016" t="str">
        <f>VLOOKUP(C1016,ObjectTypes!$A$1:$C$62,3)</f>
        <v>Технологическая процесс</v>
      </c>
      <c r="G1016" t="str">
        <f>VLOOKUP(D1016,ObjectTypes!$A$1:$C$62,3)</f>
        <v>Технологический интерфейс</v>
      </c>
      <c r="H1016" s="1" t="str">
        <f>VLOOKUP(A1016,RelationshipTypes!$A$2:$E$12,4)</f>
        <v>запускает</v>
      </c>
      <c r="I1016" s="1" t="str">
        <f>VLOOKUP(A1016,RelationshipTypes!$A$2:$E$12,5)</f>
        <v>запускается</v>
      </c>
    </row>
    <row r="1017" spans="1:9" x14ac:dyDescent="0.25">
      <c r="A1017" t="s">
        <v>56</v>
      </c>
      <c r="B1017" s="1" t="str">
        <f>VLOOKUP(A1017,RelationshipTypes!$A$2:$C$12,3)</f>
        <v>ArchiMate: Инициирование</v>
      </c>
      <c r="C1017">
        <v>327</v>
      </c>
      <c r="D1017">
        <v>1122</v>
      </c>
      <c r="F1017" t="str">
        <f>VLOOKUP(C1017,ObjectTypes!$A$1:$C$62,3)</f>
        <v>Бизнес-сервис</v>
      </c>
      <c r="G1017" t="str">
        <f>VLOOKUP(D1017,ObjectTypes!$A$1:$C$62,3)</f>
        <v>Бизнес-коллаборация</v>
      </c>
      <c r="H1017" s="1" t="str">
        <f>VLOOKUP(A1017,RelationshipTypes!$A$2:$E$12,4)</f>
        <v>запускает</v>
      </c>
      <c r="I1017" s="1" t="str">
        <f>VLOOKUP(A1017,RelationshipTypes!$A$2:$E$12,5)</f>
        <v>запускается</v>
      </c>
    </row>
    <row r="1018" spans="1:9" x14ac:dyDescent="0.25">
      <c r="A1018" t="s">
        <v>56</v>
      </c>
      <c r="B1018" s="1" t="str">
        <f>VLOOKUP(A1018,RelationshipTypes!$A$2:$C$12,3)</f>
        <v>ArchiMate: Инициирование</v>
      </c>
      <c r="C1018">
        <v>306</v>
      </c>
      <c r="D1018">
        <v>1128</v>
      </c>
      <c r="F1018" t="str">
        <f>VLOOKUP(C1018,ObjectTypes!$A$1:$C$62,3)</f>
        <v>Бизнес-событие</v>
      </c>
      <c r="G1018" t="str">
        <f>VLOOKUP(D1018,ObjectTypes!$A$1:$C$62,3)</f>
        <v>Событие приложения</v>
      </c>
      <c r="H1018" s="1" t="str">
        <f>VLOOKUP(A1018,RelationshipTypes!$A$2:$E$12,4)</f>
        <v>запускает</v>
      </c>
      <c r="I1018" s="1" t="str">
        <f>VLOOKUP(A1018,RelationshipTypes!$A$2:$E$12,5)</f>
        <v>запускается</v>
      </c>
    </row>
    <row r="1019" spans="1:9" x14ac:dyDescent="0.25">
      <c r="A1019" t="s">
        <v>56</v>
      </c>
      <c r="B1019" s="1" t="str">
        <f>VLOOKUP(A1019,RelationshipTypes!$A$2:$C$12,3)</f>
        <v>ArchiMate: Инициирование</v>
      </c>
      <c r="C1019">
        <v>306</v>
      </c>
      <c r="D1019">
        <v>306</v>
      </c>
      <c r="F1019" t="str">
        <f>VLOOKUP(C1019,ObjectTypes!$A$1:$C$62,3)</f>
        <v>Бизнес-событие</v>
      </c>
      <c r="G1019" t="str">
        <f>VLOOKUP(D1019,ObjectTypes!$A$1:$C$62,3)</f>
        <v>Бизнес-событие</v>
      </c>
      <c r="H1019" s="1" t="str">
        <f>VLOOKUP(A1019,RelationshipTypes!$A$2:$E$12,4)</f>
        <v>запускает</v>
      </c>
      <c r="I1019" s="1" t="str">
        <f>VLOOKUP(A1019,RelationshipTypes!$A$2:$E$12,5)</f>
        <v>запускается</v>
      </c>
    </row>
    <row r="1020" spans="1:9" x14ac:dyDescent="0.25">
      <c r="A1020" t="s">
        <v>56</v>
      </c>
      <c r="B1020" s="1" t="str">
        <f>VLOOKUP(A1020,RelationshipTypes!$A$2:$C$12,3)</f>
        <v>ArchiMate: Инициирование</v>
      </c>
      <c r="C1020">
        <v>1125</v>
      </c>
      <c r="D1020">
        <v>318</v>
      </c>
      <c r="F1020" t="str">
        <f>VLOOKUP(C1020,ObjectTypes!$A$1:$C$62,3)</f>
        <v>Коллаборация приложений</v>
      </c>
      <c r="G1020" t="str">
        <f>VLOOKUP(D1020,ObjectTypes!$A$1:$C$62,3)</f>
        <v>Компонент приложения</v>
      </c>
      <c r="H1020" s="1" t="str">
        <f>VLOOKUP(A1020,RelationshipTypes!$A$2:$E$12,4)</f>
        <v>запускает</v>
      </c>
      <c r="I1020" s="1" t="str">
        <f>VLOOKUP(A1020,RelationshipTypes!$A$2:$E$12,5)</f>
        <v>запускается</v>
      </c>
    </row>
    <row r="1021" spans="1:9" x14ac:dyDescent="0.25">
      <c r="A1021" t="s">
        <v>56</v>
      </c>
      <c r="B1021" s="1" t="str">
        <f>VLOOKUP(A1021,RelationshipTypes!$A$2:$C$12,3)</f>
        <v>ArchiMate: Инициирование</v>
      </c>
      <c r="C1021">
        <v>1125</v>
      </c>
      <c r="D1021">
        <v>1144</v>
      </c>
      <c r="F1021" t="str">
        <f>VLOOKUP(C1021,ObjectTypes!$A$1:$C$62,3)</f>
        <v>Коллаборация приложений</v>
      </c>
      <c r="G1021" t="str">
        <f>VLOOKUP(D1021,ObjectTypes!$A$1:$C$62,3)</f>
        <v>Сооружение</v>
      </c>
      <c r="H1021" s="1" t="str">
        <f>VLOOKUP(A1021,RelationshipTypes!$A$2:$E$12,4)</f>
        <v>запускает</v>
      </c>
      <c r="I1021" s="1" t="str">
        <f>VLOOKUP(A1021,RelationshipTypes!$A$2:$E$12,5)</f>
        <v>запускается</v>
      </c>
    </row>
    <row r="1022" spans="1:9" x14ac:dyDescent="0.25">
      <c r="A1022" t="s">
        <v>56</v>
      </c>
      <c r="B1022" s="1" t="str">
        <f>VLOOKUP(A1022,RelationshipTypes!$A$2:$C$12,3)</f>
        <v>ArchiMate: Инициирование</v>
      </c>
      <c r="C1022">
        <v>327</v>
      </c>
      <c r="D1022">
        <v>1127</v>
      </c>
      <c r="F1022" t="str">
        <f>VLOOKUP(C1022,ObjectTypes!$A$1:$C$62,3)</f>
        <v>Бизнес-сервис</v>
      </c>
      <c r="G1022" t="str">
        <f>VLOOKUP(D1022,ObjectTypes!$A$1:$C$62,3)</f>
        <v>Процесс приложения</v>
      </c>
      <c r="H1022" s="1" t="str">
        <f>VLOOKUP(A1022,RelationshipTypes!$A$2:$E$12,4)</f>
        <v>запускает</v>
      </c>
      <c r="I1022" s="1" t="str">
        <f>VLOOKUP(A1022,RelationshipTypes!$A$2:$E$12,5)</f>
        <v>запускается</v>
      </c>
    </row>
    <row r="1023" spans="1:9" x14ac:dyDescent="0.25">
      <c r="A1023" t="s">
        <v>56</v>
      </c>
      <c r="B1023" s="1" t="str">
        <f>VLOOKUP(A1023,RelationshipTypes!$A$2:$C$12,3)</f>
        <v>ArchiMate: Инициирование</v>
      </c>
      <c r="C1023">
        <v>1143</v>
      </c>
      <c r="D1023">
        <v>1150</v>
      </c>
      <c r="F1023" t="str">
        <f>VLOOKUP(C1023,ObjectTypes!$A$1:$C$62,3)</f>
        <v>Оборудование</v>
      </c>
      <c r="G1023" t="str">
        <f>VLOOKUP(D1023,ObjectTypes!$A$1:$C$62,3)</f>
        <v>Технологический сервис</v>
      </c>
      <c r="H1023" s="1" t="str">
        <f>VLOOKUP(A1023,RelationshipTypes!$A$2:$E$12,4)</f>
        <v>запускает</v>
      </c>
      <c r="I1023" s="1" t="str">
        <f>VLOOKUP(A1023,RelationshipTypes!$A$2:$E$12,5)</f>
        <v>запускается</v>
      </c>
    </row>
    <row r="1024" spans="1:9" x14ac:dyDescent="0.25">
      <c r="A1024" t="s">
        <v>56</v>
      </c>
      <c r="B1024" s="1" t="str">
        <f>VLOOKUP(A1024,RelationshipTypes!$A$2:$C$12,3)</f>
        <v>ArchiMate: Инициирование</v>
      </c>
      <c r="C1024">
        <v>1144</v>
      </c>
      <c r="D1024">
        <v>324</v>
      </c>
      <c r="F1024" t="str">
        <f>VLOOKUP(C1024,ObjectTypes!$A$1:$C$62,3)</f>
        <v>Сооружение</v>
      </c>
      <c r="G1024" t="str">
        <f>VLOOKUP(D1024,ObjectTypes!$A$1:$C$62,3)</f>
        <v>Продукт</v>
      </c>
      <c r="H1024" s="1" t="str">
        <f>VLOOKUP(A1024,RelationshipTypes!$A$2:$E$12,4)</f>
        <v>запускает</v>
      </c>
      <c r="I1024" s="1" t="str">
        <f>VLOOKUP(A1024,RelationshipTypes!$A$2:$E$12,5)</f>
        <v>запускается</v>
      </c>
    </row>
    <row r="1025" spans="1:9" x14ac:dyDescent="0.25">
      <c r="A1025" t="s">
        <v>56</v>
      </c>
      <c r="B1025" s="1" t="str">
        <f>VLOOKUP(A1025,RelationshipTypes!$A$2:$C$12,3)</f>
        <v>ArchiMate: Инициирование</v>
      </c>
      <c r="C1025">
        <v>312</v>
      </c>
      <c r="D1025">
        <v>314</v>
      </c>
      <c r="F1025" t="str">
        <f>VLOOKUP(C1025,ObjectTypes!$A$1:$C$62,3)</f>
        <v>Функция приложения</v>
      </c>
      <c r="G1025" t="str">
        <f>VLOOKUP(D1025,ObjectTypes!$A$1:$C$62,3)</f>
        <v>Объект данных</v>
      </c>
      <c r="H1025" s="1" t="str">
        <f>VLOOKUP(A1025,RelationshipTypes!$A$2:$E$12,4)</f>
        <v>запускает</v>
      </c>
      <c r="I1025" s="1" t="str">
        <f>VLOOKUP(A1025,RelationshipTypes!$A$2:$E$12,5)</f>
        <v>запускается</v>
      </c>
    </row>
    <row r="1026" spans="1:9" x14ac:dyDescent="0.25">
      <c r="A1026" t="s">
        <v>56</v>
      </c>
      <c r="B1026" s="1" t="str">
        <f>VLOOKUP(A1026,RelationshipTypes!$A$2:$C$12,3)</f>
        <v>ArchiMate: Инициирование</v>
      </c>
      <c r="C1026">
        <v>320</v>
      </c>
      <c r="D1026">
        <v>310</v>
      </c>
      <c r="F1026" t="str">
        <f>VLOOKUP(C1026,ObjectTypes!$A$1:$C$62,3)</f>
        <v>Устройство</v>
      </c>
      <c r="G1026" t="str">
        <f>VLOOKUP(D1026,ObjectTypes!$A$1:$C$62,3)</f>
        <v xml:space="preserve">Сервис приложения </v>
      </c>
      <c r="H1026" s="1" t="str">
        <f>VLOOKUP(A1026,RelationshipTypes!$A$2:$E$12,4)</f>
        <v>запускает</v>
      </c>
      <c r="I1026" s="1" t="str">
        <f>VLOOKUP(A1026,RelationshipTypes!$A$2:$E$12,5)</f>
        <v>запускается</v>
      </c>
    </row>
    <row r="1027" spans="1:9" x14ac:dyDescent="0.25">
      <c r="A1027" t="s">
        <v>56</v>
      </c>
      <c r="B1027" s="1" t="str">
        <f>VLOOKUP(A1027,RelationshipTypes!$A$2:$C$12,3)</f>
        <v>ArchiMate: Инициирование</v>
      </c>
      <c r="C1027">
        <v>321</v>
      </c>
      <c r="D1027">
        <v>1143</v>
      </c>
      <c r="F1027" t="str">
        <f>VLOOKUP(C1027,ObjectTypes!$A$1:$C$62,3)</f>
        <v>Устройство</v>
      </c>
      <c r="G1027" t="str">
        <f>VLOOKUP(D1027,ObjectTypes!$A$1:$C$62,3)</f>
        <v>Оборудование</v>
      </c>
      <c r="H1027" s="1" t="str">
        <f>VLOOKUP(A1027,RelationshipTypes!$A$2:$E$12,4)</f>
        <v>запускает</v>
      </c>
      <c r="I1027" s="1" t="str">
        <f>VLOOKUP(A1027,RelationshipTypes!$A$2:$E$12,5)</f>
        <v>запускается</v>
      </c>
    </row>
    <row r="1028" spans="1:9" x14ac:dyDescent="0.25">
      <c r="A1028" t="s">
        <v>56</v>
      </c>
      <c r="B1028" s="1" t="str">
        <f>VLOOKUP(A1028,RelationshipTypes!$A$2:$C$12,3)</f>
        <v>ArchiMate: Инициирование</v>
      </c>
      <c r="C1028">
        <v>1127</v>
      </c>
      <c r="D1028">
        <v>731</v>
      </c>
      <c r="F1028" t="str">
        <f>VLOOKUP(C1028,ObjectTypes!$A$1:$C$62,3)</f>
        <v>Процесс приложения</v>
      </c>
      <c r="G1028" t="str">
        <f>VLOOKUP(D1028,ObjectTypes!$A$1:$C$62,3)</f>
        <v>Интерфейс приложения</v>
      </c>
      <c r="H1028" s="1" t="str">
        <f>VLOOKUP(A1028,RelationshipTypes!$A$2:$E$12,4)</f>
        <v>запускает</v>
      </c>
      <c r="I1028" s="1" t="str">
        <f>VLOOKUP(A1028,RelationshipTypes!$A$2:$E$12,5)</f>
        <v>запускается</v>
      </c>
    </row>
    <row r="1029" spans="1:9" x14ac:dyDescent="0.25">
      <c r="A1029" t="s">
        <v>56</v>
      </c>
      <c r="B1029" s="1" t="str">
        <f>VLOOKUP(A1029,RelationshipTypes!$A$2:$C$12,3)</f>
        <v>ArchiMate: Инициирование</v>
      </c>
      <c r="C1029">
        <v>1153</v>
      </c>
      <c r="D1029">
        <v>1149</v>
      </c>
      <c r="F1029" t="str">
        <f>VLOOKUP(C1029,ObjectTypes!$A$1:$C$62,3)</f>
        <v>Технологический интерфейс</v>
      </c>
      <c r="G1029" t="str">
        <f>VLOOKUP(D1029,ObjectTypes!$A$1:$C$62,3)</f>
        <v>Узел</v>
      </c>
      <c r="H1029" s="1" t="str">
        <f>VLOOKUP(A1029,RelationshipTypes!$A$2:$E$12,4)</f>
        <v>запускает</v>
      </c>
      <c r="I1029" s="1" t="str">
        <f>VLOOKUP(A1029,RelationshipTypes!$A$2:$E$12,5)</f>
        <v>запускается</v>
      </c>
    </row>
    <row r="1030" spans="1:9" x14ac:dyDescent="0.25">
      <c r="A1030" t="s">
        <v>56</v>
      </c>
      <c r="B1030" s="1" t="str">
        <f>VLOOKUP(A1030,RelationshipTypes!$A$2:$C$12,3)</f>
        <v>ArchiMate: Инициирование</v>
      </c>
      <c r="C1030">
        <v>1124</v>
      </c>
      <c r="D1030">
        <v>312</v>
      </c>
      <c r="F1030" t="str">
        <f>VLOOKUP(C1030,ObjectTypes!$A$1:$C$62,3)</f>
        <v>Бизнес-взаимодействие</v>
      </c>
      <c r="G1030" t="str">
        <f>VLOOKUP(D1030,ObjectTypes!$A$1:$C$62,3)</f>
        <v>Функция приложения</v>
      </c>
      <c r="H1030" s="1" t="str">
        <f>VLOOKUP(A1030,RelationshipTypes!$A$2:$E$12,4)</f>
        <v>запускает</v>
      </c>
      <c r="I1030" s="1" t="str">
        <f>VLOOKUP(A1030,RelationshipTypes!$A$2:$E$12,5)</f>
        <v>запускается</v>
      </c>
    </row>
    <row r="1031" spans="1:9" x14ac:dyDescent="0.25">
      <c r="A1031" t="s">
        <v>56</v>
      </c>
      <c r="B1031" s="1" t="str">
        <f>VLOOKUP(A1031,RelationshipTypes!$A$2:$C$12,3)</f>
        <v>ArchiMate: Инициирование</v>
      </c>
      <c r="C1031">
        <v>327</v>
      </c>
      <c r="D1031">
        <v>311</v>
      </c>
      <c r="F1031" t="str">
        <f>VLOOKUP(C1031,ObjectTypes!$A$1:$C$62,3)</f>
        <v>Бизнес-сервис</v>
      </c>
      <c r="G1031" t="str">
        <f>VLOOKUP(D1031,ObjectTypes!$A$1:$C$62,3)</f>
        <v>Местоположение</v>
      </c>
      <c r="H1031" s="1" t="str">
        <f>VLOOKUP(A1031,RelationshipTypes!$A$2:$E$12,4)</f>
        <v>запускает</v>
      </c>
      <c r="I1031" s="1" t="str">
        <f>VLOOKUP(A1031,RelationshipTypes!$A$2:$E$12,5)</f>
        <v>запускается</v>
      </c>
    </row>
    <row r="1032" spans="1:9" x14ac:dyDescent="0.25">
      <c r="A1032" t="s">
        <v>56</v>
      </c>
      <c r="B1032" s="1" t="str">
        <f>VLOOKUP(A1032,RelationshipTypes!$A$2:$C$12,3)</f>
        <v>ArchiMate: Инициирование</v>
      </c>
      <c r="C1032">
        <v>1145</v>
      </c>
      <c r="D1032">
        <v>311</v>
      </c>
      <c r="F1032" t="str">
        <f>VLOOKUP(C1032,ObjectTypes!$A$1:$C$62,3)</f>
        <v>Распределительная сеть</v>
      </c>
      <c r="G1032" t="str">
        <f>VLOOKUP(D1032,ObjectTypes!$A$1:$C$62,3)</f>
        <v>Местоположение</v>
      </c>
      <c r="H1032" s="1" t="str">
        <f>VLOOKUP(A1032,RelationshipTypes!$A$2:$E$12,4)</f>
        <v>запускает</v>
      </c>
      <c r="I1032" s="1" t="str">
        <f>VLOOKUP(A1032,RelationshipTypes!$A$2:$E$12,5)</f>
        <v>запускается</v>
      </c>
    </row>
    <row r="1033" spans="1:9" x14ac:dyDescent="0.25">
      <c r="A1033" t="s">
        <v>56</v>
      </c>
      <c r="B1033" s="1" t="str">
        <f>VLOOKUP(A1033,RelationshipTypes!$A$2:$C$12,3)</f>
        <v>ArchiMate: Инициирование</v>
      </c>
      <c r="C1033">
        <v>1125</v>
      </c>
      <c r="D1033">
        <v>1111</v>
      </c>
      <c r="F1033" t="str">
        <f>VLOOKUP(C1033,ObjectTypes!$A$1:$C$62,3)</f>
        <v>Коллаборация приложений</v>
      </c>
      <c r="G1033" t="str">
        <f>VLOOKUP(D1033,ObjectTypes!$A$1:$C$62,3)</f>
        <v>Бизнес-интерфейс</v>
      </c>
      <c r="H1033" s="1" t="str">
        <f>VLOOKUP(A1033,RelationshipTypes!$A$2:$E$12,4)</f>
        <v>запускает</v>
      </c>
      <c r="I1033" s="1" t="str">
        <f>VLOOKUP(A1033,RelationshipTypes!$A$2:$E$12,5)</f>
        <v>запускается</v>
      </c>
    </row>
    <row r="1034" spans="1:9" x14ac:dyDescent="0.25">
      <c r="A1034" t="s">
        <v>56</v>
      </c>
      <c r="B1034" s="1" t="str">
        <f>VLOOKUP(A1034,RelationshipTypes!$A$2:$C$12,3)</f>
        <v>ArchiMate: Инициирование</v>
      </c>
      <c r="C1034">
        <v>1153</v>
      </c>
      <c r="D1034">
        <v>1125</v>
      </c>
      <c r="F1034" t="str">
        <f>VLOOKUP(C1034,ObjectTypes!$A$1:$C$62,3)</f>
        <v>Технологический интерфейс</v>
      </c>
      <c r="G1034" t="str">
        <f>VLOOKUP(D1034,ObjectTypes!$A$1:$C$62,3)</f>
        <v>Коллаборация приложений</v>
      </c>
      <c r="H1034" s="1" t="str">
        <f>VLOOKUP(A1034,RelationshipTypes!$A$2:$E$12,4)</f>
        <v>запускает</v>
      </c>
      <c r="I1034" s="1" t="str">
        <f>VLOOKUP(A1034,RelationshipTypes!$A$2:$E$12,5)</f>
        <v>запускается</v>
      </c>
    </row>
    <row r="1035" spans="1:9" x14ac:dyDescent="0.25">
      <c r="A1035" t="s">
        <v>56</v>
      </c>
      <c r="B1035" s="1" t="str">
        <f>VLOOKUP(A1035,RelationshipTypes!$A$2:$C$12,3)</f>
        <v>ArchiMate: Инициирование</v>
      </c>
      <c r="C1035">
        <v>310</v>
      </c>
      <c r="D1035">
        <v>1127</v>
      </c>
      <c r="F1035" t="str">
        <f>VLOOKUP(C1035,ObjectTypes!$A$1:$C$62,3)</f>
        <v xml:space="preserve">Сервис приложения </v>
      </c>
      <c r="G1035" t="str">
        <f>VLOOKUP(D1035,ObjectTypes!$A$1:$C$62,3)</f>
        <v>Процесс приложения</v>
      </c>
      <c r="H1035" s="1" t="str">
        <f>VLOOKUP(A1035,RelationshipTypes!$A$2:$E$12,4)</f>
        <v>запускает</v>
      </c>
      <c r="I1035" s="1" t="str">
        <f>VLOOKUP(A1035,RelationshipTypes!$A$2:$E$12,5)</f>
        <v>запускается</v>
      </c>
    </row>
    <row r="1036" spans="1:9" x14ac:dyDescent="0.25">
      <c r="A1036" t="s">
        <v>56</v>
      </c>
      <c r="B1036" s="1" t="str">
        <f>VLOOKUP(A1036,RelationshipTypes!$A$2:$C$12,3)</f>
        <v>ArchiMate: Инициирование</v>
      </c>
      <c r="C1036">
        <v>1143</v>
      </c>
      <c r="D1036">
        <v>327</v>
      </c>
      <c r="F1036" t="str">
        <f>VLOOKUP(C1036,ObjectTypes!$A$1:$C$62,3)</f>
        <v>Оборудование</v>
      </c>
      <c r="G1036" t="str">
        <f>VLOOKUP(D1036,ObjectTypes!$A$1:$C$62,3)</f>
        <v>Бизнес-сервис</v>
      </c>
      <c r="H1036" s="1" t="str">
        <f>VLOOKUP(A1036,RelationshipTypes!$A$2:$E$12,4)</f>
        <v>запускает</v>
      </c>
      <c r="I1036" s="1" t="str">
        <f>VLOOKUP(A1036,RelationshipTypes!$A$2:$E$12,5)</f>
        <v>запускается</v>
      </c>
    </row>
    <row r="1037" spans="1:9" x14ac:dyDescent="0.25">
      <c r="A1037" t="s">
        <v>56</v>
      </c>
      <c r="B1037" s="1" t="str">
        <f>VLOOKUP(A1037,RelationshipTypes!$A$2:$C$12,3)</f>
        <v>ArchiMate: Инициирование</v>
      </c>
      <c r="C1037">
        <v>731</v>
      </c>
      <c r="D1037">
        <v>1156</v>
      </c>
      <c r="F1037" t="str">
        <f>VLOOKUP(C1037,ObjectTypes!$A$1:$C$62,3)</f>
        <v>Интерфейс приложения</v>
      </c>
      <c r="G1037" t="str">
        <f>VLOOKUP(D1037,ObjectTypes!$A$1:$C$62,3)</f>
        <v>Технологическое взаимодействие</v>
      </c>
      <c r="H1037" s="1" t="str">
        <f>VLOOKUP(A1037,RelationshipTypes!$A$2:$E$12,4)</f>
        <v>запускает</v>
      </c>
      <c r="I1037" s="1" t="str">
        <f>VLOOKUP(A1037,RelationshipTypes!$A$2:$E$12,5)</f>
        <v>запускается</v>
      </c>
    </row>
    <row r="1038" spans="1:9" x14ac:dyDescent="0.25">
      <c r="A1038" t="s">
        <v>56</v>
      </c>
      <c r="B1038" s="1" t="str">
        <f>VLOOKUP(A1038,RelationshipTypes!$A$2:$C$12,3)</f>
        <v>ArchiMate: Инициирование</v>
      </c>
      <c r="C1038">
        <v>1154</v>
      </c>
      <c r="D1038">
        <v>298</v>
      </c>
      <c r="F1038" t="str">
        <f>VLOOKUP(C1038,ObjectTypes!$A$1:$C$62,3)</f>
        <v>Технологический интерфейс</v>
      </c>
      <c r="G1038" t="str">
        <f>VLOOKUP(D1038,ObjectTypes!$A$1:$C$62,3)</f>
        <v xml:space="preserve">Бизнес-исполнитель </v>
      </c>
      <c r="H1038" s="1" t="str">
        <f>VLOOKUP(A1038,RelationshipTypes!$A$2:$E$12,4)</f>
        <v>запускает</v>
      </c>
      <c r="I1038" s="1" t="str">
        <f>VLOOKUP(A1038,RelationshipTypes!$A$2:$E$12,5)</f>
        <v>запускается</v>
      </c>
    </row>
    <row r="1039" spans="1:9" x14ac:dyDescent="0.25">
      <c r="A1039" t="s">
        <v>56</v>
      </c>
      <c r="B1039" s="1" t="str">
        <f>VLOOKUP(A1039,RelationshipTypes!$A$2:$C$12,3)</f>
        <v>ArchiMate: Инициирование</v>
      </c>
      <c r="C1039">
        <v>1156</v>
      </c>
      <c r="D1039">
        <v>321</v>
      </c>
      <c r="F1039" t="str">
        <f>VLOOKUP(C1039,ObjectTypes!$A$1:$C$62,3)</f>
        <v>Технологическое взаимодействие</v>
      </c>
      <c r="G1039" t="str">
        <f>VLOOKUP(D1039,ObjectTypes!$A$1:$C$62,3)</f>
        <v>Устройство</v>
      </c>
      <c r="H1039" s="1" t="str">
        <f>VLOOKUP(A1039,RelationshipTypes!$A$2:$E$12,4)</f>
        <v>запускает</v>
      </c>
      <c r="I1039" s="1" t="str">
        <f>VLOOKUP(A1039,RelationshipTypes!$A$2:$E$12,5)</f>
        <v>запускается</v>
      </c>
    </row>
    <row r="1040" spans="1:9" x14ac:dyDescent="0.25">
      <c r="A1040" t="s">
        <v>56</v>
      </c>
      <c r="B1040" s="1" t="str">
        <f>VLOOKUP(A1040,RelationshipTypes!$A$2:$C$12,3)</f>
        <v>ArchiMate: Инициирование</v>
      </c>
      <c r="C1040">
        <v>1137</v>
      </c>
      <c r="D1040">
        <v>329</v>
      </c>
      <c r="F1040" t="str">
        <f>VLOOKUP(C1040,ObjectTypes!$A$1:$C$62,3)</f>
        <v>Плато</v>
      </c>
      <c r="G1040" t="str">
        <f>VLOOKUP(D1040,ObjectTypes!$A$1:$C$62,3)</f>
        <v>Бизнес-сервис</v>
      </c>
      <c r="H1040" s="1" t="str">
        <f>VLOOKUP(A1040,RelationshipTypes!$A$2:$E$12,4)</f>
        <v>запускает</v>
      </c>
      <c r="I1040" s="1" t="str">
        <f>VLOOKUP(A1040,RelationshipTypes!$A$2:$E$12,5)</f>
        <v>запускается</v>
      </c>
    </row>
    <row r="1041" spans="1:9" x14ac:dyDescent="0.25">
      <c r="A1041" t="s">
        <v>56</v>
      </c>
      <c r="B1041" s="1" t="str">
        <f>VLOOKUP(A1041,RelationshipTypes!$A$2:$C$12,3)</f>
        <v>ArchiMate: Инициирование</v>
      </c>
      <c r="C1041">
        <v>314</v>
      </c>
      <c r="D1041">
        <v>1127</v>
      </c>
      <c r="F1041" t="str">
        <f>VLOOKUP(C1041,ObjectTypes!$A$1:$C$62,3)</f>
        <v>Объект данных</v>
      </c>
      <c r="G1041" t="str">
        <f>VLOOKUP(D1041,ObjectTypes!$A$1:$C$62,3)</f>
        <v>Процесс приложения</v>
      </c>
      <c r="H1041" s="1" t="str">
        <f>VLOOKUP(A1041,RelationshipTypes!$A$2:$E$12,4)</f>
        <v>запускает</v>
      </c>
      <c r="I1041" s="1" t="str">
        <f>VLOOKUP(A1041,RelationshipTypes!$A$2:$E$12,5)</f>
        <v>запускается</v>
      </c>
    </row>
    <row r="1042" spans="1:9" x14ac:dyDescent="0.25">
      <c r="A1042" t="s">
        <v>56</v>
      </c>
      <c r="B1042" s="1" t="str">
        <f>VLOOKUP(A1042,RelationshipTypes!$A$2:$C$12,3)</f>
        <v>ArchiMate: Инициирование</v>
      </c>
      <c r="C1042">
        <v>1122</v>
      </c>
      <c r="D1042">
        <v>1157</v>
      </c>
      <c r="F1042" t="str">
        <f>VLOOKUP(C1042,ObjectTypes!$A$1:$C$62,3)</f>
        <v>Бизнес-коллаборация</v>
      </c>
      <c r="G1042" t="str">
        <f>VLOOKUP(D1042,ObjectTypes!$A$1:$C$62,3)</f>
        <v>Технологическое событие</v>
      </c>
      <c r="H1042" s="1" t="str">
        <f>VLOOKUP(A1042,RelationshipTypes!$A$2:$E$12,4)</f>
        <v>запускает</v>
      </c>
      <c r="I1042" s="1" t="str">
        <f>VLOOKUP(A1042,RelationshipTypes!$A$2:$E$12,5)</f>
        <v>запускается</v>
      </c>
    </row>
    <row r="1043" spans="1:9" x14ac:dyDescent="0.25">
      <c r="A1043" t="s">
        <v>56</v>
      </c>
      <c r="B1043" s="1" t="str">
        <f>VLOOKUP(A1043,RelationshipTypes!$A$2:$C$12,3)</f>
        <v>ArchiMate: Инициирование</v>
      </c>
      <c r="C1043">
        <v>1135</v>
      </c>
      <c r="D1043">
        <v>1145</v>
      </c>
      <c r="F1043" t="str">
        <f>VLOOKUP(C1043,ObjectTypes!$A$1:$C$62,3)</f>
        <v>Группировка</v>
      </c>
      <c r="G1043" t="str">
        <f>VLOOKUP(D1043,ObjectTypes!$A$1:$C$62,3)</f>
        <v>Распределительная сеть</v>
      </c>
      <c r="H1043" s="1" t="str">
        <f>VLOOKUP(A1043,RelationshipTypes!$A$2:$E$12,4)</f>
        <v>запускает</v>
      </c>
      <c r="I1043" s="1" t="str">
        <f>VLOOKUP(A1043,RelationshipTypes!$A$2:$E$12,5)</f>
        <v>запускается</v>
      </c>
    </row>
    <row r="1044" spans="1:9" x14ac:dyDescent="0.25">
      <c r="A1044" t="s">
        <v>56</v>
      </c>
      <c r="B1044" s="1" t="str">
        <f>VLOOKUP(A1044,RelationshipTypes!$A$2:$C$12,3)</f>
        <v>ArchiMate: Инициирование</v>
      </c>
      <c r="C1044">
        <v>320</v>
      </c>
      <c r="D1044">
        <v>298</v>
      </c>
      <c r="F1044" t="str">
        <f>VLOOKUP(C1044,ObjectTypes!$A$1:$C$62,3)</f>
        <v>Устройство</v>
      </c>
      <c r="G1044" t="str">
        <f>VLOOKUP(D1044,ObjectTypes!$A$1:$C$62,3)</f>
        <v xml:space="preserve">Бизнес-исполнитель </v>
      </c>
      <c r="H1044" s="1" t="str">
        <f>VLOOKUP(A1044,RelationshipTypes!$A$2:$E$12,4)</f>
        <v>запускает</v>
      </c>
      <c r="I1044" s="1" t="str">
        <f>VLOOKUP(A1044,RelationshipTypes!$A$2:$E$12,5)</f>
        <v>запускается</v>
      </c>
    </row>
    <row r="1045" spans="1:9" x14ac:dyDescent="0.25">
      <c r="A1045" t="s">
        <v>56</v>
      </c>
      <c r="B1045" s="1" t="str">
        <f>VLOOKUP(A1045,RelationshipTypes!$A$2:$C$12,3)</f>
        <v>ArchiMate: Инициирование</v>
      </c>
      <c r="C1045">
        <v>1124</v>
      </c>
      <c r="D1045">
        <v>306</v>
      </c>
      <c r="F1045" t="str">
        <f>VLOOKUP(C1045,ObjectTypes!$A$1:$C$62,3)</f>
        <v>Бизнес-взаимодействие</v>
      </c>
      <c r="G1045" t="str">
        <f>VLOOKUP(D1045,ObjectTypes!$A$1:$C$62,3)</f>
        <v>Бизнес-событие</v>
      </c>
      <c r="H1045" s="1" t="str">
        <f>VLOOKUP(A1045,RelationshipTypes!$A$2:$E$12,4)</f>
        <v>запускает</v>
      </c>
      <c r="I1045" s="1" t="str">
        <f>VLOOKUP(A1045,RelationshipTypes!$A$2:$E$12,5)</f>
        <v>запускается</v>
      </c>
    </row>
    <row r="1046" spans="1:9" x14ac:dyDescent="0.25">
      <c r="A1046" t="s">
        <v>56</v>
      </c>
      <c r="B1046" s="1" t="str">
        <f>VLOOKUP(A1046,RelationshipTypes!$A$2:$C$12,3)</f>
        <v>ArchiMate: Инициирование</v>
      </c>
      <c r="C1046">
        <v>306</v>
      </c>
      <c r="D1046">
        <v>298</v>
      </c>
      <c r="F1046" t="str">
        <f>VLOOKUP(C1046,ObjectTypes!$A$1:$C$62,3)</f>
        <v>Бизнес-событие</v>
      </c>
      <c r="G1046" t="str">
        <f>VLOOKUP(D1046,ObjectTypes!$A$1:$C$62,3)</f>
        <v xml:space="preserve">Бизнес-исполнитель </v>
      </c>
      <c r="H1046" s="1" t="str">
        <f>VLOOKUP(A1046,RelationshipTypes!$A$2:$E$12,4)</f>
        <v>запускает</v>
      </c>
      <c r="I1046" s="1" t="str">
        <f>VLOOKUP(A1046,RelationshipTypes!$A$2:$E$12,5)</f>
        <v>запускается</v>
      </c>
    </row>
    <row r="1047" spans="1:9" x14ac:dyDescent="0.25">
      <c r="A1047" t="s">
        <v>56</v>
      </c>
      <c r="B1047" s="1" t="str">
        <f>VLOOKUP(A1047,RelationshipTypes!$A$2:$C$12,3)</f>
        <v>ArchiMate: Инициирование</v>
      </c>
      <c r="C1047">
        <v>1127</v>
      </c>
      <c r="D1047">
        <v>318</v>
      </c>
      <c r="F1047" t="str">
        <f>VLOOKUP(C1047,ObjectTypes!$A$1:$C$62,3)</f>
        <v>Процесс приложения</v>
      </c>
      <c r="G1047" t="str">
        <f>VLOOKUP(D1047,ObjectTypes!$A$1:$C$62,3)</f>
        <v>Компонент приложения</v>
      </c>
      <c r="H1047" s="1" t="str">
        <f>VLOOKUP(A1047,RelationshipTypes!$A$2:$E$12,4)</f>
        <v>запускает</v>
      </c>
      <c r="I1047" s="1" t="str">
        <f>VLOOKUP(A1047,RelationshipTypes!$A$2:$E$12,5)</f>
        <v>запускается</v>
      </c>
    </row>
    <row r="1048" spans="1:9" x14ac:dyDescent="0.25">
      <c r="A1048" t="s">
        <v>56</v>
      </c>
      <c r="B1048" s="1" t="str">
        <f>VLOOKUP(A1048,RelationshipTypes!$A$2:$C$12,3)</f>
        <v>ArchiMate: Инициирование</v>
      </c>
      <c r="C1048">
        <v>320</v>
      </c>
      <c r="D1048">
        <v>320</v>
      </c>
      <c r="F1048" t="str">
        <f>VLOOKUP(C1048,ObjectTypes!$A$1:$C$62,3)</f>
        <v>Устройство</v>
      </c>
      <c r="G1048" t="str">
        <f>VLOOKUP(D1048,ObjectTypes!$A$1:$C$62,3)</f>
        <v>Устройство</v>
      </c>
      <c r="H1048" s="1" t="str">
        <f>VLOOKUP(A1048,RelationshipTypes!$A$2:$E$12,4)</f>
        <v>запускает</v>
      </c>
      <c r="I1048" s="1" t="str">
        <f>VLOOKUP(A1048,RelationshipTypes!$A$2:$E$12,5)</f>
        <v>запускается</v>
      </c>
    </row>
    <row r="1049" spans="1:9" x14ac:dyDescent="0.25">
      <c r="A1049" t="s">
        <v>56</v>
      </c>
      <c r="B1049" s="1" t="str">
        <f>VLOOKUP(A1049,RelationshipTypes!$A$2:$C$12,3)</f>
        <v>ArchiMate: Инициирование</v>
      </c>
      <c r="C1049">
        <v>1153</v>
      </c>
      <c r="D1049">
        <v>1126</v>
      </c>
      <c r="F1049" t="str">
        <f>VLOOKUP(C1049,ObjectTypes!$A$1:$C$62,3)</f>
        <v>Технологический интерфейс</v>
      </c>
      <c r="G1049" t="str">
        <f>VLOOKUP(D1049,ObjectTypes!$A$1:$C$62,3)</f>
        <v>Взаимодействие приложений</v>
      </c>
      <c r="H1049" s="1" t="str">
        <f>VLOOKUP(A1049,RelationshipTypes!$A$2:$E$12,4)</f>
        <v>запускает</v>
      </c>
      <c r="I1049" s="1" t="str">
        <f>VLOOKUP(A1049,RelationshipTypes!$A$2:$E$12,5)</f>
        <v>запускается</v>
      </c>
    </row>
    <row r="1050" spans="1:9" x14ac:dyDescent="0.25">
      <c r="A1050" t="s">
        <v>56</v>
      </c>
      <c r="B1050" s="1" t="str">
        <f>VLOOKUP(A1050,RelationshipTypes!$A$2:$C$12,3)</f>
        <v>ArchiMate: Инициирование</v>
      </c>
      <c r="C1050">
        <v>307</v>
      </c>
      <c r="D1050">
        <v>1126</v>
      </c>
      <c r="F1050" t="str">
        <f>VLOOKUP(C1050,ObjectTypes!$A$1:$C$62,3)</f>
        <v>Бизнес-функция</v>
      </c>
      <c r="G1050" t="str">
        <f>VLOOKUP(D1050,ObjectTypes!$A$1:$C$62,3)</f>
        <v>Взаимодействие приложений</v>
      </c>
      <c r="H1050" s="1" t="str">
        <f>VLOOKUP(A1050,RelationshipTypes!$A$2:$E$12,4)</f>
        <v>запускает</v>
      </c>
      <c r="I1050" s="1" t="str">
        <f>VLOOKUP(A1050,RelationshipTypes!$A$2:$E$12,5)</f>
        <v>запускается</v>
      </c>
    </row>
    <row r="1051" spans="1:9" x14ac:dyDescent="0.25">
      <c r="A1051" t="s">
        <v>56</v>
      </c>
      <c r="B1051" s="1" t="str">
        <f>VLOOKUP(A1051,RelationshipTypes!$A$2:$C$12,3)</f>
        <v>ArchiMate: Инициирование</v>
      </c>
      <c r="C1051">
        <v>324</v>
      </c>
      <c r="D1051">
        <v>307</v>
      </c>
      <c r="F1051" t="str">
        <f>VLOOKUP(C1051,ObjectTypes!$A$1:$C$62,3)</f>
        <v>Продукт</v>
      </c>
      <c r="G1051" t="str">
        <f>VLOOKUP(D1051,ObjectTypes!$A$1:$C$62,3)</f>
        <v>Бизнес-функция</v>
      </c>
      <c r="H1051" s="1" t="str">
        <f>VLOOKUP(A1051,RelationshipTypes!$A$2:$E$12,4)</f>
        <v>запускает</v>
      </c>
      <c r="I1051" s="1" t="str">
        <f>VLOOKUP(A1051,RelationshipTypes!$A$2:$E$12,5)</f>
        <v>запускается</v>
      </c>
    </row>
    <row r="1052" spans="1:9" x14ac:dyDescent="0.25">
      <c r="A1052" t="s">
        <v>56</v>
      </c>
      <c r="B1052" s="1" t="str">
        <f>VLOOKUP(A1052,RelationshipTypes!$A$2:$C$12,3)</f>
        <v>ArchiMate: Инициирование</v>
      </c>
      <c r="C1052">
        <v>1151</v>
      </c>
      <c r="D1052">
        <v>548</v>
      </c>
      <c r="F1052" t="str">
        <f>VLOOKUP(C1052,ObjectTypes!$A$1:$C$62,3)</f>
        <v>Каллоборация технология</v>
      </c>
      <c r="G1052" t="str">
        <f>VLOOKUP(D1052,ObjectTypes!$A$1:$C$62,3)</f>
        <v>Бизнес-роль</v>
      </c>
      <c r="H1052" s="1" t="str">
        <f>VLOOKUP(A1052,RelationshipTypes!$A$2:$E$12,4)</f>
        <v>запускает</v>
      </c>
      <c r="I1052" s="1" t="str">
        <f>VLOOKUP(A1052,RelationshipTypes!$A$2:$E$12,5)</f>
        <v>запускается</v>
      </c>
    </row>
    <row r="1053" spans="1:9" x14ac:dyDescent="0.25">
      <c r="A1053" t="s">
        <v>56</v>
      </c>
      <c r="B1053" s="1" t="str">
        <f>VLOOKUP(A1053,RelationshipTypes!$A$2:$C$12,3)</f>
        <v>ArchiMate: Инициирование</v>
      </c>
      <c r="C1053">
        <v>310</v>
      </c>
      <c r="D1053">
        <v>312</v>
      </c>
      <c r="F1053" t="str">
        <f>VLOOKUP(C1053,ObjectTypes!$A$1:$C$62,3)</f>
        <v xml:space="preserve">Сервис приложения </v>
      </c>
      <c r="G1053" t="str">
        <f>VLOOKUP(D1053,ObjectTypes!$A$1:$C$62,3)</f>
        <v>Функция приложения</v>
      </c>
      <c r="H1053" s="1" t="str">
        <f>VLOOKUP(A1053,RelationshipTypes!$A$2:$E$12,4)</f>
        <v>запускает</v>
      </c>
      <c r="I1053" s="1" t="str">
        <f>VLOOKUP(A1053,RelationshipTypes!$A$2:$E$12,5)</f>
        <v>запускается</v>
      </c>
    </row>
    <row r="1054" spans="1:9" x14ac:dyDescent="0.25">
      <c r="A1054" t="s">
        <v>56</v>
      </c>
      <c r="B1054" s="1" t="str">
        <f>VLOOKUP(A1054,RelationshipTypes!$A$2:$C$12,3)</f>
        <v>ArchiMate: Инициирование</v>
      </c>
      <c r="C1054">
        <v>1128</v>
      </c>
      <c r="D1054">
        <v>324</v>
      </c>
      <c r="F1054" t="str">
        <f>VLOOKUP(C1054,ObjectTypes!$A$1:$C$62,3)</f>
        <v>Событие приложения</v>
      </c>
      <c r="G1054" t="str">
        <f>VLOOKUP(D1054,ObjectTypes!$A$1:$C$62,3)</f>
        <v>Продукт</v>
      </c>
      <c r="H1054" s="1" t="str">
        <f>VLOOKUP(A1054,RelationshipTypes!$A$2:$E$12,4)</f>
        <v>запускает</v>
      </c>
      <c r="I1054" s="1" t="str">
        <f>VLOOKUP(A1054,RelationshipTypes!$A$2:$E$12,5)</f>
        <v>запускается</v>
      </c>
    </row>
    <row r="1055" spans="1:9" x14ac:dyDescent="0.25">
      <c r="A1055" t="s">
        <v>56</v>
      </c>
      <c r="B1055" s="1" t="str">
        <f>VLOOKUP(A1055,RelationshipTypes!$A$2:$C$12,3)</f>
        <v>ArchiMate: Инициирование</v>
      </c>
      <c r="C1055">
        <v>1111</v>
      </c>
      <c r="D1055">
        <v>320</v>
      </c>
      <c r="F1055" t="str">
        <f>VLOOKUP(C1055,ObjectTypes!$A$1:$C$62,3)</f>
        <v>Бизнес-интерфейс</v>
      </c>
      <c r="G1055" t="str">
        <f>VLOOKUP(D1055,ObjectTypes!$A$1:$C$62,3)</f>
        <v>Устройство</v>
      </c>
      <c r="H1055" s="1" t="str">
        <f>VLOOKUP(A1055,RelationshipTypes!$A$2:$E$12,4)</f>
        <v>запускает</v>
      </c>
      <c r="I1055" s="1" t="str">
        <f>VLOOKUP(A1055,RelationshipTypes!$A$2:$E$12,5)</f>
        <v>запускается</v>
      </c>
    </row>
    <row r="1056" spans="1:9" x14ac:dyDescent="0.25">
      <c r="A1056" t="s">
        <v>56</v>
      </c>
      <c r="B1056" s="1" t="str">
        <f>VLOOKUP(A1056,RelationshipTypes!$A$2:$C$12,3)</f>
        <v>ArchiMate: Инициирование</v>
      </c>
      <c r="C1056">
        <v>1127</v>
      </c>
      <c r="D1056">
        <v>1155</v>
      </c>
      <c r="F1056" t="str">
        <f>VLOOKUP(C1056,ObjectTypes!$A$1:$C$62,3)</f>
        <v>Процесс приложения</v>
      </c>
      <c r="G1056" t="str">
        <f>VLOOKUP(D1056,ObjectTypes!$A$1:$C$62,3)</f>
        <v>Технологическая процесс</v>
      </c>
      <c r="H1056" s="1" t="str">
        <f>VLOOKUP(A1056,RelationshipTypes!$A$2:$E$12,4)</f>
        <v>запускает</v>
      </c>
      <c r="I1056" s="1" t="str">
        <f>VLOOKUP(A1056,RelationshipTypes!$A$2:$E$12,5)</f>
        <v>запускается</v>
      </c>
    </row>
    <row r="1057" spans="1:9" x14ac:dyDescent="0.25">
      <c r="A1057" t="s">
        <v>56</v>
      </c>
      <c r="B1057" s="1" t="str">
        <f>VLOOKUP(A1057,RelationshipTypes!$A$2:$C$12,3)</f>
        <v>ArchiMate: Инициирование</v>
      </c>
      <c r="C1057">
        <v>1135</v>
      </c>
      <c r="D1057">
        <v>318</v>
      </c>
      <c r="F1057" t="str">
        <f>VLOOKUP(C1057,ObjectTypes!$A$1:$C$62,3)</f>
        <v>Группировка</v>
      </c>
      <c r="G1057" t="str">
        <f>VLOOKUP(D1057,ObjectTypes!$A$1:$C$62,3)</f>
        <v>Компонент приложения</v>
      </c>
      <c r="H1057" s="1" t="str">
        <f>VLOOKUP(A1057,RelationshipTypes!$A$2:$E$12,4)</f>
        <v>запускает</v>
      </c>
      <c r="I1057" s="1" t="str">
        <f>VLOOKUP(A1057,RelationshipTypes!$A$2:$E$12,5)</f>
        <v>запускается</v>
      </c>
    </row>
    <row r="1058" spans="1:9" x14ac:dyDescent="0.25">
      <c r="A1058" t="s">
        <v>56</v>
      </c>
      <c r="B1058" s="1" t="str">
        <f>VLOOKUP(A1058,RelationshipTypes!$A$2:$C$12,3)</f>
        <v>ArchiMate: Инициирование</v>
      </c>
      <c r="C1058">
        <v>321</v>
      </c>
      <c r="D1058">
        <v>1151</v>
      </c>
      <c r="F1058" t="str">
        <f>VLOOKUP(C1058,ObjectTypes!$A$1:$C$62,3)</f>
        <v>Устройство</v>
      </c>
      <c r="G1058" t="str">
        <f>VLOOKUP(D1058,ObjectTypes!$A$1:$C$62,3)</f>
        <v>Каллоборация технология</v>
      </c>
      <c r="H1058" s="1" t="str">
        <f>VLOOKUP(A1058,RelationshipTypes!$A$2:$E$12,4)</f>
        <v>запускает</v>
      </c>
      <c r="I1058" s="1" t="str">
        <f>VLOOKUP(A1058,RelationshipTypes!$A$2:$E$12,5)</f>
        <v>запускается</v>
      </c>
    </row>
    <row r="1059" spans="1:9" x14ac:dyDescent="0.25">
      <c r="A1059" t="s">
        <v>56</v>
      </c>
      <c r="B1059" s="1" t="str">
        <f>VLOOKUP(A1059,RelationshipTypes!$A$2:$C$12,3)</f>
        <v>ArchiMate: Инициирование</v>
      </c>
      <c r="C1059">
        <v>1149</v>
      </c>
      <c r="D1059">
        <v>1144</v>
      </c>
      <c r="F1059" t="str">
        <f>VLOOKUP(C1059,ObjectTypes!$A$1:$C$62,3)</f>
        <v>Узел</v>
      </c>
      <c r="G1059" t="str">
        <f>VLOOKUP(D1059,ObjectTypes!$A$1:$C$62,3)</f>
        <v>Сооружение</v>
      </c>
      <c r="H1059" s="1" t="str">
        <f>VLOOKUP(A1059,RelationshipTypes!$A$2:$E$12,4)</f>
        <v>запускает</v>
      </c>
      <c r="I1059" s="1" t="str">
        <f>VLOOKUP(A1059,RelationshipTypes!$A$2:$E$12,5)</f>
        <v>запускается</v>
      </c>
    </row>
    <row r="1060" spans="1:9" x14ac:dyDescent="0.25">
      <c r="A1060" t="s">
        <v>56</v>
      </c>
      <c r="B1060" s="1" t="str">
        <f>VLOOKUP(A1060,RelationshipTypes!$A$2:$C$12,3)</f>
        <v>ArchiMate: Инициирование</v>
      </c>
      <c r="C1060">
        <v>548</v>
      </c>
      <c r="D1060">
        <v>310</v>
      </c>
      <c r="F1060" t="str">
        <f>VLOOKUP(C1060,ObjectTypes!$A$1:$C$62,3)</f>
        <v>Бизнес-роль</v>
      </c>
      <c r="G1060" t="str">
        <f>VLOOKUP(D1060,ObjectTypes!$A$1:$C$62,3)</f>
        <v xml:space="preserve">Сервис приложения </v>
      </c>
      <c r="H1060" s="1" t="str">
        <f>VLOOKUP(A1060,RelationshipTypes!$A$2:$E$12,4)</f>
        <v>запускает</v>
      </c>
      <c r="I1060" s="1" t="str">
        <f>VLOOKUP(A1060,RelationshipTypes!$A$2:$E$12,5)</f>
        <v>запускается</v>
      </c>
    </row>
    <row r="1061" spans="1:9" x14ac:dyDescent="0.25">
      <c r="A1061" t="s">
        <v>56</v>
      </c>
      <c r="B1061" s="1" t="str">
        <f>VLOOKUP(A1061,RelationshipTypes!$A$2:$C$12,3)</f>
        <v>ArchiMate: Инициирование</v>
      </c>
      <c r="C1061">
        <v>1155</v>
      </c>
      <c r="D1061">
        <v>310</v>
      </c>
      <c r="F1061" t="str">
        <f>VLOOKUP(C1061,ObjectTypes!$A$1:$C$62,3)</f>
        <v>Технологическая процесс</v>
      </c>
      <c r="G1061" t="str">
        <f>VLOOKUP(D1061,ObjectTypes!$A$1:$C$62,3)</f>
        <v xml:space="preserve">Сервис приложения </v>
      </c>
      <c r="H1061" s="1" t="str">
        <f>VLOOKUP(A1061,RelationshipTypes!$A$2:$E$12,4)</f>
        <v>запускает</v>
      </c>
      <c r="I1061" s="1" t="str">
        <f>VLOOKUP(A1061,RelationshipTypes!$A$2:$E$12,5)</f>
        <v>запускается</v>
      </c>
    </row>
    <row r="1062" spans="1:9" x14ac:dyDescent="0.25">
      <c r="A1062" t="s">
        <v>56</v>
      </c>
      <c r="B1062" s="1" t="str">
        <f>VLOOKUP(A1062,RelationshipTypes!$A$2:$C$12,3)</f>
        <v>ArchiMate: Инициирование</v>
      </c>
      <c r="C1062">
        <v>306</v>
      </c>
      <c r="D1062">
        <v>320</v>
      </c>
      <c r="F1062" t="str">
        <f>VLOOKUP(C1062,ObjectTypes!$A$1:$C$62,3)</f>
        <v>Бизнес-событие</v>
      </c>
      <c r="G1062" t="str">
        <f>VLOOKUP(D1062,ObjectTypes!$A$1:$C$62,3)</f>
        <v>Устройство</v>
      </c>
      <c r="H1062" s="1" t="str">
        <f>VLOOKUP(A1062,RelationshipTypes!$A$2:$E$12,4)</f>
        <v>запускает</v>
      </c>
      <c r="I1062" s="1" t="str">
        <f>VLOOKUP(A1062,RelationshipTypes!$A$2:$E$12,5)</f>
        <v>запускается</v>
      </c>
    </row>
    <row r="1063" spans="1:9" x14ac:dyDescent="0.25">
      <c r="A1063" t="s">
        <v>56</v>
      </c>
      <c r="B1063" s="1" t="str">
        <f>VLOOKUP(A1063,RelationshipTypes!$A$2:$C$12,3)</f>
        <v>ArchiMate: Инициирование</v>
      </c>
      <c r="C1063">
        <v>1145</v>
      </c>
      <c r="D1063">
        <v>1149</v>
      </c>
      <c r="F1063" t="str">
        <f>VLOOKUP(C1063,ObjectTypes!$A$1:$C$62,3)</f>
        <v>Распределительная сеть</v>
      </c>
      <c r="G1063" t="str">
        <f>VLOOKUP(D1063,ObjectTypes!$A$1:$C$62,3)</f>
        <v>Узел</v>
      </c>
      <c r="H1063" s="1" t="str">
        <f>VLOOKUP(A1063,RelationshipTypes!$A$2:$E$12,4)</f>
        <v>запускает</v>
      </c>
      <c r="I1063" s="1" t="str">
        <f>VLOOKUP(A1063,RelationshipTypes!$A$2:$E$12,5)</f>
        <v>запускается</v>
      </c>
    </row>
    <row r="1064" spans="1:9" x14ac:dyDescent="0.25">
      <c r="A1064" t="s">
        <v>56</v>
      </c>
      <c r="B1064" s="1" t="str">
        <f>VLOOKUP(A1064,RelationshipTypes!$A$2:$C$12,3)</f>
        <v>ArchiMate: Инициирование</v>
      </c>
      <c r="C1064">
        <v>1150</v>
      </c>
      <c r="D1064">
        <v>298</v>
      </c>
      <c r="F1064" t="str">
        <f>VLOOKUP(C1064,ObjectTypes!$A$1:$C$62,3)</f>
        <v>Технологический сервис</v>
      </c>
      <c r="G1064" t="str">
        <f>VLOOKUP(D1064,ObjectTypes!$A$1:$C$62,3)</f>
        <v xml:space="preserve">Бизнес-исполнитель </v>
      </c>
      <c r="H1064" s="1" t="str">
        <f>VLOOKUP(A1064,RelationshipTypes!$A$2:$E$12,4)</f>
        <v>запускает</v>
      </c>
      <c r="I1064" s="1" t="str">
        <f>VLOOKUP(A1064,RelationshipTypes!$A$2:$E$12,5)</f>
        <v>запускается</v>
      </c>
    </row>
    <row r="1065" spans="1:9" x14ac:dyDescent="0.25">
      <c r="A1065" t="s">
        <v>56</v>
      </c>
      <c r="B1065" s="1" t="str">
        <f>VLOOKUP(A1065,RelationshipTypes!$A$2:$C$12,3)</f>
        <v>ArchiMate: Инициирование</v>
      </c>
      <c r="C1065">
        <v>298</v>
      </c>
      <c r="D1065">
        <v>1144</v>
      </c>
      <c r="F1065" t="str">
        <f>VLOOKUP(C1065,ObjectTypes!$A$1:$C$62,3)</f>
        <v xml:space="preserve">Бизнес-исполнитель </v>
      </c>
      <c r="G1065" t="str">
        <f>VLOOKUP(D1065,ObjectTypes!$A$1:$C$62,3)</f>
        <v>Сооружение</v>
      </c>
      <c r="H1065" s="1" t="str">
        <f>VLOOKUP(A1065,RelationshipTypes!$A$2:$E$12,4)</f>
        <v>запускает</v>
      </c>
      <c r="I1065" s="1" t="str">
        <f>VLOOKUP(A1065,RelationshipTypes!$A$2:$E$12,5)</f>
        <v>запускается</v>
      </c>
    </row>
    <row r="1066" spans="1:9" x14ac:dyDescent="0.25">
      <c r="A1066" t="s">
        <v>56</v>
      </c>
      <c r="B1066" s="1" t="str">
        <f>VLOOKUP(A1066,RelationshipTypes!$A$2:$C$12,3)</f>
        <v>ArchiMate: Инициирование</v>
      </c>
      <c r="C1066">
        <v>1151</v>
      </c>
      <c r="D1066">
        <v>1156</v>
      </c>
      <c r="F1066" t="str">
        <f>VLOOKUP(C1066,ObjectTypes!$A$1:$C$62,3)</f>
        <v>Каллоборация технология</v>
      </c>
      <c r="G1066" t="str">
        <f>VLOOKUP(D1066,ObjectTypes!$A$1:$C$62,3)</f>
        <v>Технологическое взаимодействие</v>
      </c>
      <c r="H1066" s="1" t="str">
        <f>VLOOKUP(A1066,RelationshipTypes!$A$2:$E$12,4)</f>
        <v>запускает</v>
      </c>
      <c r="I1066" s="1" t="str">
        <f>VLOOKUP(A1066,RelationshipTypes!$A$2:$E$12,5)</f>
        <v>запускается</v>
      </c>
    </row>
    <row r="1067" spans="1:9" x14ac:dyDescent="0.25">
      <c r="A1067" t="s">
        <v>56</v>
      </c>
      <c r="B1067" s="1" t="str">
        <f>VLOOKUP(A1067,RelationshipTypes!$A$2:$C$12,3)</f>
        <v>ArchiMate: Инициирование</v>
      </c>
      <c r="C1067">
        <v>1153</v>
      </c>
      <c r="D1067">
        <v>1124</v>
      </c>
      <c r="F1067" t="str">
        <f>VLOOKUP(C1067,ObjectTypes!$A$1:$C$62,3)</f>
        <v>Технологический интерфейс</v>
      </c>
      <c r="G1067" t="str">
        <f>VLOOKUP(D1067,ObjectTypes!$A$1:$C$62,3)</f>
        <v>Бизнес-взаимодействие</v>
      </c>
      <c r="H1067" s="1" t="str">
        <f>VLOOKUP(A1067,RelationshipTypes!$A$2:$E$12,4)</f>
        <v>запускает</v>
      </c>
      <c r="I1067" s="1" t="str">
        <f>VLOOKUP(A1067,RelationshipTypes!$A$2:$E$12,5)</f>
        <v>запускается</v>
      </c>
    </row>
    <row r="1068" spans="1:9" x14ac:dyDescent="0.25">
      <c r="A1068" t="s">
        <v>56</v>
      </c>
      <c r="B1068" s="1" t="str">
        <f>VLOOKUP(A1068,RelationshipTypes!$A$2:$C$12,3)</f>
        <v>ArchiMate: Инициирование</v>
      </c>
      <c r="C1068">
        <v>1155</v>
      </c>
      <c r="D1068">
        <v>1153</v>
      </c>
      <c r="F1068" t="str">
        <f>VLOOKUP(C1068,ObjectTypes!$A$1:$C$62,3)</f>
        <v>Технологическая процесс</v>
      </c>
      <c r="G1068" t="str">
        <f>VLOOKUP(D1068,ObjectTypes!$A$1:$C$62,3)</f>
        <v>Технологический интерфейс</v>
      </c>
      <c r="H1068" s="1" t="str">
        <f>VLOOKUP(A1068,RelationshipTypes!$A$2:$E$12,4)</f>
        <v>запускает</v>
      </c>
      <c r="I1068" s="1" t="str">
        <f>VLOOKUP(A1068,RelationshipTypes!$A$2:$E$12,5)</f>
        <v>запускается</v>
      </c>
    </row>
    <row r="1069" spans="1:9" x14ac:dyDescent="0.25">
      <c r="A1069" t="s">
        <v>56</v>
      </c>
      <c r="B1069" s="1" t="str">
        <f>VLOOKUP(A1069,RelationshipTypes!$A$2:$C$12,3)</f>
        <v>ArchiMate: Инициирование</v>
      </c>
      <c r="C1069">
        <v>312</v>
      </c>
      <c r="D1069">
        <v>1151</v>
      </c>
      <c r="F1069" t="str">
        <f>VLOOKUP(C1069,ObjectTypes!$A$1:$C$62,3)</f>
        <v>Функция приложения</v>
      </c>
      <c r="G1069" t="str">
        <f>VLOOKUP(D1069,ObjectTypes!$A$1:$C$62,3)</f>
        <v>Каллоборация технология</v>
      </c>
      <c r="H1069" s="1" t="str">
        <f>VLOOKUP(A1069,RelationshipTypes!$A$2:$E$12,4)</f>
        <v>запускает</v>
      </c>
      <c r="I1069" s="1" t="str">
        <f>VLOOKUP(A1069,RelationshipTypes!$A$2:$E$12,5)</f>
        <v>запускается</v>
      </c>
    </row>
    <row r="1070" spans="1:9" x14ac:dyDescent="0.25">
      <c r="A1070" t="s">
        <v>56</v>
      </c>
      <c r="B1070" s="1" t="str">
        <f>VLOOKUP(A1070,RelationshipTypes!$A$2:$C$12,3)</f>
        <v>ArchiMate: Инициирование</v>
      </c>
      <c r="C1070">
        <v>310</v>
      </c>
      <c r="D1070">
        <v>311</v>
      </c>
      <c r="F1070" t="str">
        <f>VLOOKUP(C1070,ObjectTypes!$A$1:$C$62,3)</f>
        <v xml:space="preserve">Сервис приложения </v>
      </c>
      <c r="G1070" t="str">
        <f>VLOOKUP(D1070,ObjectTypes!$A$1:$C$62,3)</f>
        <v>Местоположение</v>
      </c>
      <c r="H1070" s="1" t="str">
        <f>VLOOKUP(A1070,RelationshipTypes!$A$2:$E$12,4)</f>
        <v>запускает</v>
      </c>
      <c r="I1070" s="1" t="str">
        <f>VLOOKUP(A1070,RelationshipTypes!$A$2:$E$12,5)</f>
        <v>запускается</v>
      </c>
    </row>
    <row r="1071" spans="1:9" x14ac:dyDescent="0.25">
      <c r="A1071" t="s">
        <v>56</v>
      </c>
      <c r="B1071" s="1" t="str">
        <f>VLOOKUP(A1071,RelationshipTypes!$A$2:$C$12,3)</f>
        <v>ArchiMate: Инициирование</v>
      </c>
      <c r="C1071">
        <v>327</v>
      </c>
      <c r="D1071">
        <v>306</v>
      </c>
      <c r="F1071" t="str">
        <f>VLOOKUP(C1071,ObjectTypes!$A$1:$C$62,3)</f>
        <v>Бизнес-сервис</v>
      </c>
      <c r="G1071" t="str">
        <f>VLOOKUP(D1071,ObjectTypes!$A$1:$C$62,3)</f>
        <v>Бизнес-событие</v>
      </c>
      <c r="H1071" s="1" t="str">
        <f>VLOOKUP(A1071,RelationshipTypes!$A$2:$E$12,4)</f>
        <v>запускает</v>
      </c>
      <c r="I1071" s="1" t="str">
        <f>VLOOKUP(A1071,RelationshipTypes!$A$2:$E$12,5)</f>
        <v>запускается</v>
      </c>
    </row>
    <row r="1072" spans="1:9" x14ac:dyDescent="0.25">
      <c r="A1072" t="s">
        <v>56</v>
      </c>
      <c r="B1072" s="1" t="str">
        <f>VLOOKUP(A1072,RelationshipTypes!$A$2:$C$12,3)</f>
        <v>ArchiMate: Инициирование</v>
      </c>
      <c r="C1072">
        <v>1152</v>
      </c>
      <c r="D1072">
        <v>1150</v>
      </c>
      <c r="F1072" t="str">
        <f>VLOOKUP(C1072,ObjectTypes!$A$1:$C$62,3)</f>
        <v>Технологический интерфейс</v>
      </c>
      <c r="G1072" t="str">
        <f>VLOOKUP(D1072,ObjectTypes!$A$1:$C$62,3)</f>
        <v>Технологический сервис</v>
      </c>
      <c r="H1072" s="1" t="str">
        <f>VLOOKUP(A1072,RelationshipTypes!$A$2:$E$12,4)</f>
        <v>запускает</v>
      </c>
      <c r="I1072" s="1" t="str">
        <f>VLOOKUP(A1072,RelationshipTypes!$A$2:$E$12,5)</f>
        <v>запускается</v>
      </c>
    </row>
    <row r="1073" spans="1:9" x14ac:dyDescent="0.25">
      <c r="A1073" t="s">
        <v>56</v>
      </c>
      <c r="B1073" s="1" t="str">
        <f>VLOOKUP(A1073,RelationshipTypes!$A$2:$C$12,3)</f>
        <v>ArchiMate: Инициирование</v>
      </c>
      <c r="C1073">
        <v>1152</v>
      </c>
      <c r="D1073">
        <v>1155</v>
      </c>
      <c r="F1073" t="str">
        <f>VLOOKUP(C1073,ObjectTypes!$A$1:$C$62,3)</f>
        <v>Технологический интерфейс</v>
      </c>
      <c r="G1073" t="str">
        <f>VLOOKUP(D1073,ObjectTypes!$A$1:$C$62,3)</f>
        <v>Технологическая процесс</v>
      </c>
      <c r="H1073" s="1" t="str">
        <f>VLOOKUP(A1073,RelationshipTypes!$A$2:$E$12,4)</f>
        <v>запускает</v>
      </c>
      <c r="I1073" s="1" t="str">
        <f>VLOOKUP(A1073,RelationshipTypes!$A$2:$E$12,5)</f>
        <v>запускается</v>
      </c>
    </row>
    <row r="1074" spans="1:9" x14ac:dyDescent="0.25">
      <c r="A1074" t="s">
        <v>56</v>
      </c>
      <c r="B1074" s="1" t="str">
        <f>VLOOKUP(A1074,RelationshipTypes!$A$2:$C$12,3)</f>
        <v>ArchiMate: Инициирование</v>
      </c>
      <c r="C1074">
        <v>324</v>
      </c>
      <c r="D1074">
        <v>1112</v>
      </c>
      <c r="F1074" t="str">
        <f>VLOOKUP(C1074,ObjectTypes!$A$1:$C$62,3)</f>
        <v>Продукт</v>
      </c>
      <c r="G1074" t="str">
        <f>VLOOKUP(D1074,ObjectTypes!$A$1:$C$62,3)</f>
        <v>Бизнес-коллаборация</v>
      </c>
      <c r="H1074" s="1" t="str">
        <f>VLOOKUP(A1074,RelationshipTypes!$A$2:$E$12,4)</f>
        <v>запускает</v>
      </c>
      <c r="I1074" s="1" t="str">
        <f>VLOOKUP(A1074,RelationshipTypes!$A$2:$E$12,5)</f>
        <v>запускается</v>
      </c>
    </row>
    <row r="1075" spans="1:9" x14ac:dyDescent="0.25">
      <c r="A1075" t="s">
        <v>56</v>
      </c>
      <c r="B1075" s="1" t="str">
        <f>VLOOKUP(A1075,RelationshipTypes!$A$2:$C$12,3)</f>
        <v>ArchiMate: Инициирование</v>
      </c>
      <c r="C1075">
        <v>324</v>
      </c>
      <c r="D1075">
        <v>1143</v>
      </c>
      <c r="F1075" t="str">
        <f>VLOOKUP(C1075,ObjectTypes!$A$1:$C$62,3)</f>
        <v>Продукт</v>
      </c>
      <c r="G1075" t="str">
        <f>VLOOKUP(D1075,ObjectTypes!$A$1:$C$62,3)</f>
        <v>Оборудование</v>
      </c>
      <c r="H1075" s="1" t="str">
        <f>VLOOKUP(A1075,RelationshipTypes!$A$2:$E$12,4)</f>
        <v>запускает</v>
      </c>
      <c r="I1075" s="1" t="str">
        <f>VLOOKUP(A1075,RelationshipTypes!$A$2:$E$12,5)</f>
        <v>запускается</v>
      </c>
    </row>
    <row r="1076" spans="1:9" x14ac:dyDescent="0.25">
      <c r="A1076" t="s">
        <v>56</v>
      </c>
      <c r="B1076" s="1" t="str">
        <f>VLOOKUP(A1076,RelationshipTypes!$A$2:$C$12,3)</f>
        <v>ArchiMate: Инициирование</v>
      </c>
      <c r="C1076">
        <v>324</v>
      </c>
      <c r="D1076">
        <v>1144</v>
      </c>
      <c r="F1076" t="str">
        <f>VLOOKUP(C1076,ObjectTypes!$A$1:$C$62,3)</f>
        <v>Продукт</v>
      </c>
      <c r="G1076" t="str">
        <f>VLOOKUP(D1076,ObjectTypes!$A$1:$C$62,3)</f>
        <v>Сооружение</v>
      </c>
      <c r="H1076" s="1" t="str">
        <f>VLOOKUP(A1076,RelationshipTypes!$A$2:$E$12,4)</f>
        <v>запускает</v>
      </c>
      <c r="I1076" s="1" t="str">
        <f>VLOOKUP(A1076,RelationshipTypes!$A$2:$E$12,5)</f>
        <v>запускается</v>
      </c>
    </row>
    <row r="1077" spans="1:9" x14ac:dyDescent="0.25">
      <c r="A1077" t="s">
        <v>56</v>
      </c>
      <c r="B1077" s="1" t="str">
        <f>VLOOKUP(A1077,RelationshipTypes!$A$2:$C$12,3)</f>
        <v>ArchiMate: Инициирование</v>
      </c>
      <c r="C1077">
        <v>1156</v>
      </c>
      <c r="D1077">
        <v>1149</v>
      </c>
      <c r="F1077" t="str">
        <f>VLOOKUP(C1077,ObjectTypes!$A$1:$C$62,3)</f>
        <v>Технологическое взаимодействие</v>
      </c>
      <c r="G1077" t="str">
        <f>VLOOKUP(D1077,ObjectTypes!$A$1:$C$62,3)</f>
        <v>Узел</v>
      </c>
      <c r="H1077" s="1" t="str">
        <f>VLOOKUP(A1077,RelationshipTypes!$A$2:$E$12,4)</f>
        <v>запускает</v>
      </c>
      <c r="I1077" s="1" t="str">
        <f>VLOOKUP(A1077,RelationshipTypes!$A$2:$E$12,5)</f>
        <v>запускается</v>
      </c>
    </row>
    <row r="1078" spans="1:9" x14ac:dyDescent="0.25">
      <c r="A1078" t="s">
        <v>56</v>
      </c>
      <c r="B1078" s="1" t="str">
        <f>VLOOKUP(A1078,RelationshipTypes!$A$2:$C$12,3)</f>
        <v>ArchiMate: Инициирование</v>
      </c>
      <c r="C1078">
        <v>321</v>
      </c>
      <c r="D1078">
        <v>1153</v>
      </c>
      <c r="F1078" t="str">
        <f>VLOOKUP(C1078,ObjectTypes!$A$1:$C$62,3)</f>
        <v>Устройство</v>
      </c>
      <c r="G1078" t="str">
        <f>VLOOKUP(D1078,ObjectTypes!$A$1:$C$62,3)</f>
        <v>Технологический интерфейс</v>
      </c>
      <c r="H1078" s="1" t="str">
        <f>VLOOKUP(A1078,RelationshipTypes!$A$2:$E$12,4)</f>
        <v>запускает</v>
      </c>
      <c r="I1078" s="1" t="str">
        <f>VLOOKUP(A1078,RelationshipTypes!$A$2:$E$12,5)</f>
        <v>запускается</v>
      </c>
    </row>
    <row r="1079" spans="1:9" x14ac:dyDescent="0.25">
      <c r="A1079" t="s">
        <v>56</v>
      </c>
      <c r="B1079" s="1" t="str">
        <f>VLOOKUP(A1079,RelationshipTypes!$A$2:$C$12,3)</f>
        <v>ArchiMate: Инициирование</v>
      </c>
      <c r="C1079">
        <v>1122</v>
      </c>
      <c r="D1079">
        <v>1152</v>
      </c>
      <c r="F1079" t="str">
        <f>VLOOKUP(C1079,ObjectTypes!$A$1:$C$62,3)</f>
        <v>Бизнес-коллаборация</v>
      </c>
      <c r="G1079" t="str">
        <f>VLOOKUP(D1079,ObjectTypes!$A$1:$C$62,3)</f>
        <v>Технологический интерфейс</v>
      </c>
      <c r="H1079" s="1" t="str">
        <f>VLOOKUP(A1079,RelationshipTypes!$A$2:$E$12,4)</f>
        <v>запускает</v>
      </c>
      <c r="I1079" s="1" t="str">
        <f>VLOOKUP(A1079,RelationshipTypes!$A$2:$E$12,5)</f>
        <v>запускается</v>
      </c>
    </row>
    <row r="1080" spans="1:9" x14ac:dyDescent="0.25">
      <c r="A1080" t="s">
        <v>56</v>
      </c>
      <c r="B1080" s="1" t="str">
        <f>VLOOKUP(A1080,RelationshipTypes!$A$2:$C$12,3)</f>
        <v>ArchiMate: Инициирование</v>
      </c>
      <c r="C1080">
        <v>1145</v>
      </c>
      <c r="D1080">
        <v>1143</v>
      </c>
      <c r="F1080" t="str">
        <f>VLOOKUP(C1080,ObjectTypes!$A$1:$C$62,3)</f>
        <v>Распределительная сеть</v>
      </c>
      <c r="G1080" t="str">
        <f>VLOOKUP(D1080,ObjectTypes!$A$1:$C$62,3)</f>
        <v>Оборудование</v>
      </c>
      <c r="H1080" s="1" t="str">
        <f>VLOOKUP(A1080,RelationshipTypes!$A$2:$E$12,4)</f>
        <v>запускает</v>
      </c>
      <c r="I1080" s="1" t="str">
        <f>VLOOKUP(A1080,RelationshipTypes!$A$2:$E$12,5)</f>
        <v>запускается</v>
      </c>
    </row>
    <row r="1081" spans="1:9" x14ac:dyDescent="0.25">
      <c r="A1081" t="s">
        <v>56</v>
      </c>
      <c r="B1081" s="1" t="str">
        <f>VLOOKUP(A1081,RelationshipTypes!$A$2:$C$12,3)</f>
        <v>ArchiMate: Инициирование</v>
      </c>
      <c r="C1081">
        <v>324</v>
      </c>
      <c r="D1081">
        <v>1149</v>
      </c>
      <c r="F1081" t="str">
        <f>VLOOKUP(C1081,ObjectTypes!$A$1:$C$62,3)</f>
        <v>Продукт</v>
      </c>
      <c r="G1081" t="str">
        <f>VLOOKUP(D1081,ObjectTypes!$A$1:$C$62,3)</f>
        <v>Узел</v>
      </c>
      <c r="H1081" s="1" t="str">
        <f>VLOOKUP(A1081,RelationshipTypes!$A$2:$E$12,4)</f>
        <v>запускает</v>
      </c>
      <c r="I1081" s="1" t="str">
        <f>VLOOKUP(A1081,RelationshipTypes!$A$2:$E$12,5)</f>
        <v>запускается</v>
      </c>
    </row>
    <row r="1082" spans="1:9" x14ac:dyDescent="0.25">
      <c r="A1082" t="s">
        <v>56</v>
      </c>
      <c r="B1082" s="1" t="str">
        <f>VLOOKUP(A1082,RelationshipTypes!$A$2:$C$12,3)</f>
        <v>ArchiMate: Инициирование</v>
      </c>
      <c r="C1082">
        <v>731</v>
      </c>
      <c r="D1082">
        <v>1112</v>
      </c>
      <c r="F1082" t="str">
        <f>VLOOKUP(C1082,ObjectTypes!$A$1:$C$62,3)</f>
        <v>Интерфейс приложения</v>
      </c>
      <c r="G1082" t="str">
        <f>VLOOKUP(D1082,ObjectTypes!$A$1:$C$62,3)</f>
        <v>Бизнес-коллаборация</v>
      </c>
      <c r="H1082" s="1" t="str">
        <f>VLOOKUP(A1082,RelationshipTypes!$A$2:$E$12,4)</f>
        <v>запускает</v>
      </c>
      <c r="I1082" s="1" t="str">
        <f>VLOOKUP(A1082,RelationshipTypes!$A$2:$E$12,5)</f>
        <v>запускается</v>
      </c>
    </row>
    <row r="1083" spans="1:9" x14ac:dyDescent="0.25">
      <c r="A1083" t="s">
        <v>56</v>
      </c>
      <c r="B1083" s="1" t="str">
        <f>VLOOKUP(A1083,RelationshipTypes!$A$2:$C$12,3)</f>
        <v>ArchiMate: Инициирование</v>
      </c>
      <c r="C1083">
        <v>314</v>
      </c>
      <c r="D1083">
        <v>310</v>
      </c>
      <c r="F1083" t="str">
        <f>VLOOKUP(C1083,ObjectTypes!$A$1:$C$62,3)</f>
        <v>Объект данных</v>
      </c>
      <c r="G1083" t="str">
        <f>VLOOKUP(D1083,ObjectTypes!$A$1:$C$62,3)</f>
        <v xml:space="preserve">Сервис приложения </v>
      </c>
      <c r="H1083" s="1" t="str">
        <f>VLOOKUP(A1083,RelationshipTypes!$A$2:$E$12,4)</f>
        <v>запускает</v>
      </c>
      <c r="I1083" s="1" t="str">
        <f>VLOOKUP(A1083,RelationshipTypes!$A$2:$E$12,5)</f>
        <v>запускается</v>
      </c>
    </row>
    <row r="1084" spans="1:9" x14ac:dyDescent="0.25">
      <c r="A1084" t="s">
        <v>56</v>
      </c>
      <c r="B1084" s="1" t="str">
        <f>VLOOKUP(A1084,RelationshipTypes!$A$2:$C$12,3)</f>
        <v>ArchiMate: Инициирование</v>
      </c>
      <c r="C1084">
        <v>307</v>
      </c>
      <c r="D1084">
        <v>1152</v>
      </c>
      <c r="F1084" t="str">
        <f>VLOOKUP(C1084,ObjectTypes!$A$1:$C$62,3)</f>
        <v>Бизнес-функция</v>
      </c>
      <c r="G1084" t="str">
        <f>VLOOKUP(D1084,ObjectTypes!$A$1:$C$62,3)</f>
        <v>Технологический интерфейс</v>
      </c>
      <c r="H1084" s="1" t="str">
        <f>VLOOKUP(A1084,RelationshipTypes!$A$2:$E$12,4)</f>
        <v>запускает</v>
      </c>
      <c r="I1084" s="1" t="str">
        <f>VLOOKUP(A1084,RelationshipTypes!$A$2:$E$12,5)</f>
        <v>запускается</v>
      </c>
    </row>
    <row r="1085" spans="1:9" x14ac:dyDescent="0.25">
      <c r="A1085" t="s">
        <v>56</v>
      </c>
      <c r="B1085" s="1" t="str">
        <f>VLOOKUP(A1085,RelationshipTypes!$A$2:$C$12,3)</f>
        <v>ArchiMate: Инициирование</v>
      </c>
      <c r="C1085">
        <v>306</v>
      </c>
      <c r="D1085">
        <v>1143</v>
      </c>
      <c r="F1085" t="str">
        <f>VLOOKUP(C1085,ObjectTypes!$A$1:$C$62,3)</f>
        <v>Бизнес-событие</v>
      </c>
      <c r="G1085" t="str">
        <f>VLOOKUP(D1085,ObjectTypes!$A$1:$C$62,3)</f>
        <v>Оборудование</v>
      </c>
      <c r="H1085" s="1" t="str">
        <f>VLOOKUP(A1085,RelationshipTypes!$A$2:$E$12,4)</f>
        <v>запускает</v>
      </c>
      <c r="I1085" s="1" t="str">
        <f>VLOOKUP(A1085,RelationshipTypes!$A$2:$E$12,5)</f>
        <v>запускается</v>
      </c>
    </row>
    <row r="1086" spans="1:9" x14ac:dyDescent="0.25">
      <c r="A1086" t="s">
        <v>56</v>
      </c>
      <c r="B1086" s="1" t="str">
        <f>VLOOKUP(A1086,RelationshipTypes!$A$2:$C$12,3)</f>
        <v>ArchiMate: Инициирование</v>
      </c>
      <c r="C1086">
        <v>1111</v>
      </c>
      <c r="D1086">
        <v>1125</v>
      </c>
      <c r="F1086" t="str">
        <f>VLOOKUP(C1086,ObjectTypes!$A$1:$C$62,3)</f>
        <v>Бизнес-интерфейс</v>
      </c>
      <c r="G1086" t="str">
        <f>VLOOKUP(D1086,ObjectTypes!$A$1:$C$62,3)</f>
        <v>Коллаборация приложений</v>
      </c>
      <c r="H1086" s="1" t="str">
        <f>VLOOKUP(A1086,RelationshipTypes!$A$2:$E$12,4)</f>
        <v>запускает</v>
      </c>
      <c r="I1086" s="1" t="str">
        <f>VLOOKUP(A1086,RelationshipTypes!$A$2:$E$12,5)</f>
        <v>запускается</v>
      </c>
    </row>
    <row r="1087" spans="1:9" x14ac:dyDescent="0.25">
      <c r="A1087" t="s">
        <v>56</v>
      </c>
      <c r="B1087" s="1" t="str">
        <f>VLOOKUP(A1087,RelationshipTypes!$A$2:$C$12,3)</f>
        <v>ArchiMate: Инициирование</v>
      </c>
      <c r="C1087">
        <v>1151</v>
      </c>
      <c r="D1087">
        <v>1125</v>
      </c>
      <c r="F1087" t="str">
        <f>VLOOKUP(C1087,ObjectTypes!$A$1:$C$62,3)</f>
        <v>Каллоборация технология</v>
      </c>
      <c r="G1087" t="str">
        <f>VLOOKUP(D1087,ObjectTypes!$A$1:$C$62,3)</f>
        <v>Коллаборация приложений</v>
      </c>
      <c r="H1087" s="1" t="str">
        <f>VLOOKUP(A1087,RelationshipTypes!$A$2:$E$12,4)</f>
        <v>запускает</v>
      </c>
      <c r="I1087" s="1" t="str">
        <f>VLOOKUP(A1087,RelationshipTypes!$A$2:$E$12,5)</f>
        <v>запускается</v>
      </c>
    </row>
    <row r="1088" spans="1:9" x14ac:dyDescent="0.25">
      <c r="A1088" t="s">
        <v>56</v>
      </c>
      <c r="B1088" s="1" t="str">
        <f>VLOOKUP(A1088,RelationshipTypes!$A$2:$C$12,3)</f>
        <v>ArchiMate: Инициирование</v>
      </c>
      <c r="C1088">
        <v>1135</v>
      </c>
      <c r="D1088">
        <v>1144</v>
      </c>
      <c r="F1088" t="str">
        <f>VLOOKUP(C1088,ObjectTypes!$A$1:$C$62,3)</f>
        <v>Группировка</v>
      </c>
      <c r="G1088" t="str">
        <f>VLOOKUP(D1088,ObjectTypes!$A$1:$C$62,3)</f>
        <v>Сооружение</v>
      </c>
      <c r="H1088" s="1" t="str">
        <f>VLOOKUP(A1088,RelationshipTypes!$A$2:$E$12,4)</f>
        <v>запускает</v>
      </c>
      <c r="I1088" s="1" t="str">
        <f>VLOOKUP(A1088,RelationshipTypes!$A$2:$E$12,5)</f>
        <v>запускается</v>
      </c>
    </row>
    <row r="1089" spans="1:9" x14ac:dyDescent="0.25">
      <c r="A1089" t="s">
        <v>56</v>
      </c>
      <c r="B1089" s="1" t="str">
        <f>VLOOKUP(A1089,RelationshipTypes!$A$2:$C$12,3)</f>
        <v>ArchiMate: Инициирование</v>
      </c>
      <c r="C1089">
        <v>1152</v>
      </c>
      <c r="D1089">
        <v>1111</v>
      </c>
      <c r="F1089" t="str">
        <f>VLOOKUP(C1089,ObjectTypes!$A$1:$C$62,3)</f>
        <v>Технологический интерфейс</v>
      </c>
      <c r="G1089" t="str">
        <f>VLOOKUP(D1089,ObjectTypes!$A$1:$C$62,3)</f>
        <v>Бизнес-интерфейс</v>
      </c>
      <c r="H1089" s="1" t="str">
        <f>VLOOKUP(A1089,RelationshipTypes!$A$2:$E$12,4)</f>
        <v>запускает</v>
      </c>
      <c r="I1089" s="1" t="str">
        <f>VLOOKUP(A1089,RelationshipTypes!$A$2:$E$12,5)</f>
        <v>запускается</v>
      </c>
    </row>
    <row r="1090" spans="1:9" x14ac:dyDescent="0.25">
      <c r="A1090" t="s">
        <v>56</v>
      </c>
      <c r="B1090" s="1" t="str">
        <f>VLOOKUP(A1090,RelationshipTypes!$A$2:$C$12,3)</f>
        <v>ArchiMate: Инициирование</v>
      </c>
      <c r="C1090">
        <v>327</v>
      </c>
      <c r="D1090">
        <v>1151</v>
      </c>
      <c r="F1090" t="str">
        <f>VLOOKUP(C1090,ObjectTypes!$A$1:$C$62,3)</f>
        <v>Бизнес-сервис</v>
      </c>
      <c r="G1090" t="str">
        <f>VLOOKUP(D1090,ObjectTypes!$A$1:$C$62,3)</f>
        <v>Каллоборация технология</v>
      </c>
      <c r="H1090" s="1" t="str">
        <f>VLOOKUP(A1090,RelationshipTypes!$A$2:$E$12,4)</f>
        <v>запускает</v>
      </c>
      <c r="I1090" s="1" t="str">
        <f>VLOOKUP(A1090,RelationshipTypes!$A$2:$E$12,5)</f>
        <v>запускается</v>
      </c>
    </row>
    <row r="1091" spans="1:9" x14ac:dyDescent="0.25">
      <c r="A1091" t="s">
        <v>56</v>
      </c>
      <c r="B1091" s="1" t="str">
        <f>VLOOKUP(A1091,RelationshipTypes!$A$2:$C$12,3)</f>
        <v>ArchiMate: Инициирование</v>
      </c>
      <c r="C1091">
        <v>1151</v>
      </c>
      <c r="D1091">
        <v>298</v>
      </c>
      <c r="F1091" t="str">
        <f>VLOOKUP(C1091,ObjectTypes!$A$1:$C$62,3)</f>
        <v>Каллоборация технология</v>
      </c>
      <c r="G1091" t="str">
        <f>VLOOKUP(D1091,ObjectTypes!$A$1:$C$62,3)</f>
        <v xml:space="preserve">Бизнес-исполнитель </v>
      </c>
      <c r="H1091" s="1" t="str">
        <f>VLOOKUP(A1091,RelationshipTypes!$A$2:$E$12,4)</f>
        <v>запускает</v>
      </c>
      <c r="I1091" s="1" t="str">
        <f>VLOOKUP(A1091,RelationshipTypes!$A$2:$E$12,5)</f>
        <v>запускается</v>
      </c>
    </row>
    <row r="1092" spans="1:9" x14ac:dyDescent="0.25">
      <c r="A1092" t="s">
        <v>56</v>
      </c>
      <c r="B1092" s="1" t="str">
        <f>VLOOKUP(A1092,RelationshipTypes!$A$2:$C$12,3)</f>
        <v>ArchiMate: Инициирование</v>
      </c>
      <c r="C1092">
        <v>731</v>
      </c>
      <c r="D1092">
        <v>1157</v>
      </c>
      <c r="F1092" t="str">
        <f>VLOOKUP(C1092,ObjectTypes!$A$1:$C$62,3)</f>
        <v>Интерфейс приложения</v>
      </c>
      <c r="G1092" t="str">
        <f>VLOOKUP(D1092,ObjectTypes!$A$1:$C$62,3)</f>
        <v>Технологическое событие</v>
      </c>
      <c r="H1092" s="1" t="str">
        <f>VLOOKUP(A1092,RelationshipTypes!$A$2:$E$12,4)</f>
        <v>запускает</v>
      </c>
      <c r="I1092" s="1" t="str">
        <f>VLOOKUP(A1092,RelationshipTypes!$A$2:$E$12,5)</f>
        <v>запускается</v>
      </c>
    </row>
    <row r="1093" spans="1:9" x14ac:dyDescent="0.25">
      <c r="A1093" t="s">
        <v>56</v>
      </c>
      <c r="B1093" s="1" t="str">
        <f>VLOOKUP(A1093,RelationshipTypes!$A$2:$C$12,3)</f>
        <v>ArchiMate: Инициирование</v>
      </c>
      <c r="C1093">
        <v>306</v>
      </c>
      <c r="D1093">
        <v>1157</v>
      </c>
      <c r="F1093" t="str">
        <f>VLOOKUP(C1093,ObjectTypes!$A$1:$C$62,3)</f>
        <v>Бизнес-событие</v>
      </c>
      <c r="G1093" t="str">
        <f>VLOOKUP(D1093,ObjectTypes!$A$1:$C$62,3)</f>
        <v>Технологическое событие</v>
      </c>
      <c r="H1093" s="1" t="str">
        <f>VLOOKUP(A1093,RelationshipTypes!$A$2:$E$12,4)</f>
        <v>запускает</v>
      </c>
      <c r="I1093" s="1" t="str">
        <f>VLOOKUP(A1093,RelationshipTypes!$A$2:$E$12,5)</f>
        <v>запускается</v>
      </c>
    </row>
    <row r="1094" spans="1:9" x14ac:dyDescent="0.25">
      <c r="A1094" t="s">
        <v>56</v>
      </c>
      <c r="B1094" s="1" t="str">
        <f>VLOOKUP(A1094,RelationshipTypes!$A$2:$C$12,3)</f>
        <v>ArchiMate: Инициирование</v>
      </c>
      <c r="C1094">
        <v>311</v>
      </c>
      <c r="D1094">
        <v>1125</v>
      </c>
      <c r="F1094" t="str">
        <f>VLOOKUP(C1094,ObjectTypes!$A$1:$C$62,3)</f>
        <v>Местоположение</v>
      </c>
      <c r="G1094" t="str">
        <f>VLOOKUP(D1094,ObjectTypes!$A$1:$C$62,3)</f>
        <v>Коллаборация приложений</v>
      </c>
      <c r="H1094" s="1" t="str">
        <f>VLOOKUP(A1094,RelationshipTypes!$A$2:$E$12,4)</f>
        <v>запускает</v>
      </c>
      <c r="I1094" s="1" t="str">
        <f>VLOOKUP(A1094,RelationshipTypes!$A$2:$E$12,5)</f>
        <v>запускается</v>
      </c>
    </row>
    <row r="1095" spans="1:9" x14ac:dyDescent="0.25">
      <c r="A1095" t="s">
        <v>56</v>
      </c>
      <c r="B1095" s="1" t="str">
        <f>VLOOKUP(A1095,RelationshipTypes!$A$2:$C$12,3)</f>
        <v>ArchiMate: Инициирование</v>
      </c>
      <c r="C1095">
        <v>1124</v>
      </c>
      <c r="D1095">
        <v>1144</v>
      </c>
      <c r="F1095" t="str">
        <f>VLOOKUP(C1095,ObjectTypes!$A$1:$C$62,3)</f>
        <v>Бизнес-взаимодействие</v>
      </c>
      <c r="G1095" t="str">
        <f>VLOOKUP(D1095,ObjectTypes!$A$1:$C$62,3)</f>
        <v>Сооружение</v>
      </c>
      <c r="H1095" s="1" t="str">
        <f>VLOOKUP(A1095,RelationshipTypes!$A$2:$E$12,4)</f>
        <v>запускает</v>
      </c>
      <c r="I1095" s="1" t="str">
        <f>VLOOKUP(A1095,RelationshipTypes!$A$2:$E$12,5)</f>
        <v>запускается</v>
      </c>
    </row>
    <row r="1096" spans="1:9" x14ac:dyDescent="0.25">
      <c r="A1096" t="s">
        <v>56</v>
      </c>
      <c r="B1096" s="1" t="str">
        <f>VLOOKUP(A1096,RelationshipTypes!$A$2:$C$12,3)</f>
        <v>ArchiMate: Инициирование</v>
      </c>
      <c r="C1096">
        <v>298</v>
      </c>
      <c r="D1096">
        <v>1124</v>
      </c>
      <c r="F1096" t="str">
        <f>VLOOKUP(C1096,ObjectTypes!$A$1:$C$62,3)</f>
        <v xml:space="preserve">Бизнес-исполнитель </v>
      </c>
      <c r="G1096" t="str">
        <f>VLOOKUP(D1096,ObjectTypes!$A$1:$C$62,3)</f>
        <v>Бизнес-взаимодействие</v>
      </c>
      <c r="H1096" s="1" t="str">
        <f>VLOOKUP(A1096,RelationshipTypes!$A$2:$E$12,4)</f>
        <v>запускает</v>
      </c>
      <c r="I1096" s="1" t="str">
        <f>VLOOKUP(A1096,RelationshipTypes!$A$2:$E$12,5)</f>
        <v>запускается</v>
      </c>
    </row>
    <row r="1097" spans="1:9" x14ac:dyDescent="0.25">
      <c r="A1097" t="s">
        <v>56</v>
      </c>
      <c r="B1097" s="1" t="str">
        <f>VLOOKUP(A1097,RelationshipTypes!$A$2:$C$12,3)</f>
        <v>ArchiMate: Инициирование</v>
      </c>
      <c r="C1097">
        <v>1155</v>
      </c>
      <c r="D1097">
        <v>1128</v>
      </c>
      <c r="F1097" t="str">
        <f>VLOOKUP(C1097,ObjectTypes!$A$1:$C$62,3)</f>
        <v>Технологическая процесс</v>
      </c>
      <c r="G1097" t="str">
        <f>VLOOKUP(D1097,ObjectTypes!$A$1:$C$62,3)</f>
        <v>Событие приложения</v>
      </c>
      <c r="H1097" s="1" t="str">
        <f>VLOOKUP(A1097,RelationshipTypes!$A$2:$E$12,4)</f>
        <v>запускает</v>
      </c>
      <c r="I1097" s="1" t="str">
        <f>VLOOKUP(A1097,RelationshipTypes!$A$2:$E$12,5)</f>
        <v>запускается</v>
      </c>
    </row>
    <row r="1098" spans="1:9" x14ac:dyDescent="0.25">
      <c r="A1098" t="s">
        <v>56</v>
      </c>
      <c r="B1098" s="1" t="str">
        <f>VLOOKUP(A1098,RelationshipTypes!$A$2:$C$12,3)</f>
        <v>ArchiMate: Инициирование</v>
      </c>
      <c r="C1098">
        <v>307</v>
      </c>
      <c r="D1098">
        <v>1149</v>
      </c>
      <c r="F1098" t="str">
        <f>VLOOKUP(C1098,ObjectTypes!$A$1:$C$62,3)</f>
        <v>Бизнес-функция</v>
      </c>
      <c r="G1098" t="str">
        <f>VLOOKUP(D1098,ObjectTypes!$A$1:$C$62,3)</f>
        <v>Узел</v>
      </c>
      <c r="H1098" s="1" t="str">
        <f>VLOOKUP(A1098,RelationshipTypes!$A$2:$E$12,4)</f>
        <v>запускает</v>
      </c>
      <c r="I1098" s="1" t="str">
        <f>VLOOKUP(A1098,RelationshipTypes!$A$2:$E$12,5)</f>
        <v>запускается</v>
      </c>
    </row>
    <row r="1099" spans="1:9" x14ac:dyDescent="0.25">
      <c r="A1099" t="s">
        <v>56</v>
      </c>
      <c r="B1099" s="1" t="str">
        <f>VLOOKUP(A1099,RelationshipTypes!$A$2:$C$12,3)</f>
        <v>ArchiMate: Инициирование</v>
      </c>
      <c r="C1099">
        <v>324</v>
      </c>
      <c r="D1099">
        <v>1152</v>
      </c>
      <c r="F1099" t="str">
        <f>VLOOKUP(C1099,ObjectTypes!$A$1:$C$62,3)</f>
        <v>Продукт</v>
      </c>
      <c r="G1099" t="str">
        <f>VLOOKUP(D1099,ObjectTypes!$A$1:$C$62,3)</f>
        <v>Технологический интерфейс</v>
      </c>
      <c r="H1099" s="1" t="str">
        <f>VLOOKUP(A1099,RelationshipTypes!$A$2:$E$12,4)</f>
        <v>запускает</v>
      </c>
      <c r="I1099" s="1" t="str">
        <f>VLOOKUP(A1099,RelationshipTypes!$A$2:$E$12,5)</f>
        <v>запускается</v>
      </c>
    </row>
    <row r="1100" spans="1:9" x14ac:dyDescent="0.25">
      <c r="A1100" t="s">
        <v>56</v>
      </c>
      <c r="B1100" s="1" t="str">
        <f>VLOOKUP(A1100,RelationshipTypes!$A$2:$C$12,3)</f>
        <v>ArchiMate: Инициирование</v>
      </c>
      <c r="C1100">
        <v>1128</v>
      </c>
      <c r="D1100">
        <v>1126</v>
      </c>
      <c r="F1100" t="str">
        <f>VLOOKUP(C1100,ObjectTypes!$A$1:$C$62,3)</f>
        <v>Событие приложения</v>
      </c>
      <c r="G1100" t="str">
        <f>VLOOKUP(D1100,ObjectTypes!$A$1:$C$62,3)</f>
        <v>Взаимодействие приложений</v>
      </c>
      <c r="H1100" s="1" t="str">
        <f>VLOOKUP(A1100,RelationshipTypes!$A$2:$E$12,4)</f>
        <v>запускает</v>
      </c>
      <c r="I1100" s="1" t="str">
        <f>VLOOKUP(A1100,RelationshipTypes!$A$2:$E$12,5)</f>
        <v>запускается</v>
      </c>
    </row>
    <row r="1101" spans="1:9" x14ac:dyDescent="0.25">
      <c r="A1101" t="s">
        <v>56</v>
      </c>
      <c r="B1101" s="1" t="str">
        <f>VLOOKUP(A1101,RelationshipTypes!$A$2:$C$12,3)</f>
        <v>ArchiMate: Инициирование</v>
      </c>
      <c r="C1101">
        <v>314</v>
      </c>
      <c r="D1101">
        <v>320</v>
      </c>
      <c r="F1101" t="str">
        <f>VLOOKUP(C1101,ObjectTypes!$A$1:$C$62,3)</f>
        <v>Объект данных</v>
      </c>
      <c r="G1101" t="str">
        <f>VLOOKUP(D1101,ObjectTypes!$A$1:$C$62,3)</f>
        <v>Устройство</v>
      </c>
      <c r="H1101" s="1" t="str">
        <f>VLOOKUP(A1101,RelationshipTypes!$A$2:$E$12,4)</f>
        <v>запускает</v>
      </c>
      <c r="I1101" s="1" t="str">
        <f>VLOOKUP(A1101,RelationshipTypes!$A$2:$E$12,5)</f>
        <v>запускается</v>
      </c>
    </row>
    <row r="1102" spans="1:9" x14ac:dyDescent="0.25">
      <c r="A1102" t="s">
        <v>56</v>
      </c>
      <c r="B1102" s="1" t="str">
        <f>VLOOKUP(A1102,RelationshipTypes!$A$2:$C$12,3)</f>
        <v>ArchiMate: Инициирование</v>
      </c>
      <c r="C1102">
        <v>327</v>
      </c>
      <c r="D1102">
        <v>1111</v>
      </c>
      <c r="F1102" t="str">
        <f>VLOOKUP(C1102,ObjectTypes!$A$1:$C$62,3)</f>
        <v>Бизнес-сервис</v>
      </c>
      <c r="G1102" t="str">
        <f>VLOOKUP(D1102,ObjectTypes!$A$1:$C$62,3)</f>
        <v>Бизнес-интерфейс</v>
      </c>
      <c r="H1102" s="1" t="str">
        <f>VLOOKUP(A1102,RelationshipTypes!$A$2:$E$12,4)</f>
        <v>запускает</v>
      </c>
      <c r="I1102" s="1" t="str">
        <f>VLOOKUP(A1102,RelationshipTypes!$A$2:$E$12,5)</f>
        <v>запускается</v>
      </c>
    </row>
    <row r="1103" spans="1:9" x14ac:dyDescent="0.25">
      <c r="A1103" t="s">
        <v>56</v>
      </c>
      <c r="B1103" s="1" t="str">
        <f>VLOOKUP(A1103,RelationshipTypes!$A$2:$C$12,3)</f>
        <v>ArchiMate: Инициирование</v>
      </c>
      <c r="C1103">
        <v>1112</v>
      </c>
      <c r="D1103">
        <v>1112</v>
      </c>
      <c r="F1103" t="str">
        <f>VLOOKUP(C1103,ObjectTypes!$A$1:$C$62,3)</f>
        <v>Бизнес-коллаборация</v>
      </c>
      <c r="G1103" t="str">
        <f>VLOOKUP(D1103,ObjectTypes!$A$1:$C$62,3)</f>
        <v>Бизнес-коллаборация</v>
      </c>
      <c r="H1103" s="1" t="str">
        <f>VLOOKUP(A1103,RelationshipTypes!$A$2:$E$12,4)</f>
        <v>запускает</v>
      </c>
      <c r="I1103" s="1" t="str">
        <f>VLOOKUP(A1103,RelationshipTypes!$A$2:$E$12,5)</f>
        <v>запускается</v>
      </c>
    </row>
    <row r="1104" spans="1:9" x14ac:dyDescent="0.25">
      <c r="A1104" t="s">
        <v>56</v>
      </c>
      <c r="B1104" s="1" t="str">
        <f>VLOOKUP(A1104,RelationshipTypes!$A$2:$C$12,3)</f>
        <v>ArchiMate: Инициирование</v>
      </c>
      <c r="C1104">
        <v>1151</v>
      </c>
      <c r="D1104">
        <v>310</v>
      </c>
      <c r="F1104" t="str">
        <f>VLOOKUP(C1104,ObjectTypes!$A$1:$C$62,3)</f>
        <v>Каллоборация технология</v>
      </c>
      <c r="G1104" t="str">
        <f>VLOOKUP(D1104,ObjectTypes!$A$1:$C$62,3)</f>
        <v xml:space="preserve">Сервис приложения </v>
      </c>
      <c r="H1104" s="1" t="str">
        <f>VLOOKUP(A1104,RelationshipTypes!$A$2:$E$12,4)</f>
        <v>запускает</v>
      </c>
      <c r="I1104" s="1" t="str">
        <f>VLOOKUP(A1104,RelationshipTypes!$A$2:$E$12,5)</f>
        <v>запускается</v>
      </c>
    </row>
    <row r="1105" spans="1:9" x14ac:dyDescent="0.25">
      <c r="A1105" t="s">
        <v>56</v>
      </c>
      <c r="B1105" s="1" t="str">
        <f>VLOOKUP(A1105,RelationshipTypes!$A$2:$C$12,3)</f>
        <v>ArchiMate: Инициирование</v>
      </c>
      <c r="C1105">
        <v>323</v>
      </c>
      <c r="D1105">
        <v>731</v>
      </c>
      <c r="F1105" t="str">
        <f>VLOOKUP(C1105,ObjectTypes!$A$1:$C$62,3)</f>
        <v xml:space="preserve">Бизнес-процесс </v>
      </c>
      <c r="G1105" t="str">
        <f>VLOOKUP(D1105,ObjectTypes!$A$1:$C$62,3)</f>
        <v>Интерфейс приложения</v>
      </c>
      <c r="H1105" s="1" t="str">
        <f>VLOOKUP(A1105,RelationshipTypes!$A$2:$E$12,4)</f>
        <v>запускает</v>
      </c>
      <c r="I1105" s="1" t="str">
        <f>VLOOKUP(A1105,RelationshipTypes!$A$2:$E$12,5)</f>
        <v>запускается</v>
      </c>
    </row>
    <row r="1106" spans="1:9" x14ac:dyDescent="0.25">
      <c r="A1106" t="s">
        <v>56</v>
      </c>
      <c r="B1106" s="1" t="str">
        <f>VLOOKUP(A1106,RelationshipTypes!$A$2:$C$12,3)</f>
        <v>ArchiMate: Инициирование</v>
      </c>
      <c r="C1106">
        <v>1126</v>
      </c>
      <c r="D1106">
        <v>1112</v>
      </c>
      <c r="F1106" t="str">
        <f>VLOOKUP(C1106,ObjectTypes!$A$1:$C$62,3)</f>
        <v>Взаимодействие приложений</v>
      </c>
      <c r="G1106" t="str">
        <f>VLOOKUP(D1106,ObjectTypes!$A$1:$C$62,3)</f>
        <v>Бизнес-коллаборация</v>
      </c>
      <c r="H1106" s="1" t="str">
        <f>VLOOKUP(A1106,RelationshipTypes!$A$2:$E$12,4)</f>
        <v>запускает</v>
      </c>
      <c r="I1106" s="1" t="str">
        <f>VLOOKUP(A1106,RelationshipTypes!$A$2:$E$12,5)</f>
        <v>запускается</v>
      </c>
    </row>
    <row r="1107" spans="1:9" x14ac:dyDescent="0.25">
      <c r="A1107" t="s">
        <v>56</v>
      </c>
      <c r="B1107" s="1" t="str">
        <f>VLOOKUP(A1107,RelationshipTypes!$A$2:$C$12,3)</f>
        <v>ArchiMate: Инициирование</v>
      </c>
      <c r="C1107">
        <v>1154</v>
      </c>
      <c r="D1107">
        <v>1153</v>
      </c>
      <c r="F1107" t="str">
        <f>VLOOKUP(C1107,ObjectTypes!$A$1:$C$62,3)</f>
        <v>Технологический интерфейс</v>
      </c>
      <c r="G1107" t="str">
        <f>VLOOKUP(D1107,ObjectTypes!$A$1:$C$62,3)</f>
        <v>Технологический интерфейс</v>
      </c>
      <c r="H1107" s="1" t="str">
        <f>VLOOKUP(A1107,RelationshipTypes!$A$2:$E$12,4)</f>
        <v>запускает</v>
      </c>
      <c r="I1107" s="1" t="str">
        <f>VLOOKUP(A1107,RelationshipTypes!$A$2:$E$12,5)</f>
        <v>запускается</v>
      </c>
    </row>
    <row r="1108" spans="1:9" x14ac:dyDescent="0.25">
      <c r="A1108" t="s">
        <v>56</v>
      </c>
      <c r="B1108" s="1" t="str">
        <f>VLOOKUP(A1108,RelationshipTypes!$A$2:$C$12,3)</f>
        <v>ArchiMate: Инициирование</v>
      </c>
      <c r="C1108">
        <v>1144</v>
      </c>
      <c r="D1108">
        <v>1157</v>
      </c>
      <c r="F1108" t="str">
        <f>VLOOKUP(C1108,ObjectTypes!$A$1:$C$62,3)</f>
        <v>Сооружение</v>
      </c>
      <c r="G1108" t="str">
        <f>VLOOKUP(D1108,ObjectTypes!$A$1:$C$62,3)</f>
        <v>Технологическое событие</v>
      </c>
      <c r="H1108" s="1" t="str">
        <f>VLOOKUP(A1108,RelationshipTypes!$A$2:$E$12,4)</f>
        <v>запускает</v>
      </c>
      <c r="I1108" s="1" t="str">
        <f>VLOOKUP(A1108,RelationshipTypes!$A$2:$E$12,5)</f>
        <v>запускается</v>
      </c>
    </row>
    <row r="1109" spans="1:9" x14ac:dyDescent="0.25">
      <c r="A1109" t="s">
        <v>56</v>
      </c>
      <c r="B1109" s="1" t="str">
        <f>VLOOKUP(A1109,RelationshipTypes!$A$2:$C$12,3)</f>
        <v>ArchiMate: Инициирование</v>
      </c>
      <c r="C1109">
        <v>1135</v>
      </c>
      <c r="D1109">
        <v>1150</v>
      </c>
      <c r="F1109" t="str">
        <f>VLOOKUP(C1109,ObjectTypes!$A$1:$C$62,3)</f>
        <v>Группировка</v>
      </c>
      <c r="G1109" t="str">
        <f>VLOOKUP(D1109,ObjectTypes!$A$1:$C$62,3)</f>
        <v>Технологический сервис</v>
      </c>
      <c r="H1109" s="1" t="str">
        <f>VLOOKUP(A1109,RelationshipTypes!$A$2:$E$12,4)</f>
        <v>запускает</v>
      </c>
      <c r="I1109" s="1" t="str">
        <f>VLOOKUP(A1109,RelationshipTypes!$A$2:$E$12,5)</f>
        <v>запускается</v>
      </c>
    </row>
    <row r="1110" spans="1:9" x14ac:dyDescent="0.25">
      <c r="A1110" t="s">
        <v>56</v>
      </c>
      <c r="B1110" s="1" t="str">
        <f>VLOOKUP(A1110,RelationshipTypes!$A$2:$C$12,3)</f>
        <v>ArchiMate: Инициирование</v>
      </c>
      <c r="C1110">
        <v>306</v>
      </c>
      <c r="D1110">
        <v>1122</v>
      </c>
      <c r="F1110" t="str">
        <f>VLOOKUP(C1110,ObjectTypes!$A$1:$C$62,3)</f>
        <v>Бизнес-событие</v>
      </c>
      <c r="G1110" t="str">
        <f>VLOOKUP(D1110,ObjectTypes!$A$1:$C$62,3)</f>
        <v>Бизнес-коллаборация</v>
      </c>
      <c r="H1110" s="1" t="str">
        <f>VLOOKUP(A1110,RelationshipTypes!$A$2:$E$12,4)</f>
        <v>запускает</v>
      </c>
      <c r="I1110" s="1" t="str">
        <f>VLOOKUP(A1110,RelationshipTypes!$A$2:$E$12,5)</f>
        <v>запускается</v>
      </c>
    </row>
    <row r="1111" spans="1:9" x14ac:dyDescent="0.25">
      <c r="A1111" t="s">
        <v>56</v>
      </c>
      <c r="B1111" s="1" t="str">
        <f>VLOOKUP(A1111,RelationshipTypes!$A$2:$C$12,3)</f>
        <v>ArchiMate: Инициирование</v>
      </c>
      <c r="C1111">
        <v>1156</v>
      </c>
      <c r="D1111">
        <v>1111</v>
      </c>
      <c r="F1111" t="str">
        <f>VLOOKUP(C1111,ObjectTypes!$A$1:$C$62,3)</f>
        <v>Технологическое взаимодействие</v>
      </c>
      <c r="G1111" t="str">
        <f>VLOOKUP(D1111,ObjectTypes!$A$1:$C$62,3)</f>
        <v>Бизнес-интерфейс</v>
      </c>
      <c r="H1111" s="1" t="str">
        <f>VLOOKUP(A1111,RelationshipTypes!$A$2:$E$12,4)</f>
        <v>запускает</v>
      </c>
      <c r="I1111" s="1" t="str">
        <f>VLOOKUP(A1111,RelationshipTypes!$A$2:$E$12,5)</f>
        <v>запускается</v>
      </c>
    </row>
    <row r="1112" spans="1:9" x14ac:dyDescent="0.25">
      <c r="A1112" t="s">
        <v>56</v>
      </c>
      <c r="B1112" s="1" t="str">
        <f>VLOOKUP(A1112,RelationshipTypes!$A$2:$C$12,3)</f>
        <v>ArchiMate: Инициирование</v>
      </c>
      <c r="C1112">
        <v>318</v>
      </c>
      <c r="D1112">
        <v>1152</v>
      </c>
      <c r="F1112" t="str">
        <f>VLOOKUP(C1112,ObjectTypes!$A$1:$C$62,3)</f>
        <v>Компонент приложения</v>
      </c>
      <c r="G1112" t="str">
        <f>VLOOKUP(D1112,ObjectTypes!$A$1:$C$62,3)</f>
        <v>Технологический интерфейс</v>
      </c>
      <c r="H1112" s="1" t="str">
        <f>VLOOKUP(A1112,RelationshipTypes!$A$2:$E$12,4)</f>
        <v>запускает</v>
      </c>
      <c r="I1112" s="1" t="str">
        <f>VLOOKUP(A1112,RelationshipTypes!$A$2:$E$12,5)</f>
        <v>запускается</v>
      </c>
    </row>
    <row r="1113" spans="1:9" x14ac:dyDescent="0.25">
      <c r="A1113" t="s">
        <v>56</v>
      </c>
      <c r="B1113" s="1" t="str">
        <f>VLOOKUP(A1113,RelationshipTypes!$A$2:$C$12,3)</f>
        <v>ArchiMate: Инициирование</v>
      </c>
      <c r="C1113">
        <v>1148</v>
      </c>
      <c r="D1113">
        <v>1135</v>
      </c>
      <c r="F1113" t="str">
        <f>VLOOKUP(C1113,ObjectTypes!$A$1:$C$62,3)</f>
        <v>Направление действий</v>
      </c>
      <c r="G1113" t="str">
        <f>VLOOKUP(D1113,ObjectTypes!$A$1:$C$62,3)</f>
        <v>Группировка</v>
      </c>
      <c r="H1113" s="1" t="str">
        <f>VLOOKUP(A1113,RelationshipTypes!$A$2:$E$12,4)</f>
        <v>запускает</v>
      </c>
      <c r="I1113" s="1" t="str">
        <f>VLOOKUP(A1113,RelationshipTypes!$A$2:$E$12,5)</f>
        <v>запускается</v>
      </c>
    </row>
    <row r="1114" spans="1:9" x14ac:dyDescent="0.25">
      <c r="A1114" t="s">
        <v>56</v>
      </c>
      <c r="B1114" s="1" t="str">
        <f>VLOOKUP(A1114,RelationshipTypes!$A$2:$C$12,3)</f>
        <v>ArchiMate: Инициирование</v>
      </c>
      <c r="C1114">
        <v>1135</v>
      </c>
      <c r="D1114">
        <v>1111</v>
      </c>
      <c r="F1114" t="str">
        <f>VLOOKUP(C1114,ObjectTypes!$A$1:$C$62,3)</f>
        <v>Группировка</v>
      </c>
      <c r="G1114" t="str">
        <f>VLOOKUP(D1114,ObjectTypes!$A$1:$C$62,3)</f>
        <v>Бизнес-интерфейс</v>
      </c>
      <c r="H1114" s="1" t="str">
        <f>VLOOKUP(A1114,RelationshipTypes!$A$2:$E$12,4)</f>
        <v>запускает</v>
      </c>
      <c r="I1114" s="1" t="str">
        <f>VLOOKUP(A1114,RelationshipTypes!$A$2:$E$12,5)</f>
        <v>запускается</v>
      </c>
    </row>
    <row r="1115" spans="1:9" x14ac:dyDescent="0.25">
      <c r="A1115" t="s">
        <v>56</v>
      </c>
      <c r="B1115" s="1" t="str">
        <f>VLOOKUP(A1115,RelationshipTypes!$A$2:$C$12,3)</f>
        <v>ArchiMate: Инициирование</v>
      </c>
      <c r="C1115">
        <v>548</v>
      </c>
      <c r="D1115">
        <v>1124</v>
      </c>
      <c r="F1115" t="str">
        <f>VLOOKUP(C1115,ObjectTypes!$A$1:$C$62,3)</f>
        <v>Бизнес-роль</v>
      </c>
      <c r="G1115" t="str">
        <f>VLOOKUP(D1115,ObjectTypes!$A$1:$C$62,3)</f>
        <v>Бизнес-взаимодействие</v>
      </c>
      <c r="H1115" s="1" t="str">
        <f>VLOOKUP(A1115,RelationshipTypes!$A$2:$E$12,4)</f>
        <v>запускает</v>
      </c>
      <c r="I1115" s="1" t="str">
        <f>VLOOKUP(A1115,RelationshipTypes!$A$2:$E$12,5)</f>
        <v>запускается</v>
      </c>
    </row>
    <row r="1116" spans="1:9" x14ac:dyDescent="0.25">
      <c r="A1116" t="s">
        <v>56</v>
      </c>
      <c r="B1116" s="1" t="str">
        <f>VLOOKUP(A1116,RelationshipTypes!$A$2:$C$12,3)</f>
        <v>ArchiMate: Инициирование</v>
      </c>
      <c r="C1116">
        <v>1135</v>
      </c>
      <c r="D1116">
        <v>320</v>
      </c>
      <c r="F1116" t="str">
        <f>VLOOKUP(C1116,ObjectTypes!$A$1:$C$62,3)</f>
        <v>Группировка</v>
      </c>
      <c r="G1116" t="str">
        <f>VLOOKUP(D1116,ObjectTypes!$A$1:$C$62,3)</f>
        <v>Устройство</v>
      </c>
      <c r="H1116" s="1" t="str">
        <f>VLOOKUP(A1116,RelationshipTypes!$A$2:$E$12,4)</f>
        <v>запускает</v>
      </c>
      <c r="I1116" s="1" t="str">
        <f>VLOOKUP(A1116,RelationshipTypes!$A$2:$E$12,5)</f>
        <v>запускается</v>
      </c>
    </row>
    <row r="1117" spans="1:9" x14ac:dyDescent="0.25">
      <c r="A1117" t="s">
        <v>56</v>
      </c>
      <c r="B1117" s="1" t="str">
        <f>VLOOKUP(A1117,RelationshipTypes!$A$2:$C$12,3)</f>
        <v>ArchiMate: Инициирование</v>
      </c>
      <c r="C1117">
        <v>1112</v>
      </c>
      <c r="D1117">
        <v>1143</v>
      </c>
      <c r="F1117" t="str">
        <f>VLOOKUP(C1117,ObjectTypes!$A$1:$C$62,3)</f>
        <v>Бизнес-коллаборация</v>
      </c>
      <c r="G1117" t="str">
        <f>VLOOKUP(D1117,ObjectTypes!$A$1:$C$62,3)</f>
        <v>Оборудование</v>
      </c>
      <c r="H1117" s="1" t="str">
        <f>VLOOKUP(A1117,RelationshipTypes!$A$2:$E$12,4)</f>
        <v>запускает</v>
      </c>
      <c r="I1117" s="1" t="str">
        <f>VLOOKUP(A1117,RelationshipTypes!$A$2:$E$12,5)</f>
        <v>запускается</v>
      </c>
    </row>
    <row r="1118" spans="1:9" x14ac:dyDescent="0.25">
      <c r="A1118" t="s">
        <v>56</v>
      </c>
      <c r="B1118" s="1" t="str">
        <f>VLOOKUP(A1118,RelationshipTypes!$A$2:$C$12,3)</f>
        <v>ArchiMate: Инициирование</v>
      </c>
      <c r="C1118">
        <v>1124</v>
      </c>
      <c r="D1118">
        <v>1143</v>
      </c>
      <c r="F1118" t="str">
        <f>VLOOKUP(C1118,ObjectTypes!$A$1:$C$62,3)</f>
        <v>Бизнес-взаимодействие</v>
      </c>
      <c r="G1118" t="str">
        <f>VLOOKUP(D1118,ObjectTypes!$A$1:$C$62,3)</f>
        <v>Оборудование</v>
      </c>
      <c r="H1118" s="1" t="str">
        <f>VLOOKUP(A1118,RelationshipTypes!$A$2:$E$12,4)</f>
        <v>запускает</v>
      </c>
      <c r="I1118" s="1" t="str">
        <f>VLOOKUP(A1118,RelationshipTypes!$A$2:$E$12,5)</f>
        <v>запускается</v>
      </c>
    </row>
    <row r="1119" spans="1:9" x14ac:dyDescent="0.25">
      <c r="A1119" t="s">
        <v>56</v>
      </c>
      <c r="B1119" s="1" t="str">
        <f>VLOOKUP(A1119,RelationshipTypes!$A$2:$C$12,3)</f>
        <v>ArchiMate: Инициирование</v>
      </c>
      <c r="C1119">
        <v>548</v>
      </c>
      <c r="D1119">
        <v>1112</v>
      </c>
      <c r="F1119" t="str">
        <f>VLOOKUP(C1119,ObjectTypes!$A$1:$C$62,3)</f>
        <v>Бизнес-роль</v>
      </c>
      <c r="G1119" t="str">
        <f>VLOOKUP(D1119,ObjectTypes!$A$1:$C$62,3)</f>
        <v>Бизнес-коллаборация</v>
      </c>
      <c r="H1119" s="1" t="str">
        <f>VLOOKUP(A1119,RelationshipTypes!$A$2:$E$12,4)</f>
        <v>запускает</v>
      </c>
      <c r="I1119" s="1" t="str">
        <f>VLOOKUP(A1119,RelationshipTypes!$A$2:$E$12,5)</f>
        <v>запускается</v>
      </c>
    </row>
    <row r="1120" spans="1:9" x14ac:dyDescent="0.25">
      <c r="A1120" t="s">
        <v>56</v>
      </c>
      <c r="B1120" s="1" t="str">
        <f>VLOOKUP(A1120,RelationshipTypes!$A$2:$C$12,3)</f>
        <v>ArchiMate: Инициирование</v>
      </c>
      <c r="C1120">
        <v>731</v>
      </c>
      <c r="D1120">
        <v>1122</v>
      </c>
      <c r="F1120" t="str">
        <f>VLOOKUP(C1120,ObjectTypes!$A$1:$C$62,3)</f>
        <v>Интерфейс приложения</v>
      </c>
      <c r="G1120" t="str">
        <f>VLOOKUP(D1120,ObjectTypes!$A$1:$C$62,3)</f>
        <v>Бизнес-коллаборация</v>
      </c>
      <c r="H1120" s="1" t="str">
        <f>VLOOKUP(A1120,RelationshipTypes!$A$2:$E$12,4)</f>
        <v>запускает</v>
      </c>
      <c r="I1120" s="1" t="str">
        <f>VLOOKUP(A1120,RelationshipTypes!$A$2:$E$12,5)</f>
        <v>запускается</v>
      </c>
    </row>
    <row r="1121" spans="1:9" x14ac:dyDescent="0.25">
      <c r="A1121" t="s">
        <v>56</v>
      </c>
      <c r="B1121" s="1" t="str">
        <f>VLOOKUP(A1121,RelationshipTypes!$A$2:$C$12,3)</f>
        <v>ArchiMate: Инициирование</v>
      </c>
      <c r="C1121">
        <v>323</v>
      </c>
      <c r="D1121">
        <v>1154</v>
      </c>
      <c r="F1121" t="str">
        <f>VLOOKUP(C1121,ObjectTypes!$A$1:$C$62,3)</f>
        <v xml:space="preserve">Бизнес-процесс </v>
      </c>
      <c r="G1121" t="str">
        <f>VLOOKUP(D1121,ObjectTypes!$A$1:$C$62,3)</f>
        <v>Технологический интерфейс</v>
      </c>
      <c r="H1121" s="1" t="str">
        <f>VLOOKUP(A1121,RelationshipTypes!$A$2:$E$12,4)</f>
        <v>запускает</v>
      </c>
      <c r="I1121" s="1" t="str">
        <f>VLOOKUP(A1121,RelationshipTypes!$A$2:$E$12,5)</f>
        <v>запускается</v>
      </c>
    </row>
    <row r="1122" spans="1:9" x14ac:dyDescent="0.25">
      <c r="A1122" t="s">
        <v>56</v>
      </c>
      <c r="B1122" s="1" t="str">
        <f>VLOOKUP(A1122,RelationshipTypes!$A$2:$C$12,3)</f>
        <v>ArchiMate: Инициирование</v>
      </c>
      <c r="C1122">
        <v>1122</v>
      </c>
      <c r="D1122">
        <v>1145</v>
      </c>
      <c r="F1122" t="str">
        <f>VLOOKUP(C1122,ObjectTypes!$A$1:$C$62,3)</f>
        <v>Бизнес-коллаборация</v>
      </c>
      <c r="G1122" t="str">
        <f>VLOOKUP(D1122,ObjectTypes!$A$1:$C$62,3)</f>
        <v>Распределительная сеть</v>
      </c>
      <c r="H1122" s="1" t="str">
        <f>VLOOKUP(A1122,RelationshipTypes!$A$2:$E$12,4)</f>
        <v>запускает</v>
      </c>
      <c r="I1122" s="1" t="str">
        <f>VLOOKUP(A1122,RelationshipTypes!$A$2:$E$12,5)</f>
        <v>запускается</v>
      </c>
    </row>
    <row r="1123" spans="1:9" x14ac:dyDescent="0.25">
      <c r="A1123" t="s">
        <v>56</v>
      </c>
      <c r="B1123" s="1" t="str">
        <f>VLOOKUP(A1123,RelationshipTypes!$A$2:$C$12,3)</f>
        <v>ArchiMate: Инициирование</v>
      </c>
      <c r="C1123">
        <v>321</v>
      </c>
      <c r="D1123">
        <v>321</v>
      </c>
      <c r="F1123" t="str">
        <f>VLOOKUP(C1123,ObjectTypes!$A$1:$C$62,3)</f>
        <v>Устройство</v>
      </c>
      <c r="G1123" t="str">
        <f>VLOOKUP(D1123,ObjectTypes!$A$1:$C$62,3)</f>
        <v>Устройство</v>
      </c>
      <c r="H1123" s="1" t="str">
        <f>VLOOKUP(A1123,RelationshipTypes!$A$2:$E$12,4)</f>
        <v>запускает</v>
      </c>
      <c r="I1123" s="1" t="str">
        <f>VLOOKUP(A1123,RelationshipTypes!$A$2:$E$12,5)</f>
        <v>запускается</v>
      </c>
    </row>
    <row r="1124" spans="1:9" x14ac:dyDescent="0.25">
      <c r="A1124" t="s">
        <v>56</v>
      </c>
      <c r="B1124" s="1" t="str">
        <f>VLOOKUP(A1124,RelationshipTypes!$A$2:$C$12,3)</f>
        <v>ArchiMate: Инициирование</v>
      </c>
      <c r="C1124">
        <v>731</v>
      </c>
      <c r="D1124">
        <v>307</v>
      </c>
      <c r="F1124" t="str">
        <f>VLOOKUP(C1124,ObjectTypes!$A$1:$C$62,3)</f>
        <v>Интерфейс приложения</v>
      </c>
      <c r="G1124" t="str">
        <f>VLOOKUP(D1124,ObjectTypes!$A$1:$C$62,3)</f>
        <v>Бизнес-функция</v>
      </c>
      <c r="H1124" s="1" t="str">
        <f>VLOOKUP(A1124,RelationshipTypes!$A$2:$E$12,4)</f>
        <v>запускает</v>
      </c>
      <c r="I1124" s="1" t="str">
        <f>VLOOKUP(A1124,RelationshipTypes!$A$2:$E$12,5)</f>
        <v>запускается</v>
      </c>
    </row>
    <row r="1125" spans="1:9" x14ac:dyDescent="0.25">
      <c r="A1125" t="s">
        <v>56</v>
      </c>
      <c r="B1125" s="1" t="str">
        <f>VLOOKUP(A1125,RelationshipTypes!$A$2:$C$12,3)</f>
        <v>ArchiMate: Инициирование</v>
      </c>
      <c r="C1125">
        <v>731</v>
      </c>
      <c r="D1125">
        <v>312</v>
      </c>
      <c r="F1125" t="str">
        <f>VLOOKUP(C1125,ObjectTypes!$A$1:$C$62,3)</f>
        <v>Интерфейс приложения</v>
      </c>
      <c r="G1125" t="str">
        <f>VLOOKUP(D1125,ObjectTypes!$A$1:$C$62,3)</f>
        <v>Функция приложения</v>
      </c>
      <c r="H1125" s="1" t="str">
        <f>VLOOKUP(A1125,RelationshipTypes!$A$2:$E$12,4)</f>
        <v>запускает</v>
      </c>
      <c r="I1125" s="1" t="str">
        <f>VLOOKUP(A1125,RelationshipTypes!$A$2:$E$12,5)</f>
        <v>запускается</v>
      </c>
    </row>
    <row r="1126" spans="1:9" x14ac:dyDescent="0.25">
      <c r="A1126" t="s">
        <v>56</v>
      </c>
      <c r="B1126" s="1" t="str">
        <f>VLOOKUP(A1126,RelationshipTypes!$A$2:$C$12,3)</f>
        <v>ArchiMate: Инициирование</v>
      </c>
      <c r="C1126">
        <v>320</v>
      </c>
      <c r="D1126">
        <v>324</v>
      </c>
      <c r="F1126" t="str">
        <f>VLOOKUP(C1126,ObjectTypes!$A$1:$C$62,3)</f>
        <v>Устройство</v>
      </c>
      <c r="G1126" t="str">
        <f>VLOOKUP(D1126,ObjectTypes!$A$1:$C$62,3)</f>
        <v>Продукт</v>
      </c>
      <c r="H1126" s="1" t="str">
        <f>VLOOKUP(A1126,RelationshipTypes!$A$2:$E$12,4)</f>
        <v>запускает</v>
      </c>
      <c r="I1126" s="1" t="str">
        <f>VLOOKUP(A1126,RelationshipTypes!$A$2:$E$12,5)</f>
        <v>запускается</v>
      </c>
    </row>
    <row r="1127" spans="1:9" x14ac:dyDescent="0.25">
      <c r="A1127" t="s">
        <v>56</v>
      </c>
      <c r="B1127" s="1" t="str">
        <f>VLOOKUP(A1127,RelationshipTypes!$A$2:$C$12,3)</f>
        <v>ArchiMate: Инициирование</v>
      </c>
      <c r="C1127">
        <v>1112</v>
      </c>
      <c r="D1127">
        <v>327</v>
      </c>
      <c r="F1127" t="str">
        <f>VLOOKUP(C1127,ObjectTypes!$A$1:$C$62,3)</f>
        <v>Бизнес-коллаборация</v>
      </c>
      <c r="G1127" t="str">
        <f>VLOOKUP(D1127,ObjectTypes!$A$1:$C$62,3)</f>
        <v>Бизнес-сервис</v>
      </c>
      <c r="H1127" s="1" t="str">
        <f>VLOOKUP(A1127,RelationshipTypes!$A$2:$E$12,4)</f>
        <v>запускает</v>
      </c>
      <c r="I1127" s="1" t="str">
        <f>VLOOKUP(A1127,RelationshipTypes!$A$2:$E$12,5)</f>
        <v>запускается</v>
      </c>
    </row>
    <row r="1128" spans="1:9" x14ac:dyDescent="0.25">
      <c r="A1128" t="s">
        <v>56</v>
      </c>
      <c r="B1128" s="1" t="str">
        <f>VLOOKUP(A1128,RelationshipTypes!$A$2:$C$12,3)</f>
        <v>ArchiMate: Инициирование</v>
      </c>
      <c r="C1128">
        <v>1150</v>
      </c>
      <c r="D1128">
        <v>1124</v>
      </c>
      <c r="F1128" t="str">
        <f>VLOOKUP(C1128,ObjectTypes!$A$1:$C$62,3)</f>
        <v>Технологический сервис</v>
      </c>
      <c r="G1128" t="str">
        <f>VLOOKUP(D1128,ObjectTypes!$A$1:$C$62,3)</f>
        <v>Бизнес-взаимодействие</v>
      </c>
      <c r="H1128" s="1" t="str">
        <f>VLOOKUP(A1128,RelationshipTypes!$A$2:$E$12,4)</f>
        <v>запускает</v>
      </c>
      <c r="I1128" s="1" t="str">
        <f>VLOOKUP(A1128,RelationshipTypes!$A$2:$E$12,5)</f>
        <v>запускается</v>
      </c>
    </row>
    <row r="1129" spans="1:9" x14ac:dyDescent="0.25">
      <c r="A1129" t="s">
        <v>56</v>
      </c>
      <c r="B1129" s="1" t="str">
        <f>VLOOKUP(A1129,RelationshipTypes!$A$2:$C$12,3)</f>
        <v>ArchiMate: Инициирование</v>
      </c>
      <c r="C1129">
        <v>1157</v>
      </c>
      <c r="D1129">
        <v>311</v>
      </c>
      <c r="F1129" t="str">
        <f>VLOOKUP(C1129,ObjectTypes!$A$1:$C$62,3)</f>
        <v>Технологическое событие</v>
      </c>
      <c r="G1129" t="str">
        <f>VLOOKUP(D1129,ObjectTypes!$A$1:$C$62,3)</f>
        <v>Местоположение</v>
      </c>
      <c r="H1129" s="1" t="str">
        <f>VLOOKUP(A1129,RelationshipTypes!$A$2:$E$12,4)</f>
        <v>запускает</v>
      </c>
      <c r="I1129" s="1" t="str">
        <f>VLOOKUP(A1129,RelationshipTypes!$A$2:$E$12,5)</f>
        <v>запускается</v>
      </c>
    </row>
    <row r="1130" spans="1:9" x14ac:dyDescent="0.25">
      <c r="A1130" t="s">
        <v>56</v>
      </c>
      <c r="B1130" s="1" t="str">
        <f>VLOOKUP(A1130,RelationshipTypes!$A$2:$C$12,3)</f>
        <v>ArchiMate: Инициирование</v>
      </c>
      <c r="C1130">
        <v>327</v>
      </c>
      <c r="D1130">
        <v>320</v>
      </c>
      <c r="F1130" t="str">
        <f>VLOOKUP(C1130,ObjectTypes!$A$1:$C$62,3)</f>
        <v>Бизнес-сервис</v>
      </c>
      <c r="G1130" t="str">
        <f>VLOOKUP(D1130,ObjectTypes!$A$1:$C$62,3)</f>
        <v>Устройство</v>
      </c>
      <c r="H1130" s="1" t="str">
        <f>VLOOKUP(A1130,RelationshipTypes!$A$2:$E$12,4)</f>
        <v>запускает</v>
      </c>
      <c r="I1130" s="1" t="str">
        <f>VLOOKUP(A1130,RelationshipTypes!$A$2:$E$12,5)</f>
        <v>запускается</v>
      </c>
    </row>
    <row r="1131" spans="1:9" x14ac:dyDescent="0.25">
      <c r="A1131" t="s">
        <v>56</v>
      </c>
      <c r="B1131" s="1" t="str">
        <f>VLOOKUP(A1131,RelationshipTypes!$A$2:$C$12,3)</f>
        <v>ArchiMate: Инициирование</v>
      </c>
      <c r="C1131">
        <v>310</v>
      </c>
      <c r="D1131">
        <v>1151</v>
      </c>
      <c r="F1131" t="str">
        <f>VLOOKUP(C1131,ObjectTypes!$A$1:$C$62,3)</f>
        <v xml:space="preserve">Сервис приложения </v>
      </c>
      <c r="G1131" t="str">
        <f>VLOOKUP(D1131,ObjectTypes!$A$1:$C$62,3)</f>
        <v>Каллоборация технология</v>
      </c>
      <c r="H1131" s="1" t="str">
        <f>VLOOKUP(A1131,RelationshipTypes!$A$2:$E$12,4)</f>
        <v>запускает</v>
      </c>
      <c r="I1131" s="1" t="str">
        <f>VLOOKUP(A1131,RelationshipTypes!$A$2:$E$12,5)</f>
        <v>запускается</v>
      </c>
    </row>
    <row r="1132" spans="1:9" x14ac:dyDescent="0.25">
      <c r="A1132" t="s">
        <v>56</v>
      </c>
      <c r="B1132" s="1" t="str">
        <f>VLOOKUP(A1132,RelationshipTypes!$A$2:$C$12,3)</f>
        <v>ArchiMate: Инициирование</v>
      </c>
      <c r="C1132">
        <v>1126</v>
      </c>
      <c r="D1132">
        <v>1122</v>
      </c>
      <c r="F1132" t="str">
        <f>VLOOKUP(C1132,ObjectTypes!$A$1:$C$62,3)</f>
        <v>Взаимодействие приложений</v>
      </c>
      <c r="G1132" t="str">
        <f>VLOOKUP(D1132,ObjectTypes!$A$1:$C$62,3)</f>
        <v>Бизнес-коллаборация</v>
      </c>
      <c r="H1132" s="1" t="str">
        <f>VLOOKUP(A1132,RelationshipTypes!$A$2:$E$12,4)</f>
        <v>запускает</v>
      </c>
      <c r="I1132" s="1" t="str">
        <f>VLOOKUP(A1132,RelationshipTypes!$A$2:$E$12,5)</f>
        <v>запускается</v>
      </c>
    </row>
    <row r="1133" spans="1:9" x14ac:dyDescent="0.25">
      <c r="A1133" t="s">
        <v>56</v>
      </c>
      <c r="B1133" s="1" t="str">
        <f>VLOOKUP(A1133,RelationshipTypes!$A$2:$C$12,3)</f>
        <v>ArchiMate: Инициирование</v>
      </c>
      <c r="C1133">
        <v>324</v>
      </c>
      <c r="D1133">
        <v>1150</v>
      </c>
      <c r="F1133" t="str">
        <f>VLOOKUP(C1133,ObjectTypes!$A$1:$C$62,3)</f>
        <v>Продукт</v>
      </c>
      <c r="G1133" t="str">
        <f>VLOOKUP(D1133,ObjectTypes!$A$1:$C$62,3)</f>
        <v>Технологический сервис</v>
      </c>
      <c r="H1133" s="1" t="str">
        <f>VLOOKUP(A1133,RelationshipTypes!$A$2:$E$12,4)</f>
        <v>запускает</v>
      </c>
      <c r="I1133" s="1" t="str">
        <f>VLOOKUP(A1133,RelationshipTypes!$A$2:$E$12,5)</f>
        <v>запускается</v>
      </c>
    </row>
    <row r="1134" spans="1:9" x14ac:dyDescent="0.25">
      <c r="A1134" t="s">
        <v>56</v>
      </c>
      <c r="B1134" s="1" t="str">
        <f>VLOOKUP(A1134,RelationshipTypes!$A$2:$C$12,3)</f>
        <v>ArchiMate: Инициирование</v>
      </c>
      <c r="C1134">
        <v>1153</v>
      </c>
      <c r="D1134">
        <v>323</v>
      </c>
      <c r="F1134" t="str">
        <f>VLOOKUP(C1134,ObjectTypes!$A$1:$C$62,3)</f>
        <v>Технологический интерфейс</v>
      </c>
      <c r="G1134" t="str">
        <f>VLOOKUP(D1134,ObjectTypes!$A$1:$C$62,3)</f>
        <v xml:space="preserve">Бизнес-процесс </v>
      </c>
      <c r="H1134" s="1" t="str">
        <f>VLOOKUP(A1134,RelationshipTypes!$A$2:$E$12,4)</f>
        <v>запускает</v>
      </c>
      <c r="I1134" s="1" t="str">
        <f>VLOOKUP(A1134,RelationshipTypes!$A$2:$E$12,5)</f>
        <v>запускается</v>
      </c>
    </row>
    <row r="1135" spans="1:9" x14ac:dyDescent="0.25">
      <c r="A1135" t="s">
        <v>56</v>
      </c>
      <c r="B1135" s="1" t="str">
        <f>VLOOKUP(A1135,RelationshipTypes!$A$2:$C$12,3)</f>
        <v>ArchiMate: Инициирование</v>
      </c>
      <c r="C1135">
        <v>1151</v>
      </c>
      <c r="D1135">
        <v>731</v>
      </c>
      <c r="F1135" t="str">
        <f>VLOOKUP(C1135,ObjectTypes!$A$1:$C$62,3)</f>
        <v>Каллоборация технология</v>
      </c>
      <c r="G1135" t="str">
        <f>VLOOKUP(D1135,ObjectTypes!$A$1:$C$62,3)</f>
        <v>Интерфейс приложения</v>
      </c>
      <c r="H1135" s="1" t="str">
        <f>VLOOKUP(A1135,RelationshipTypes!$A$2:$E$12,4)</f>
        <v>запускает</v>
      </c>
      <c r="I1135" s="1" t="str">
        <f>VLOOKUP(A1135,RelationshipTypes!$A$2:$E$12,5)</f>
        <v>запускается</v>
      </c>
    </row>
    <row r="1136" spans="1:9" x14ac:dyDescent="0.25">
      <c r="A1136" t="s">
        <v>56</v>
      </c>
      <c r="B1136" s="1" t="str">
        <f>VLOOKUP(A1136,RelationshipTypes!$A$2:$C$12,3)</f>
        <v>ArchiMate: Инициирование</v>
      </c>
      <c r="C1136">
        <v>324</v>
      </c>
      <c r="D1136">
        <v>320</v>
      </c>
      <c r="F1136" t="str">
        <f>VLOOKUP(C1136,ObjectTypes!$A$1:$C$62,3)</f>
        <v>Продукт</v>
      </c>
      <c r="G1136" t="str">
        <f>VLOOKUP(D1136,ObjectTypes!$A$1:$C$62,3)</f>
        <v>Устройство</v>
      </c>
      <c r="H1136" s="1" t="str">
        <f>VLOOKUP(A1136,RelationshipTypes!$A$2:$E$12,4)</f>
        <v>запускает</v>
      </c>
      <c r="I1136" s="1" t="str">
        <f>VLOOKUP(A1136,RelationshipTypes!$A$2:$E$12,5)</f>
        <v>запускается</v>
      </c>
    </row>
    <row r="1137" spans="1:9" x14ac:dyDescent="0.25">
      <c r="A1137" t="s">
        <v>56</v>
      </c>
      <c r="B1137" s="1" t="str">
        <f>VLOOKUP(A1137,RelationshipTypes!$A$2:$C$12,3)</f>
        <v>ArchiMate: Инициирование</v>
      </c>
      <c r="C1137">
        <v>298</v>
      </c>
      <c r="D1137">
        <v>314</v>
      </c>
      <c r="F1137" t="str">
        <f>VLOOKUP(C1137,ObjectTypes!$A$1:$C$62,3)</f>
        <v xml:space="preserve">Бизнес-исполнитель </v>
      </c>
      <c r="G1137" t="str">
        <f>VLOOKUP(D1137,ObjectTypes!$A$1:$C$62,3)</f>
        <v>Объект данных</v>
      </c>
      <c r="H1137" s="1" t="str">
        <f>VLOOKUP(A1137,RelationshipTypes!$A$2:$E$12,4)</f>
        <v>запускает</v>
      </c>
      <c r="I1137" s="1" t="str">
        <f>VLOOKUP(A1137,RelationshipTypes!$A$2:$E$12,5)</f>
        <v>запускается</v>
      </c>
    </row>
    <row r="1138" spans="1:9" x14ac:dyDescent="0.25">
      <c r="A1138" t="s">
        <v>56</v>
      </c>
      <c r="B1138" s="1" t="str">
        <f>VLOOKUP(A1138,RelationshipTypes!$A$2:$C$12,3)</f>
        <v>ArchiMate: Инициирование</v>
      </c>
      <c r="C1138">
        <v>307</v>
      </c>
      <c r="D1138">
        <v>320</v>
      </c>
      <c r="F1138" t="str">
        <f>VLOOKUP(C1138,ObjectTypes!$A$1:$C$62,3)</f>
        <v>Бизнес-функция</v>
      </c>
      <c r="G1138" t="str">
        <f>VLOOKUP(D1138,ObjectTypes!$A$1:$C$62,3)</f>
        <v>Устройство</v>
      </c>
      <c r="H1138" s="1" t="str">
        <f>VLOOKUP(A1138,RelationshipTypes!$A$2:$E$12,4)</f>
        <v>запускает</v>
      </c>
      <c r="I1138" s="1" t="str">
        <f>VLOOKUP(A1138,RelationshipTypes!$A$2:$E$12,5)</f>
        <v>запускается</v>
      </c>
    </row>
    <row r="1139" spans="1:9" x14ac:dyDescent="0.25">
      <c r="A1139" t="s">
        <v>56</v>
      </c>
      <c r="B1139" s="1" t="str">
        <f>VLOOKUP(A1139,RelationshipTypes!$A$2:$C$12,3)</f>
        <v>ArchiMate: Инициирование</v>
      </c>
      <c r="C1139">
        <v>1150</v>
      </c>
      <c r="D1139">
        <v>327</v>
      </c>
      <c r="F1139" t="str">
        <f>VLOOKUP(C1139,ObjectTypes!$A$1:$C$62,3)</f>
        <v>Технологический сервис</v>
      </c>
      <c r="G1139" t="str">
        <f>VLOOKUP(D1139,ObjectTypes!$A$1:$C$62,3)</f>
        <v>Бизнес-сервис</v>
      </c>
      <c r="H1139" s="1" t="str">
        <f>VLOOKUP(A1139,RelationshipTypes!$A$2:$E$12,4)</f>
        <v>запускает</v>
      </c>
      <c r="I1139" s="1" t="str">
        <f>VLOOKUP(A1139,RelationshipTypes!$A$2:$E$12,5)</f>
        <v>запускается</v>
      </c>
    </row>
    <row r="1140" spans="1:9" x14ac:dyDescent="0.25">
      <c r="A1140" t="s">
        <v>56</v>
      </c>
      <c r="B1140" s="1" t="str">
        <f>VLOOKUP(A1140,RelationshipTypes!$A$2:$C$12,3)</f>
        <v>ArchiMate: Инициирование</v>
      </c>
      <c r="C1140">
        <v>1153</v>
      </c>
      <c r="D1140">
        <v>324</v>
      </c>
      <c r="F1140" t="str">
        <f>VLOOKUP(C1140,ObjectTypes!$A$1:$C$62,3)</f>
        <v>Технологический интерфейс</v>
      </c>
      <c r="G1140" t="str">
        <f>VLOOKUP(D1140,ObjectTypes!$A$1:$C$62,3)</f>
        <v>Продукт</v>
      </c>
      <c r="H1140" s="1" t="str">
        <f>VLOOKUP(A1140,RelationshipTypes!$A$2:$E$12,4)</f>
        <v>запускает</v>
      </c>
      <c r="I1140" s="1" t="str">
        <f>VLOOKUP(A1140,RelationshipTypes!$A$2:$E$12,5)</f>
        <v>запускается</v>
      </c>
    </row>
    <row r="1141" spans="1:9" x14ac:dyDescent="0.25">
      <c r="A1141" t="s">
        <v>56</v>
      </c>
      <c r="B1141" s="1" t="str">
        <f>VLOOKUP(A1141,RelationshipTypes!$A$2:$C$12,3)</f>
        <v>ArchiMate: Инициирование</v>
      </c>
      <c r="C1141">
        <v>311</v>
      </c>
      <c r="D1141">
        <v>1126</v>
      </c>
      <c r="F1141" t="str">
        <f>VLOOKUP(C1141,ObjectTypes!$A$1:$C$62,3)</f>
        <v>Местоположение</v>
      </c>
      <c r="G1141" t="str">
        <f>VLOOKUP(D1141,ObjectTypes!$A$1:$C$62,3)</f>
        <v>Взаимодействие приложений</v>
      </c>
      <c r="H1141" s="1" t="str">
        <f>VLOOKUP(A1141,RelationshipTypes!$A$2:$E$12,4)</f>
        <v>запускает</v>
      </c>
      <c r="I1141" s="1" t="str">
        <f>VLOOKUP(A1141,RelationshipTypes!$A$2:$E$12,5)</f>
        <v>запускается</v>
      </c>
    </row>
    <row r="1142" spans="1:9" x14ac:dyDescent="0.25">
      <c r="A1142" t="s">
        <v>56</v>
      </c>
      <c r="B1142" s="1" t="str">
        <f>VLOOKUP(A1142,RelationshipTypes!$A$2:$C$12,3)</f>
        <v>ArchiMate: Инициирование</v>
      </c>
      <c r="C1142">
        <v>1156</v>
      </c>
      <c r="D1142">
        <v>318</v>
      </c>
      <c r="F1142" t="str">
        <f>VLOOKUP(C1142,ObjectTypes!$A$1:$C$62,3)</f>
        <v>Технологическое взаимодействие</v>
      </c>
      <c r="G1142" t="str">
        <f>VLOOKUP(D1142,ObjectTypes!$A$1:$C$62,3)</f>
        <v>Компонент приложения</v>
      </c>
      <c r="H1142" s="1" t="str">
        <f>VLOOKUP(A1142,RelationshipTypes!$A$2:$E$12,4)</f>
        <v>запускает</v>
      </c>
      <c r="I1142" s="1" t="str">
        <f>VLOOKUP(A1142,RelationshipTypes!$A$2:$E$12,5)</f>
        <v>запускается</v>
      </c>
    </row>
    <row r="1143" spans="1:9" x14ac:dyDescent="0.25">
      <c r="A1143" t="s">
        <v>56</v>
      </c>
      <c r="B1143" s="1" t="str">
        <f>VLOOKUP(A1143,RelationshipTypes!$A$2:$C$12,3)</f>
        <v>ArchiMate: Инициирование</v>
      </c>
      <c r="C1143">
        <v>323</v>
      </c>
      <c r="D1143">
        <v>327</v>
      </c>
      <c r="F1143" t="str">
        <f>VLOOKUP(C1143,ObjectTypes!$A$1:$C$62,3)</f>
        <v xml:space="preserve">Бизнес-процесс </v>
      </c>
      <c r="G1143" t="str">
        <f>VLOOKUP(D1143,ObjectTypes!$A$1:$C$62,3)</f>
        <v>Бизнес-сервис</v>
      </c>
      <c r="H1143" s="1" t="str">
        <f>VLOOKUP(A1143,RelationshipTypes!$A$2:$E$12,4)</f>
        <v>запускает</v>
      </c>
      <c r="I1143" s="1" t="str">
        <f>VLOOKUP(A1143,RelationshipTypes!$A$2:$E$12,5)</f>
        <v>запускается</v>
      </c>
    </row>
    <row r="1144" spans="1:9" x14ac:dyDescent="0.25">
      <c r="A1144" t="s">
        <v>56</v>
      </c>
      <c r="B1144" s="1" t="str">
        <f>VLOOKUP(A1144,RelationshipTypes!$A$2:$C$12,3)</f>
        <v>ArchiMate: Инициирование</v>
      </c>
      <c r="C1144">
        <v>548</v>
      </c>
      <c r="D1144">
        <v>307</v>
      </c>
      <c r="F1144" t="str">
        <f>VLOOKUP(C1144,ObjectTypes!$A$1:$C$62,3)</f>
        <v>Бизнес-роль</v>
      </c>
      <c r="G1144" t="str">
        <f>VLOOKUP(D1144,ObjectTypes!$A$1:$C$62,3)</f>
        <v>Бизнес-функция</v>
      </c>
      <c r="H1144" s="1" t="str">
        <f>VLOOKUP(A1144,RelationshipTypes!$A$2:$E$12,4)</f>
        <v>запускает</v>
      </c>
      <c r="I1144" s="1" t="str">
        <f>VLOOKUP(A1144,RelationshipTypes!$A$2:$E$12,5)</f>
        <v>запускается</v>
      </c>
    </row>
    <row r="1145" spans="1:9" x14ac:dyDescent="0.25">
      <c r="A1145" t="s">
        <v>56</v>
      </c>
      <c r="B1145" s="1" t="str">
        <f>VLOOKUP(A1145,RelationshipTypes!$A$2:$C$12,3)</f>
        <v>ArchiMate: Инициирование</v>
      </c>
      <c r="C1145">
        <v>1153</v>
      </c>
      <c r="D1145">
        <v>298</v>
      </c>
      <c r="F1145" t="str">
        <f>VLOOKUP(C1145,ObjectTypes!$A$1:$C$62,3)</f>
        <v>Технологический интерфейс</v>
      </c>
      <c r="G1145" t="str">
        <f>VLOOKUP(D1145,ObjectTypes!$A$1:$C$62,3)</f>
        <v xml:space="preserve">Бизнес-исполнитель </v>
      </c>
      <c r="H1145" s="1" t="str">
        <f>VLOOKUP(A1145,RelationshipTypes!$A$2:$E$12,4)</f>
        <v>запускает</v>
      </c>
      <c r="I1145" s="1" t="str">
        <f>VLOOKUP(A1145,RelationshipTypes!$A$2:$E$12,5)</f>
        <v>запускается</v>
      </c>
    </row>
    <row r="1146" spans="1:9" x14ac:dyDescent="0.25">
      <c r="A1146" t="s">
        <v>56</v>
      </c>
      <c r="B1146" s="1" t="str">
        <f>VLOOKUP(A1146,RelationshipTypes!$A$2:$C$12,3)</f>
        <v>ArchiMate: Инициирование</v>
      </c>
      <c r="C1146">
        <v>1154</v>
      </c>
      <c r="D1146">
        <v>320</v>
      </c>
      <c r="F1146" t="str">
        <f>VLOOKUP(C1146,ObjectTypes!$A$1:$C$62,3)</f>
        <v>Технологический интерфейс</v>
      </c>
      <c r="G1146" t="str">
        <f>VLOOKUP(D1146,ObjectTypes!$A$1:$C$62,3)</f>
        <v>Устройство</v>
      </c>
      <c r="H1146" s="1" t="str">
        <f>VLOOKUP(A1146,RelationshipTypes!$A$2:$E$12,4)</f>
        <v>запускает</v>
      </c>
      <c r="I1146" s="1" t="str">
        <f>VLOOKUP(A1146,RelationshipTypes!$A$2:$E$12,5)</f>
        <v>запускается</v>
      </c>
    </row>
    <row r="1147" spans="1:9" x14ac:dyDescent="0.25">
      <c r="A1147" t="s">
        <v>56</v>
      </c>
      <c r="B1147" s="1" t="str">
        <f>VLOOKUP(A1147,RelationshipTypes!$A$2:$C$12,3)</f>
        <v>ArchiMate: Инициирование</v>
      </c>
      <c r="C1147">
        <v>314</v>
      </c>
      <c r="D1147">
        <v>1155</v>
      </c>
      <c r="F1147" t="str">
        <f>VLOOKUP(C1147,ObjectTypes!$A$1:$C$62,3)</f>
        <v>Объект данных</v>
      </c>
      <c r="G1147" t="str">
        <f>VLOOKUP(D1147,ObjectTypes!$A$1:$C$62,3)</f>
        <v>Технологическая процесс</v>
      </c>
      <c r="H1147" s="1" t="str">
        <f>VLOOKUP(A1147,RelationshipTypes!$A$2:$E$12,4)</f>
        <v>запускает</v>
      </c>
      <c r="I1147" s="1" t="str">
        <f>VLOOKUP(A1147,RelationshipTypes!$A$2:$E$12,5)</f>
        <v>запускается</v>
      </c>
    </row>
    <row r="1148" spans="1:9" x14ac:dyDescent="0.25">
      <c r="A1148" t="s">
        <v>56</v>
      </c>
      <c r="B1148" s="1" t="str">
        <f>VLOOKUP(A1148,RelationshipTypes!$A$2:$C$12,3)</f>
        <v>ArchiMate: Инициирование</v>
      </c>
      <c r="C1148">
        <v>1144</v>
      </c>
      <c r="D1148">
        <v>1153</v>
      </c>
      <c r="F1148" t="str">
        <f>VLOOKUP(C1148,ObjectTypes!$A$1:$C$62,3)</f>
        <v>Сооружение</v>
      </c>
      <c r="G1148" t="str">
        <f>VLOOKUP(D1148,ObjectTypes!$A$1:$C$62,3)</f>
        <v>Технологический интерфейс</v>
      </c>
      <c r="H1148" s="1" t="str">
        <f>VLOOKUP(A1148,RelationshipTypes!$A$2:$E$12,4)</f>
        <v>запускает</v>
      </c>
      <c r="I1148" s="1" t="str">
        <f>VLOOKUP(A1148,RelationshipTypes!$A$2:$E$12,5)</f>
        <v>запускается</v>
      </c>
    </row>
    <row r="1149" spans="1:9" x14ac:dyDescent="0.25">
      <c r="A1149" t="s">
        <v>56</v>
      </c>
      <c r="B1149" s="1" t="str">
        <f>VLOOKUP(A1149,RelationshipTypes!$A$2:$C$12,3)</f>
        <v>ArchiMate: Инициирование</v>
      </c>
      <c r="C1149">
        <v>320</v>
      </c>
      <c r="D1149">
        <v>1152</v>
      </c>
      <c r="F1149" t="str">
        <f>VLOOKUP(C1149,ObjectTypes!$A$1:$C$62,3)</f>
        <v>Устройство</v>
      </c>
      <c r="G1149" t="str">
        <f>VLOOKUP(D1149,ObjectTypes!$A$1:$C$62,3)</f>
        <v>Технологический интерфейс</v>
      </c>
      <c r="H1149" s="1" t="str">
        <f>VLOOKUP(A1149,RelationshipTypes!$A$2:$E$12,4)</f>
        <v>запускает</v>
      </c>
      <c r="I1149" s="1" t="str">
        <f>VLOOKUP(A1149,RelationshipTypes!$A$2:$E$12,5)</f>
        <v>запускается</v>
      </c>
    </row>
    <row r="1150" spans="1:9" x14ac:dyDescent="0.25">
      <c r="A1150" t="s">
        <v>56</v>
      </c>
      <c r="B1150" s="1" t="str">
        <f>VLOOKUP(A1150,RelationshipTypes!$A$2:$C$12,3)</f>
        <v>ArchiMate: Инициирование</v>
      </c>
      <c r="C1150">
        <v>310</v>
      </c>
      <c r="D1150">
        <v>298</v>
      </c>
      <c r="F1150" t="str">
        <f>VLOOKUP(C1150,ObjectTypes!$A$1:$C$62,3)</f>
        <v xml:space="preserve">Сервис приложения </v>
      </c>
      <c r="G1150" t="str">
        <f>VLOOKUP(D1150,ObjectTypes!$A$1:$C$62,3)</f>
        <v xml:space="preserve">Бизнес-исполнитель </v>
      </c>
      <c r="H1150" s="1" t="str">
        <f>VLOOKUP(A1150,RelationshipTypes!$A$2:$E$12,4)</f>
        <v>запускает</v>
      </c>
      <c r="I1150" s="1" t="str">
        <f>VLOOKUP(A1150,RelationshipTypes!$A$2:$E$12,5)</f>
        <v>запускается</v>
      </c>
    </row>
    <row r="1151" spans="1:9" x14ac:dyDescent="0.25">
      <c r="A1151" t="s">
        <v>56</v>
      </c>
      <c r="B1151" s="1" t="str">
        <f>VLOOKUP(A1151,RelationshipTypes!$A$2:$C$12,3)</f>
        <v>ArchiMate: Инициирование</v>
      </c>
      <c r="C1151">
        <v>1143</v>
      </c>
      <c r="D1151">
        <v>1125</v>
      </c>
      <c r="F1151" t="str">
        <f>VLOOKUP(C1151,ObjectTypes!$A$1:$C$62,3)</f>
        <v>Оборудование</v>
      </c>
      <c r="G1151" t="str">
        <f>VLOOKUP(D1151,ObjectTypes!$A$1:$C$62,3)</f>
        <v>Коллаборация приложений</v>
      </c>
      <c r="H1151" s="1" t="str">
        <f>VLOOKUP(A1151,RelationshipTypes!$A$2:$E$12,4)</f>
        <v>запускает</v>
      </c>
      <c r="I1151" s="1" t="str">
        <f>VLOOKUP(A1151,RelationshipTypes!$A$2:$E$12,5)</f>
        <v>запускается</v>
      </c>
    </row>
    <row r="1152" spans="1:9" x14ac:dyDescent="0.25">
      <c r="A1152" t="s">
        <v>56</v>
      </c>
      <c r="B1152" s="1" t="str">
        <f>VLOOKUP(A1152,RelationshipTypes!$A$2:$C$12,3)</f>
        <v>ArchiMate: Инициирование</v>
      </c>
      <c r="C1152">
        <v>320</v>
      </c>
      <c r="D1152">
        <v>1144</v>
      </c>
      <c r="F1152" t="str">
        <f>VLOOKUP(C1152,ObjectTypes!$A$1:$C$62,3)</f>
        <v>Устройство</v>
      </c>
      <c r="G1152" t="str">
        <f>VLOOKUP(D1152,ObjectTypes!$A$1:$C$62,3)</f>
        <v>Сооружение</v>
      </c>
      <c r="H1152" s="1" t="str">
        <f>VLOOKUP(A1152,RelationshipTypes!$A$2:$E$12,4)</f>
        <v>запускает</v>
      </c>
      <c r="I1152" s="1" t="str">
        <f>VLOOKUP(A1152,RelationshipTypes!$A$2:$E$12,5)</f>
        <v>запускается</v>
      </c>
    </row>
    <row r="1153" spans="1:9" x14ac:dyDescent="0.25">
      <c r="A1153" t="s">
        <v>56</v>
      </c>
      <c r="B1153" s="1" t="str">
        <f>VLOOKUP(A1153,RelationshipTypes!$A$2:$C$12,3)</f>
        <v>ArchiMate: Инициирование</v>
      </c>
      <c r="C1153">
        <v>314</v>
      </c>
      <c r="D1153">
        <v>1150</v>
      </c>
      <c r="F1153" t="str">
        <f>VLOOKUP(C1153,ObjectTypes!$A$1:$C$62,3)</f>
        <v>Объект данных</v>
      </c>
      <c r="G1153" t="str">
        <f>VLOOKUP(D1153,ObjectTypes!$A$1:$C$62,3)</f>
        <v>Технологический сервис</v>
      </c>
      <c r="H1153" s="1" t="str">
        <f>VLOOKUP(A1153,RelationshipTypes!$A$2:$E$12,4)</f>
        <v>запускает</v>
      </c>
      <c r="I1153" s="1" t="str">
        <f>VLOOKUP(A1153,RelationshipTypes!$A$2:$E$12,5)</f>
        <v>запускается</v>
      </c>
    </row>
    <row r="1154" spans="1:9" x14ac:dyDescent="0.25">
      <c r="A1154" t="s">
        <v>56</v>
      </c>
      <c r="B1154" s="1" t="str">
        <f>VLOOKUP(A1154,RelationshipTypes!$A$2:$C$12,3)</f>
        <v>ArchiMate: Инициирование</v>
      </c>
      <c r="C1154">
        <v>318</v>
      </c>
      <c r="D1154">
        <v>1157</v>
      </c>
      <c r="F1154" t="str">
        <f>VLOOKUP(C1154,ObjectTypes!$A$1:$C$62,3)</f>
        <v>Компонент приложения</v>
      </c>
      <c r="G1154" t="str">
        <f>VLOOKUP(D1154,ObjectTypes!$A$1:$C$62,3)</f>
        <v>Технологическое событие</v>
      </c>
      <c r="H1154" s="1" t="str">
        <f>VLOOKUP(A1154,RelationshipTypes!$A$2:$E$12,4)</f>
        <v>запускает</v>
      </c>
      <c r="I1154" s="1" t="str">
        <f>VLOOKUP(A1154,RelationshipTypes!$A$2:$E$12,5)</f>
        <v>запускается</v>
      </c>
    </row>
    <row r="1155" spans="1:9" x14ac:dyDescent="0.25">
      <c r="A1155" t="s">
        <v>56</v>
      </c>
      <c r="B1155" s="1" t="str">
        <f>VLOOKUP(A1155,RelationshipTypes!$A$2:$C$12,3)</f>
        <v>ArchiMate: Инициирование</v>
      </c>
      <c r="C1155">
        <v>311</v>
      </c>
      <c r="D1155">
        <v>1143</v>
      </c>
      <c r="F1155" t="str">
        <f>VLOOKUP(C1155,ObjectTypes!$A$1:$C$62,3)</f>
        <v>Местоположение</v>
      </c>
      <c r="G1155" t="str">
        <f>VLOOKUP(D1155,ObjectTypes!$A$1:$C$62,3)</f>
        <v>Оборудование</v>
      </c>
      <c r="H1155" s="1" t="str">
        <f>VLOOKUP(A1155,RelationshipTypes!$A$2:$E$12,4)</f>
        <v>запускает</v>
      </c>
      <c r="I1155" s="1" t="str">
        <f>VLOOKUP(A1155,RelationshipTypes!$A$2:$E$12,5)</f>
        <v>запускается</v>
      </c>
    </row>
    <row r="1156" spans="1:9" x14ac:dyDescent="0.25">
      <c r="A1156" t="s">
        <v>56</v>
      </c>
      <c r="B1156" s="1" t="str">
        <f>VLOOKUP(A1156,RelationshipTypes!$A$2:$C$12,3)</f>
        <v>ArchiMate: Инициирование</v>
      </c>
      <c r="C1156">
        <v>731</v>
      </c>
      <c r="D1156">
        <v>321</v>
      </c>
      <c r="F1156" t="str">
        <f>VLOOKUP(C1156,ObjectTypes!$A$1:$C$62,3)</f>
        <v>Интерфейс приложения</v>
      </c>
      <c r="G1156" t="str">
        <f>VLOOKUP(D1156,ObjectTypes!$A$1:$C$62,3)</f>
        <v>Устройство</v>
      </c>
      <c r="H1156" s="1" t="str">
        <f>VLOOKUP(A1156,RelationshipTypes!$A$2:$E$12,4)</f>
        <v>запускает</v>
      </c>
      <c r="I1156" s="1" t="str">
        <f>VLOOKUP(A1156,RelationshipTypes!$A$2:$E$12,5)</f>
        <v>запускается</v>
      </c>
    </row>
    <row r="1157" spans="1:9" x14ac:dyDescent="0.25">
      <c r="A1157" t="s">
        <v>56</v>
      </c>
      <c r="B1157" s="1" t="str">
        <f>VLOOKUP(A1157,RelationshipTypes!$A$2:$C$12,3)</f>
        <v>ArchiMate: Инициирование</v>
      </c>
      <c r="C1157">
        <v>1127</v>
      </c>
      <c r="D1157">
        <v>1156</v>
      </c>
      <c r="F1157" t="str">
        <f>VLOOKUP(C1157,ObjectTypes!$A$1:$C$62,3)</f>
        <v>Процесс приложения</v>
      </c>
      <c r="G1157" t="str">
        <f>VLOOKUP(D1157,ObjectTypes!$A$1:$C$62,3)</f>
        <v>Технологическое взаимодействие</v>
      </c>
      <c r="H1157" s="1" t="str">
        <f>VLOOKUP(A1157,RelationshipTypes!$A$2:$E$12,4)</f>
        <v>запускает</v>
      </c>
      <c r="I1157" s="1" t="str">
        <f>VLOOKUP(A1157,RelationshipTypes!$A$2:$E$12,5)</f>
        <v>запускается</v>
      </c>
    </row>
    <row r="1158" spans="1:9" x14ac:dyDescent="0.25">
      <c r="A1158" t="s">
        <v>56</v>
      </c>
      <c r="B1158" s="1" t="str">
        <f>VLOOKUP(A1158,RelationshipTypes!$A$2:$C$12,3)</f>
        <v>ArchiMate: Инициирование</v>
      </c>
      <c r="C1158">
        <v>310</v>
      </c>
      <c r="D1158">
        <v>1122</v>
      </c>
      <c r="F1158" t="str">
        <f>VLOOKUP(C1158,ObjectTypes!$A$1:$C$62,3)</f>
        <v xml:space="preserve">Сервис приложения </v>
      </c>
      <c r="G1158" t="str">
        <f>VLOOKUP(D1158,ObjectTypes!$A$1:$C$62,3)</f>
        <v>Бизнес-коллаборация</v>
      </c>
      <c r="H1158" s="1" t="str">
        <f>VLOOKUP(A1158,RelationshipTypes!$A$2:$E$12,4)</f>
        <v>запускает</v>
      </c>
      <c r="I1158" s="1" t="str">
        <f>VLOOKUP(A1158,RelationshipTypes!$A$2:$E$12,5)</f>
        <v>запускается</v>
      </c>
    </row>
    <row r="1159" spans="1:9" x14ac:dyDescent="0.25">
      <c r="A1159" t="s">
        <v>56</v>
      </c>
      <c r="B1159" s="1" t="str">
        <f>VLOOKUP(A1159,RelationshipTypes!$A$2:$C$12,3)</f>
        <v>ArchiMate: Инициирование</v>
      </c>
      <c r="C1159">
        <v>1143</v>
      </c>
      <c r="D1159">
        <v>1143</v>
      </c>
      <c r="F1159" t="str">
        <f>VLOOKUP(C1159,ObjectTypes!$A$1:$C$62,3)</f>
        <v>Оборудование</v>
      </c>
      <c r="G1159" t="str">
        <f>VLOOKUP(D1159,ObjectTypes!$A$1:$C$62,3)</f>
        <v>Оборудование</v>
      </c>
      <c r="H1159" s="1" t="str">
        <f>VLOOKUP(A1159,RelationshipTypes!$A$2:$E$12,4)</f>
        <v>запускает</v>
      </c>
      <c r="I1159" s="1" t="str">
        <f>VLOOKUP(A1159,RelationshipTypes!$A$2:$E$12,5)</f>
        <v>запускается</v>
      </c>
    </row>
    <row r="1160" spans="1:9" x14ac:dyDescent="0.25">
      <c r="A1160" t="s">
        <v>56</v>
      </c>
      <c r="B1160" s="1" t="str">
        <f>VLOOKUP(A1160,RelationshipTypes!$A$2:$C$12,3)</f>
        <v>ArchiMate: Инициирование</v>
      </c>
      <c r="C1160">
        <v>1128</v>
      </c>
      <c r="D1160">
        <v>307</v>
      </c>
      <c r="F1160" t="str">
        <f>VLOOKUP(C1160,ObjectTypes!$A$1:$C$62,3)</f>
        <v>Событие приложения</v>
      </c>
      <c r="G1160" t="str">
        <f>VLOOKUP(D1160,ObjectTypes!$A$1:$C$62,3)</f>
        <v>Бизнес-функция</v>
      </c>
      <c r="H1160" s="1" t="str">
        <f>VLOOKUP(A1160,RelationshipTypes!$A$2:$E$12,4)</f>
        <v>запускает</v>
      </c>
      <c r="I1160" s="1" t="str">
        <f>VLOOKUP(A1160,RelationshipTypes!$A$2:$E$12,5)</f>
        <v>запускается</v>
      </c>
    </row>
    <row r="1161" spans="1:9" x14ac:dyDescent="0.25">
      <c r="A1161" t="s">
        <v>56</v>
      </c>
      <c r="B1161" s="1" t="str">
        <f>VLOOKUP(A1161,RelationshipTypes!$A$2:$C$12,3)</f>
        <v>ArchiMate: Инициирование</v>
      </c>
      <c r="C1161">
        <v>320</v>
      </c>
      <c r="D1161">
        <v>1157</v>
      </c>
      <c r="F1161" t="str">
        <f>VLOOKUP(C1161,ObjectTypes!$A$1:$C$62,3)</f>
        <v>Устройство</v>
      </c>
      <c r="G1161" t="str">
        <f>VLOOKUP(D1161,ObjectTypes!$A$1:$C$62,3)</f>
        <v>Технологическое событие</v>
      </c>
      <c r="H1161" s="1" t="str">
        <f>VLOOKUP(A1161,RelationshipTypes!$A$2:$E$12,4)</f>
        <v>запускает</v>
      </c>
      <c r="I1161" s="1" t="str">
        <f>VLOOKUP(A1161,RelationshipTypes!$A$2:$E$12,5)</f>
        <v>запускается</v>
      </c>
    </row>
    <row r="1162" spans="1:9" x14ac:dyDescent="0.25">
      <c r="A1162" t="s">
        <v>56</v>
      </c>
      <c r="B1162" s="1" t="str">
        <f>VLOOKUP(A1162,RelationshipTypes!$A$2:$C$12,3)</f>
        <v>ArchiMate: Инициирование</v>
      </c>
      <c r="C1162">
        <v>314</v>
      </c>
      <c r="D1162">
        <v>1149</v>
      </c>
      <c r="F1162" t="str">
        <f>VLOOKUP(C1162,ObjectTypes!$A$1:$C$62,3)</f>
        <v>Объект данных</v>
      </c>
      <c r="G1162" t="str">
        <f>VLOOKUP(D1162,ObjectTypes!$A$1:$C$62,3)</f>
        <v>Узел</v>
      </c>
      <c r="H1162" s="1" t="str">
        <f>VLOOKUP(A1162,RelationshipTypes!$A$2:$E$12,4)</f>
        <v>запускает</v>
      </c>
      <c r="I1162" s="1" t="str">
        <f>VLOOKUP(A1162,RelationshipTypes!$A$2:$E$12,5)</f>
        <v>запускается</v>
      </c>
    </row>
    <row r="1163" spans="1:9" x14ac:dyDescent="0.25">
      <c r="A1163" t="s">
        <v>56</v>
      </c>
      <c r="B1163" s="1" t="str">
        <f>VLOOKUP(A1163,RelationshipTypes!$A$2:$C$12,3)</f>
        <v>ArchiMate: Инициирование</v>
      </c>
      <c r="C1163">
        <v>1152</v>
      </c>
      <c r="D1163">
        <v>1156</v>
      </c>
      <c r="F1163" t="str">
        <f>VLOOKUP(C1163,ObjectTypes!$A$1:$C$62,3)</f>
        <v>Технологический интерфейс</v>
      </c>
      <c r="G1163" t="str">
        <f>VLOOKUP(D1163,ObjectTypes!$A$1:$C$62,3)</f>
        <v>Технологическое взаимодействие</v>
      </c>
      <c r="H1163" s="1" t="str">
        <f>VLOOKUP(A1163,RelationshipTypes!$A$2:$E$12,4)</f>
        <v>запускает</v>
      </c>
      <c r="I1163" s="1" t="str">
        <f>VLOOKUP(A1163,RelationshipTypes!$A$2:$E$12,5)</f>
        <v>запускается</v>
      </c>
    </row>
    <row r="1164" spans="1:9" x14ac:dyDescent="0.25">
      <c r="A1164" t="s">
        <v>56</v>
      </c>
      <c r="B1164" s="1" t="str">
        <f>VLOOKUP(A1164,RelationshipTypes!$A$2:$C$12,3)</f>
        <v>ArchiMate: Инициирование</v>
      </c>
      <c r="C1164">
        <v>324</v>
      </c>
      <c r="D1164">
        <v>312</v>
      </c>
      <c r="F1164" t="str">
        <f>VLOOKUP(C1164,ObjectTypes!$A$1:$C$62,3)</f>
        <v>Продукт</v>
      </c>
      <c r="G1164" t="str">
        <f>VLOOKUP(D1164,ObjectTypes!$A$1:$C$62,3)</f>
        <v>Функция приложения</v>
      </c>
      <c r="H1164" s="1" t="str">
        <f>VLOOKUP(A1164,RelationshipTypes!$A$2:$E$12,4)</f>
        <v>запускает</v>
      </c>
      <c r="I1164" s="1" t="str">
        <f>VLOOKUP(A1164,RelationshipTypes!$A$2:$E$12,5)</f>
        <v>запускается</v>
      </c>
    </row>
    <row r="1165" spans="1:9" x14ac:dyDescent="0.25">
      <c r="A1165" t="s">
        <v>56</v>
      </c>
      <c r="B1165" s="1" t="str">
        <f>VLOOKUP(A1165,RelationshipTypes!$A$2:$C$12,3)</f>
        <v>ArchiMate: Инициирование</v>
      </c>
      <c r="C1165">
        <v>323</v>
      </c>
      <c r="D1165">
        <v>1149</v>
      </c>
      <c r="F1165" t="str">
        <f>VLOOKUP(C1165,ObjectTypes!$A$1:$C$62,3)</f>
        <v xml:space="preserve">Бизнес-процесс </v>
      </c>
      <c r="G1165" t="str">
        <f>VLOOKUP(D1165,ObjectTypes!$A$1:$C$62,3)</f>
        <v>Узел</v>
      </c>
      <c r="H1165" s="1" t="str">
        <f>VLOOKUP(A1165,RelationshipTypes!$A$2:$E$12,4)</f>
        <v>запускает</v>
      </c>
      <c r="I1165" s="1" t="str">
        <f>VLOOKUP(A1165,RelationshipTypes!$A$2:$E$12,5)</f>
        <v>запускается</v>
      </c>
    </row>
    <row r="1166" spans="1:9" x14ac:dyDescent="0.25">
      <c r="A1166" t="s">
        <v>56</v>
      </c>
      <c r="B1166" s="1" t="str">
        <f>VLOOKUP(A1166,RelationshipTypes!$A$2:$C$12,3)</f>
        <v>ArchiMate: Инициирование</v>
      </c>
      <c r="C1166">
        <v>1126</v>
      </c>
      <c r="D1166">
        <v>731</v>
      </c>
      <c r="F1166" t="str">
        <f>VLOOKUP(C1166,ObjectTypes!$A$1:$C$62,3)</f>
        <v>Взаимодействие приложений</v>
      </c>
      <c r="G1166" t="str">
        <f>VLOOKUP(D1166,ObjectTypes!$A$1:$C$62,3)</f>
        <v>Интерфейс приложения</v>
      </c>
      <c r="H1166" s="1" t="str">
        <f>VLOOKUP(A1166,RelationshipTypes!$A$2:$E$12,4)</f>
        <v>запускает</v>
      </c>
      <c r="I1166" s="1" t="str">
        <f>VLOOKUP(A1166,RelationshipTypes!$A$2:$E$12,5)</f>
        <v>запускается</v>
      </c>
    </row>
    <row r="1167" spans="1:9" x14ac:dyDescent="0.25">
      <c r="A1167" t="s">
        <v>56</v>
      </c>
      <c r="B1167" s="1" t="str">
        <f>VLOOKUP(A1167,RelationshipTypes!$A$2:$C$12,3)</f>
        <v>ArchiMate: Инициирование</v>
      </c>
      <c r="C1167">
        <v>1125</v>
      </c>
      <c r="D1167">
        <v>1150</v>
      </c>
      <c r="F1167" t="str">
        <f>VLOOKUP(C1167,ObjectTypes!$A$1:$C$62,3)</f>
        <v>Коллаборация приложений</v>
      </c>
      <c r="G1167" t="str">
        <f>VLOOKUP(D1167,ObjectTypes!$A$1:$C$62,3)</f>
        <v>Технологический сервис</v>
      </c>
      <c r="H1167" s="1" t="str">
        <f>VLOOKUP(A1167,RelationshipTypes!$A$2:$E$12,4)</f>
        <v>запускает</v>
      </c>
      <c r="I1167" s="1" t="str">
        <f>VLOOKUP(A1167,RelationshipTypes!$A$2:$E$12,5)</f>
        <v>запускается</v>
      </c>
    </row>
    <row r="1168" spans="1:9" x14ac:dyDescent="0.25">
      <c r="A1168" t="s">
        <v>56</v>
      </c>
      <c r="B1168" s="1" t="str">
        <f>VLOOKUP(A1168,RelationshipTypes!$A$2:$C$12,3)</f>
        <v>ArchiMate: Инициирование</v>
      </c>
      <c r="C1168">
        <v>1127</v>
      </c>
      <c r="D1168">
        <v>1122</v>
      </c>
      <c r="F1168" t="str">
        <f>VLOOKUP(C1168,ObjectTypes!$A$1:$C$62,3)</f>
        <v>Процесс приложения</v>
      </c>
      <c r="G1168" t="str">
        <f>VLOOKUP(D1168,ObjectTypes!$A$1:$C$62,3)</f>
        <v>Бизнес-коллаборация</v>
      </c>
      <c r="H1168" s="1" t="str">
        <f>VLOOKUP(A1168,RelationshipTypes!$A$2:$E$12,4)</f>
        <v>запускает</v>
      </c>
      <c r="I1168" s="1" t="str">
        <f>VLOOKUP(A1168,RelationshipTypes!$A$2:$E$12,5)</f>
        <v>запускается</v>
      </c>
    </row>
    <row r="1169" spans="1:9" x14ac:dyDescent="0.25">
      <c r="A1169" t="s">
        <v>56</v>
      </c>
      <c r="B1169" s="1" t="str">
        <f>VLOOKUP(A1169,RelationshipTypes!$A$2:$C$12,3)</f>
        <v>ArchiMate: Инициирование</v>
      </c>
      <c r="C1169">
        <v>1144</v>
      </c>
      <c r="D1169">
        <v>318</v>
      </c>
      <c r="F1169" t="str">
        <f>VLOOKUP(C1169,ObjectTypes!$A$1:$C$62,3)</f>
        <v>Сооружение</v>
      </c>
      <c r="G1169" t="str">
        <f>VLOOKUP(D1169,ObjectTypes!$A$1:$C$62,3)</f>
        <v>Компонент приложения</v>
      </c>
      <c r="H1169" s="1" t="str">
        <f>VLOOKUP(A1169,RelationshipTypes!$A$2:$E$12,4)</f>
        <v>запускает</v>
      </c>
      <c r="I1169" s="1" t="str">
        <f>VLOOKUP(A1169,RelationshipTypes!$A$2:$E$12,5)</f>
        <v>запускается</v>
      </c>
    </row>
    <row r="1170" spans="1:9" x14ac:dyDescent="0.25">
      <c r="A1170" t="s">
        <v>56</v>
      </c>
      <c r="B1170" s="1" t="str">
        <f>VLOOKUP(A1170,RelationshipTypes!$A$2:$C$12,3)</f>
        <v>ArchiMate: Инициирование</v>
      </c>
      <c r="C1170">
        <v>1128</v>
      </c>
      <c r="D1170">
        <v>327</v>
      </c>
      <c r="F1170" t="str">
        <f>VLOOKUP(C1170,ObjectTypes!$A$1:$C$62,3)</f>
        <v>Событие приложения</v>
      </c>
      <c r="G1170" t="str">
        <f>VLOOKUP(D1170,ObjectTypes!$A$1:$C$62,3)</f>
        <v>Бизнес-сервис</v>
      </c>
      <c r="H1170" s="1" t="str">
        <f>VLOOKUP(A1170,RelationshipTypes!$A$2:$E$12,4)</f>
        <v>запускает</v>
      </c>
      <c r="I1170" s="1" t="str">
        <f>VLOOKUP(A1170,RelationshipTypes!$A$2:$E$12,5)</f>
        <v>запускается</v>
      </c>
    </row>
    <row r="1171" spans="1:9" x14ac:dyDescent="0.25">
      <c r="A1171" t="s">
        <v>56</v>
      </c>
      <c r="B1171" s="1" t="str">
        <f>VLOOKUP(A1171,RelationshipTypes!$A$2:$C$12,3)</f>
        <v>ArchiMate: Инициирование</v>
      </c>
      <c r="C1171">
        <v>306</v>
      </c>
      <c r="D1171">
        <v>318</v>
      </c>
      <c r="F1171" t="str">
        <f>VLOOKUP(C1171,ObjectTypes!$A$1:$C$62,3)</f>
        <v>Бизнес-событие</v>
      </c>
      <c r="G1171" t="str">
        <f>VLOOKUP(D1171,ObjectTypes!$A$1:$C$62,3)</f>
        <v>Компонент приложения</v>
      </c>
      <c r="H1171" s="1" t="str">
        <f>VLOOKUP(A1171,RelationshipTypes!$A$2:$E$12,4)</f>
        <v>запускает</v>
      </c>
      <c r="I1171" s="1" t="str">
        <f>VLOOKUP(A1171,RelationshipTypes!$A$2:$E$12,5)</f>
        <v>запускается</v>
      </c>
    </row>
    <row r="1172" spans="1:9" x14ac:dyDescent="0.25">
      <c r="A1172" t="s">
        <v>56</v>
      </c>
      <c r="B1172" s="1" t="str">
        <f>VLOOKUP(A1172,RelationshipTypes!$A$2:$C$12,3)</f>
        <v>ArchiMate: Инициирование</v>
      </c>
      <c r="C1172">
        <v>1154</v>
      </c>
      <c r="D1172">
        <v>1111</v>
      </c>
      <c r="F1172" t="str">
        <f>VLOOKUP(C1172,ObjectTypes!$A$1:$C$62,3)</f>
        <v>Технологический интерфейс</v>
      </c>
      <c r="G1172" t="str">
        <f>VLOOKUP(D1172,ObjectTypes!$A$1:$C$62,3)</f>
        <v>Бизнес-интерфейс</v>
      </c>
      <c r="H1172" s="1" t="str">
        <f>VLOOKUP(A1172,RelationshipTypes!$A$2:$E$12,4)</f>
        <v>запускает</v>
      </c>
      <c r="I1172" s="1" t="str">
        <f>VLOOKUP(A1172,RelationshipTypes!$A$2:$E$12,5)</f>
        <v>запускается</v>
      </c>
    </row>
    <row r="1173" spans="1:9" x14ac:dyDescent="0.25">
      <c r="A1173" t="s">
        <v>56</v>
      </c>
      <c r="B1173" s="1" t="str">
        <f>VLOOKUP(A1173,RelationshipTypes!$A$2:$C$12,3)</f>
        <v>ArchiMate: Инициирование</v>
      </c>
      <c r="C1173">
        <v>1125</v>
      </c>
      <c r="D1173">
        <v>1127</v>
      </c>
      <c r="F1173" t="str">
        <f>VLOOKUP(C1173,ObjectTypes!$A$1:$C$62,3)</f>
        <v>Коллаборация приложений</v>
      </c>
      <c r="G1173" t="str">
        <f>VLOOKUP(D1173,ObjectTypes!$A$1:$C$62,3)</f>
        <v>Процесс приложения</v>
      </c>
      <c r="H1173" s="1" t="str">
        <f>VLOOKUP(A1173,RelationshipTypes!$A$2:$E$12,4)</f>
        <v>запускает</v>
      </c>
      <c r="I1173" s="1" t="str">
        <f>VLOOKUP(A1173,RelationshipTypes!$A$2:$E$12,5)</f>
        <v>запускается</v>
      </c>
    </row>
    <row r="1174" spans="1:9" x14ac:dyDescent="0.25">
      <c r="A1174" t="s">
        <v>56</v>
      </c>
      <c r="B1174" s="1" t="str">
        <f>VLOOKUP(A1174,RelationshipTypes!$A$2:$C$12,3)</f>
        <v>ArchiMate: Инициирование</v>
      </c>
      <c r="C1174">
        <v>1122</v>
      </c>
      <c r="D1174">
        <v>323</v>
      </c>
      <c r="F1174" t="str">
        <f>VLOOKUP(C1174,ObjectTypes!$A$1:$C$62,3)</f>
        <v>Бизнес-коллаборация</v>
      </c>
      <c r="G1174" t="str">
        <f>VLOOKUP(D1174,ObjectTypes!$A$1:$C$62,3)</f>
        <v xml:space="preserve">Бизнес-процесс </v>
      </c>
      <c r="H1174" s="1" t="str">
        <f>VLOOKUP(A1174,RelationshipTypes!$A$2:$E$12,4)</f>
        <v>запускает</v>
      </c>
      <c r="I1174" s="1" t="str">
        <f>VLOOKUP(A1174,RelationshipTypes!$A$2:$E$12,5)</f>
        <v>запускается</v>
      </c>
    </row>
    <row r="1175" spans="1:9" x14ac:dyDescent="0.25">
      <c r="A1175" t="s">
        <v>56</v>
      </c>
      <c r="B1175" s="1" t="str">
        <f>VLOOKUP(A1175,RelationshipTypes!$A$2:$C$12,3)</f>
        <v>ArchiMate: Инициирование</v>
      </c>
      <c r="C1175">
        <v>1154</v>
      </c>
      <c r="D1175">
        <v>318</v>
      </c>
      <c r="F1175" t="str">
        <f>VLOOKUP(C1175,ObjectTypes!$A$1:$C$62,3)</f>
        <v>Технологический интерфейс</v>
      </c>
      <c r="G1175" t="str">
        <f>VLOOKUP(D1175,ObjectTypes!$A$1:$C$62,3)</f>
        <v>Компонент приложения</v>
      </c>
      <c r="H1175" s="1" t="str">
        <f>VLOOKUP(A1175,RelationshipTypes!$A$2:$E$12,4)</f>
        <v>запускает</v>
      </c>
      <c r="I1175" s="1" t="str">
        <f>VLOOKUP(A1175,RelationshipTypes!$A$2:$E$12,5)</f>
        <v>запускается</v>
      </c>
    </row>
    <row r="1176" spans="1:9" x14ac:dyDescent="0.25">
      <c r="A1176" t="s">
        <v>56</v>
      </c>
      <c r="B1176" s="1" t="str">
        <f>VLOOKUP(A1176,RelationshipTypes!$A$2:$C$12,3)</f>
        <v>ArchiMate: Инициирование</v>
      </c>
      <c r="C1176">
        <v>731</v>
      </c>
      <c r="D1176">
        <v>311</v>
      </c>
      <c r="F1176" t="str">
        <f>VLOOKUP(C1176,ObjectTypes!$A$1:$C$62,3)</f>
        <v>Интерфейс приложения</v>
      </c>
      <c r="G1176" t="str">
        <f>VLOOKUP(D1176,ObjectTypes!$A$1:$C$62,3)</f>
        <v>Местоположение</v>
      </c>
      <c r="H1176" s="1" t="str">
        <f>VLOOKUP(A1176,RelationshipTypes!$A$2:$E$12,4)</f>
        <v>запускает</v>
      </c>
      <c r="I1176" s="1" t="str">
        <f>VLOOKUP(A1176,RelationshipTypes!$A$2:$E$12,5)</f>
        <v>запускается</v>
      </c>
    </row>
    <row r="1177" spans="1:9" x14ac:dyDescent="0.25">
      <c r="A1177" t="s">
        <v>56</v>
      </c>
      <c r="B1177" s="1" t="str">
        <f>VLOOKUP(A1177,RelationshipTypes!$A$2:$C$12,3)</f>
        <v>ArchiMate: Инициирование</v>
      </c>
      <c r="C1177">
        <v>731</v>
      </c>
      <c r="D1177">
        <v>1135</v>
      </c>
      <c r="F1177" t="str">
        <f>VLOOKUP(C1177,ObjectTypes!$A$1:$C$62,3)</f>
        <v>Интерфейс приложения</v>
      </c>
      <c r="G1177" t="str">
        <f>VLOOKUP(D1177,ObjectTypes!$A$1:$C$62,3)</f>
        <v>Группировка</v>
      </c>
      <c r="H1177" s="1" t="str">
        <f>VLOOKUP(A1177,RelationshipTypes!$A$2:$E$12,4)</f>
        <v>запускает</v>
      </c>
      <c r="I1177" s="1" t="str">
        <f>VLOOKUP(A1177,RelationshipTypes!$A$2:$E$12,5)</f>
        <v>запускается</v>
      </c>
    </row>
    <row r="1178" spans="1:9" x14ac:dyDescent="0.25">
      <c r="A1178" t="s">
        <v>56</v>
      </c>
      <c r="B1178" s="1" t="str">
        <f>VLOOKUP(A1178,RelationshipTypes!$A$2:$C$12,3)</f>
        <v>ArchiMate: Инициирование</v>
      </c>
      <c r="C1178">
        <v>306</v>
      </c>
      <c r="D1178">
        <v>548</v>
      </c>
      <c r="F1178" t="str">
        <f>VLOOKUP(C1178,ObjectTypes!$A$1:$C$62,3)</f>
        <v>Бизнес-событие</v>
      </c>
      <c r="G1178" t="str">
        <f>VLOOKUP(D1178,ObjectTypes!$A$1:$C$62,3)</f>
        <v>Бизнес-роль</v>
      </c>
      <c r="H1178" s="1" t="str">
        <f>VLOOKUP(A1178,RelationshipTypes!$A$2:$E$12,4)</f>
        <v>запускает</v>
      </c>
      <c r="I1178" s="1" t="str">
        <f>VLOOKUP(A1178,RelationshipTypes!$A$2:$E$12,5)</f>
        <v>запускается</v>
      </c>
    </row>
    <row r="1179" spans="1:9" x14ac:dyDescent="0.25">
      <c r="A1179" t="s">
        <v>56</v>
      </c>
      <c r="B1179" s="1" t="str">
        <f>VLOOKUP(A1179,RelationshipTypes!$A$2:$C$12,3)</f>
        <v>ArchiMate: Инициирование</v>
      </c>
      <c r="C1179">
        <v>1149</v>
      </c>
      <c r="D1179">
        <v>1153</v>
      </c>
      <c r="F1179" t="str">
        <f>VLOOKUP(C1179,ObjectTypes!$A$1:$C$62,3)</f>
        <v>Узел</v>
      </c>
      <c r="G1179" t="str">
        <f>VLOOKUP(D1179,ObjectTypes!$A$1:$C$62,3)</f>
        <v>Технологический интерфейс</v>
      </c>
      <c r="H1179" s="1" t="str">
        <f>VLOOKUP(A1179,RelationshipTypes!$A$2:$E$12,4)</f>
        <v>запускает</v>
      </c>
      <c r="I1179" s="1" t="str">
        <f>VLOOKUP(A1179,RelationshipTypes!$A$2:$E$12,5)</f>
        <v>запускается</v>
      </c>
    </row>
    <row r="1180" spans="1:9" x14ac:dyDescent="0.25">
      <c r="A1180" t="s">
        <v>56</v>
      </c>
      <c r="B1180" s="1" t="str">
        <f>VLOOKUP(A1180,RelationshipTypes!$A$2:$C$12,3)</f>
        <v>ArchiMate: Инициирование</v>
      </c>
      <c r="C1180">
        <v>1155</v>
      </c>
      <c r="D1180">
        <v>1135</v>
      </c>
      <c r="F1180" t="str">
        <f>VLOOKUP(C1180,ObjectTypes!$A$1:$C$62,3)</f>
        <v>Технологическая процесс</v>
      </c>
      <c r="G1180" t="str">
        <f>VLOOKUP(D1180,ObjectTypes!$A$1:$C$62,3)</f>
        <v>Группировка</v>
      </c>
      <c r="H1180" s="1" t="str">
        <f>VLOOKUP(A1180,RelationshipTypes!$A$2:$E$12,4)</f>
        <v>запускает</v>
      </c>
      <c r="I1180" s="1" t="str">
        <f>VLOOKUP(A1180,RelationshipTypes!$A$2:$E$12,5)</f>
        <v>запускается</v>
      </c>
    </row>
    <row r="1181" spans="1:9" x14ac:dyDescent="0.25">
      <c r="A1181" t="s">
        <v>56</v>
      </c>
      <c r="B1181" s="1" t="str">
        <f>VLOOKUP(A1181,RelationshipTypes!$A$2:$C$12,3)</f>
        <v>ArchiMate: Инициирование</v>
      </c>
      <c r="C1181">
        <v>1124</v>
      </c>
      <c r="D1181">
        <v>1145</v>
      </c>
      <c r="F1181" t="str">
        <f>VLOOKUP(C1181,ObjectTypes!$A$1:$C$62,3)</f>
        <v>Бизнес-взаимодействие</v>
      </c>
      <c r="G1181" t="str">
        <f>VLOOKUP(D1181,ObjectTypes!$A$1:$C$62,3)</f>
        <v>Распределительная сеть</v>
      </c>
      <c r="H1181" s="1" t="str">
        <f>VLOOKUP(A1181,RelationshipTypes!$A$2:$E$12,4)</f>
        <v>запускает</v>
      </c>
      <c r="I1181" s="1" t="str">
        <f>VLOOKUP(A1181,RelationshipTypes!$A$2:$E$12,5)</f>
        <v>запускается</v>
      </c>
    </row>
    <row r="1182" spans="1:9" x14ac:dyDescent="0.25">
      <c r="A1182" t="s">
        <v>56</v>
      </c>
      <c r="B1182" s="1" t="str">
        <f>VLOOKUP(A1182,RelationshipTypes!$A$2:$C$12,3)</f>
        <v>ArchiMate: Инициирование</v>
      </c>
      <c r="C1182">
        <v>1143</v>
      </c>
      <c r="D1182">
        <v>1122</v>
      </c>
      <c r="F1182" t="str">
        <f>VLOOKUP(C1182,ObjectTypes!$A$1:$C$62,3)</f>
        <v>Оборудование</v>
      </c>
      <c r="G1182" t="str">
        <f>VLOOKUP(D1182,ObjectTypes!$A$1:$C$62,3)</f>
        <v>Бизнес-коллаборация</v>
      </c>
      <c r="H1182" s="1" t="str">
        <f>VLOOKUP(A1182,RelationshipTypes!$A$2:$E$12,4)</f>
        <v>запускает</v>
      </c>
      <c r="I1182" s="1" t="str">
        <f>VLOOKUP(A1182,RelationshipTypes!$A$2:$E$12,5)</f>
        <v>запускается</v>
      </c>
    </row>
    <row r="1183" spans="1:9" x14ac:dyDescent="0.25">
      <c r="A1183" t="s">
        <v>56</v>
      </c>
      <c r="B1183" s="1" t="str">
        <f>VLOOKUP(A1183,RelationshipTypes!$A$2:$C$12,3)</f>
        <v>ArchiMate: Инициирование</v>
      </c>
      <c r="C1183">
        <v>318</v>
      </c>
      <c r="D1183">
        <v>1149</v>
      </c>
      <c r="F1183" t="str">
        <f>VLOOKUP(C1183,ObjectTypes!$A$1:$C$62,3)</f>
        <v>Компонент приложения</v>
      </c>
      <c r="G1183" t="str">
        <f>VLOOKUP(D1183,ObjectTypes!$A$1:$C$62,3)</f>
        <v>Узел</v>
      </c>
      <c r="H1183" s="1" t="str">
        <f>VLOOKUP(A1183,RelationshipTypes!$A$2:$E$12,4)</f>
        <v>запускает</v>
      </c>
      <c r="I1183" s="1" t="str">
        <f>VLOOKUP(A1183,RelationshipTypes!$A$2:$E$12,5)</f>
        <v>запускается</v>
      </c>
    </row>
    <row r="1184" spans="1:9" x14ac:dyDescent="0.25">
      <c r="A1184" t="s">
        <v>56</v>
      </c>
      <c r="B1184" s="1" t="str">
        <f>VLOOKUP(A1184,RelationshipTypes!$A$2:$C$12,3)</f>
        <v>ArchiMate: Инициирование</v>
      </c>
      <c r="C1184">
        <v>1147</v>
      </c>
      <c r="D1184">
        <v>1135</v>
      </c>
      <c r="F1184" t="str">
        <f>VLOOKUP(C1184,ObjectTypes!$A$1:$C$62,3)</f>
        <v>Ресурс</v>
      </c>
      <c r="G1184" t="str">
        <f>VLOOKUP(D1184,ObjectTypes!$A$1:$C$62,3)</f>
        <v>Группировка</v>
      </c>
      <c r="H1184" s="1" t="str">
        <f>VLOOKUP(A1184,RelationshipTypes!$A$2:$E$12,4)</f>
        <v>запускает</v>
      </c>
      <c r="I1184" s="1" t="str">
        <f>VLOOKUP(A1184,RelationshipTypes!$A$2:$E$12,5)</f>
        <v>запускается</v>
      </c>
    </row>
    <row r="1185" spans="1:9" x14ac:dyDescent="0.25">
      <c r="A1185" t="s">
        <v>56</v>
      </c>
      <c r="B1185" s="1" t="str">
        <f>VLOOKUP(A1185,RelationshipTypes!$A$2:$C$12,3)</f>
        <v>ArchiMate: Инициирование</v>
      </c>
      <c r="C1185">
        <v>1143</v>
      </c>
      <c r="D1185">
        <v>1124</v>
      </c>
      <c r="F1185" t="str">
        <f>VLOOKUP(C1185,ObjectTypes!$A$1:$C$62,3)</f>
        <v>Оборудование</v>
      </c>
      <c r="G1185" t="str">
        <f>VLOOKUP(D1185,ObjectTypes!$A$1:$C$62,3)</f>
        <v>Бизнес-взаимодействие</v>
      </c>
      <c r="H1185" s="1" t="str">
        <f>VLOOKUP(A1185,RelationshipTypes!$A$2:$E$12,4)</f>
        <v>запускает</v>
      </c>
      <c r="I1185" s="1" t="str">
        <f>VLOOKUP(A1185,RelationshipTypes!$A$2:$E$12,5)</f>
        <v>запускается</v>
      </c>
    </row>
    <row r="1186" spans="1:9" x14ac:dyDescent="0.25">
      <c r="A1186" t="s">
        <v>56</v>
      </c>
      <c r="B1186" s="1" t="str">
        <f>VLOOKUP(A1186,RelationshipTypes!$A$2:$C$12,3)</f>
        <v>ArchiMate: Инициирование</v>
      </c>
      <c r="C1186">
        <v>548</v>
      </c>
      <c r="D1186">
        <v>1135</v>
      </c>
      <c r="F1186" t="str">
        <f>VLOOKUP(C1186,ObjectTypes!$A$1:$C$62,3)</f>
        <v>Бизнес-роль</v>
      </c>
      <c r="G1186" t="str">
        <f>VLOOKUP(D1186,ObjectTypes!$A$1:$C$62,3)</f>
        <v>Группировка</v>
      </c>
      <c r="H1186" s="1" t="str">
        <f>VLOOKUP(A1186,RelationshipTypes!$A$2:$E$12,4)</f>
        <v>запускает</v>
      </c>
      <c r="I1186" s="1" t="str">
        <f>VLOOKUP(A1186,RelationshipTypes!$A$2:$E$12,5)</f>
        <v>запускается</v>
      </c>
    </row>
    <row r="1187" spans="1:9" x14ac:dyDescent="0.25">
      <c r="A1187" t="s">
        <v>56</v>
      </c>
      <c r="B1187" s="1" t="str">
        <f>VLOOKUP(A1187,RelationshipTypes!$A$2:$C$12,3)</f>
        <v>ArchiMate: Инициирование</v>
      </c>
      <c r="C1187">
        <v>1127</v>
      </c>
      <c r="D1187">
        <v>1144</v>
      </c>
      <c r="F1187" t="str">
        <f>VLOOKUP(C1187,ObjectTypes!$A$1:$C$62,3)</f>
        <v>Процесс приложения</v>
      </c>
      <c r="G1187" t="str">
        <f>VLOOKUP(D1187,ObjectTypes!$A$1:$C$62,3)</f>
        <v>Сооружение</v>
      </c>
      <c r="H1187" s="1" t="str">
        <f>VLOOKUP(A1187,RelationshipTypes!$A$2:$E$12,4)</f>
        <v>запускает</v>
      </c>
      <c r="I1187" s="1" t="str">
        <f>VLOOKUP(A1187,RelationshipTypes!$A$2:$E$12,5)</f>
        <v>запускается</v>
      </c>
    </row>
    <row r="1188" spans="1:9" x14ac:dyDescent="0.25">
      <c r="A1188" t="s">
        <v>56</v>
      </c>
      <c r="B1188" s="1" t="str">
        <f>VLOOKUP(A1188,RelationshipTypes!$A$2:$C$12,3)</f>
        <v>ArchiMate: Инициирование</v>
      </c>
      <c r="C1188">
        <v>1149</v>
      </c>
      <c r="D1188">
        <v>1127</v>
      </c>
      <c r="F1188" t="str">
        <f>VLOOKUP(C1188,ObjectTypes!$A$1:$C$62,3)</f>
        <v>Узел</v>
      </c>
      <c r="G1188" t="str">
        <f>VLOOKUP(D1188,ObjectTypes!$A$1:$C$62,3)</f>
        <v>Процесс приложения</v>
      </c>
      <c r="H1188" s="1" t="str">
        <f>VLOOKUP(A1188,RelationshipTypes!$A$2:$E$12,4)</f>
        <v>запускает</v>
      </c>
      <c r="I1188" s="1" t="str">
        <f>VLOOKUP(A1188,RelationshipTypes!$A$2:$E$12,5)</f>
        <v>запускается</v>
      </c>
    </row>
    <row r="1189" spans="1:9" x14ac:dyDescent="0.25">
      <c r="A1189" t="s">
        <v>56</v>
      </c>
      <c r="B1189" s="1" t="str">
        <f>VLOOKUP(A1189,RelationshipTypes!$A$2:$C$12,3)</f>
        <v>ArchiMate: Инициирование</v>
      </c>
      <c r="C1189">
        <v>324</v>
      </c>
      <c r="D1189">
        <v>1157</v>
      </c>
      <c r="F1189" t="str">
        <f>VLOOKUP(C1189,ObjectTypes!$A$1:$C$62,3)</f>
        <v>Продукт</v>
      </c>
      <c r="G1189" t="str">
        <f>VLOOKUP(D1189,ObjectTypes!$A$1:$C$62,3)</f>
        <v>Технологическое событие</v>
      </c>
      <c r="H1189" s="1" t="str">
        <f>VLOOKUP(A1189,RelationshipTypes!$A$2:$E$12,4)</f>
        <v>запускает</v>
      </c>
      <c r="I1189" s="1" t="str">
        <f>VLOOKUP(A1189,RelationshipTypes!$A$2:$E$12,5)</f>
        <v>запускается</v>
      </c>
    </row>
    <row r="1190" spans="1:9" x14ac:dyDescent="0.25">
      <c r="A1190" t="s">
        <v>56</v>
      </c>
      <c r="B1190" s="1" t="str">
        <f>VLOOKUP(A1190,RelationshipTypes!$A$2:$C$12,3)</f>
        <v>ArchiMate: Инициирование</v>
      </c>
      <c r="C1190">
        <v>548</v>
      </c>
      <c r="D1190">
        <v>311</v>
      </c>
      <c r="F1190" t="str">
        <f>VLOOKUP(C1190,ObjectTypes!$A$1:$C$62,3)</f>
        <v>Бизнес-роль</v>
      </c>
      <c r="G1190" t="str">
        <f>VLOOKUP(D1190,ObjectTypes!$A$1:$C$62,3)</f>
        <v>Местоположение</v>
      </c>
      <c r="H1190" s="1" t="str">
        <f>VLOOKUP(A1190,RelationshipTypes!$A$2:$E$12,4)</f>
        <v>запускает</v>
      </c>
      <c r="I1190" s="1" t="str">
        <f>VLOOKUP(A1190,RelationshipTypes!$A$2:$E$12,5)</f>
        <v>запускается</v>
      </c>
    </row>
    <row r="1191" spans="1:9" x14ac:dyDescent="0.25">
      <c r="A1191" t="s">
        <v>56</v>
      </c>
      <c r="B1191" s="1" t="str">
        <f>VLOOKUP(A1191,RelationshipTypes!$A$2:$C$12,3)</f>
        <v>ArchiMate: Инициирование</v>
      </c>
      <c r="C1191">
        <v>310</v>
      </c>
      <c r="D1191">
        <v>1156</v>
      </c>
      <c r="F1191" t="str">
        <f>VLOOKUP(C1191,ObjectTypes!$A$1:$C$62,3)</f>
        <v xml:space="preserve">Сервис приложения </v>
      </c>
      <c r="G1191" t="str">
        <f>VLOOKUP(D1191,ObjectTypes!$A$1:$C$62,3)</f>
        <v>Технологическое взаимодействие</v>
      </c>
      <c r="H1191" s="1" t="str">
        <f>VLOOKUP(A1191,RelationshipTypes!$A$2:$E$12,4)</f>
        <v>запускает</v>
      </c>
      <c r="I1191" s="1" t="str">
        <f>VLOOKUP(A1191,RelationshipTypes!$A$2:$E$12,5)</f>
        <v>запускается</v>
      </c>
    </row>
    <row r="1192" spans="1:9" x14ac:dyDescent="0.25">
      <c r="A1192" t="s">
        <v>56</v>
      </c>
      <c r="B1192" s="1" t="str">
        <f>VLOOKUP(A1192,RelationshipTypes!$A$2:$C$12,3)</f>
        <v>ArchiMate: Инициирование</v>
      </c>
      <c r="C1192">
        <v>1154</v>
      </c>
      <c r="D1192">
        <v>1155</v>
      </c>
      <c r="F1192" t="str">
        <f>VLOOKUP(C1192,ObjectTypes!$A$1:$C$62,3)</f>
        <v>Технологический интерфейс</v>
      </c>
      <c r="G1192" t="str">
        <f>VLOOKUP(D1192,ObjectTypes!$A$1:$C$62,3)</f>
        <v>Технологическая процесс</v>
      </c>
      <c r="H1192" s="1" t="str">
        <f>VLOOKUP(A1192,RelationshipTypes!$A$2:$E$12,4)</f>
        <v>запускает</v>
      </c>
      <c r="I1192" s="1" t="str">
        <f>VLOOKUP(A1192,RelationshipTypes!$A$2:$E$12,5)</f>
        <v>запускается</v>
      </c>
    </row>
    <row r="1193" spans="1:9" x14ac:dyDescent="0.25">
      <c r="A1193" t="s">
        <v>56</v>
      </c>
      <c r="B1193" s="1" t="str">
        <f>VLOOKUP(A1193,RelationshipTypes!$A$2:$C$12,3)</f>
        <v>ArchiMate: Инициирование</v>
      </c>
      <c r="C1193">
        <v>312</v>
      </c>
      <c r="D1193">
        <v>1150</v>
      </c>
      <c r="F1193" t="str">
        <f>VLOOKUP(C1193,ObjectTypes!$A$1:$C$62,3)</f>
        <v>Функция приложения</v>
      </c>
      <c r="G1193" t="str">
        <f>VLOOKUP(D1193,ObjectTypes!$A$1:$C$62,3)</f>
        <v>Технологический сервис</v>
      </c>
      <c r="H1193" s="1" t="str">
        <f>VLOOKUP(A1193,RelationshipTypes!$A$2:$E$12,4)</f>
        <v>запускает</v>
      </c>
      <c r="I1193" s="1" t="str">
        <f>VLOOKUP(A1193,RelationshipTypes!$A$2:$E$12,5)</f>
        <v>запускается</v>
      </c>
    </row>
    <row r="1194" spans="1:9" x14ac:dyDescent="0.25">
      <c r="A1194" t="s">
        <v>56</v>
      </c>
      <c r="B1194" s="1" t="str">
        <f>VLOOKUP(A1194,RelationshipTypes!$A$2:$C$12,3)</f>
        <v>ArchiMate: Инициирование</v>
      </c>
      <c r="C1194">
        <v>1112</v>
      </c>
      <c r="D1194">
        <v>1154</v>
      </c>
      <c r="F1194" t="str">
        <f>VLOOKUP(C1194,ObjectTypes!$A$1:$C$62,3)</f>
        <v>Бизнес-коллаборация</v>
      </c>
      <c r="G1194" t="str">
        <f>VLOOKUP(D1194,ObjectTypes!$A$1:$C$62,3)</f>
        <v>Технологический интерфейс</v>
      </c>
      <c r="H1194" s="1" t="str">
        <f>VLOOKUP(A1194,RelationshipTypes!$A$2:$E$12,4)</f>
        <v>запускает</v>
      </c>
      <c r="I1194" s="1" t="str">
        <f>VLOOKUP(A1194,RelationshipTypes!$A$2:$E$12,5)</f>
        <v>запускается</v>
      </c>
    </row>
    <row r="1195" spans="1:9" x14ac:dyDescent="0.25">
      <c r="A1195" t="s">
        <v>56</v>
      </c>
      <c r="B1195" s="1" t="str">
        <f>VLOOKUP(A1195,RelationshipTypes!$A$2:$C$12,3)</f>
        <v>ArchiMate: Инициирование</v>
      </c>
      <c r="C1195">
        <v>1112</v>
      </c>
      <c r="D1195">
        <v>324</v>
      </c>
      <c r="F1195" t="str">
        <f>VLOOKUP(C1195,ObjectTypes!$A$1:$C$62,3)</f>
        <v>Бизнес-коллаборация</v>
      </c>
      <c r="G1195" t="str">
        <f>VLOOKUP(D1195,ObjectTypes!$A$1:$C$62,3)</f>
        <v>Продукт</v>
      </c>
      <c r="H1195" s="1" t="str">
        <f>VLOOKUP(A1195,RelationshipTypes!$A$2:$E$12,4)</f>
        <v>запускает</v>
      </c>
      <c r="I1195" s="1" t="str">
        <f>VLOOKUP(A1195,RelationshipTypes!$A$2:$E$12,5)</f>
        <v>запускается</v>
      </c>
    </row>
    <row r="1196" spans="1:9" x14ac:dyDescent="0.25">
      <c r="A1196" t="s">
        <v>56</v>
      </c>
      <c r="B1196" s="1" t="str">
        <f>VLOOKUP(A1196,RelationshipTypes!$A$2:$C$12,3)</f>
        <v>ArchiMate: Инициирование</v>
      </c>
      <c r="C1196">
        <v>1149</v>
      </c>
      <c r="D1196">
        <v>1157</v>
      </c>
      <c r="F1196" t="str">
        <f>VLOOKUP(C1196,ObjectTypes!$A$1:$C$62,3)</f>
        <v>Узел</v>
      </c>
      <c r="G1196" t="str">
        <f>VLOOKUP(D1196,ObjectTypes!$A$1:$C$62,3)</f>
        <v>Технологическое событие</v>
      </c>
      <c r="H1196" s="1" t="str">
        <f>VLOOKUP(A1196,RelationshipTypes!$A$2:$E$12,4)</f>
        <v>запускает</v>
      </c>
      <c r="I1196" s="1" t="str">
        <f>VLOOKUP(A1196,RelationshipTypes!$A$2:$E$12,5)</f>
        <v>запускается</v>
      </c>
    </row>
    <row r="1197" spans="1:9" x14ac:dyDescent="0.25">
      <c r="A1197" t="s">
        <v>56</v>
      </c>
      <c r="B1197" s="1" t="str">
        <f>VLOOKUP(A1197,RelationshipTypes!$A$2:$C$12,3)</f>
        <v>ArchiMate: Инициирование</v>
      </c>
      <c r="C1197">
        <v>1135</v>
      </c>
      <c r="D1197">
        <v>1122</v>
      </c>
      <c r="F1197" t="str">
        <f>VLOOKUP(C1197,ObjectTypes!$A$1:$C$62,3)</f>
        <v>Группировка</v>
      </c>
      <c r="G1197" t="str">
        <f>VLOOKUP(D1197,ObjectTypes!$A$1:$C$62,3)</f>
        <v>Бизнес-коллаборация</v>
      </c>
      <c r="H1197" s="1" t="str">
        <f>VLOOKUP(A1197,RelationshipTypes!$A$2:$E$12,4)</f>
        <v>запускает</v>
      </c>
      <c r="I1197" s="1" t="str">
        <f>VLOOKUP(A1197,RelationshipTypes!$A$2:$E$12,5)</f>
        <v>запускается</v>
      </c>
    </row>
    <row r="1198" spans="1:9" x14ac:dyDescent="0.25">
      <c r="A1198" t="s">
        <v>56</v>
      </c>
      <c r="B1198" s="1" t="str">
        <f>VLOOKUP(A1198,RelationshipTypes!$A$2:$C$12,3)</f>
        <v>ArchiMate: Инициирование</v>
      </c>
      <c r="C1198">
        <v>731</v>
      </c>
      <c r="D1198">
        <v>324</v>
      </c>
      <c r="F1198" t="str">
        <f>VLOOKUP(C1198,ObjectTypes!$A$1:$C$62,3)</f>
        <v>Интерфейс приложения</v>
      </c>
      <c r="G1198" t="str">
        <f>VLOOKUP(D1198,ObjectTypes!$A$1:$C$62,3)</f>
        <v>Продукт</v>
      </c>
      <c r="H1198" s="1" t="str">
        <f>VLOOKUP(A1198,RelationshipTypes!$A$2:$E$12,4)</f>
        <v>запускает</v>
      </c>
      <c r="I1198" s="1" t="str">
        <f>VLOOKUP(A1198,RelationshipTypes!$A$2:$E$12,5)</f>
        <v>запускается</v>
      </c>
    </row>
    <row r="1199" spans="1:9" x14ac:dyDescent="0.25">
      <c r="A1199" t="s">
        <v>56</v>
      </c>
      <c r="B1199" s="1" t="str">
        <f>VLOOKUP(A1199,RelationshipTypes!$A$2:$C$12,3)</f>
        <v>ArchiMate: Инициирование</v>
      </c>
      <c r="C1199">
        <v>1128</v>
      </c>
      <c r="D1199">
        <v>1155</v>
      </c>
      <c r="F1199" t="str">
        <f>VLOOKUP(C1199,ObjectTypes!$A$1:$C$62,3)</f>
        <v>Событие приложения</v>
      </c>
      <c r="G1199" t="str">
        <f>VLOOKUP(D1199,ObjectTypes!$A$1:$C$62,3)</f>
        <v>Технологическая процесс</v>
      </c>
      <c r="H1199" s="1" t="str">
        <f>VLOOKUP(A1199,RelationshipTypes!$A$2:$E$12,4)</f>
        <v>запускает</v>
      </c>
      <c r="I1199" s="1" t="str">
        <f>VLOOKUP(A1199,RelationshipTypes!$A$2:$E$12,5)</f>
        <v>запускается</v>
      </c>
    </row>
    <row r="1200" spans="1:9" x14ac:dyDescent="0.25">
      <c r="A1200" t="s">
        <v>56</v>
      </c>
      <c r="B1200" s="1" t="str">
        <f>VLOOKUP(A1200,RelationshipTypes!$A$2:$C$12,3)</f>
        <v>ArchiMate: Инициирование</v>
      </c>
      <c r="C1200">
        <v>1151</v>
      </c>
      <c r="D1200">
        <v>318</v>
      </c>
      <c r="F1200" t="str">
        <f>VLOOKUP(C1200,ObjectTypes!$A$1:$C$62,3)</f>
        <v>Каллоборация технология</v>
      </c>
      <c r="G1200" t="str">
        <f>VLOOKUP(D1200,ObjectTypes!$A$1:$C$62,3)</f>
        <v>Компонент приложения</v>
      </c>
      <c r="H1200" s="1" t="str">
        <f>VLOOKUP(A1200,RelationshipTypes!$A$2:$E$12,4)</f>
        <v>запускает</v>
      </c>
      <c r="I1200" s="1" t="str">
        <f>VLOOKUP(A1200,RelationshipTypes!$A$2:$E$12,5)</f>
        <v>запускается</v>
      </c>
    </row>
    <row r="1201" spans="1:9" x14ac:dyDescent="0.25">
      <c r="A1201" t="s">
        <v>56</v>
      </c>
      <c r="B1201" s="1" t="str">
        <f>VLOOKUP(A1201,RelationshipTypes!$A$2:$C$12,3)</f>
        <v>ArchiMate: Инициирование</v>
      </c>
      <c r="C1201">
        <v>314</v>
      </c>
      <c r="D1201">
        <v>1152</v>
      </c>
      <c r="F1201" t="str">
        <f>VLOOKUP(C1201,ObjectTypes!$A$1:$C$62,3)</f>
        <v>Объект данных</v>
      </c>
      <c r="G1201" t="str">
        <f>VLOOKUP(D1201,ObjectTypes!$A$1:$C$62,3)</f>
        <v>Технологический интерфейс</v>
      </c>
      <c r="H1201" s="1" t="str">
        <f>VLOOKUP(A1201,RelationshipTypes!$A$2:$E$12,4)</f>
        <v>запускает</v>
      </c>
      <c r="I1201" s="1" t="str">
        <f>VLOOKUP(A1201,RelationshipTypes!$A$2:$E$12,5)</f>
        <v>запускается</v>
      </c>
    </row>
    <row r="1202" spans="1:9" x14ac:dyDescent="0.25">
      <c r="A1202" t="s">
        <v>56</v>
      </c>
      <c r="B1202" s="1" t="str">
        <f>VLOOKUP(A1202,RelationshipTypes!$A$2:$C$12,3)</f>
        <v>ArchiMate: Инициирование</v>
      </c>
      <c r="C1202">
        <v>1157</v>
      </c>
      <c r="D1202">
        <v>548</v>
      </c>
      <c r="F1202" t="str">
        <f>VLOOKUP(C1202,ObjectTypes!$A$1:$C$62,3)</f>
        <v>Технологическое событие</v>
      </c>
      <c r="G1202" t="str">
        <f>VLOOKUP(D1202,ObjectTypes!$A$1:$C$62,3)</f>
        <v>Бизнес-роль</v>
      </c>
      <c r="H1202" s="1" t="str">
        <f>VLOOKUP(A1202,RelationshipTypes!$A$2:$E$12,4)</f>
        <v>запускает</v>
      </c>
      <c r="I1202" s="1" t="str">
        <f>VLOOKUP(A1202,RelationshipTypes!$A$2:$E$12,5)</f>
        <v>запускается</v>
      </c>
    </row>
    <row r="1203" spans="1:9" x14ac:dyDescent="0.25">
      <c r="A1203" t="s">
        <v>56</v>
      </c>
      <c r="B1203" s="1" t="str">
        <f>VLOOKUP(A1203,RelationshipTypes!$A$2:$C$12,3)</f>
        <v>ArchiMate: Инициирование</v>
      </c>
      <c r="C1203">
        <v>1155</v>
      </c>
      <c r="D1203">
        <v>1157</v>
      </c>
      <c r="F1203" t="str">
        <f>VLOOKUP(C1203,ObjectTypes!$A$1:$C$62,3)</f>
        <v>Технологическая процесс</v>
      </c>
      <c r="G1203" t="str">
        <f>VLOOKUP(D1203,ObjectTypes!$A$1:$C$62,3)</f>
        <v>Технологическое событие</v>
      </c>
      <c r="H1203" s="1" t="str">
        <f>VLOOKUP(A1203,RelationshipTypes!$A$2:$E$12,4)</f>
        <v>запускает</v>
      </c>
      <c r="I1203" s="1" t="str">
        <f>VLOOKUP(A1203,RelationshipTypes!$A$2:$E$12,5)</f>
        <v>запускается</v>
      </c>
    </row>
    <row r="1204" spans="1:9" x14ac:dyDescent="0.25">
      <c r="A1204" t="s">
        <v>56</v>
      </c>
      <c r="B1204" s="1" t="str">
        <f>VLOOKUP(A1204,RelationshipTypes!$A$2:$C$12,3)</f>
        <v>ArchiMate: Инициирование</v>
      </c>
      <c r="C1204">
        <v>1111</v>
      </c>
      <c r="D1204">
        <v>1155</v>
      </c>
      <c r="F1204" t="str">
        <f>VLOOKUP(C1204,ObjectTypes!$A$1:$C$62,3)</f>
        <v>Бизнес-интерфейс</v>
      </c>
      <c r="G1204" t="str">
        <f>VLOOKUP(D1204,ObjectTypes!$A$1:$C$62,3)</f>
        <v>Технологическая процесс</v>
      </c>
      <c r="H1204" s="1" t="str">
        <f>VLOOKUP(A1204,RelationshipTypes!$A$2:$E$12,4)</f>
        <v>запускает</v>
      </c>
      <c r="I1204" s="1" t="str">
        <f>VLOOKUP(A1204,RelationshipTypes!$A$2:$E$12,5)</f>
        <v>запускается</v>
      </c>
    </row>
    <row r="1205" spans="1:9" x14ac:dyDescent="0.25">
      <c r="A1205" t="s">
        <v>56</v>
      </c>
      <c r="B1205" s="1" t="str">
        <f>VLOOKUP(A1205,RelationshipTypes!$A$2:$C$12,3)</f>
        <v>ArchiMate: Инициирование</v>
      </c>
      <c r="C1205">
        <v>324</v>
      </c>
      <c r="D1205">
        <v>1135</v>
      </c>
      <c r="F1205" t="str">
        <f>VLOOKUP(C1205,ObjectTypes!$A$1:$C$62,3)</f>
        <v>Продукт</v>
      </c>
      <c r="G1205" t="str">
        <f>VLOOKUP(D1205,ObjectTypes!$A$1:$C$62,3)</f>
        <v>Группировка</v>
      </c>
      <c r="H1205" s="1" t="str">
        <f>VLOOKUP(A1205,RelationshipTypes!$A$2:$E$12,4)</f>
        <v>запускает</v>
      </c>
      <c r="I1205" s="1" t="str">
        <f>VLOOKUP(A1205,RelationshipTypes!$A$2:$E$12,5)</f>
        <v>запускается</v>
      </c>
    </row>
    <row r="1206" spans="1:9" x14ac:dyDescent="0.25">
      <c r="A1206" t="s">
        <v>56</v>
      </c>
      <c r="B1206" s="1" t="str">
        <f>VLOOKUP(A1206,RelationshipTypes!$A$2:$C$12,3)</f>
        <v>ArchiMate: Инициирование</v>
      </c>
      <c r="C1206">
        <v>1143</v>
      </c>
      <c r="D1206">
        <v>321</v>
      </c>
      <c r="F1206" t="str">
        <f>VLOOKUP(C1206,ObjectTypes!$A$1:$C$62,3)</f>
        <v>Оборудование</v>
      </c>
      <c r="G1206" t="str">
        <f>VLOOKUP(D1206,ObjectTypes!$A$1:$C$62,3)</f>
        <v>Устройство</v>
      </c>
      <c r="H1206" s="1" t="str">
        <f>VLOOKUP(A1206,RelationshipTypes!$A$2:$E$12,4)</f>
        <v>запускает</v>
      </c>
      <c r="I1206" s="1" t="str">
        <f>VLOOKUP(A1206,RelationshipTypes!$A$2:$E$12,5)</f>
        <v>запускается</v>
      </c>
    </row>
    <row r="1207" spans="1:9" x14ac:dyDescent="0.25">
      <c r="A1207" t="s">
        <v>56</v>
      </c>
      <c r="B1207" s="1" t="str">
        <f>VLOOKUP(A1207,RelationshipTypes!$A$2:$C$12,3)</f>
        <v>ArchiMate: Инициирование</v>
      </c>
      <c r="C1207">
        <v>1125</v>
      </c>
      <c r="D1207">
        <v>1154</v>
      </c>
      <c r="F1207" t="str">
        <f>VLOOKUP(C1207,ObjectTypes!$A$1:$C$62,3)</f>
        <v>Коллаборация приложений</v>
      </c>
      <c r="G1207" t="str">
        <f>VLOOKUP(D1207,ObjectTypes!$A$1:$C$62,3)</f>
        <v>Технологический интерфейс</v>
      </c>
      <c r="H1207" s="1" t="str">
        <f>VLOOKUP(A1207,RelationshipTypes!$A$2:$E$12,4)</f>
        <v>запускает</v>
      </c>
      <c r="I1207" s="1" t="str">
        <f>VLOOKUP(A1207,RelationshipTypes!$A$2:$E$12,5)</f>
        <v>запускается</v>
      </c>
    </row>
    <row r="1208" spans="1:9" x14ac:dyDescent="0.25">
      <c r="A1208" t="s">
        <v>56</v>
      </c>
      <c r="B1208" s="1" t="str">
        <f>VLOOKUP(A1208,RelationshipTypes!$A$2:$C$12,3)</f>
        <v>ArchiMate: Инициирование</v>
      </c>
      <c r="C1208">
        <v>318</v>
      </c>
      <c r="D1208">
        <v>1124</v>
      </c>
      <c r="F1208" t="str">
        <f>VLOOKUP(C1208,ObjectTypes!$A$1:$C$62,3)</f>
        <v>Компонент приложения</v>
      </c>
      <c r="G1208" t="str">
        <f>VLOOKUP(D1208,ObjectTypes!$A$1:$C$62,3)</f>
        <v>Бизнес-взаимодействие</v>
      </c>
      <c r="H1208" s="1" t="str">
        <f>VLOOKUP(A1208,RelationshipTypes!$A$2:$E$12,4)</f>
        <v>запускает</v>
      </c>
      <c r="I1208" s="1" t="str">
        <f>VLOOKUP(A1208,RelationshipTypes!$A$2:$E$12,5)</f>
        <v>запускается</v>
      </c>
    </row>
    <row r="1209" spans="1:9" x14ac:dyDescent="0.25">
      <c r="A1209" t="s">
        <v>56</v>
      </c>
      <c r="B1209" s="1" t="str">
        <f>VLOOKUP(A1209,RelationshipTypes!$A$2:$C$12,3)</f>
        <v>ArchiMate: Инициирование</v>
      </c>
      <c r="C1209">
        <v>323</v>
      </c>
      <c r="D1209">
        <v>318</v>
      </c>
      <c r="F1209" t="str">
        <f>VLOOKUP(C1209,ObjectTypes!$A$1:$C$62,3)</f>
        <v xml:space="preserve">Бизнес-процесс </v>
      </c>
      <c r="G1209" t="str">
        <f>VLOOKUP(D1209,ObjectTypes!$A$1:$C$62,3)</f>
        <v>Компонент приложения</v>
      </c>
      <c r="H1209" s="1" t="str">
        <f>VLOOKUP(A1209,RelationshipTypes!$A$2:$E$12,4)</f>
        <v>запускает</v>
      </c>
      <c r="I1209" s="1" t="str">
        <f>VLOOKUP(A1209,RelationshipTypes!$A$2:$E$12,5)</f>
        <v>запускается</v>
      </c>
    </row>
    <row r="1210" spans="1:9" x14ac:dyDescent="0.25">
      <c r="A1210" t="s">
        <v>56</v>
      </c>
      <c r="B1210" s="1" t="str">
        <f>VLOOKUP(A1210,RelationshipTypes!$A$2:$C$12,3)</f>
        <v>ArchiMate: Инициирование</v>
      </c>
      <c r="C1210">
        <v>321</v>
      </c>
      <c r="D1210">
        <v>1157</v>
      </c>
      <c r="F1210" t="str">
        <f>VLOOKUP(C1210,ObjectTypes!$A$1:$C$62,3)</f>
        <v>Устройство</v>
      </c>
      <c r="G1210" t="str">
        <f>VLOOKUP(D1210,ObjectTypes!$A$1:$C$62,3)</f>
        <v>Технологическое событие</v>
      </c>
      <c r="H1210" s="1" t="str">
        <f>VLOOKUP(A1210,RelationshipTypes!$A$2:$E$12,4)</f>
        <v>запускает</v>
      </c>
      <c r="I1210" s="1" t="str">
        <f>VLOOKUP(A1210,RelationshipTypes!$A$2:$E$12,5)</f>
        <v>запускается</v>
      </c>
    </row>
    <row r="1211" spans="1:9" x14ac:dyDescent="0.25">
      <c r="A1211" t="s">
        <v>56</v>
      </c>
      <c r="B1211" s="1" t="str">
        <f>VLOOKUP(A1211,RelationshipTypes!$A$2:$C$12,3)</f>
        <v>ArchiMate: Инициирование</v>
      </c>
      <c r="C1211">
        <v>1157</v>
      </c>
      <c r="D1211">
        <v>1154</v>
      </c>
      <c r="F1211" t="str">
        <f>VLOOKUP(C1211,ObjectTypes!$A$1:$C$62,3)</f>
        <v>Технологическое событие</v>
      </c>
      <c r="G1211" t="str">
        <f>VLOOKUP(D1211,ObjectTypes!$A$1:$C$62,3)</f>
        <v>Технологический интерфейс</v>
      </c>
      <c r="H1211" s="1" t="str">
        <f>VLOOKUP(A1211,RelationshipTypes!$A$2:$E$12,4)</f>
        <v>запускает</v>
      </c>
      <c r="I1211" s="1" t="str">
        <f>VLOOKUP(A1211,RelationshipTypes!$A$2:$E$12,5)</f>
        <v>запускается</v>
      </c>
    </row>
    <row r="1212" spans="1:9" x14ac:dyDescent="0.25">
      <c r="A1212" t="s">
        <v>56</v>
      </c>
      <c r="B1212" s="1" t="str">
        <f>VLOOKUP(A1212,RelationshipTypes!$A$2:$C$12,3)</f>
        <v>ArchiMate: Инициирование</v>
      </c>
      <c r="C1212">
        <v>311</v>
      </c>
      <c r="D1212">
        <v>1155</v>
      </c>
      <c r="F1212" t="str">
        <f>VLOOKUP(C1212,ObjectTypes!$A$1:$C$62,3)</f>
        <v>Местоположение</v>
      </c>
      <c r="G1212" t="str">
        <f>VLOOKUP(D1212,ObjectTypes!$A$1:$C$62,3)</f>
        <v>Технологическая процесс</v>
      </c>
      <c r="H1212" s="1" t="str">
        <f>VLOOKUP(A1212,RelationshipTypes!$A$2:$E$12,4)</f>
        <v>запускает</v>
      </c>
      <c r="I1212" s="1" t="str">
        <f>VLOOKUP(A1212,RelationshipTypes!$A$2:$E$12,5)</f>
        <v>запускается</v>
      </c>
    </row>
    <row r="1213" spans="1:9" x14ac:dyDescent="0.25">
      <c r="A1213" t="s">
        <v>56</v>
      </c>
      <c r="B1213" s="1" t="str">
        <f>VLOOKUP(A1213,RelationshipTypes!$A$2:$C$12,3)</f>
        <v>ArchiMate: Инициирование</v>
      </c>
      <c r="C1213">
        <v>1127</v>
      </c>
      <c r="D1213">
        <v>1150</v>
      </c>
      <c r="F1213" t="str">
        <f>VLOOKUP(C1213,ObjectTypes!$A$1:$C$62,3)</f>
        <v>Процесс приложения</v>
      </c>
      <c r="G1213" t="str">
        <f>VLOOKUP(D1213,ObjectTypes!$A$1:$C$62,3)</f>
        <v>Технологический сервис</v>
      </c>
      <c r="H1213" s="1" t="str">
        <f>VLOOKUP(A1213,RelationshipTypes!$A$2:$E$12,4)</f>
        <v>запускает</v>
      </c>
      <c r="I1213" s="1" t="str">
        <f>VLOOKUP(A1213,RelationshipTypes!$A$2:$E$12,5)</f>
        <v>запускается</v>
      </c>
    </row>
    <row r="1214" spans="1:9" x14ac:dyDescent="0.25">
      <c r="A1214" t="s">
        <v>56</v>
      </c>
      <c r="B1214" s="1" t="str">
        <f>VLOOKUP(A1214,RelationshipTypes!$A$2:$C$12,3)</f>
        <v>ArchiMate: Инициирование</v>
      </c>
      <c r="C1214">
        <v>321</v>
      </c>
      <c r="D1214">
        <v>1152</v>
      </c>
      <c r="F1214" t="str">
        <f>VLOOKUP(C1214,ObjectTypes!$A$1:$C$62,3)</f>
        <v>Устройство</v>
      </c>
      <c r="G1214" t="str">
        <f>VLOOKUP(D1214,ObjectTypes!$A$1:$C$62,3)</f>
        <v>Технологический интерфейс</v>
      </c>
      <c r="H1214" s="1" t="str">
        <f>VLOOKUP(A1214,RelationshipTypes!$A$2:$E$12,4)</f>
        <v>запускает</v>
      </c>
      <c r="I1214" s="1" t="str">
        <f>VLOOKUP(A1214,RelationshipTypes!$A$2:$E$12,5)</f>
        <v>запускается</v>
      </c>
    </row>
    <row r="1215" spans="1:9" x14ac:dyDescent="0.25">
      <c r="A1215" t="s">
        <v>56</v>
      </c>
      <c r="B1215" s="1" t="str">
        <f>VLOOKUP(A1215,RelationshipTypes!$A$2:$C$12,3)</f>
        <v>ArchiMate: Инициирование</v>
      </c>
      <c r="C1215">
        <v>320</v>
      </c>
      <c r="D1215">
        <v>1154</v>
      </c>
      <c r="F1215" t="str">
        <f>VLOOKUP(C1215,ObjectTypes!$A$1:$C$62,3)</f>
        <v>Устройство</v>
      </c>
      <c r="G1215" t="str">
        <f>VLOOKUP(D1215,ObjectTypes!$A$1:$C$62,3)</f>
        <v>Технологический интерфейс</v>
      </c>
      <c r="H1215" s="1" t="str">
        <f>VLOOKUP(A1215,RelationshipTypes!$A$2:$E$12,4)</f>
        <v>запускает</v>
      </c>
      <c r="I1215" s="1" t="str">
        <f>VLOOKUP(A1215,RelationshipTypes!$A$2:$E$12,5)</f>
        <v>запускается</v>
      </c>
    </row>
    <row r="1216" spans="1:9" x14ac:dyDescent="0.25">
      <c r="A1216" t="s">
        <v>56</v>
      </c>
      <c r="B1216" s="1" t="str">
        <f>VLOOKUP(A1216,RelationshipTypes!$A$2:$C$12,3)</f>
        <v>ArchiMate: Инициирование</v>
      </c>
      <c r="C1216">
        <v>1150</v>
      </c>
      <c r="D1216">
        <v>1151</v>
      </c>
      <c r="F1216" t="str">
        <f>VLOOKUP(C1216,ObjectTypes!$A$1:$C$62,3)</f>
        <v>Технологический сервис</v>
      </c>
      <c r="G1216" t="str">
        <f>VLOOKUP(D1216,ObjectTypes!$A$1:$C$62,3)</f>
        <v>Каллоборация технология</v>
      </c>
      <c r="H1216" s="1" t="str">
        <f>VLOOKUP(A1216,RelationshipTypes!$A$2:$E$12,4)</f>
        <v>запускает</v>
      </c>
      <c r="I1216" s="1" t="str">
        <f>VLOOKUP(A1216,RelationshipTypes!$A$2:$E$12,5)</f>
        <v>запускается</v>
      </c>
    </row>
    <row r="1217" spans="1:9" x14ac:dyDescent="0.25">
      <c r="A1217" t="s">
        <v>56</v>
      </c>
      <c r="B1217" s="1" t="str">
        <f>VLOOKUP(A1217,RelationshipTypes!$A$2:$C$12,3)</f>
        <v>ArchiMate: Инициирование</v>
      </c>
      <c r="C1217">
        <v>324</v>
      </c>
      <c r="D1217">
        <v>306</v>
      </c>
      <c r="F1217" t="str">
        <f>VLOOKUP(C1217,ObjectTypes!$A$1:$C$62,3)</f>
        <v>Продукт</v>
      </c>
      <c r="G1217" t="str">
        <f>VLOOKUP(D1217,ObjectTypes!$A$1:$C$62,3)</f>
        <v>Бизнес-событие</v>
      </c>
      <c r="H1217" s="1" t="str">
        <f>VLOOKUP(A1217,RelationshipTypes!$A$2:$E$12,4)</f>
        <v>запускает</v>
      </c>
      <c r="I1217" s="1" t="str">
        <f>VLOOKUP(A1217,RelationshipTypes!$A$2:$E$12,5)</f>
        <v>запускается</v>
      </c>
    </row>
    <row r="1218" spans="1:9" x14ac:dyDescent="0.25">
      <c r="A1218" t="s">
        <v>56</v>
      </c>
      <c r="B1218" s="1" t="str">
        <f>VLOOKUP(A1218,RelationshipTypes!$A$2:$C$12,3)</f>
        <v>ArchiMate: Инициирование</v>
      </c>
      <c r="C1218">
        <v>1126</v>
      </c>
      <c r="D1218">
        <v>1127</v>
      </c>
      <c r="F1218" t="str">
        <f>VLOOKUP(C1218,ObjectTypes!$A$1:$C$62,3)</f>
        <v>Взаимодействие приложений</v>
      </c>
      <c r="G1218" t="str">
        <f>VLOOKUP(D1218,ObjectTypes!$A$1:$C$62,3)</f>
        <v>Процесс приложения</v>
      </c>
      <c r="H1218" s="1" t="str">
        <f>VLOOKUP(A1218,RelationshipTypes!$A$2:$E$12,4)</f>
        <v>запускает</v>
      </c>
      <c r="I1218" s="1" t="str">
        <f>VLOOKUP(A1218,RelationshipTypes!$A$2:$E$12,5)</f>
        <v>запускается</v>
      </c>
    </row>
    <row r="1219" spans="1:9" x14ac:dyDescent="0.25">
      <c r="A1219" t="s">
        <v>56</v>
      </c>
      <c r="B1219" s="1" t="str">
        <f>VLOOKUP(A1219,RelationshipTypes!$A$2:$C$12,3)</f>
        <v>ArchiMate: Инициирование</v>
      </c>
      <c r="C1219">
        <v>323</v>
      </c>
      <c r="D1219">
        <v>323</v>
      </c>
      <c r="F1219" t="str">
        <f>VLOOKUP(C1219,ObjectTypes!$A$1:$C$62,3)</f>
        <v xml:space="preserve">Бизнес-процесс </v>
      </c>
      <c r="G1219" t="str">
        <f>VLOOKUP(D1219,ObjectTypes!$A$1:$C$62,3)</f>
        <v xml:space="preserve">Бизнес-процесс </v>
      </c>
      <c r="H1219" s="1" t="str">
        <f>VLOOKUP(A1219,RelationshipTypes!$A$2:$E$12,4)</f>
        <v>запускает</v>
      </c>
      <c r="I1219" s="1" t="str">
        <f>VLOOKUP(A1219,RelationshipTypes!$A$2:$E$12,5)</f>
        <v>запускается</v>
      </c>
    </row>
    <row r="1220" spans="1:9" x14ac:dyDescent="0.25">
      <c r="A1220" t="s">
        <v>56</v>
      </c>
      <c r="B1220" s="1" t="str">
        <f>VLOOKUP(A1220,RelationshipTypes!$A$2:$C$12,3)</f>
        <v>ArchiMate: Инициирование</v>
      </c>
      <c r="C1220">
        <v>310</v>
      </c>
      <c r="D1220">
        <v>1112</v>
      </c>
      <c r="F1220" t="str">
        <f>VLOOKUP(C1220,ObjectTypes!$A$1:$C$62,3)</f>
        <v xml:space="preserve">Сервис приложения </v>
      </c>
      <c r="G1220" t="str">
        <f>VLOOKUP(D1220,ObjectTypes!$A$1:$C$62,3)</f>
        <v>Бизнес-коллаборация</v>
      </c>
      <c r="H1220" s="1" t="str">
        <f>VLOOKUP(A1220,RelationshipTypes!$A$2:$E$12,4)</f>
        <v>запускает</v>
      </c>
      <c r="I1220" s="1" t="str">
        <f>VLOOKUP(A1220,RelationshipTypes!$A$2:$E$12,5)</f>
        <v>запускается</v>
      </c>
    </row>
    <row r="1221" spans="1:9" x14ac:dyDescent="0.25">
      <c r="A1221" t="s">
        <v>56</v>
      </c>
      <c r="B1221" s="1" t="str">
        <f>VLOOKUP(A1221,RelationshipTypes!$A$2:$C$12,3)</f>
        <v>ArchiMate: Инициирование</v>
      </c>
      <c r="C1221">
        <v>1112</v>
      </c>
      <c r="D1221">
        <v>298</v>
      </c>
      <c r="F1221" t="str">
        <f>VLOOKUP(C1221,ObjectTypes!$A$1:$C$62,3)</f>
        <v>Бизнес-коллаборация</v>
      </c>
      <c r="G1221" t="str">
        <f>VLOOKUP(D1221,ObjectTypes!$A$1:$C$62,3)</f>
        <v xml:space="preserve">Бизнес-исполнитель </v>
      </c>
      <c r="H1221" s="1" t="str">
        <f>VLOOKUP(A1221,RelationshipTypes!$A$2:$E$12,4)</f>
        <v>запускает</v>
      </c>
      <c r="I1221" s="1" t="str">
        <f>VLOOKUP(A1221,RelationshipTypes!$A$2:$E$12,5)</f>
        <v>запускается</v>
      </c>
    </row>
    <row r="1222" spans="1:9" x14ac:dyDescent="0.25">
      <c r="A1222" t="s">
        <v>56</v>
      </c>
      <c r="B1222" s="1" t="str">
        <f>VLOOKUP(A1222,RelationshipTypes!$A$2:$C$12,3)</f>
        <v>ArchiMate: Инициирование</v>
      </c>
      <c r="C1222">
        <v>327</v>
      </c>
      <c r="D1222">
        <v>548</v>
      </c>
      <c r="F1222" t="str">
        <f>VLOOKUP(C1222,ObjectTypes!$A$1:$C$62,3)</f>
        <v>Бизнес-сервис</v>
      </c>
      <c r="G1222" t="str">
        <f>VLOOKUP(D1222,ObjectTypes!$A$1:$C$62,3)</f>
        <v>Бизнес-роль</v>
      </c>
      <c r="H1222" s="1" t="str">
        <f>VLOOKUP(A1222,RelationshipTypes!$A$2:$E$12,4)</f>
        <v>запускает</v>
      </c>
      <c r="I1222" s="1" t="str">
        <f>VLOOKUP(A1222,RelationshipTypes!$A$2:$E$12,5)</f>
        <v>запускается</v>
      </c>
    </row>
    <row r="1223" spans="1:9" x14ac:dyDescent="0.25">
      <c r="A1223" t="s">
        <v>56</v>
      </c>
      <c r="B1223" s="1" t="str">
        <f>VLOOKUP(A1223,RelationshipTypes!$A$2:$C$12,3)</f>
        <v>ArchiMate: Инициирование</v>
      </c>
      <c r="C1223">
        <v>312</v>
      </c>
      <c r="D1223">
        <v>312</v>
      </c>
      <c r="F1223" t="str">
        <f>VLOOKUP(C1223,ObjectTypes!$A$1:$C$62,3)</f>
        <v>Функция приложения</v>
      </c>
      <c r="G1223" t="str">
        <f>VLOOKUP(D1223,ObjectTypes!$A$1:$C$62,3)</f>
        <v>Функция приложения</v>
      </c>
      <c r="H1223" s="1" t="str">
        <f>VLOOKUP(A1223,RelationshipTypes!$A$2:$E$12,4)</f>
        <v>запускает</v>
      </c>
      <c r="I1223" s="1" t="str">
        <f>VLOOKUP(A1223,RelationshipTypes!$A$2:$E$12,5)</f>
        <v>запускается</v>
      </c>
    </row>
    <row r="1224" spans="1:9" x14ac:dyDescent="0.25">
      <c r="A1224" t="s">
        <v>56</v>
      </c>
      <c r="B1224" s="1" t="str">
        <f>VLOOKUP(A1224,RelationshipTypes!$A$2:$C$12,3)</f>
        <v>ArchiMate: Инициирование</v>
      </c>
      <c r="C1224">
        <v>1128</v>
      </c>
      <c r="D1224">
        <v>1149</v>
      </c>
      <c r="F1224" t="str">
        <f>VLOOKUP(C1224,ObjectTypes!$A$1:$C$62,3)</f>
        <v>Событие приложения</v>
      </c>
      <c r="G1224" t="str">
        <f>VLOOKUP(D1224,ObjectTypes!$A$1:$C$62,3)</f>
        <v>Узел</v>
      </c>
      <c r="H1224" s="1" t="str">
        <f>VLOOKUP(A1224,RelationshipTypes!$A$2:$E$12,4)</f>
        <v>запускает</v>
      </c>
      <c r="I1224" s="1" t="str">
        <f>VLOOKUP(A1224,RelationshipTypes!$A$2:$E$12,5)</f>
        <v>запускается</v>
      </c>
    </row>
    <row r="1225" spans="1:9" x14ac:dyDescent="0.25">
      <c r="A1225" t="s">
        <v>56</v>
      </c>
      <c r="B1225" s="1" t="str">
        <f>VLOOKUP(A1225,RelationshipTypes!$A$2:$C$12,3)</f>
        <v>ArchiMate: Инициирование</v>
      </c>
      <c r="C1225">
        <v>1128</v>
      </c>
      <c r="D1225">
        <v>1135</v>
      </c>
      <c r="F1225" t="str">
        <f>VLOOKUP(C1225,ObjectTypes!$A$1:$C$62,3)</f>
        <v>Событие приложения</v>
      </c>
      <c r="G1225" t="str">
        <f>VLOOKUP(D1225,ObjectTypes!$A$1:$C$62,3)</f>
        <v>Группировка</v>
      </c>
      <c r="H1225" s="1" t="str">
        <f>VLOOKUP(A1225,RelationshipTypes!$A$2:$E$12,4)</f>
        <v>запускает</v>
      </c>
      <c r="I1225" s="1" t="str">
        <f>VLOOKUP(A1225,RelationshipTypes!$A$2:$E$12,5)</f>
        <v>запускается</v>
      </c>
    </row>
    <row r="1226" spans="1:9" x14ac:dyDescent="0.25">
      <c r="A1226" t="s">
        <v>56</v>
      </c>
      <c r="B1226" s="1" t="str">
        <f>VLOOKUP(A1226,RelationshipTypes!$A$2:$C$12,3)</f>
        <v>ArchiMate: Инициирование</v>
      </c>
      <c r="C1226">
        <v>1152</v>
      </c>
      <c r="D1226">
        <v>314</v>
      </c>
      <c r="F1226" t="str">
        <f>VLOOKUP(C1226,ObjectTypes!$A$1:$C$62,3)</f>
        <v>Технологический интерфейс</v>
      </c>
      <c r="G1226" t="str">
        <f>VLOOKUP(D1226,ObjectTypes!$A$1:$C$62,3)</f>
        <v>Объект данных</v>
      </c>
      <c r="H1226" s="1" t="str">
        <f>VLOOKUP(A1226,RelationshipTypes!$A$2:$E$12,4)</f>
        <v>запускает</v>
      </c>
      <c r="I1226" s="1" t="str">
        <f>VLOOKUP(A1226,RelationshipTypes!$A$2:$E$12,5)</f>
        <v>запускается</v>
      </c>
    </row>
    <row r="1227" spans="1:9" x14ac:dyDescent="0.25">
      <c r="A1227" t="s">
        <v>56</v>
      </c>
      <c r="B1227" s="1" t="str">
        <f>VLOOKUP(A1227,RelationshipTypes!$A$2:$C$12,3)</f>
        <v>ArchiMate: Инициирование</v>
      </c>
      <c r="C1227">
        <v>314</v>
      </c>
      <c r="D1227">
        <v>327</v>
      </c>
      <c r="F1227" t="str">
        <f>VLOOKUP(C1227,ObjectTypes!$A$1:$C$62,3)</f>
        <v>Объект данных</v>
      </c>
      <c r="G1227" t="str">
        <f>VLOOKUP(D1227,ObjectTypes!$A$1:$C$62,3)</f>
        <v>Бизнес-сервис</v>
      </c>
      <c r="H1227" s="1" t="str">
        <f>VLOOKUP(A1227,RelationshipTypes!$A$2:$E$12,4)</f>
        <v>запускает</v>
      </c>
      <c r="I1227" s="1" t="str">
        <f>VLOOKUP(A1227,RelationshipTypes!$A$2:$E$12,5)</f>
        <v>запускается</v>
      </c>
    </row>
    <row r="1228" spans="1:9" x14ac:dyDescent="0.25">
      <c r="A1228" t="s">
        <v>56</v>
      </c>
      <c r="B1228" s="1" t="str">
        <f>VLOOKUP(A1228,RelationshipTypes!$A$2:$C$12,3)</f>
        <v>ArchiMate: Инициирование</v>
      </c>
      <c r="C1228">
        <v>1154</v>
      </c>
      <c r="D1228">
        <v>548</v>
      </c>
      <c r="F1228" t="str">
        <f>VLOOKUP(C1228,ObjectTypes!$A$1:$C$62,3)</f>
        <v>Технологический интерфейс</v>
      </c>
      <c r="G1228" t="str">
        <f>VLOOKUP(D1228,ObjectTypes!$A$1:$C$62,3)</f>
        <v>Бизнес-роль</v>
      </c>
      <c r="H1228" s="1" t="str">
        <f>VLOOKUP(A1228,RelationshipTypes!$A$2:$E$12,4)</f>
        <v>запускает</v>
      </c>
      <c r="I1228" s="1" t="str">
        <f>VLOOKUP(A1228,RelationshipTypes!$A$2:$E$12,5)</f>
        <v>запускается</v>
      </c>
    </row>
    <row r="1229" spans="1:9" x14ac:dyDescent="0.25">
      <c r="A1229" t="s">
        <v>56</v>
      </c>
      <c r="B1229" s="1" t="str">
        <f>VLOOKUP(A1229,RelationshipTypes!$A$2:$C$12,3)</f>
        <v>ArchiMate: Инициирование</v>
      </c>
      <c r="C1229">
        <v>306</v>
      </c>
      <c r="D1229">
        <v>312</v>
      </c>
      <c r="F1229" t="str">
        <f>VLOOKUP(C1229,ObjectTypes!$A$1:$C$62,3)</f>
        <v>Бизнес-событие</v>
      </c>
      <c r="G1229" t="str">
        <f>VLOOKUP(D1229,ObjectTypes!$A$1:$C$62,3)</f>
        <v>Функция приложения</v>
      </c>
      <c r="H1229" s="1" t="str">
        <f>VLOOKUP(A1229,RelationshipTypes!$A$2:$E$12,4)</f>
        <v>запускает</v>
      </c>
      <c r="I1229" s="1" t="str">
        <f>VLOOKUP(A1229,RelationshipTypes!$A$2:$E$12,5)</f>
        <v>запускается</v>
      </c>
    </row>
    <row r="1230" spans="1:9" x14ac:dyDescent="0.25">
      <c r="A1230" t="s">
        <v>56</v>
      </c>
      <c r="B1230" s="1" t="str">
        <f>VLOOKUP(A1230,RelationshipTypes!$A$2:$C$12,3)</f>
        <v>ArchiMate: Инициирование</v>
      </c>
      <c r="C1230">
        <v>318</v>
      </c>
      <c r="D1230">
        <v>310</v>
      </c>
      <c r="F1230" t="str">
        <f>VLOOKUP(C1230,ObjectTypes!$A$1:$C$62,3)</f>
        <v>Компонент приложения</v>
      </c>
      <c r="G1230" t="str">
        <f>VLOOKUP(D1230,ObjectTypes!$A$1:$C$62,3)</f>
        <v xml:space="preserve">Сервис приложения </v>
      </c>
      <c r="H1230" s="1" t="str">
        <f>VLOOKUP(A1230,RelationshipTypes!$A$2:$E$12,4)</f>
        <v>запускает</v>
      </c>
      <c r="I1230" s="1" t="str">
        <f>VLOOKUP(A1230,RelationshipTypes!$A$2:$E$12,5)</f>
        <v>запускается</v>
      </c>
    </row>
    <row r="1231" spans="1:9" x14ac:dyDescent="0.25">
      <c r="A1231" t="s">
        <v>56</v>
      </c>
      <c r="B1231" s="1" t="str">
        <f>VLOOKUP(A1231,RelationshipTypes!$A$2:$C$12,3)</f>
        <v>ArchiMate: Инициирование</v>
      </c>
      <c r="C1231">
        <v>318</v>
      </c>
      <c r="D1231">
        <v>1135</v>
      </c>
      <c r="F1231" t="str">
        <f>VLOOKUP(C1231,ObjectTypes!$A$1:$C$62,3)</f>
        <v>Компонент приложения</v>
      </c>
      <c r="G1231" t="str">
        <f>VLOOKUP(D1231,ObjectTypes!$A$1:$C$62,3)</f>
        <v>Группировка</v>
      </c>
      <c r="H1231" s="1" t="str">
        <f>VLOOKUP(A1231,RelationshipTypes!$A$2:$E$12,4)</f>
        <v>запускает</v>
      </c>
      <c r="I1231" s="1" t="str">
        <f>VLOOKUP(A1231,RelationshipTypes!$A$2:$E$12,5)</f>
        <v>запускается</v>
      </c>
    </row>
    <row r="1232" spans="1:9" x14ac:dyDescent="0.25">
      <c r="A1232" t="s">
        <v>56</v>
      </c>
      <c r="B1232" s="1" t="str">
        <f>VLOOKUP(A1232,RelationshipTypes!$A$2:$C$12,3)</f>
        <v>ArchiMate: Инициирование</v>
      </c>
      <c r="C1232">
        <v>1127</v>
      </c>
      <c r="D1232">
        <v>1153</v>
      </c>
      <c r="F1232" t="str">
        <f>VLOOKUP(C1232,ObjectTypes!$A$1:$C$62,3)</f>
        <v>Процесс приложения</v>
      </c>
      <c r="G1232" t="str">
        <f>VLOOKUP(D1232,ObjectTypes!$A$1:$C$62,3)</f>
        <v>Технологический интерфейс</v>
      </c>
      <c r="H1232" s="1" t="str">
        <f>VLOOKUP(A1232,RelationshipTypes!$A$2:$E$12,4)</f>
        <v>запускает</v>
      </c>
      <c r="I1232" s="1" t="str">
        <f>VLOOKUP(A1232,RelationshipTypes!$A$2:$E$12,5)</f>
        <v>запускается</v>
      </c>
    </row>
    <row r="1233" spans="1:9" x14ac:dyDescent="0.25">
      <c r="A1233" t="s">
        <v>56</v>
      </c>
      <c r="B1233" s="1" t="str">
        <f>VLOOKUP(A1233,RelationshipTypes!$A$2:$C$12,3)</f>
        <v>ArchiMate: Инициирование</v>
      </c>
      <c r="C1233">
        <v>306</v>
      </c>
      <c r="D1233">
        <v>1149</v>
      </c>
      <c r="F1233" t="str">
        <f>VLOOKUP(C1233,ObjectTypes!$A$1:$C$62,3)</f>
        <v>Бизнес-событие</v>
      </c>
      <c r="G1233" t="str">
        <f>VLOOKUP(D1233,ObjectTypes!$A$1:$C$62,3)</f>
        <v>Узел</v>
      </c>
      <c r="H1233" s="1" t="str">
        <f>VLOOKUP(A1233,RelationshipTypes!$A$2:$E$12,4)</f>
        <v>запускает</v>
      </c>
      <c r="I1233" s="1" t="str">
        <f>VLOOKUP(A1233,RelationshipTypes!$A$2:$E$12,5)</f>
        <v>запускается</v>
      </c>
    </row>
    <row r="1234" spans="1:9" x14ac:dyDescent="0.25">
      <c r="A1234" t="s">
        <v>56</v>
      </c>
      <c r="B1234" s="1" t="str">
        <f>VLOOKUP(A1234,RelationshipTypes!$A$2:$C$12,3)</f>
        <v>ArchiMate: Инициирование</v>
      </c>
      <c r="C1234">
        <v>320</v>
      </c>
      <c r="D1234">
        <v>1145</v>
      </c>
      <c r="F1234" t="str">
        <f>VLOOKUP(C1234,ObjectTypes!$A$1:$C$62,3)</f>
        <v>Устройство</v>
      </c>
      <c r="G1234" t="str">
        <f>VLOOKUP(D1234,ObjectTypes!$A$1:$C$62,3)</f>
        <v>Распределительная сеть</v>
      </c>
      <c r="H1234" s="1" t="str">
        <f>VLOOKUP(A1234,RelationshipTypes!$A$2:$E$12,4)</f>
        <v>запускает</v>
      </c>
      <c r="I1234" s="1" t="str">
        <f>VLOOKUP(A1234,RelationshipTypes!$A$2:$E$12,5)</f>
        <v>запускается</v>
      </c>
    </row>
    <row r="1235" spans="1:9" x14ac:dyDescent="0.25">
      <c r="A1235" t="s">
        <v>56</v>
      </c>
      <c r="B1235" s="1" t="str">
        <f>VLOOKUP(A1235,RelationshipTypes!$A$2:$C$12,3)</f>
        <v>ArchiMate: Инициирование</v>
      </c>
      <c r="C1235">
        <v>1122</v>
      </c>
      <c r="D1235">
        <v>1151</v>
      </c>
      <c r="F1235" t="str">
        <f>VLOOKUP(C1235,ObjectTypes!$A$1:$C$62,3)</f>
        <v>Бизнес-коллаборация</v>
      </c>
      <c r="G1235" t="str">
        <f>VLOOKUP(D1235,ObjectTypes!$A$1:$C$62,3)</f>
        <v>Каллоборация технология</v>
      </c>
      <c r="H1235" s="1" t="str">
        <f>VLOOKUP(A1235,RelationshipTypes!$A$2:$E$12,4)</f>
        <v>запускает</v>
      </c>
      <c r="I1235" s="1" t="str">
        <f>VLOOKUP(A1235,RelationshipTypes!$A$2:$E$12,5)</f>
        <v>запускается</v>
      </c>
    </row>
    <row r="1236" spans="1:9" x14ac:dyDescent="0.25">
      <c r="A1236" t="s">
        <v>56</v>
      </c>
      <c r="B1236" s="1" t="str">
        <f>VLOOKUP(A1236,RelationshipTypes!$A$2:$C$12,3)</f>
        <v>ArchiMate: Инициирование</v>
      </c>
      <c r="C1236">
        <v>548</v>
      </c>
      <c r="D1236">
        <v>1155</v>
      </c>
      <c r="F1236" t="str">
        <f>VLOOKUP(C1236,ObjectTypes!$A$1:$C$62,3)</f>
        <v>Бизнес-роль</v>
      </c>
      <c r="G1236" t="str">
        <f>VLOOKUP(D1236,ObjectTypes!$A$1:$C$62,3)</f>
        <v>Технологическая процесс</v>
      </c>
      <c r="H1236" s="1" t="str">
        <f>VLOOKUP(A1236,RelationshipTypes!$A$2:$E$12,4)</f>
        <v>запускает</v>
      </c>
      <c r="I1236" s="1" t="str">
        <f>VLOOKUP(A1236,RelationshipTypes!$A$2:$E$12,5)</f>
        <v>запускается</v>
      </c>
    </row>
    <row r="1237" spans="1:9" x14ac:dyDescent="0.25">
      <c r="A1237" t="s">
        <v>56</v>
      </c>
      <c r="B1237" s="1" t="str">
        <f>VLOOKUP(A1237,RelationshipTypes!$A$2:$C$12,3)</f>
        <v>ArchiMate: Инициирование</v>
      </c>
      <c r="C1237">
        <v>318</v>
      </c>
      <c r="D1237">
        <v>312</v>
      </c>
      <c r="F1237" t="str">
        <f>VLOOKUP(C1237,ObjectTypes!$A$1:$C$62,3)</f>
        <v>Компонент приложения</v>
      </c>
      <c r="G1237" t="str">
        <f>VLOOKUP(D1237,ObjectTypes!$A$1:$C$62,3)</f>
        <v>Функция приложения</v>
      </c>
      <c r="H1237" s="1" t="str">
        <f>VLOOKUP(A1237,RelationshipTypes!$A$2:$E$12,4)</f>
        <v>запускает</v>
      </c>
      <c r="I1237" s="1" t="str">
        <f>VLOOKUP(A1237,RelationshipTypes!$A$2:$E$12,5)</f>
        <v>запускается</v>
      </c>
    </row>
    <row r="1238" spans="1:9" x14ac:dyDescent="0.25">
      <c r="A1238" t="s">
        <v>56</v>
      </c>
      <c r="B1238" s="1" t="str">
        <f>VLOOKUP(A1238,RelationshipTypes!$A$2:$C$12,3)</f>
        <v>ArchiMate: Инициирование</v>
      </c>
      <c r="C1238">
        <v>1124</v>
      </c>
      <c r="D1238">
        <v>1127</v>
      </c>
      <c r="F1238" t="str">
        <f>VLOOKUP(C1238,ObjectTypes!$A$1:$C$62,3)</f>
        <v>Бизнес-взаимодействие</v>
      </c>
      <c r="G1238" t="str">
        <f>VLOOKUP(D1238,ObjectTypes!$A$1:$C$62,3)</f>
        <v>Процесс приложения</v>
      </c>
      <c r="H1238" s="1" t="str">
        <f>VLOOKUP(A1238,RelationshipTypes!$A$2:$E$12,4)</f>
        <v>запускает</v>
      </c>
      <c r="I1238" s="1" t="str">
        <f>VLOOKUP(A1238,RelationshipTypes!$A$2:$E$12,5)</f>
        <v>запускается</v>
      </c>
    </row>
    <row r="1239" spans="1:9" x14ac:dyDescent="0.25">
      <c r="A1239" t="s">
        <v>56</v>
      </c>
      <c r="B1239" s="1" t="str">
        <f>VLOOKUP(A1239,RelationshipTypes!$A$2:$C$12,3)</f>
        <v>ArchiMate: Инициирование</v>
      </c>
      <c r="C1239">
        <v>1151</v>
      </c>
      <c r="D1239">
        <v>1124</v>
      </c>
      <c r="F1239" t="str">
        <f>VLOOKUP(C1239,ObjectTypes!$A$1:$C$62,3)</f>
        <v>Каллоборация технология</v>
      </c>
      <c r="G1239" t="str">
        <f>VLOOKUP(D1239,ObjectTypes!$A$1:$C$62,3)</f>
        <v>Бизнес-взаимодействие</v>
      </c>
      <c r="H1239" s="1" t="str">
        <f>VLOOKUP(A1239,RelationshipTypes!$A$2:$E$12,4)</f>
        <v>запускает</v>
      </c>
      <c r="I1239" s="1" t="str">
        <f>VLOOKUP(A1239,RelationshipTypes!$A$2:$E$12,5)</f>
        <v>запускается</v>
      </c>
    </row>
    <row r="1240" spans="1:9" x14ac:dyDescent="0.25">
      <c r="A1240" t="s">
        <v>56</v>
      </c>
      <c r="B1240" s="1" t="str">
        <f>VLOOKUP(A1240,RelationshipTypes!$A$2:$C$12,3)</f>
        <v>ArchiMate: Инициирование</v>
      </c>
      <c r="C1240">
        <v>311</v>
      </c>
      <c r="D1240">
        <v>310</v>
      </c>
      <c r="F1240" t="str">
        <f>VLOOKUP(C1240,ObjectTypes!$A$1:$C$62,3)</f>
        <v>Местоположение</v>
      </c>
      <c r="G1240" t="str">
        <f>VLOOKUP(D1240,ObjectTypes!$A$1:$C$62,3)</f>
        <v xml:space="preserve">Сервис приложения </v>
      </c>
      <c r="H1240" s="1" t="str">
        <f>VLOOKUP(A1240,RelationshipTypes!$A$2:$E$12,4)</f>
        <v>запускает</v>
      </c>
      <c r="I1240" s="1" t="str">
        <f>VLOOKUP(A1240,RelationshipTypes!$A$2:$E$12,5)</f>
        <v>запускается</v>
      </c>
    </row>
    <row r="1241" spans="1:9" x14ac:dyDescent="0.25">
      <c r="A1241" t="s">
        <v>56</v>
      </c>
      <c r="B1241" s="1" t="str">
        <f>VLOOKUP(A1241,RelationshipTypes!$A$2:$C$12,3)</f>
        <v>ArchiMate: Инициирование</v>
      </c>
      <c r="C1241">
        <v>1144</v>
      </c>
      <c r="D1241">
        <v>1145</v>
      </c>
      <c r="F1241" t="str">
        <f>VLOOKUP(C1241,ObjectTypes!$A$1:$C$62,3)</f>
        <v>Сооружение</v>
      </c>
      <c r="G1241" t="str">
        <f>VLOOKUP(D1241,ObjectTypes!$A$1:$C$62,3)</f>
        <v>Распределительная сеть</v>
      </c>
      <c r="H1241" s="1" t="str">
        <f>VLOOKUP(A1241,RelationshipTypes!$A$2:$E$12,4)</f>
        <v>запускает</v>
      </c>
      <c r="I1241" s="1" t="str">
        <f>VLOOKUP(A1241,RelationshipTypes!$A$2:$E$12,5)</f>
        <v>запускается</v>
      </c>
    </row>
    <row r="1242" spans="1:9" x14ac:dyDescent="0.25">
      <c r="A1242" t="s">
        <v>56</v>
      </c>
      <c r="B1242" s="1" t="str">
        <f>VLOOKUP(A1242,RelationshipTypes!$A$2:$C$12,3)</f>
        <v>ArchiMate: Инициирование</v>
      </c>
      <c r="C1242">
        <v>310</v>
      </c>
      <c r="D1242">
        <v>1111</v>
      </c>
      <c r="F1242" t="str">
        <f>VLOOKUP(C1242,ObjectTypes!$A$1:$C$62,3)</f>
        <v xml:space="preserve">Сервис приложения </v>
      </c>
      <c r="G1242" t="str">
        <f>VLOOKUP(D1242,ObjectTypes!$A$1:$C$62,3)</f>
        <v>Бизнес-интерфейс</v>
      </c>
      <c r="H1242" s="1" t="str">
        <f>VLOOKUP(A1242,RelationshipTypes!$A$2:$E$12,4)</f>
        <v>запускает</v>
      </c>
      <c r="I1242" s="1" t="str">
        <f>VLOOKUP(A1242,RelationshipTypes!$A$2:$E$12,5)</f>
        <v>запускается</v>
      </c>
    </row>
    <row r="1243" spans="1:9" x14ac:dyDescent="0.25">
      <c r="A1243" t="s">
        <v>56</v>
      </c>
      <c r="B1243" s="1" t="str">
        <f>VLOOKUP(A1243,RelationshipTypes!$A$2:$C$12,3)</f>
        <v>ArchiMate: Инициирование</v>
      </c>
      <c r="C1243">
        <v>1111</v>
      </c>
      <c r="D1243">
        <v>1126</v>
      </c>
      <c r="F1243" t="str">
        <f>VLOOKUP(C1243,ObjectTypes!$A$1:$C$62,3)</f>
        <v>Бизнес-интерфейс</v>
      </c>
      <c r="G1243" t="str">
        <f>VLOOKUP(D1243,ObjectTypes!$A$1:$C$62,3)</f>
        <v>Взаимодействие приложений</v>
      </c>
      <c r="H1243" s="1" t="str">
        <f>VLOOKUP(A1243,RelationshipTypes!$A$2:$E$12,4)</f>
        <v>запускает</v>
      </c>
      <c r="I1243" s="1" t="str">
        <f>VLOOKUP(A1243,RelationshipTypes!$A$2:$E$12,5)</f>
        <v>запускается</v>
      </c>
    </row>
    <row r="1244" spans="1:9" x14ac:dyDescent="0.25">
      <c r="A1244" t="s">
        <v>56</v>
      </c>
      <c r="B1244" s="1" t="str">
        <f>VLOOKUP(A1244,RelationshipTypes!$A$2:$C$12,3)</f>
        <v>ArchiMate: Инициирование</v>
      </c>
      <c r="C1244">
        <v>1151</v>
      </c>
      <c r="D1244">
        <v>307</v>
      </c>
      <c r="F1244" t="str">
        <f>VLOOKUP(C1244,ObjectTypes!$A$1:$C$62,3)</f>
        <v>Каллоборация технология</v>
      </c>
      <c r="G1244" t="str">
        <f>VLOOKUP(D1244,ObjectTypes!$A$1:$C$62,3)</f>
        <v>Бизнес-функция</v>
      </c>
      <c r="H1244" s="1" t="str">
        <f>VLOOKUP(A1244,RelationshipTypes!$A$2:$E$12,4)</f>
        <v>запускает</v>
      </c>
      <c r="I1244" s="1" t="str">
        <f>VLOOKUP(A1244,RelationshipTypes!$A$2:$E$12,5)</f>
        <v>запускается</v>
      </c>
    </row>
    <row r="1245" spans="1:9" x14ac:dyDescent="0.25">
      <c r="A1245" t="s">
        <v>56</v>
      </c>
      <c r="B1245" s="1" t="str">
        <f>VLOOKUP(A1245,RelationshipTypes!$A$2:$C$12,3)</f>
        <v>ArchiMate: Инициирование</v>
      </c>
      <c r="C1245">
        <v>321</v>
      </c>
      <c r="D1245">
        <v>318</v>
      </c>
      <c r="F1245" t="str">
        <f>VLOOKUP(C1245,ObjectTypes!$A$1:$C$62,3)</f>
        <v>Устройство</v>
      </c>
      <c r="G1245" t="str">
        <f>VLOOKUP(D1245,ObjectTypes!$A$1:$C$62,3)</f>
        <v>Компонент приложения</v>
      </c>
      <c r="H1245" s="1" t="str">
        <f>VLOOKUP(A1245,RelationshipTypes!$A$2:$E$12,4)</f>
        <v>запускает</v>
      </c>
      <c r="I1245" s="1" t="str">
        <f>VLOOKUP(A1245,RelationshipTypes!$A$2:$E$12,5)</f>
        <v>запускается</v>
      </c>
    </row>
    <row r="1246" spans="1:9" x14ac:dyDescent="0.25">
      <c r="A1246" t="s">
        <v>56</v>
      </c>
      <c r="B1246" s="1" t="str">
        <f>VLOOKUP(A1246,RelationshipTypes!$A$2:$C$12,3)</f>
        <v>ArchiMate: Инициирование</v>
      </c>
      <c r="C1246">
        <v>1155</v>
      </c>
      <c r="D1246">
        <v>1112</v>
      </c>
      <c r="F1246" t="str">
        <f>VLOOKUP(C1246,ObjectTypes!$A$1:$C$62,3)</f>
        <v>Технологическая процесс</v>
      </c>
      <c r="G1246" t="str">
        <f>VLOOKUP(D1246,ObjectTypes!$A$1:$C$62,3)</f>
        <v>Бизнес-коллаборация</v>
      </c>
      <c r="H1246" s="1" t="str">
        <f>VLOOKUP(A1246,RelationshipTypes!$A$2:$E$12,4)</f>
        <v>запускает</v>
      </c>
      <c r="I1246" s="1" t="str">
        <f>VLOOKUP(A1246,RelationshipTypes!$A$2:$E$12,5)</f>
        <v>запускается</v>
      </c>
    </row>
    <row r="1247" spans="1:9" x14ac:dyDescent="0.25">
      <c r="A1247" t="s">
        <v>56</v>
      </c>
      <c r="B1247" s="1" t="str">
        <f>VLOOKUP(A1247,RelationshipTypes!$A$2:$C$12,3)</f>
        <v>ArchiMate: Инициирование</v>
      </c>
      <c r="C1247">
        <v>1128</v>
      </c>
      <c r="D1247">
        <v>1157</v>
      </c>
      <c r="F1247" t="str">
        <f>VLOOKUP(C1247,ObjectTypes!$A$1:$C$62,3)</f>
        <v>Событие приложения</v>
      </c>
      <c r="G1247" t="str">
        <f>VLOOKUP(D1247,ObjectTypes!$A$1:$C$62,3)</f>
        <v>Технологическое событие</v>
      </c>
      <c r="H1247" s="1" t="str">
        <f>VLOOKUP(A1247,RelationshipTypes!$A$2:$E$12,4)</f>
        <v>запускает</v>
      </c>
      <c r="I1247" s="1" t="str">
        <f>VLOOKUP(A1247,RelationshipTypes!$A$2:$E$12,5)</f>
        <v>запускается</v>
      </c>
    </row>
    <row r="1248" spans="1:9" x14ac:dyDescent="0.25">
      <c r="A1248" t="s">
        <v>56</v>
      </c>
      <c r="B1248" s="1" t="str">
        <f>VLOOKUP(A1248,RelationshipTypes!$A$2:$C$12,3)</f>
        <v>ArchiMate: Инициирование</v>
      </c>
      <c r="C1248">
        <v>1145</v>
      </c>
      <c r="D1248">
        <v>1124</v>
      </c>
      <c r="F1248" t="str">
        <f>VLOOKUP(C1248,ObjectTypes!$A$1:$C$62,3)</f>
        <v>Распределительная сеть</v>
      </c>
      <c r="G1248" t="str">
        <f>VLOOKUP(D1248,ObjectTypes!$A$1:$C$62,3)</f>
        <v>Бизнес-взаимодействие</v>
      </c>
      <c r="H1248" s="1" t="str">
        <f>VLOOKUP(A1248,RelationshipTypes!$A$2:$E$12,4)</f>
        <v>запускает</v>
      </c>
      <c r="I1248" s="1" t="str">
        <f>VLOOKUP(A1248,RelationshipTypes!$A$2:$E$12,5)</f>
        <v>запускается</v>
      </c>
    </row>
    <row r="1249" spans="1:9" x14ac:dyDescent="0.25">
      <c r="A1249" t="s">
        <v>56</v>
      </c>
      <c r="B1249" s="1" t="str">
        <f>VLOOKUP(A1249,RelationshipTypes!$A$2:$C$12,3)</f>
        <v>ArchiMate: Инициирование</v>
      </c>
      <c r="C1249">
        <v>1125</v>
      </c>
      <c r="D1249">
        <v>1126</v>
      </c>
      <c r="F1249" t="str">
        <f>VLOOKUP(C1249,ObjectTypes!$A$1:$C$62,3)</f>
        <v>Коллаборация приложений</v>
      </c>
      <c r="G1249" t="str">
        <f>VLOOKUP(D1249,ObjectTypes!$A$1:$C$62,3)</f>
        <v>Взаимодействие приложений</v>
      </c>
      <c r="H1249" s="1" t="str">
        <f>VLOOKUP(A1249,RelationshipTypes!$A$2:$E$12,4)</f>
        <v>запускает</v>
      </c>
      <c r="I1249" s="1" t="str">
        <f>VLOOKUP(A1249,RelationshipTypes!$A$2:$E$12,5)</f>
        <v>запускается</v>
      </c>
    </row>
    <row r="1250" spans="1:9" x14ac:dyDescent="0.25">
      <c r="A1250" t="s">
        <v>56</v>
      </c>
      <c r="B1250" s="1" t="str">
        <f>VLOOKUP(A1250,RelationshipTypes!$A$2:$C$12,3)</f>
        <v>ArchiMate: Инициирование</v>
      </c>
      <c r="C1250">
        <v>1157</v>
      </c>
      <c r="D1250">
        <v>731</v>
      </c>
      <c r="F1250" t="str">
        <f>VLOOKUP(C1250,ObjectTypes!$A$1:$C$62,3)</f>
        <v>Технологическое событие</v>
      </c>
      <c r="G1250" t="str">
        <f>VLOOKUP(D1250,ObjectTypes!$A$1:$C$62,3)</f>
        <v>Интерфейс приложения</v>
      </c>
      <c r="H1250" s="1" t="str">
        <f>VLOOKUP(A1250,RelationshipTypes!$A$2:$E$12,4)</f>
        <v>запускает</v>
      </c>
      <c r="I1250" s="1" t="str">
        <f>VLOOKUP(A1250,RelationshipTypes!$A$2:$E$12,5)</f>
        <v>запускается</v>
      </c>
    </row>
    <row r="1251" spans="1:9" x14ac:dyDescent="0.25">
      <c r="A1251" t="s">
        <v>56</v>
      </c>
      <c r="B1251" s="1" t="str">
        <f>VLOOKUP(A1251,RelationshipTypes!$A$2:$C$12,3)</f>
        <v>ArchiMate: Инициирование</v>
      </c>
      <c r="C1251">
        <v>1127</v>
      </c>
      <c r="D1251">
        <v>321</v>
      </c>
      <c r="F1251" t="str">
        <f>VLOOKUP(C1251,ObjectTypes!$A$1:$C$62,3)</f>
        <v>Процесс приложения</v>
      </c>
      <c r="G1251" t="str">
        <f>VLOOKUP(D1251,ObjectTypes!$A$1:$C$62,3)</f>
        <v>Устройство</v>
      </c>
      <c r="H1251" s="1" t="str">
        <f>VLOOKUP(A1251,RelationshipTypes!$A$2:$E$12,4)</f>
        <v>запускает</v>
      </c>
      <c r="I1251" s="1" t="str">
        <f>VLOOKUP(A1251,RelationshipTypes!$A$2:$E$12,5)</f>
        <v>запускается</v>
      </c>
    </row>
    <row r="1252" spans="1:9" x14ac:dyDescent="0.25">
      <c r="A1252" t="s">
        <v>56</v>
      </c>
      <c r="B1252" s="1" t="str">
        <f>VLOOKUP(A1252,RelationshipTypes!$A$2:$C$12,3)</f>
        <v>ArchiMate: Инициирование</v>
      </c>
      <c r="C1252">
        <v>1149</v>
      </c>
      <c r="D1252">
        <v>1128</v>
      </c>
      <c r="F1252" t="str">
        <f>VLOOKUP(C1252,ObjectTypes!$A$1:$C$62,3)</f>
        <v>Узел</v>
      </c>
      <c r="G1252" t="str">
        <f>VLOOKUP(D1252,ObjectTypes!$A$1:$C$62,3)</f>
        <v>Событие приложения</v>
      </c>
      <c r="H1252" s="1" t="str">
        <f>VLOOKUP(A1252,RelationshipTypes!$A$2:$E$12,4)</f>
        <v>запускает</v>
      </c>
      <c r="I1252" s="1" t="str">
        <f>VLOOKUP(A1252,RelationshipTypes!$A$2:$E$12,5)</f>
        <v>запускается</v>
      </c>
    </row>
    <row r="1253" spans="1:9" x14ac:dyDescent="0.25">
      <c r="A1253" t="s">
        <v>56</v>
      </c>
      <c r="B1253" s="1" t="str">
        <f>VLOOKUP(A1253,RelationshipTypes!$A$2:$C$12,3)</f>
        <v>ArchiMate: Инициирование</v>
      </c>
      <c r="C1253">
        <v>1155</v>
      </c>
      <c r="D1253">
        <v>324</v>
      </c>
      <c r="F1253" t="str">
        <f>VLOOKUP(C1253,ObjectTypes!$A$1:$C$62,3)</f>
        <v>Технологическая процесс</v>
      </c>
      <c r="G1253" t="str">
        <f>VLOOKUP(D1253,ObjectTypes!$A$1:$C$62,3)</f>
        <v>Продукт</v>
      </c>
      <c r="H1253" s="1" t="str">
        <f>VLOOKUP(A1253,RelationshipTypes!$A$2:$E$12,4)</f>
        <v>запускает</v>
      </c>
      <c r="I1253" s="1" t="str">
        <f>VLOOKUP(A1253,RelationshipTypes!$A$2:$E$12,5)</f>
        <v>запускается</v>
      </c>
    </row>
    <row r="1254" spans="1:9" x14ac:dyDescent="0.25">
      <c r="A1254" t="s">
        <v>56</v>
      </c>
      <c r="B1254" s="1" t="str">
        <f>VLOOKUP(A1254,RelationshipTypes!$A$2:$C$12,3)</f>
        <v>ArchiMate: Инициирование</v>
      </c>
      <c r="C1254">
        <v>1147</v>
      </c>
      <c r="D1254">
        <v>300</v>
      </c>
      <c r="F1254" t="str">
        <f>VLOOKUP(C1254,ObjectTypes!$A$1:$C$62,3)</f>
        <v>Ресурс</v>
      </c>
      <c r="G1254" t="str">
        <f>VLOOKUP(D1254,ObjectTypes!$A$1:$C$62,3)</f>
        <v>Компетенция</v>
      </c>
      <c r="H1254" s="1" t="str">
        <f>VLOOKUP(A1254,RelationshipTypes!$A$2:$E$12,4)</f>
        <v>запускает</v>
      </c>
      <c r="I1254" s="1" t="str">
        <f>VLOOKUP(A1254,RelationshipTypes!$A$2:$E$12,5)</f>
        <v>запускается</v>
      </c>
    </row>
    <row r="1255" spans="1:9" x14ac:dyDescent="0.25">
      <c r="A1255" t="s">
        <v>56</v>
      </c>
      <c r="B1255" s="1" t="str">
        <f>VLOOKUP(A1255,RelationshipTypes!$A$2:$C$12,3)</f>
        <v>ArchiMate: Инициирование</v>
      </c>
      <c r="C1255">
        <v>327</v>
      </c>
      <c r="D1255">
        <v>1144</v>
      </c>
      <c r="F1255" t="str">
        <f>VLOOKUP(C1255,ObjectTypes!$A$1:$C$62,3)</f>
        <v>Бизнес-сервис</v>
      </c>
      <c r="G1255" t="str">
        <f>VLOOKUP(D1255,ObjectTypes!$A$1:$C$62,3)</f>
        <v>Сооружение</v>
      </c>
      <c r="H1255" s="1" t="str">
        <f>VLOOKUP(A1255,RelationshipTypes!$A$2:$E$12,4)</f>
        <v>запускает</v>
      </c>
      <c r="I1255" s="1" t="str">
        <f>VLOOKUP(A1255,RelationshipTypes!$A$2:$E$12,5)</f>
        <v>запускается</v>
      </c>
    </row>
    <row r="1256" spans="1:9" x14ac:dyDescent="0.25">
      <c r="A1256" t="s">
        <v>56</v>
      </c>
      <c r="B1256" s="1" t="str">
        <f>VLOOKUP(A1256,RelationshipTypes!$A$2:$C$12,3)</f>
        <v>ArchiMate: Инициирование</v>
      </c>
      <c r="C1256">
        <v>1126</v>
      </c>
      <c r="D1256">
        <v>1111</v>
      </c>
      <c r="F1256" t="str">
        <f>VLOOKUP(C1256,ObjectTypes!$A$1:$C$62,3)</f>
        <v>Взаимодействие приложений</v>
      </c>
      <c r="G1256" t="str">
        <f>VLOOKUP(D1256,ObjectTypes!$A$1:$C$62,3)</f>
        <v>Бизнес-интерфейс</v>
      </c>
      <c r="H1256" s="1" t="str">
        <f>VLOOKUP(A1256,RelationshipTypes!$A$2:$E$12,4)</f>
        <v>запускает</v>
      </c>
      <c r="I1256" s="1" t="str">
        <f>VLOOKUP(A1256,RelationshipTypes!$A$2:$E$12,5)</f>
        <v>запускается</v>
      </c>
    </row>
    <row r="1257" spans="1:9" x14ac:dyDescent="0.25">
      <c r="A1257" t="s">
        <v>56</v>
      </c>
      <c r="B1257" s="1" t="str">
        <f>VLOOKUP(A1257,RelationshipTypes!$A$2:$C$12,3)</f>
        <v>ArchiMate: Инициирование</v>
      </c>
      <c r="C1257">
        <v>1111</v>
      </c>
      <c r="D1257">
        <v>1143</v>
      </c>
      <c r="F1257" t="str">
        <f>VLOOKUP(C1257,ObjectTypes!$A$1:$C$62,3)</f>
        <v>Бизнес-интерфейс</v>
      </c>
      <c r="G1257" t="str">
        <f>VLOOKUP(D1257,ObjectTypes!$A$1:$C$62,3)</f>
        <v>Оборудование</v>
      </c>
      <c r="H1257" s="1" t="str">
        <f>VLOOKUP(A1257,RelationshipTypes!$A$2:$E$12,4)</f>
        <v>запускает</v>
      </c>
      <c r="I1257" s="1" t="str">
        <f>VLOOKUP(A1257,RelationshipTypes!$A$2:$E$12,5)</f>
        <v>запускается</v>
      </c>
    </row>
    <row r="1258" spans="1:9" x14ac:dyDescent="0.25">
      <c r="A1258" t="s">
        <v>56</v>
      </c>
      <c r="B1258" s="1" t="str">
        <f>VLOOKUP(A1258,RelationshipTypes!$A$2:$C$12,3)</f>
        <v>ArchiMate: Инициирование</v>
      </c>
      <c r="C1258">
        <v>1136</v>
      </c>
      <c r="D1258">
        <v>1137</v>
      </c>
      <c r="F1258" t="str">
        <f>VLOOKUP(C1258,ObjectTypes!$A$1:$C$62,3)</f>
        <v>Событие реализации</v>
      </c>
      <c r="G1258" t="str">
        <f>VLOOKUP(D1258,ObjectTypes!$A$1:$C$62,3)</f>
        <v>Плато</v>
      </c>
      <c r="H1258" s="1" t="str">
        <f>VLOOKUP(A1258,RelationshipTypes!$A$2:$E$12,4)</f>
        <v>запускает</v>
      </c>
      <c r="I1258" s="1" t="str">
        <f>VLOOKUP(A1258,RelationshipTypes!$A$2:$E$12,5)</f>
        <v>запускается</v>
      </c>
    </row>
    <row r="1259" spans="1:9" x14ac:dyDescent="0.25">
      <c r="A1259" t="s">
        <v>56</v>
      </c>
      <c r="B1259" s="1" t="str">
        <f>VLOOKUP(A1259,RelationshipTypes!$A$2:$C$12,3)</f>
        <v>ArchiMate: Инициирование</v>
      </c>
      <c r="C1259">
        <v>1112</v>
      </c>
      <c r="D1259">
        <v>306</v>
      </c>
      <c r="F1259" t="str">
        <f>VLOOKUP(C1259,ObjectTypes!$A$1:$C$62,3)</f>
        <v>Бизнес-коллаборация</v>
      </c>
      <c r="G1259" t="str">
        <f>VLOOKUP(D1259,ObjectTypes!$A$1:$C$62,3)</f>
        <v>Бизнес-событие</v>
      </c>
      <c r="H1259" s="1" t="str">
        <f>VLOOKUP(A1259,RelationshipTypes!$A$2:$E$12,4)</f>
        <v>запускает</v>
      </c>
      <c r="I1259" s="1" t="str">
        <f>VLOOKUP(A1259,RelationshipTypes!$A$2:$E$12,5)</f>
        <v>запускается</v>
      </c>
    </row>
    <row r="1260" spans="1:9" x14ac:dyDescent="0.25">
      <c r="A1260" t="s">
        <v>56</v>
      </c>
      <c r="B1260" s="1" t="str">
        <f>VLOOKUP(A1260,RelationshipTypes!$A$2:$C$12,3)</f>
        <v>ArchiMate: Инициирование</v>
      </c>
      <c r="C1260">
        <v>312</v>
      </c>
      <c r="D1260">
        <v>1127</v>
      </c>
      <c r="F1260" t="str">
        <f>VLOOKUP(C1260,ObjectTypes!$A$1:$C$62,3)</f>
        <v>Функция приложения</v>
      </c>
      <c r="G1260" t="str">
        <f>VLOOKUP(D1260,ObjectTypes!$A$1:$C$62,3)</f>
        <v>Процесс приложения</v>
      </c>
      <c r="H1260" s="1" t="str">
        <f>VLOOKUP(A1260,RelationshipTypes!$A$2:$E$12,4)</f>
        <v>запускает</v>
      </c>
      <c r="I1260" s="1" t="str">
        <f>VLOOKUP(A1260,RelationshipTypes!$A$2:$E$12,5)</f>
        <v>запускается</v>
      </c>
    </row>
    <row r="1261" spans="1:9" x14ac:dyDescent="0.25">
      <c r="A1261" t="s">
        <v>56</v>
      </c>
      <c r="B1261" s="1" t="str">
        <f>VLOOKUP(A1261,RelationshipTypes!$A$2:$C$12,3)</f>
        <v>ArchiMate: Инициирование</v>
      </c>
      <c r="C1261">
        <v>307</v>
      </c>
      <c r="D1261">
        <v>548</v>
      </c>
      <c r="F1261" t="str">
        <f>VLOOKUP(C1261,ObjectTypes!$A$1:$C$62,3)</f>
        <v>Бизнес-функция</v>
      </c>
      <c r="G1261" t="str">
        <f>VLOOKUP(D1261,ObjectTypes!$A$1:$C$62,3)</f>
        <v>Бизнес-роль</v>
      </c>
      <c r="H1261" s="1" t="str">
        <f>VLOOKUP(A1261,RelationshipTypes!$A$2:$E$12,4)</f>
        <v>запускает</v>
      </c>
      <c r="I1261" s="1" t="str">
        <f>VLOOKUP(A1261,RelationshipTypes!$A$2:$E$12,5)</f>
        <v>запускается</v>
      </c>
    </row>
    <row r="1262" spans="1:9" x14ac:dyDescent="0.25">
      <c r="A1262" t="s">
        <v>56</v>
      </c>
      <c r="B1262" s="1" t="str">
        <f>VLOOKUP(A1262,RelationshipTypes!$A$2:$C$12,3)</f>
        <v>ArchiMate: Инициирование</v>
      </c>
      <c r="C1262">
        <v>1144</v>
      </c>
      <c r="D1262">
        <v>310</v>
      </c>
      <c r="F1262" t="str">
        <f>VLOOKUP(C1262,ObjectTypes!$A$1:$C$62,3)</f>
        <v>Сооружение</v>
      </c>
      <c r="G1262" t="str">
        <f>VLOOKUP(D1262,ObjectTypes!$A$1:$C$62,3)</f>
        <v xml:space="preserve">Сервис приложения </v>
      </c>
      <c r="H1262" s="1" t="str">
        <f>VLOOKUP(A1262,RelationshipTypes!$A$2:$E$12,4)</f>
        <v>запускает</v>
      </c>
      <c r="I1262" s="1" t="str">
        <f>VLOOKUP(A1262,RelationshipTypes!$A$2:$E$12,5)</f>
        <v>запускается</v>
      </c>
    </row>
    <row r="1263" spans="1:9" x14ac:dyDescent="0.25">
      <c r="A1263" t="s">
        <v>56</v>
      </c>
      <c r="B1263" s="1" t="str">
        <f>VLOOKUP(A1263,RelationshipTypes!$A$2:$C$12,3)</f>
        <v>ArchiMate: Инициирование</v>
      </c>
      <c r="C1263">
        <v>1149</v>
      </c>
      <c r="D1263">
        <v>298</v>
      </c>
      <c r="F1263" t="str">
        <f>VLOOKUP(C1263,ObjectTypes!$A$1:$C$62,3)</f>
        <v>Узел</v>
      </c>
      <c r="G1263" t="str">
        <f>VLOOKUP(D1263,ObjectTypes!$A$1:$C$62,3)</f>
        <v xml:space="preserve">Бизнес-исполнитель </v>
      </c>
      <c r="H1263" s="1" t="str">
        <f>VLOOKUP(A1263,RelationshipTypes!$A$2:$E$12,4)</f>
        <v>запускает</v>
      </c>
      <c r="I1263" s="1" t="str">
        <f>VLOOKUP(A1263,RelationshipTypes!$A$2:$E$12,5)</f>
        <v>запускается</v>
      </c>
    </row>
    <row r="1264" spans="1:9" x14ac:dyDescent="0.25">
      <c r="A1264" t="s">
        <v>56</v>
      </c>
      <c r="B1264" s="1" t="str">
        <f>VLOOKUP(A1264,RelationshipTypes!$A$2:$C$12,3)</f>
        <v>ArchiMate: Инициирование</v>
      </c>
      <c r="C1264">
        <v>323</v>
      </c>
      <c r="D1264">
        <v>314</v>
      </c>
      <c r="F1264" t="str">
        <f>VLOOKUP(C1264,ObjectTypes!$A$1:$C$62,3)</f>
        <v xml:space="preserve">Бизнес-процесс </v>
      </c>
      <c r="G1264" t="str">
        <f>VLOOKUP(D1264,ObjectTypes!$A$1:$C$62,3)</f>
        <v>Объект данных</v>
      </c>
      <c r="H1264" s="1" t="str">
        <f>VLOOKUP(A1264,RelationshipTypes!$A$2:$E$12,4)</f>
        <v>запускает</v>
      </c>
      <c r="I1264" s="1" t="str">
        <f>VLOOKUP(A1264,RelationshipTypes!$A$2:$E$12,5)</f>
        <v>запускается</v>
      </c>
    </row>
    <row r="1265" spans="1:9" x14ac:dyDescent="0.25">
      <c r="A1265" t="s">
        <v>56</v>
      </c>
      <c r="B1265" s="1" t="str">
        <f>VLOOKUP(A1265,RelationshipTypes!$A$2:$C$12,3)</f>
        <v>ArchiMate: Инициирование</v>
      </c>
      <c r="C1265">
        <v>1150</v>
      </c>
      <c r="D1265">
        <v>314</v>
      </c>
      <c r="F1265" t="str">
        <f>VLOOKUP(C1265,ObjectTypes!$A$1:$C$62,3)</f>
        <v>Технологический сервис</v>
      </c>
      <c r="G1265" t="str">
        <f>VLOOKUP(D1265,ObjectTypes!$A$1:$C$62,3)</f>
        <v>Объект данных</v>
      </c>
      <c r="H1265" s="1" t="str">
        <f>VLOOKUP(A1265,RelationshipTypes!$A$2:$E$12,4)</f>
        <v>запускает</v>
      </c>
      <c r="I1265" s="1" t="str">
        <f>VLOOKUP(A1265,RelationshipTypes!$A$2:$E$12,5)</f>
        <v>запускается</v>
      </c>
    </row>
    <row r="1266" spans="1:9" x14ac:dyDescent="0.25">
      <c r="A1266" t="s">
        <v>56</v>
      </c>
      <c r="B1266" s="1" t="str">
        <f>VLOOKUP(A1266,RelationshipTypes!$A$2:$C$12,3)</f>
        <v>ArchiMate: Инициирование</v>
      </c>
      <c r="C1266">
        <v>1111</v>
      </c>
      <c r="D1266">
        <v>731</v>
      </c>
      <c r="F1266" t="str">
        <f>VLOOKUP(C1266,ObjectTypes!$A$1:$C$62,3)</f>
        <v>Бизнес-интерфейс</v>
      </c>
      <c r="G1266" t="str">
        <f>VLOOKUP(D1266,ObjectTypes!$A$1:$C$62,3)</f>
        <v>Интерфейс приложения</v>
      </c>
      <c r="H1266" s="1" t="str">
        <f>VLOOKUP(A1266,RelationshipTypes!$A$2:$E$12,4)</f>
        <v>запускает</v>
      </c>
      <c r="I1266" s="1" t="str">
        <f>VLOOKUP(A1266,RelationshipTypes!$A$2:$E$12,5)</f>
        <v>запускается</v>
      </c>
    </row>
    <row r="1267" spans="1:9" x14ac:dyDescent="0.25">
      <c r="A1267" t="s">
        <v>56</v>
      </c>
      <c r="B1267" s="1" t="str">
        <f>VLOOKUP(A1267,RelationshipTypes!$A$2:$C$12,3)</f>
        <v>ArchiMate: Инициирование</v>
      </c>
      <c r="C1267">
        <v>327</v>
      </c>
      <c r="D1267">
        <v>1126</v>
      </c>
      <c r="F1267" t="str">
        <f>VLOOKUP(C1267,ObjectTypes!$A$1:$C$62,3)</f>
        <v>Бизнес-сервис</v>
      </c>
      <c r="G1267" t="str">
        <f>VLOOKUP(D1267,ObjectTypes!$A$1:$C$62,3)</f>
        <v>Взаимодействие приложений</v>
      </c>
      <c r="H1267" s="1" t="str">
        <f>VLOOKUP(A1267,RelationshipTypes!$A$2:$E$12,4)</f>
        <v>запускает</v>
      </c>
      <c r="I1267" s="1" t="str">
        <f>VLOOKUP(A1267,RelationshipTypes!$A$2:$E$12,5)</f>
        <v>запускается</v>
      </c>
    </row>
    <row r="1268" spans="1:9" x14ac:dyDescent="0.25">
      <c r="A1268" t="s">
        <v>56</v>
      </c>
      <c r="B1268" s="1" t="str">
        <f>VLOOKUP(A1268,RelationshipTypes!$A$2:$C$12,3)</f>
        <v>ArchiMate: Инициирование</v>
      </c>
      <c r="C1268">
        <v>1150</v>
      </c>
      <c r="D1268">
        <v>307</v>
      </c>
      <c r="F1268" t="str">
        <f>VLOOKUP(C1268,ObjectTypes!$A$1:$C$62,3)</f>
        <v>Технологический сервис</v>
      </c>
      <c r="G1268" t="str">
        <f>VLOOKUP(D1268,ObjectTypes!$A$1:$C$62,3)</f>
        <v>Бизнес-функция</v>
      </c>
      <c r="H1268" s="1" t="str">
        <f>VLOOKUP(A1268,RelationshipTypes!$A$2:$E$12,4)</f>
        <v>запускает</v>
      </c>
      <c r="I1268" s="1" t="str">
        <f>VLOOKUP(A1268,RelationshipTypes!$A$2:$E$12,5)</f>
        <v>запускается</v>
      </c>
    </row>
    <row r="1269" spans="1:9" x14ac:dyDescent="0.25">
      <c r="A1269" t="s">
        <v>56</v>
      </c>
      <c r="B1269" s="1" t="str">
        <f>VLOOKUP(A1269,RelationshipTypes!$A$2:$C$12,3)</f>
        <v>ArchiMate: Инициирование</v>
      </c>
      <c r="C1269">
        <v>327</v>
      </c>
      <c r="D1269">
        <v>1125</v>
      </c>
      <c r="F1269" t="str">
        <f>VLOOKUP(C1269,ObjectTypes!$A$1:$C$62,3)</f>
        <v>Бизнес-сервис</v>
      </c>
      <c r="G1269" t="str">
        <f>VLOOKUP(D1269,ObjectTypes!$A$1:$C$62,3)</f>
        <v>Коллаборация приложений</v>
      </c>
      <c r="H1269" s="1" t="str">
        <f>VLOOKUP(A1269,RelationshipTypes!$A$2:$E$12,4)</f>
        <v>запускает</v>
      </c>
      <c r="I1269" s="1" t="str">
        <f>VLOOKUP(A1269,RelationshipTypes!$A$2:$E$12,5)</f>
        <v>запускается</v>
      </c>
    </row>
    <row r="1270" spans="1:9" x14ac:dyDescent="0.25">
      <c r="A1270" t="s">
        <v>56</v>
      </c>
      <c r="B1270" s="1" t="str">
        <f>VLOOKUP(A1270,RelationshipTypes!$A$2:$C$12,3)</f>
        <v>ArchiMate: Инициирование</v>
      </c>
      <c r="C1270">
        <v>1126</v>
      </c>
      <c r="D1270">
        <v>1149</v>
      </c>
      <c r="F1270" t="str">
        <f>VLOOKUP(C1270,ObjectTypes!$A$1:$C$62,3)</f>
        <v>Взаимодействие приложений</v>
      </c>
      <c r="G1270" t="str">
        <f>VLOOKUP(D1270,ObjectTypes!$A$1:$C$62,3)</f>
        <v>Узел</v>
      </c>
      <c r="H1270" s="1" t="str">
        <f>VLOOKUP(A1270,RelationshipTypes!$A$2:$E$12,4)</f>
        <v>запускает</v>
      </c>
      <c r="I1270" s="1" t="str">
        <f>VLOOKUP(A1270,RelationshipTypes!$A$2:$E$12,5)</f>
        <v>запускается</v>
      </c>
    </row>
    <row r="1271" spans="1:9" x14ac:dyDescent="0.25">
      <c r="A1271" t="s">
        <v>56</v>
      </c>
      <c r="B1271" s="1" t="str">
        <f>VLOOKUP(A1271,RelationshipTypes!$A$2:$C$12,3)</f>
        <v>ArchiMate: Инициирование</v>
      </c>
      <c r="C1271">
        <v>318</v>
      </c>
      <c r="D1271">
        <v>323</v>
      </c>
      <c r="F1271" t="str">
        <f>VLOOKUP(C1271,ObjectTypes!$A$1:$C$62,3)</f>
        <v>Компонент приложения</v>
      </c>
      <c r="G1271" t="str">
        <f>VLOOKUP(D1271,ObjectTypes!$A$1:$C$62,3)</f>
        <v xml:space="preserve">Бизнес-процесс </v>
      </c>
      <c r="H1271" s="1" t="str">
        <f>VLOOKUP(A1271,RelationshipTypes!$A$2:$E$12,4)</f>
        <v>запускает</v>
      </c>
      <c r="I1271" s="1" t="str">
        <f>VLOOKUP(A1271,RelationshipTypes!$A$2:$E$12,5)</f>
        <v>запускается</v>
      </c>
    </row>
    <row r="1272" spans="1:9" x14ac:dyDescent="0.25">
      <c r="A1272" t="s">
        <v>56</v>
      </c>
      <c r="B1272" s="1" t="str">
        <f>VLOOKUP(A1272,RelationshipTypes!$A$2:$C$12,3)</f>
        <v>ArchiMate: Инициирование</v>
      </c>
      <c r="C1272">
        <v>1122</v>
      </c>
      <c r="D1272">
        <v>327</v>
      </c>
      <c r="F1272" t="str">
        <f>VLOOKUP(C1272,ObjectTypes!$A$1:$C$62,3)</f>
        <v>Бизнес-коллаборация</v>
      </c>
      <c r="G1272" t="str">
        <f>VLOOKUP(D1272,ObjectTypes!$A$1:$C$62,3)</f>
        <v>Бизнес-сервис</v>
      </c>
      <c r="H1272" s="1" t="str">
        <f>VLOOKUP(A1272,RelationshipTypes!$A$2:$E$12,4)</f>
        <v>запускает</v>
      </c>
      <c r="I1272" s="1" t="str">
        <f>VLOOKUP(A1272,RelationshipTypes!$A$2:$E$12,5)</f>
        <v>запускается</v>
      </c>
    </row>
    <row r="1273" spans="1:9" x14ac:dyDescent="0.25">
      <c r="A1273" t="s">
        <v>56</v>
      </c>
      <c r="B1273" s="1" t="str">
        <f>VLOOKUP(A1273,RelationshipTypes!$A$2:$C$12,3)</f>
        <v>ArchiMate: Инициирование</v>
      </c>
      <c r="C1273">
        <v>320</v>
      </c>
      <c r="D1273">
        <v>1143</v>
      </c>
      <c r="F1273" t="str">
        <f>VLOOKUP(C1273,ObjectTypes!$A$1:$C$62,3)</f>
        <v>Устройство</v>
      </c>
      <c r="G1273" t="str">
        <f>VLOOKUP(D1273,ObjectTypes!$A$1:$C$62,3)</f>
        <v>Оборудование</v>
      </c>
      <c r="H1273" s="1" t="str">
        <f>VLOOKUP(A1273,RelationshipTypes!$A$2:$E$12,4)</f>
        <v>запускает</v>
      </c>
      <c r="I1273" s="1" t="str">
        <f>VLOOKUP(A1273,RelationshipTypes!$A$2:$E$12,5)</f>
        <v>запускается</v>
      </c>
    </row>
    <row r="1274" spans="1:9" x14ac:dyDescent="0.25">
      <c r="A1274" t="s">
        <v>56</v>
      </c>
      <c r="B1274" s="1" t="str">
        <f>VLOOKUP(A1274,RelationshipTypes!$A$2:$C$12,3)</f>
        <v>ArchiMate: Инициирование</v>
      </c>
      <c r="C1274">
        <v>306</v>
      </c>
      <c r="D1274">
        <v>1125</v>
      </c>
      <c r="F1274" t="str">
        <f>VLOOKUP(C1274,ObjectTypes!$A$1:$C$62,3)</f>
        <v>Бизнес-событие</v>
      </c>
      <c r="G1274" t="str">
        <f>VLOOKUP(D1274,ObjectTypes!$A$1:$C$62,3)</f>
        <v>Коллаборация приложений</v>
      </c>
      <c r="H1274" s="1" t="str">
        <f>VLOOKUP(A1274,RelationshipTypes!$A$2:$E$12,4)</f>
        <v>запускает</v>
      </c>
      <c r="I1274" s="1" t="str">
        <f>VLOOKUP(A1274,RelationshipTypes!$A$2:$E$12,5)</f>
        <v>запускается</v>
      </c>
    </row>
    <row r="1275" spans="1:9" x14ac:dyDescent="0.25">
      <c r="A1275" t="s">
        <v>56</v>
      </c>
      <c r="B1275" s="1" t="str">
        <f>VLOOKUP(A1275,RelationshipTypes!$A$2:$C$12,3)</f>
        <v>ArchiMate: Инициирование</v>
      </c>
      <c r="C1275">
        <v>1155</v>
      </c>
      <c r="D1275">
        <v>1122</v>
      </c>
      <c r="F1275" t="str">
        <f>VLOOKUP(C1275,ObjectTypes!$A$1:$C$62,3)</f>
        <v>Технологическая процесс</v>
      </c>
      <c r="G1275" t="str">
        <f>VLOOKUP(D1275,ObjectTypes!$A$1:$C$62,3)</f>
        <v>Бизнес-коллаборация</v>
      </c>
      <c r="H1275" s="1" t="str">
        <f>VLOOKUP(A1275,RelationshipTypes!$A$2:$E$12,4)</f>
        <v>запускает</v>
      </c>
      <c r="I1275" s="1" t="str">
        <f>VLOOKUP(A1275,RelationshipTypes!$A$2:$E$12,5)</f>
        <v>запускается</v>
      </c>
    </row>
    <row r="1276" spans="1:9" x14ac:dyDescent="0.25">
      <c r="A1276" t="s">
        <v>56</v>
      </c>
      <c r="B1276" s="1" t="str">
        <f>VLOOKUP(A1276,RelationshipTypes!$A$2:$C$12,3)</f>
        <v>ArchiMate: Инициирование</v>
      </c>
      <c r="C1276">
        <v>1124</v>
      </c>
      <c r="D1276">
        <v>310</v>
      </c>
      <c r="F1276" t="str">
        <f>VLOOKUP(C1276,ObjectTypes!$A$1:$C$62,3)</f>
        <v>Бизнес-взаимодействие</v>
      </c>
      <c r="G1276" t="str">
        <f>VLOOKUP(D1276,ObjectTypes!$A$1:$C$62,3)</f>
        <v xml:space="preserve">Сервис приложения </v>
      </c>
      <c r="H1276" s="1" t="str">
        <f>VLOOKUP(A1276,RelationshipTypes!$A$2:$E$12,4)</f>
        <v>запускает</v>
      </c>
      <c r="I1276" s="1" t="str">
        <f>VLOOKUP(A1276,RelationshipTypes!$A$2:$E$12,5)</f>
        <v>запускается</v>
      </c>
    </row>
    <row r="1277" spans="1:9" x14ac:dyDescent="0.25">
      <c r="A1277" t="s">
        <v>56</v>
      </c>
      <c r="B1277" s="1" t="str">
        <f>VLOOKUP(A1277,RelationshipTypes!$A$2:$C$12,3)</f>
        <v>ArchiMate: Инициирование</v>
      </c>
      <c r="C1277">
        <v>1112</v>
      </c>
      <c r="D1277">
        <v>1122</v>
      </c>
      <c r="F1277" t="str">
        <f>VLOOKUP(C1277,ObjectTypes!$A$1:$C$62,3)</f>
        <v>Бизнес-коллаборация</v>
      </c>
      <c r="G1277" t="str">
        <f>VLOOKUP(D1277,ObjectTypes!$A$1:$C$62,3)</f>
        <v>Бизнес-коллаборация</v>
      </c>
      <c r="H1277" s="1" t="str">
        <f>VLOOKUP(A1277,RelationshipTypes!$A$2:$E$12,4)</f>
        <v>запускает</v>
      </c>
      <c r="I1277" s="1" t="str">
        <f>VLOOKUP(A1277,RelationshipTypes!$A$2:$E$12,5)</f>
        <v>запускается</v>
      </c>
    </row>
    <row r="1278" spans="1:9" x14ac:dyDescent="0.25">
      <c r="A1278" t="s">
        <v>56</v>
      </c>
      <c r="B1278" s="1" t="str">
        <f>VLOOKUP(A1278,RelationshipTypes!$A$2:$C$12,3)</f>
        <v>ArchiMate: Инициирование</v>
      </c>
      <c r="C1278">
        <v>1145</v>
      </c>
      <c r="D1278">
        <v>1145</v>
      </c>
      <c r="F1278" t="str">
        <f>VLOOKUP(C1278,ObjectTypes!$A$1:$C$62,3)</f>
        <v>Распределительная сеть</v>
      </c>
      <c r="G1278" t="str">
        <f>VLOOKUP(D1278,ObjectTypes!$A$1:$C$62,3)</f>
        <v>Распределительная сеть</v>
      </c>
      <c r="H1278" s="1" t="str">
        <f>VLOOKUP(A1278,RelationshipTypes!$A$2:$E$12,4)</f>
        <v>запускает</v>
      </c>
      <c r="I1278" s="1" t="str">
        <f>VLOOKUP(A1278,RelationshipTypes!$A$2:$E$12,5)</f>
        <v>запускается</v>
      </c>
    </row>
    <row r="1279" spans="1:9" x14ac:dyDescent="0.25">
      <c r="A1279" t="s">
        <v>56</v>
      </c>
      <c r="B1279" s="1" t="str">
        <f>VLOOKUP(A1279,RelationshipTypes!$A$2:$C$12,3)</f>
        <v>ArchiMate: Инициирование</v>
      </c>
      <c r="C1279">
        <v>1150</v>
      </c>
      <c r="D1279">
        <v>1155</v>
      </c>
      <c r="F1279" t="str">
        <f>VLOOKUP(C1279,ObjectTypes!$A$1:$C$62,3)</f>
        <v>Технологический сервис</v>
      </c>
      <c r="G1279" t="str">
        <f>VLOOKUP(D1279,ObjectTypes!$A$1:$C$62,3)</f>
        <v>Технологическая процесс</v>
      </c>
      <c r="H1279" s="1" t="str">
        <f>VLOOKUP(A1279,RelationshipTypes!$A$2:$E$12,4)</f>
        <v>запускает</v>
      </c>
      <c r="I1279" s="1" t="str">
        <f>VLOOKUP(A1279,RelationshipTypes!$A$2:$E$12,5)</f>
        <v>запускается</v>
      </c>
    </row>
    <row r="1280" spans="1:9" x14ac:dyDescent="0.25">
      <c r="A1280" t="s">
        <v>56</v>
      </c>
      <c r="B1280" s="1" t="str">
        <f>VLOOKUP(A1280,RelationshipTypes!$A$2:$C$12,3)</f>
        <v>ArchiMate: Инициирование</v>
      </c>
      <c r="C1280">
        <v>1150</v>
      </c>
      <c r="D1280">
        <v>318</v>
      </c>
      <c r="F1280" t="str">
        <f>VLOOKUP(C1280,ObjectTypes!$A$1:$C$62,3)</f>
        <v>Технологический сервис</v>
      </c>
      <c r="G1280" t="str">
        <f>VLOOKUP(D1280,ObjectTypes!$A$1:$C$62,3)</f>
        <v>Компонент приложения</v>
      </c>
      <c r="H1280" s="1" t="str">
        <f>VLOOKUP(A1280,RelationshipTypes!$A$2:$E$12,4)</f>
        <v>запускает</v>
      </c>
      <c r="I1280" s="1" t="str">
        <f>VLOOKUP(A1280,RelationshipTypes!$A$2:$E$12,5)</f>
        <v>запускается</v>
      </c>
    </row>
    <row r="1281" spans="1:9" x14ac:dyDescent="0.25">
      <c r="A1281" t="s">
        <v>56</v>
      </c>
      <c r="B1281" s="1" t="str">
        <f>VLOOKUP(A1281,RelationshipTypes!$A$2:$C$12,3)</f>
        <v>ArchiMate: Инициирование</v>
      </c>
      <c r="C1281">
        <v>1149</v>
      </c>
      <c r="D1281">
        <v>324</v>
      </c>
      <c r="F1281" t="str">
        <f>VLOOKUP(C1281,ObjectTypes!$A$1:$C$62,3)</f>
        <v>Узел</v>
      </c>
      <c r="G1281" t="str">
        <f>VLOOKUP(D1281,ObjectTypes!$A$1:$C$62,3)</f>
        <v>Продукт</v>
      </c>
      <c r="H1281" s="1" t="str">
        <f>VLOOKUP(A1281,RelationshipTypes!$A$2:$E$12,4)</f>
        <v>запускает</v>
      </c>
      <c r="I1281" s="1" t="str">
        <f>VLOOKUP(A1281,RelationshipTypes!$A$2:$E$12,5)</f>
        <v>запускается</v>
      </c>
    </row>
    <row r="1282" spans="1:9" x14ac:dyDescent="0.25">
      <c r="A1282" t="s">
        <v>56</v>
      </c>
      <c r="B1282" s="1" t="str">
        <f>VLOOKUP(A1282,RelationshipTypes!$A$2:$C$12,3)</f>
        <v>ArchiMate: Инициирование</v>
      </c>
      <c r="C1282">
        <v>1128</v>
      </c>
      <c r="D1282">
        <v>1156</v>
      </c>
      <c r="F1282" t="str">
        <f>VLOOKUP(C1282,ObjectTypes!$A$1:$C$62,3)</f>
        <v>Событие приложения</v>
      </c>
      <c r="G1282" t="str">
        <f>VLOOKUP(D1282,ObjectTypes!$A$1:$C$62,3)</f>
        <v>Технологическое взаимодействие</v>
      </c>
      <c r="H1282" s="1" t="str">
        <f>VLOOKUP(A1282,RelationshipTypes!$A$2:$E$12,4)</f>
        <v>запускает</v>
      </c>
      <c r="I1282" s="1" t="str">
        <f>VLOOKUP(A1282,RelationshipTypes!$A$2:$E$12,5)</f>
        <v>запускается</v>
      </c>
    </row>
    <row r="1283" spans="1:9" x14ac:dyDescent="0.25">
      <c r="A1283" t="s">
        <v>56</v>
      </c>
      <c r="B1283" s="1" t="str">
        <f>VLOOKUP(A1283,RelationshipTypes!$A$2:$C$12,3)</f>
        <v>ArchiMate: Инициирование</v>
      </c>
      <c r="C1283">
        <v>1111</v>
      </c>
      <c r="D1283">
        <v>1145</v>
      </c>
      <c r="F1283" t="str">
        <f>VLOOKUP(C1283,ObjectTypes!$A$1:$C$62,3)</f>
        <v>Бизнес-интерфейс</v>
      </c>
      <c r="G1283" t="str">
        <f>VLOOKUP(D1283,ObjectTypes!$A$1:$C$62,3)</f>
        <v>Распределительная сеть</v>
      </c>
      <c r="H1283" s="1" t="str">
        <f>VLOOKUP(A1283,RelationshipTypes!$A$2:$E$12,4)</f>
        <v>запускает</v>
      </c>
      <c r="I1283" s="1" t="str">
        <f>VLOOKUP(A1283,RelationshipTypes!$A$2:$E$12,5)</f>
        <v>запускается</v>
      </c>
    </row>
    <row r="1284" spans="1:9" x14ac:dyDescent="0.25">
      <c r="A1284" t="s">
        <v>56</v>
      </c>
      <c r="B1284" s="1" t="str">
        <f>VLOOKUP(A1284,RelationshipTypes!$A$2:$C$12,3)</f>
        <v>ArchiMate: Инициирование</v>
      </c>
      <c r="C1284">
        <v>1144</v>
      </c>
      <c r="D1284">
        <v>307</v>
      </c>
      <c r="F1284" t="str">
        <f>VLOOKUP(C1284,ObjectTypes!$A$1:$C$62,3)</f>
        <v>Сооружение</v>
      </c>
      <c r="G1284" t="str">
        <f>VLOOKUP(D1284,ObjectTypes!$A$1:$C$62,3)</f>
        <v>Бизнес-функция</v>
      </c>
      <c r="H1284" s="1" t="str">
        <f>VLOOKUP(A1284,RelationshipTypes!$A$2:$E$12,4)</f>
        <v>запускает</v>
      </c>
      <c r="I1284" s="1" t="str">
        <f>VLOOKUP(A1284,RelationshipTypes!$A$2:$E$12,5)</f>
        <v>запускается</v>
      </c>
    </row>
    <row r="1285" spans="1:9" x14ac:dyDescent="0.25">
      <c r="A1285" t="s">
        <v>56</v>
      </c>
      <c r="B1285" s="1" t="str">
        <f>VLOOKUP(A1285,RelationshipTypes!$A$2:$C$12,3)</f>
        <v>ArchiMate: Инициирование</v>
      </c>
      <c r="C1285">
        <v>1135</v>
      </c>
      <c r="D1285">
        <v>1153</v>
      </c>
      <c r="F1285" t="str">
        <f>VLOOKUP(C1285,ObjectTypes!$A$1:$C$62,3)</f>
        <v>Группировка</v>
      </c>
      <c r="G1285" t="str">
        <f>VLOOKUP(D1285,ObjectTypes!$A$1:$C$62,3)</f>
        <v>Технологический интерфейс</v>
      </c>
      <c r="H1285" s="1" t="str">
        <f>VLOOKUP(A1285,RelationshipTypes!$A$2:$E$12,4)</f>
        <v>запускает</v>
      </c>
      <c r="I1285" s="1" t="str">
        <f>VLOOKUP(A1285,RelationshipTypes!$A$2:$E$12,5)</f>
        <v>запускается</v>
      </c>
    </row>
    <row r="1286" spans="1:9" x14ac:dyDescent="0.25">
      <c r="A1286" t="s">
        <v>56</v>
      </c>
      <c r="B1286" s="1" t="str">
        <f>VLOOKUP(A1286,RelationshipTypes!$A$2:$C$12,3)</f>
        <v>ArchiMate: Инициирование</v>
      </c>
      <c r="C1286">
        <v>1124</v>
      </c>
      <c r="D1286">
        <v>327</v>
      </c>
      <c r="F1286" t="str">
        <f>VLOOKUP(C1286,ObjectTypes!$A$1:$C$62,3)</f>
        <v>Бизнес-взаимодействие</v>
      </c>
      <c r="G1286" t="str">
        <f>VLOOKUP(D1286,ObjectTypes!$A$1:$C$62,3)</f>
        <v>Бизнес-сервис</v>
      </c>
      <c r="H1286" s="1" t="str">
        <f>VLOOKUP(A1286,RelationshipTypes!$A$2:$E$12,4)</f>
        <v>запускает</v>
      </c>
      <c r="I1286" s="1" t="str">
        <f>VLOOKUP(A1286,RelationshipTypes!$A$2:$E$12,5)</f>
        <v>запускается</v>
      </c>
    </row>
    <row r="1287" spans="1:9" x14ac:dyDescent="0.25">
      <c r="A1287" t="s">
        <v>56</v>
      </c>
      <c r="B1287" s="1" t="str">
        <f>VLOOKUP(A1287,RelationshipTypes!$A$2:$C$12,3)</f>
        <v>ArchiMate: Инициирование</v>
      </c>
      <c r="C1287">
        <v>323</v>
      </c>
      <c r="D1287">
        <v>1151</v>
      </c>
      <c r="F1287" t="str">
        <f>VLOOKUP(C1287,ObjectTypes!$A$1:$C$62,3)</f>
        <v xml:space="preserve">Бизнес-процесс </v>
      </c>
      <c r="G1287" t="str">
        <f>VLOOKUP(D1287,ObjectTypes!$A$1:$C$62,3)</f>
        <v>Каллоборация технология</v>
      </c>
      <c r="H1287" s="1" t="str">
        <f>VLOOKUP(A1287,RelationshipTypes!$A$2:$E$12,4)</f>
        <v>запускает</v>
      </c>
      <c r="I1287" s="1" t="str">
        <f>VLOOKUP(A1287,RelationshipTypes!$A$2:$E$12,5)</f>
        <v>запускается</v>
      </c>
    </row>
    <row r="1288" spans="1:9" x14ac:dyDescent="0.25">
      <c r="A1288" t="s">
        <v>56</v>
      </c>
      <c r="B1288" s="1" t="str">
        <f>VLOOKUP(A1288,RelationshipTypes!$A$2:$C$12,3)</f>
        <v>ArchiMate: Инициирование</v>
      </c>
      <c r="C1288">
        <v>1149</v>
      </c>
      <c r="D1288">
        <v>306</v>
      </c>
      <c r="F1288" t="str">
        <f>VLOOKUP(C1288,ObjectTypes!$A$1:$C$62,3)</f>
        <v>Узел</v>
      </c>
      <c r="G1288" t="str">
        <f>VLOOKUP(D1288,ObjectTypes!$A$1:$C$62,3)</f>
        <v>Бизнес-событие</v>
      </c>
      <c r="H1288" s="1" t="str">
        <f>VLOOKUP(A1288,RelationshipTypes!$A$2:$E$12,4)</f>
        <v>запускает</v>
      </c>
      <c r="I1288" s="1" t="str">
        <f>VLOOKUP(A1288,RelationshipTypes!$A$2:$E$12,5)</f>
        <v>запускается</v>
      </c>
    </row>
    <row r="1289" spans="1:9" x14ac:dyDescent="0.25">
      <c r="A1289" t="s">
        <v>56</v>
      </c>
      <c r="B1289" s="1" t="str">
        <f>VLOOKUP(A1289,RelationshipTypes!$A$2:$C$12,3)</f>
        <v>ArchiMate: Инициирование</v>
      </c>
      <c r="C1289">
        <v>312</v>
      </c>
      <c r="D1289">
        <v>731</v>
      </c>
      <c r="F1289" t="str">
        <f>VLOOKUP(C1289,ObjectTypes!$A$1:$C$62,3)</f>
        <v>Функция приложения</v>
      </c>
      <c r="G1289" t="str">
        <f>VLOOKUP(D1289,ObjectTypes!$A$1:$C$62,3)</f>
        <v>Интерфейс приложения</v>
      </c>
      <c r="H1289" s="1" t="str">
        <f>VLOOKUP(A1289,RelationshipTypes!$A$2:$E$12,4)</f>
        <v>запускает</v>
      </c>
      <c r="I1289" s="1" t="str">
        <f>VLOOKUP(A1289,RelationshipTypes!$A$2:$E$12,5)</f>
        <v>запускается</v>
      </c>
    </row>
    <row r="1290" spans="1:9" x14ac:dyDescent="0.25">
      <c r="A1290" t="s">
        <v>56</v>
      </c>
      <c r="B1290" s="1" t="str">
        <f>VLOOKUP(A1290,RelationshipTypes!$A$2:$C$12,3)</f>
        <v>ArchiMate: Инициирование</v>
      </c>
      <c r="C1290">
        <v>1135</v>
      </c>
      <c r="D1290">
        <v>310</v>
      </c>
      <c r="F1290" t="str">
        <f>VLOOKUP(C1290,ObjectTypes!$A$1:$C$62,3)</f>
        <v>Группировка</v>
      </c>
      <c r="G1290" t="str">
        <f>VLOOKUP(D1290,ObjectTypes!$A$1:$C$62,3)</f>
        <v xml:space="preserve">Сервис приложения </v>
      </c>
      <c r="H1290" s="1" t="str">
        <f>VLOOKUP(A1290,RelationshipTypes!$A$2:$E$12,4)</f>
        <v>запускает</v>
      </c>
      <c r="I1290" s="1" t="str">
        <f>VLOOKUP(A1290,RelationshipTypes!$A$2:$E$12,5)</f>
        <v>запускается</v>
      </c>
    </row>
    <row r="1291" spans="1:9" x14ac:dyDescent="0.25">
      <c r="A1291" t="s">
        <v>56</v>
      </c>
      <c r="B1291" s="1" t="str">
        <f>VLOOKUP(A1291,RelationshipTypes!$A$2:$C$12,3)</f>
        <v>ArchiMate: Инициирование</v>
      </c>
      <c r="C1291">
        <v>318</v>
      </c>
      <c r="D1291">
        <v>1128</v>
      </c>
      <c r="F1291" t="str">
        <f>VLOOKUP(C1291,ObjectTypes!$A$1:$C$62,3)</f>
        <v>Компонент приложения</v>
      </c>
      <c r="G1291" t="str">
        <f>VLOOKUP(D1291,ObjectTypes!$A$1:$C$62,3)</f>
        <v>Событие приложения</v>
      </c>
      <c r="H1291" s="1" t="str">
        <f>VLOOKUP(A1291,RelationshipTypes!$A$2:$E$12,4)</f>
        <v>запускает</v>
      </c>
      <c r="I1291" s="1" t="str">
        <f>VLOOKUP(A1291,RelationshipTypes!$A$2:$E$12,5)</f>
        <v>запускается</v>
      </c>
    </row>
    <row r="1292" spans="1:9" x14ac:dyDescent="0.25">
      <c r="A1292" t="s">
        <v>56</v>
      </c>
      <c r="B1292" s="1" t="str">
        <f>VLOOKUP(A1292,RelationshipTypes!$A$2:$C$12,3)</f>
        <v>ArchiMate: Инициирование</v>
      </c>
      <c r="C1292">
        <v>311</v>
      </c>
      <c r="D1292">
        <v>321</v>
      </c>
      <c r="F1292" t="str">
        <f>VLOOKUP(C1292,ObjectTypes!$A$1:$C$62,3)</f>
        <v>Местоположение</v>
      </c>
      <c r="G1292" t="str">
        <f>VLOOKUP(D1292,ObjectTypes!$A$1:$C$62,3)</f>
        <v>Устройство</v>
      </c>
      <c r="H1292" s="1" t="str">
        <f>VLOOKUP(A1292,RelationshipTypes!$A$2:$E$12,4)</f>
        <v>запускает</v>
      </c>
      <c r="I1292" s="1" t="str">
        <f>VLOOKUP(A1292,RelationshipTypes!$A$2:$E$12,5)</f>
        <v>запускается</v>
      </c>
    </row>
    <row r="1293" spans="1:9" x14ac:dyDescent="0.25">
      <c r="A1293" t="s">
        <v>56</v>
      </c>
      <c r="B1293" s="1" t="str">
        <f>VLOOKUP(A1293,RelationshipTypes!$A$2:$C$12,3)</f>
        <v>ArchiMate: Инициирование</v>
      </c>
      <c r="C1293">
        <v>1149</v>
      </c>
      <c r="D1293">
        <v>1149</v>
      </c>
      <c r="F1293" t="str">
        <f>VLOOKUP(C1293,ObjectTypes!$A$1:$C$62,3)</f>
        <v>Узел</v>
      </c>
      <c r="G1293" t="str">
        <f>VLOOKUP(D1293,ObjectTypes!$A$1:$C$62,3)</f>
        <v>Узел</v>
      </c>
      <c r="H1293" s="1" t="str">
        <f>VLOOKUP(A1293,RelationshipTypes!$A$2:$E$12,4)</f>
        <v>запускает</v>
      </c>
      <c r="I1293" s="1" t="str">
        <f>VLOOKUP(A1293,RelationshipTypes!$A$2:$E$12,5)</f>
        <v>запускается</v>
      </c>
    </row>
    <row r="1294" spans="1:9" x14ac:dyDescent="0.25">
      <c r="A1294" t="s">
        <v>56</v>
      </c>
      <c r="B1294" s="1" t="str">
        <f>VLOOKUP(A1294,RelationshipTypes!$A$2:$C$12,3)</f>
        <v>ArchiMate: Инициирование</v>
      </c>
      <c r="C1294">
        <v>312</v>
      </c>
      <c r="D1294">
        <v>318</v>
      </c>
      <c r="F1294" t="str">
        <f>VLOOKUP(C1294,ObjectTypes!$A$1:$C$62,3)</f>
        <v>Функция приложения</v>
      </c>
      <c r="G1294" t="str">
        <f>VLOOKUP(D1294,ObjectTypes!$A$1:$C$62,3)</f>
        <v>Компонент приложения</v>
      </c>
      <c r="H1294" s="1" t="str">
        <f>VLOOKUP(A1294,RelationshipTypes!$A$2:$E$12,4)</f>
        <v>запускает</v>
      </c>
      <c r="I1294" s="1" t="str">
        <f>VLOOKUP(A1294,RelationshipTypes!$A$2:$E$12,5)</f>
        <v>запускается</v>
      </c>
    </row>
    <row r="1295" spans="1:9" x14ac:dyDescent="0.25">
      <c r="A1295" t="s">
        <v>56</v>
      </c>
      <c r="B1295" s="1" t="str">
        <f>VLOOKUP(A1295,RelationshipTypes!$A$2:$C$12,3)</f>
        <v>ArchiMate: Инициирование</v>
      </c>
      <c r="C1295">
        <v>1125</v>
      </c>
      <c r="D1295">
        <v>1157</v>
      </c>
      <c r="F1295" t="str">
        <f>VLOOKUP(C1295,ObjectTypes!$A$1:$C$62,3)</f>
        <v>Коллаборация приложений</v>
      </c>
      <c r="G1295" t="str">
        <f>VLOOKUP(D1295,ObjectTypes!$A$1:$C$62,3)</f>
        <v>Технологическое событие</v>
      </c>
      <c r="H1295" s="1" t="str">
        <f>VLOOKUP(A1295,RelationshipTypes!$A$2:$E$12,4)</f>
        <v>запускает</v>
      </c>
      <c r="I1295" s="1" t="str">
        <f>VLOOKUP(A1295,RelationshipTypes!$A$2:$E$12,5)</f>
        <v>запускается</v>
      </c>
    </row>
    <row r="1296" spans="1:9" x14ac:dyDescent="0.25">
      <c r="A1296" t="s">
        <v>56</v>
      </c>
      <c r="B1296" s="1" t="str">
        <f>VLOOKUP(A1296,RelationshipTypes!$A$2:$C$12,3)</f>
        <v>ArchiMate: Инициирование</v>
      </c>
      <c r="C1296">
        <v>548</v>
      </c>
      <c r="D1296">
        <v>1156</v>
      </c>
      <c r="F1296" t="str">
        <f>VLOOKUP(C1296,ObjectTypes!$A$1:$C$62,3)</f>
        <v>Бизнес-роль</v>
      </c>
      <c r="G1296" t="str">
        <f>VLOOKUP(D1296,ObjectTypes!$A$1:$C$62,3)</f>
        <v>Технологическое взаимодействие</v>
      </c>
      <c r="H1296" s="1" t="str">
        <f>VLOOKUP(A1296,RelationshipTypes!$A$2:$E$12,4)</f>
        <v>запускает</v>
      </c>
      <c r="I1296" s="1" t="str">
        <f>VLOOKUP(A1296,RelationshipTypes!$A$2:$E$12,5)</f>
        <v>запускается</v>
      </c>
    </row>
    <row r="1297" spans="1:9" x14ac:dyDescent="0.25">
      <c r="A1297" t="s">
        <v>56</v>
      </c>
      <c r="B1297" s="1" t="str">
        <f>VLOOKUP(A1297,RelationshipTypes!$A$2:$C$12,3)</f>
        <v>ArchiMate: Инициирование</v>
      </c>
      <c r="C1297">
        <v>312</v>
      </c>
      <c r="D1297">
        <v>1143</v>
      </c>
      <c r="F1297" t="str">
        <f>VLOOKUP(C1297,ObjectTypes!$A$1:$C$62,3)</f>
        <v>Функция приложения</v>
      </c>
      <c r="G1297" t="str">
        <f>VLOOKUP(D1297,ObjectTypes!$A$1:$C$62,3)</f>
        <v>Оборудование</v>
      </c>
      <c r="H1297" s="1" t="str">
        <f>VLOOKUP(A1297,RelationshipTypes!$A$2:$E$12,4)</f>
        <v>запускает</v>
      </c>
      <c r="I1297" s="1" t="str">
        <f>VLOOKUP(A1297,RelationshipTypes!$A$2:$E$12,5)</f>
        <v>запускается</v>
      </c>
    </row>
    <row r="1298" spans="1:9" x14ac:dyDescent="0.25">
      <c r="A1298" t="s">
        <v>56</v>
      </c>
      <c r="B1298" s="1" t="str">
        <f>VLOOKUP(A1298,RelationshipTypes!$A$2:$C$12,3)</f>
        <v>ArchiMate: Инициирование</v>
      </c>
      <c r="C1298">
        <v>314</v>
      </c>
      <c r="D1298">
        <v>307</v>
      </c>
      <c r="F1298" t="str">
        <f>VLOOKUP(C1298,ObjectTypes!$A$1:$C$62,3)</f>
        <v>Объект данных</v>
      </c>
      <c r="G1298" t="str">
        <f>VLOOKUP(D1298,ObjectTypes!$A$1:$C$62,3)</f>
        <v>Бизнес-функция</v>
      </c>
      <c r="H1298" s="1" t="str">
        <f>VLOOKUP(A1298,RelationshipTypes!$A$2:$E$12,4)</f>
        <v>запускает</v>
      </c>
      <c r="I1298" s="1" t="str">
        <f>VLOOKUP(A1298,RelationshipTypes!$A$2:$E$12,5)</f>
        <v>запускается</v>
      </c>
    </row>
    <row r="1299" spans="1:9" x14ac:dyDescent="0.25">
      <c r="A1299" t="s">
        <v>56</v>
      </c>
      <c r="B1299" s="1" t="str">
        <f>VLOOKUP(A1299,RelationshipTypes!$A$2:$C$12,3)</f>
        <v>ArchiMate: Инициирование</v>
      </c>
      <c r="C1299">
        <v>1145</v>
      </c>
      <c r="D1299">
        <v>1126</v>
      </c>
      <c r="F1299" t="str">
        <f>VLOOKUP(C1299,ObjectTypes!$A$1:$C$62,3)</f>
        <v>Распределительная сеть</v>
      </c>
      <c r="G1299" t="str">
        <f>VLOOKUP(D1299,ObjectTypes!$A$1:$C$62,3)</f>
        <v>Взаимодействие приложений</v>
      </c>
      <c r="H1299" s="1" t="str">
        <f>VLOOKUP(A1299,RelationshipTypes!$A$2:$E$12,4)</f>
        <v>запускает</v>
      </c>
      <c r="I1299" s="1" t="str">
        <f>VLOOKUP(A1299,RelationshipTypes!$A$2:$E$12,5)</f>
        <v>запускается</v>
      </c>
    </row>
    <row r="1300" spans="1:9" x14ac:dyDescent="0.25">
      <c r="A1300" t="s">
        <v>56</v>
      </c>
      <c r="B1300" s="1" t="str">
        <f>VLOOKUP(A1300,RelationshipTypes!$A$2:$C$12,3)</f>
        <v>ArchiMate: Инициирование</v>
      </c>
      <c r="C1300">
        <v>307</v>
      </c>
      <c r="D1300">
        <v>321</v>
      </c>
      <c r="F1300" t="str">
        <f>VLOOKUP(C1300,ObjectTypes!$A$1:$C$62,3)</f>
        <v>Бизнес-функция</v>
      </c>
      <c r="G1300" t="str">
        <f>VLOOKUP(D1300,ObjectTypes!$A$1:$C$62,3)</f>
        <v>Устройство</v>
      </c>
      <c r="H1300" s="1" t="str">
        <f>VLOOKUP(A1300,RelationshipTypes!$A$2:$E$12,4)</f>
        <v>запускает</v>
      </c>
      <c r="I1300" s="1" t="str">
        <f>VLOOKUP(A1300,RelationshipTypes!$A$2:$E$12,5)</f>
        <v>запускается</v>
      </c>
    </row>
    <row r="1301" spans="1:9" x14ac:dyDescent="0.25">
      <c r="A1301" t="s">
        <v>56</v>
      </c>
      <c r="B1301" s="1" t="str">
        <f>VLOOKUP(A1301,RelationshipTypes!$A$2:$C$12,3)</f>
        <v>ArchiMate: Инициирование</v>
      </c>
      <c r="C1301">
        <v>1135</v>
      </c>
      <c r="D1301">
        <v>1137</v>
      </c>
      <c r="F1301" t="str">
        <f>VLOOKUP(C1301,ObjectTypes!$A$1:$C$62,3)</f>
        <v>Группировка</v>
      </c>
      <c r="G1301" t="str">
        <f>VLOOKUP(D1301,ObjectTypes!$A$1:$C$62,3)</f>
        <v>Плато</v>
      </c>
      <c r="H1301" s="1" t="str">
        <f>VLOOKUP(A1301,RelationshipTypes!$A$2:$E$12,4)</f>
        <v>запускает</v>
      </c>
      <c r="I1301" s="1" t="str">
        <f>VLOOKUP(A1301,RelationshipTypes!$A$2:$E$12,5)</f>
        <v>запускается</v>
      </c>
    </row>
    <row r="1302" spans="1:9" x14ac:dyDescent="0.25">
      <c r="A1302" t="s">
        <v>56</v>
      </c>
      <c r="B1302" s="1" t="str">
        <f>VLOOKUP(A1302,RelationshipTypes!$A$2:$C$12,3)</f>
        <v>ArchiMate: Инициирование</v>
      </c>
      <c r="C1302">
        <v>1154</v>
      </c>
      <c r="D1302">
        <v>1112</v>
      </c>
      <c r="F1302" t="str">
        <f>VLOOKUP(C1302,ObjectTypes!$A$1:$C$62,3)</f>
        <v>Технологический интерфейс</v>
      </c>
      <c r="G1302" t="str">
        <f>VLOOKUP(D1302,ObjectTypes!$A$1:$C$62,3)</f>
        <v>Бизнес-коллаборация</v>
      </c>
      <c r="H1302" s="1" t="str">
        <f>VLOOKUP(A1302,RelationshipTypes!$A$2:$E$12,4)</f>
        <v>запускает</v>
      </c>
      <c r="I1302" s="1" t="str">
        <f>VLOOKUP(A1302,RelationshipTypes!$A$2:$E$12,5)</f>
        <v>запускается</v>
      </c>
    </row>
    <row r="1303" spans="1:9" x14ac:dyDescent="0.25">
      <c r="A1303" t="s">
        <v>56</v>
      </c>
      <c r="B1303" s="1" t="str">
        <f>VLOOKUP(A1303,RelationshipTypes!$A$2:$C$12,3)</f>
        <v>ArchiMate: Инициирование</v>
      </c>
      <c r="C1303">
        <v>321</v>
      </c>
      <c r="D1303">
        <v>1128</v>
      </c>
      <c r="F1303" t="str">
        <f>VLOOKUP(C1303,ObjectTypes!$A$1:$C$62,3)</f>
        <v>Устройство</v>
      </c>
      <c r="G1303" t="str">
        <f>VLOOKUP(D1303,ObjectTypes!$A$1:$C$62,3)</f>
        <v>Событие приложения</v>
      </c>
      <c r="H1303" s="1" t="str">
        <f>VLOOKUP(A1303,RelationshipTypes!$A$2:$E$12,4)</f>
        <v>запускает</v>
      </c>
      <c r="I1303" s="1" t="str">
        <f>VLOOKUP(A1303,RelationshipTypes!$A$2:$E$12,5)</f>
        <v>запускается</v>
      </c>
    </row>
    <row r="1304" spans="1:9" x14ac:dyDescent="0.25">
      <c r="A1304" t="s">
        <v>56</v>
      </c>
      <c r="B1304" s="1" t="str">
        <f>VLOOKUP(A1304,RelationshipTypes!$A$2:$C$12,3)</f>
        <v>ArchiMate: Инициирование</v>
      </c>
      <c r="C1304">
        <v>731</v>
      </c>
      <c r="D1304">
        <v>318</v>
      </c>
      <c r="F1304" t="str">
        <f>VLOOKUP(C1304,ObjectTypes!$A$1:$C$62,3)</f>
        <v>Интерфейс приложения</v>
      </c>
      <c r="G1304" t="str">
        <f>VLOOKUP(D1304,ObjectTypes!$A$1:$C$62,3)</f>
        <v>Компонент приложения</v>
      </c>
      <c r="H1304" s="1" t="str">
        <f>VLOOKUP(A1304,RelationshipTypes!$A$2:$E$12,4)</f>
        <v>запускает</v>
      </c>
      <c r="I1304" s="1" t="str">
        <f>VLOOKUP(A1304,RelationshipTypes!$A$2:$E$12,5)</f>
        <v>запускается</v>
      </c>
    </row>
    <row r="1305" spans="1:9" x14ac:dyDescent="0.25">
      <c r="A1305" t="s">
        <v>56</v>
      </c>
      <c r="B1305" s="1" t="str">
        <f>VLOOKUP(A1305,RelationshipTypes!$A$2:$C$12,3)</f>
        <v>ArchiMate: Инициирование</v>
      </c>
      <c r="C1305">
        <v>1153</v>
      </c>
      <c r="D1305">
        <v>1155</v>
      </c>
      <c r="F1305" t="str">
        <f>VLOOKUP(C1305,ObjectTypes!$A$1:$C$62,3)</f>
        <v>Технологический интерфейс</v>
      </c>
      <c r="G1305" t="str">
        <f>VLOOKUP(D1305,ObjectTypes!$A$1:$C$62,3)</f>
        <v>Технологическая процесс</v>
      </c>
      <c r="H1305" s="1" t="str">
        <f>VLOOKUP(A1305,RelationshipTypes!$A$2:$E$12,4)</f>
        <v>запускает</v>
      </c>
      <c r="I1305" s="1" t="str">
        <f>VLOOKUP(A1305,RelationshipTypes!$A$2:$E$12,5)</f>
        <v>запускается</v>
      </c>
    </row>
    <row r="1306" spans="1:9" x14ac:dyDescent="0.25">
      <c r="A1306" t="s">
        <v>56</v>
      </c>
      <c r="B1306" s="1" t="str">
        <f>VLOOKUP(A1306,RelationshipTypes!$A$2:$C$12,3)</f>
        <v>ArchiMate: Инициирование</v>
      </c>
      <c r="C1306">
        <v>323</v>
      </c>
      <c r="D1306">
        <v>1125</v>
      </c>
      <c r="F1306" t="str">
        <f>VLOOKUP(C1306,ObjectTypes!$A$1:$C$62,3)</f>
        <v xml:space="preserve">Бизнес-процесс </v>
      </c>
      <c r="G1306" t="str">
        <f>VLOOKUP(D1306,ObjectTypes!$A$1:$C$62,3)</f>
        <v>Коллаборация приложений</v>
      </c>
      <c r="H1306" s="1" t="str">
        <f>VLOOKUP(A1306,RelationshipTypes!$A$2:$E$12,4)</f>
        <v>запускает</v>
      </c>
      <c r="I1306" s="1" t="str">
        <f>VLOOKUP(A1306,RelationshipTypes!$A$2:$E$12,5)</f>
        <v>запускается</v>
      </c>
    </row>
    <row r="1307" spans="1:9" x14ac:dyDescent="0.25">
      <c r="A1307" t="s">
        <v>56</v>
      </c>
      <c r="B1307" s="1" t="str">
        <f>VLOOKUP(A1307,RelationshipTypes!$A$2:$C$12,3)</f>
        <v>ArchiMate: Инициирование</v>
      </c>
      <c r="C1307">
        <v>1150</v>
      </c>
      <c r="D1307">
        <v>1144</v>
      </c>
      <c r="F1307" t="str">
        <f>VLOOKUP(C1307,ObjectTypes!$A$1:$C$62,3)</f>
        <v>Технологический сервис</v>
      </c>
      <c r="G1307" t="str">
        <f>VLOOKUP(D1307,ObjectTypes!$A$1:$C$62,3)</f>
        <v>Сооружение</v>
      </c>
      <c r="H1307" s="1" t="str">
        <f>VLOOKUP(A1307,RelationshipTypes!$A$2:$E$12,4)</f>
        <v>запускает</v>
      </c>
      <c r="I1307" s="1" t="str">
        <f>VLOOKUP(A1307,RelationshipTypes!$A$2:$E$12,5)</f>
        <v>запускается</v>
      </c>
    </row>
    <row r="1308" spans="1:9" x14ac:dyDescent="0.25">
      <c r="A1308" t="s">
        <v>56</v>
      </c>
      <c r="B1308" s="1" t="str">
        <f>VLOOKUP(A1308,RelationshipTypes!$A$2:$C$12,3)</f>
        <v>ArchiMate: Инициирование</v>
      </c>
      <c r="C1308">
        <v>318</v>
      </c>
      <c r="D1308">
        <v>321</v>
      </c>
      <c r="F1308" t="str">
        <f>VLOOKUP(C1308,ObjectTypes!$A$1:$C$62,3)</f>
        <v>Компонент приложения</v>
      </c>
      <c r="G1308" t="str">
        <f>VLOOKUP(D1308,ObjectTypes!$A$1:$C$62,3)</f>
        <v>Устройство</v>
      </c>
      <c r="H1308" s="1" t="str">
        <f>VLOOKUP(A1308,RelationshipTypes!$A$2:$E$12,4)</f>
        <v>запускает</v>
      </c>
      <c r="I1308" s="1" t="str">
        <f>VLOOKUP(A1308,RelationshipTypes!$A$2:$E$12,5)</f>
        <v>запускается</v>
      </c>
    </row>
    <row r="1309" spans="1:9" x14ac:dyDescent="0.25">
      <c r="A1309" t="s">
        <v>56</v>
      </c>
      <c r="B1309" s="1" t="str">
        <f>VLOOKUP(A1309,RelationshipTypes!$A$2:$C$12,3)</f>
        <v>ArchiMate: Инициирование</v>
      </c>
      <c r="C1309">
        <v>548</v>
      </c>
      <c r="D1309">
        <v>314</v>
      </c>
      <c r="F1309" t="str">
        <f>VLOOKUP(C1309,ObjectTypes!$A$1:$C$62,3)</f>
        <v>Бизнес-роль</v>
      </c>
      <c r="G1309" t="str">
        <f>VLOOKUP(D1309,ObjectTypes!$A$1:$C$62,3)</f>
        <v>Объект данных</v>
      </c>
      <c r="H1309" s="1" t="str">
        <f>VLOOKUP(A1309,RelationshipTypes!$A$2:$E$12,4)</f>
        <v>запускает</v>
      </c>
      <c r="I1309" s="1" t="str">
        <f>VLOOKUP(A1309,RelationshipTypes!$A$2:$E$12,5)</f>
        <v>запускается</v>
      </c>
    </row>
    <row r="1310" spans="1:9" x14ac:dyDescent="0.25">
      <c r="A1310" t="s">
        <v>56</v>
      </c>
      <c r="B1310" s="1" t="str">
        <f>VLOOKUP(A1310,RelationshipTypes!$A$2:$C$12,3)</f>
        <v>ArchiMate: Инициирование</v>
      </c>
      <c r="C1310">
        <v>318</v>
      </c>
      <c r="D1310">
        <v>318</v>
      </c>
      <c r="F1310" t="str">
        <f>VLOOKUP(C1310,ObjectTypes!$A$1:$C$62,3)</f>
        <v>Компонент приложения</v>
      </c>
      <c r="G1310" t="str">
        <f>VLOOKUP(D1310,ObjectTypes!$A$1:$C$62,3)</f>
        <v>Компонент приложения</v>
      </c>
      <c r="H1310" s="1" t="str">
        <f>VLOOKUP(A1310,RelationshipTypes!$A$2:$E$12,4)</f>
        <v>запускает</v>
      </c>
      <c r="I1310" s="1" t="str">
        <f>VLOOKUP(A1310,RelationshipTypes!$A$2:$E$12,5)</f>
        <v>запускается</v>
      </c>
    </row>
    <row r="1311" spans="1:9" x14ac:dyDescent="0.25">
      <c r="A1311" t="s">
        <v>56</v>
      </c>
      <c r="B1311" s="1" t="str">
        <f>VLOOKUP(A1311,RelationshipTypes!$A$2:$C$12,3)</f>
        <v>ArchiMate: Инициирование</v>
      </c>
      <c r="C1311">
        <v>324</v>
      </c>
      <c r="D1311">
        <v>298</v>
      </c>
      <c r="F1311" t="str">
        <f>VLOOKUP(C1311,ObjectTypes!$A$1:$C$62,3)</f>
        <v>Продукт</v>
      </c>
      <c r="G1311" t="str">
        <f>VLOOKUP(D1311,ObjectTypes!$A$1:$C$62,3)</f>
        <v xml:space="preserve">Бизнес-исполнитель </v>
      </c>
      <c r="H1311" s="1" t="str">
        <f>VLOOKUP(A1311,RelationshipTypes!$A$2:$E$12,4)</f>
        <v>запускает</v>
      </c>
      <c r="I1311" s="1" t="str">
        <f>VLOOKUP(A1311,RelationshipTypes!$A$2:$E$12,5)</f>
        <v>запускается</v>
      </c>
    </row>
    <row r="1312" spans="1:9" x14ac:dyDescent="0.25">
      <c r="A1312" t="s">
        <v>56</v>
      </c>
      <c r="B1312" s="1" t="str">
        <f>VLOOKUP(A1312,RelationshipTypes!$A$2:$C$12,3)</f>
        <v>ArchiMate: Инициирование</v>
      </c>
      <c r="C1312">
        <v>298</v>
      </c>
      <c r="D1312">
        <v>1149</v>
      </c>
      <c r="F1312" t="str">
        <f>VLOOKUP(C1312,ObjectTypes!$A$1:$C$62,3)</f>
        <v xml:space="preserve">Бизнес-исполнитель </v>
      </c>
      <c r="G1312" t="str">
        <f>VLOOKUP(D1312,ObjectTypes!$A$1:$C$62,3)</f>
        <v>Узел</v>
      </c>
      <c r="H1312" s="1" t="str">
        <f>VLOOKUP(A1312,RelationshipTypes!$A$2:$E$12,4)</f>
        <v>запускает</v>
      </c>
      <c r="I1312" s="1" t="str">
        <f>VLOOKUP(A1312,RelationshipTypes!$A$2:$E$12,5)</f>
        <v>запускается</v>
      </c>
    </row>
    <row r="1313" spans="1:9" x14ac:dyDescent="0.25">
      <c r="A1313" t="s">
        <v>56</v>
      </c>
      <c r="B1313" s="1" t="str">
        <f>VLOOKUP(A1313,RelationshipTypes!$A$2:$C$12,3)</f>
        <v>ArchiMate: Инициирование</v>
      </c>
      <c r="C1313">
        <v>306</v>
      </c>
      <c r="D1313">
        <v>307</v>
      </c>
      <c r="F1313" t="str">
        <f>VLOOKUP(C1313,ObjectTypes!$A$1:$C$62,3)</f>
        <v>Бизнес-событие</v>
      </c>
      <c r="G1313" t="str">
        <f>VLOOKUP(D1313,ObjectTypes!$A$1:$C$62,3)</f>
        <v>Бизнес-функция</v>
      </c>
      <c r="H1313" s="1" t="str">
        <f>VLOOKUP(A1313,RelationshipTypes!$A$2:$E$12,4)</f>
        <v>запускает</v>
      </c>
      <c r="I1313" s="1" t="str">
        <f>VLOOKUP(A1313,RelationshipTypes!$A$2:$E$12,5)</f>
        <v>запускается</v>
      </c>
    </row>
    <row r="1314" spans="1:9" x14ac:dyDescent="0.25">
      <c r="A1314" t="s">
        <v>56</v>
      </c>
      <c r="B1314" s="1" t="str">
        <f>VLOOKUP(A1314,RelationshipTypes!$A$2:$C$12,3)</f>
        <v>ArchiMate: Инициирование</v>
      </c>
      <c r="C1314">
        <v>1124</v>
      </c>
      <c r="D1314">
        <v>307</v>
      </c>
      <c r="F1314" t="str">
        <f>VLOOKUP(C1314,ObjectTypes!$A$1:$C$62,3)</f>
        <v>Бизнес-взаимодействие</v>
      </c>
      <c r="G1314" t="str">
        <f>VLOOKUP(D1314,ObjectTypes!$A$1:$C$62,3)</f>
        <v>Бизнес-функция</v>
      </c>
      <c r="H1314" s="1" t="str">
        <f>VLOOKUP(A1314,RelationshipTypes!$A$2:$E$12,4)</f>
        <v>запускает</v>
      </c>
      <c r="I1314" s="1" t="str">
        <f>VLOOKUP(A1314,RelationshipTypes!$A$2:$E$12,5)</f>
        <v>запускается</v>
      </c>
    </row>
    <row r="1315" spans="1:9" x14ac:dyDescent="0.25">
      <c r="A1315" t="s">
        <v>56</v>
      </c>
      <c r="B1315" s="1" t="str">
        <f>VLOOKUP(A1315,RelationshipTypes!$A$2:$C$12,3)</f>
        <v>ArchiMate: Инициирование</v>
      </c>
      <c r="C1315">
        <v>318</v>
      </c>
      <c r="D1315">
        <v>306</v>
      </c>
      <c r="F1315" t="str">
        <f>VLOOKUP(C1315,ObjectTypes!$A$1:$C$62,3)</f>
        <v>Компонент приложения</v>
      </c>
      <c r="G1315" t="str">
        <f>VLOOKUP(D1315,ObjectTypes!$A$1:$C$62,3)</f>
        <v>Бизнес-событие</v>
      </c>
      <c r="H1315" s="1" t="str">
        <f>VLOOKUP(A1315,RelationshipTypes!$A$2:$E$12,4)</f>
        <v>запускает</v>
      </c>
      <c r="I1315" s="1" t="str">
        <f>VLOOKUP(A1315,RelationshipTypes!$A$2:$E$12,5)</f>
        <v>запускается</v>
      </c>
    </row>
    <row r="1316" spans="1:9" x14ac:dyDescent="0.25">
      <c r="A1316" t="s">
        <v>56</v>
      </c>
      <c r="B1316" s="1" t="str">
        <f>VLOOKUP(A1316,RelationshipTypes!$A$2:$C$12,3)</f>
        <v>ArchiMate: Инициирование</v>
      </c>
      <c r="C1316">
        <v>1150</v>
      </c>
      <c r="D1316">
        <v>1122</v>
      </c>
      <c r="F1316" t="str">
        <f>VLOOKUP(C1316,ObjectTypes!$A$1:$C$62,3)</f>
        <v>Технологический сервис</v>
      </c>
      <c r="G1316" t="str">
        <f>VLOOKUP(D1316,ObjectTypes!$A$1:$C$62,3)</f>
        <v>Бизнес-коллаборация</v>
      </c>
      <c r="H1316" s="1" t="str">
        <f>VLOOKUP(A1316,RelationshipTypes!$A$2:$E$12,4)</f>
        <v>запускает</v>
      </c>
      <c r="I1316" s="1" t="str">
        <f>VLOOKUP(A1316,RelationshipTypes!$A$2:$E$12,5)</f>
        <v>запускается</v>
      </c>
    </row>
    <row r="1317" spans="1:9" x14ac:dyDescent="0.25">
      <c r="A1317" t="s">
        <v>56</v>
      </c>
      <c r="B1317" s="1" t="str">
        <f>VLOOKUP(A1317,RelationshipTypes!$A$2:$C$12,3)</f>
        <v>ArchiMate: Инициирование</v>
      </c>
      <c r="C1317">
        <v>1125</v>
      </c>
      <c r="D1317">
        <v>731</v>
      </c>
      <c r="F1317" t="str">
        <f>VLOOKUP(C1317,ObjectTypes!$A$1:$C$62,3)</f>
        <v>Коллаборация приложений</v>
      </c>
      <c r="G1317" t="str">
        <f>VLOOKUP(D1317,ObjectTypes!$A$1:$C$62,3)</f>
        <v>Интерфейс приложения</v>
      </c>
      <c r="H1317" s="1" t="str">
        <f>VLOOKUP(A1317,RelationshipTypes!$A$2:$E$12,4)</f>
        <v>запускает</v>
      </c>
      <c r="I1317" s="1" t="str">
        <f>VLOOKUP(A1317,RelationshipTypes!$A$2:$E$12,5)</f>
        <v>запускается</v>
      </c>
    </row>
    <row r="1318" spans="1:9" x14ac:dyDescent="0.25">
      <c r="A1318" t="s">
        <v>56</v>
      </c>
      <c r="B1318" s="1" t="str">
        <f>VLOOKUP(A1318,RelationshipTypes!$A$2:$C$12,3)</f>
        <v>ArchiMate: Инициирование</v>
      </c>
      <c r="C1318">
        <v>327</v>
      </c>
      <c r="D1318">
        <v>318</v>
      </c>
      <c r="F1318" t="str">
        <f>VLOOKUP(C1318,ObjectTypes!$A$1:$C$62,3)</f>
        <v>Бизнес-сервис</v>
      </c>
      <c r="G1318" t="str">
        <f>VLOOKUP(D1318,ObjectTypes!$A$1:$C$62,3)</f>
        <v>Компонент приложения</v>
      </c>
      <c r="H1318" s="1" t="str">
        <f>VLOOKUP(A1318,RelationshipTypes!$A$2:$E$12,4)</f>
        <v>запускает</v>
      </c>
      <c r="I1318" s="1" t="str">
        <f>VLOOKUP(A1318,RelationshipTypes!$A$2:$E$12,5)</f>
        <v>запускается</v>
      </c>
    </row>
    <row r="1319" spans="1:9" x14ac:dyDescent="0.25">
      <c r="A1319" t="s">
        <v>56</v>
      </c>
      <c r="B1319" s="1" t="str">
        <f>VLOOKUP(A1319,RelationshipTypes!$A$2:$C$12,3)</f>
        <v>ArchiMate: Инициирование</v>
      </c>
      <c r="C1319">
        <v>298</v>
      </c>
      <c r="D1319">
        <v>548</v>
      </c>
      <c r="F1319" t="str">
        <f>VLOOKUP(C1319,ObjectTypes!$A$1:$C$62,3)</f>
        <v xml:space="preserve">Бизнес-исполнитель </v>
      </c>
      <c r="G1319" t="str">
        <f>VLOOKUP(D1319,ObjectTypes!$A$1:$C$62,3)</f>
        <v>Бизнес-роль</v>
      </c>
      <c r="H1319" s="1" t="str">
        <f>VLOOKUP(A1319,RelationshipTypes!$A$2:$E$12,4)</f>
        <v>запускает</v>
      </c>
      <c r="I1319" s="1" t="str">
        <f>VLOOKUP(A1319,RelationshipTypes!$A$2:$E$12,5)</f>
        <v>запускается</v>
      </c>
    </row>
    <row r="1320" spans="1:9" x14ac:dyDescent="0.25">
      <c r="A1320" t="s">
        <v>56</v>
      </c>
      <c r="B1320" s="1" t="str">
        <f>VLOOKUP(A1320,RelationshipTypes!$A$2:$C$12,3)</f>
        <v>ArchiMate: Инициирование</v>
      </c>
      <c r="C1320">
        <v>1145</v>
      </c>
      <c r="D1320">
        <v>1111</v>
      </c>
      <c r="F1320" t="str">
        <f>VLOOKUP(C1320,ObjectTypes!$A$1:$C$62,3)</f>
        <v>Распределительная сеть</v>
      </c>
      <c r="G1320" t="str">
        <f>VLOOKUP(D1320,ObjectTypes!$A$1:$C$62,3)</f>
        <v>Бизнес-интерфейс</v>
      </c>
      <c r="H1320" s="1" t="str">
        <f>VLOOKUP(A1320,RelationshipTypes!$A$2:$E$12,4)</f>
        <v>запускает</v>
      </c>
      <c r="I1320" s="1" t="str">
        <f>VLOOKUP(A1320,RelationshipTypes!$A$2:$E$12,5)</f>
        <v>запускается</v>
      </c>
    </row>
    <row r="1321" spans="1:9" x14ac:dyDescent="0.25">
      <c r="A1321" t="s">
        <v>56</v>
      </c>
      <c r="B1321" s="1" t="str">
        <f>VLOOKUP(A1321,RelationshipTypes!$A$2:$C$12,3)</f>
        <v>ArchiMate: Инициирование</v>
      </c>
      <c r="C1321">
        <v>1143</v>
      </c>
      <c r="D1321">
        <v>310</v>
      </c>
      <c r="F1321" t="str">
        <f>VLOOKUP(C1321,ObjectTypes!$A$1:$C$62,3)</f>
        <v>Оборудование</v>
      </c>
      <c r="G1321" t="str">
        <f>VLOOKUP(D1321,ObjectTypes!$A$1:$C$62,3)</f>
        <v xml:space="preserve">Сервис приложения </v>
      </c>
      <c r="H1321" s="1" t="str">
        <f>VLOOKUP(A1321,RelationshipTypes!$A$2:$E$12,4)</f>
        <v>запускает</v>
      </c>
      <c r="I1321" s="1" t="str">
        <f>VLOOKUP(A1321,RelationshipTypes!$A$2:$E$12,5)</f>
        <v>запускается</v>
      </c>
    </row>
    <row r="1322" spans="1:9" x14ac:dyDescent="0.25">
      <c r="A1322" t="s">
        <v>56</v>
      </c>
      <c r="B1322" s="1" t="str">
        <f>VLOOKUP(A1322,RelationshipTypes!$A$2:$C$12,3)</f>
        <v>ArchiMate: Инициирование</v>
      </c>
      <c r="C1322">
        <v>1154</v>
      </c>
      <c r="D1322">
        <v>1152</v>
      </c>
      <c r="F1322" t="str">
        <f>VLOOKUP(C1322,ObjectTypes!$A$1:$C$62,3)</f>
        <v>Технологический интерфейс</v>
      </c>
      <c r="G1322" t="str">
        <f>VLOOKUP(D1322,ObjectTypes!$A$1:$C$62,3)</f>
        <v>Технологический интерфейс</v>
      </c>
      <c r="H1322" s="1" t="str">
        <f>VLOOKUP(A1322,RelationshipTypes!$A$2:$E$12,4)</f>
        <v>запускает</v>
      </c>
      <c r="I1322" s="1" t="str">
        <f>VLOOKUP(A1322,RelationshipTypes!$A$2:$E$12,5)</f>
        <v>запускается</v>
      </c>
    </row>
    <row r="1323" spans="1:9" x14ac:dyDescent="0.25">
      <c r="A1323" t="s">
        <v>56</v>
      </c>
      <c r="B1323" s="1" t="str">
        <f>VLOOKUP(A1323,RelationshipTypes!$A$2:$C$12,3)</f>
        <v>ArchiMate: Инициирование</v>
      </c>
      <c r="C1323">
        <v>1128</v>
      </c>
      <c r="D1323">
        <v>1125</v>
      </c>
      <c r="F1323" t="str">
        <f>VLOOKUP(C1323,ObjectTypes!$A$1:$C$62,3)</f>
        <v>Событие приложения</v>
      </c>
      <c r="G1323" t="str">
        <f>VLOOKUP(D1323,ObjectTypes!$A$1:$C$62,3)</f>
        <v>Коллаборация приложений</v>
      </c>
      <c r="H1323" s="1" t="str">
        <f>VLOOKUP(A1323,RelationshipTypes!$A$2:$E$12,4)</f>
        <v>запускает</v>
      </c>
      <c r="I1323" s="1" t="str">
        <f>VLOOKUP(A1323,RelationshipTypes!$A$2:$E$12,5)</f>
        <v>запускается</v>
      </c>
    </row>
    <row r="1324" spans="1:9" x14ac:dyDescent="0.25">
      <c r="A1324" t="s">
        <v>56</v>
      </c>
      <c r="B1324" s="1" t="str">
        <f>VLOOKUP(A1324,RelationshipTypes!$A$2:$C$12,3)</f>
        <v>ArchiMate: Инициирование</v>
      </c>
      <c r="C1324">
        <v>1135</v>
      </c>
      <c r="D1324">
        <v>306</v>
      </c>
      <c r="F1324" t="str">
        <f>VLOOKUP(C1324,ObjectTypes!$A$1:$C$62,3)</f>
        <v>Группировка</v>
      </c>
      <c r="G1324" t="str">
        <f>VLOOKUP(D1324,ObjectTypes!$A$1:$C$62,3)</f>
        <v>Бизнес-событие</v>
      </c>
      <c r="H1324" s="1" t="str">
        <f>VLOOKUP(A1324,RelationshipTypes!$A$2:$E$12,4)</f>
        <v>запускает</v>
      </c>
      <c r="I1324" s="1" t="str">
        <f>VLOOKUP(A1324,RelationshipTypes!$A$2:$E$12,5)</f>
        <v>запускается</v>
      </c>
    </row>
    <row r="1325" spans="1:9" x14ac:dyDescent="0.25">
      <c r="A1325" t="s">
        <v>56</v>
      </c>
      <c r="B1325" s="1" t="str">
        <f>VLOOKUP(A1325,RelationshipTypes!$A$2:$C$12,3)</f>
        <v>ArchiMate: Инициирование</v>
      </c>
      <c r="C1325">
        <v>1135</v>
      </c>
      <c r="D1325">
        <v>307</v>
      </c>
      <c r="F1325" t="str">
        <f>VLOOKUP(C1325,ObjectTypes!$A$1:$C$62,3)</f>
        <v>Группировка</v>
      </c>
      <c r="G1325" t="str">
        <f>VLOOKUP(D1325,ObjectTypes!$A$1:$C$62,3)</f>
        <v>Бизнес-функция</v>
      </c>
      <c r="H1325" s="1" t="str">
        <f>VLOOKUP(A1325,RelationshipTypes!$A$2:$E$12,4)</f>
        <v>запускает</v>
      </c>
      <c r="I1325" s="1" t="str">
        <f>VLOOKUP(A1325,RelationshipTypes!$A$2:$E$12,5)</f>
        <v>запускается</v>
      </c>
    </row>
    <row r="1326" spans="1:9" x14ac:dyDescent="0.25">
      <c r="A1326" t="s">
        <v>56</v>
      </c>
      <c r="B1326" s="1" t="str">
        <f>VLOOKUP(A1326,RelationshipTypes!$A$2:$C$12,3)</f>
        <v>ArchiMate: Инициирование</v>
      </c>
      <c r="C1326">
        <v>1149</v>
      </c>
      <c r="D1326">
        <v>1126</v>
      </c>
      <c r="F1326" t="str">
        <f>VLOOKUP(C1326,ObjectTypes!$A$1:$C$62,3)</f>
        <v>Узел</v>
      </c>
      <c r="G1326" t="str">
        <f>VLOOKUP(D1326,ObjectTypes!$A$1:$C$62,3)</f>
        <v>Взаимодействие приложений</v>
      </c>
      <c r="H1326" s="1" t="str">
        <f>VLOOKUP(A1326,RelationshipTypes!$A$2:$E$12,4)</f>
        <v>запускает</v>
      </c>
      <c r="I1326" s="1" t="str">
        <f>VLOOKUP(A1326,RelationshipTypes!$A$2:$E$12,5)</f>
        <v>запускается</v>
      </c>
    </row>
    <row r="1327" spans="1:9" x14ac:dyDescent="0.25">
      <c r="A1327" t="s">
        <v>56</v>
      </c>
      <c r="B1327" s="1" t="str">
        <f>VLOOKUP(A1327,RelationshipTypes!$A$2:$C$12,3)</f>
        <v>ArchiMate: Инициирование</v>
      </c>
      <c r="C1327">
        <v>1128</v>
      </c>
      <c r="D1327">
        <v>311</v>
      </c>
      <c r="F1327" t="str">
        <f>VLOOKUP(C1327,ObjectTypes!$A$1:$C$62,3)</f>
        <v>Событие приложения</v>
      </c>
      <c r="G1327" t="str">
        <f>VLOOKUP(D1327,ObjectTypes!$A$1:$C$62,3)</f>
        <v>Местоположение</v>
      </c>
      <c r="H1327" s="1" t="str">
        <f>VLOOKUP(A1327,RelationshipTypes!$A$2:$E$12,4)</f>
        <v>запускает</v>
      </c>
      <c r="I1327" s="1" t="str">
        <f>VLOOKUP(A1327,RelationshipTypes!$A$2:$E$12,5)</f>
        <v>запускается</v>
      </c>
    </row>
    <row r="1328" spans="1:9" x14ac:dyDescent="0.25">
      <c r="A1328" t="s">
        <v>56</v>
      </c>
      <c r="B1328" s="1" t="str">
        <f>VLOOKUP(A1328,RelationshipTypes!$A$2:$C$12,3)</f>
        <v>ArchiMate: Инициирование</v>
      </c>
      <c r="C1328">
        <v>1136</v>
      </c>
      <c r="D1328">
        <v>1136</v>
      </c>
      <c r="F1328" t="str">
        <f>VLOOKUP(C1328,ObjectTypes!$A$1:$C$62,3)</f>
        <v>Событие реализации</v>
      </c>
      <c r="G1328" t="str">
        <f>VLOOKUP(D1328,ObjectTypes!$A$1:$C$62,3)</f>
        <v>Событие реализации</v>
      </c>
      <c r="H1328" s="1" t="str">
        <f>VLOOKUP(A1328,RelationshipTypes!$A$2:$E$12,4)</f>
        <v>запускает</v>
      </c>
      <c r="I1328" s="1" t="str">
        <f>VLOOKUP(A1328,RelationshipTypes!$A$2:$E$12,5)</f>
        <v>запускается</v>
      </c>
    </row>
    <row r="1329" spans="1:9" x14ac:dyDescent="0.25">
      <c r="A1329" t="s">
        <v>56</v>
      </c>
      <c r="B1329" s="1" t="str">
        <f>VLOOKUP(A1329,RelationshipTypes!$A$2:$C$12,3)</f>
        <v>ArchiMate: Инициирование</v>
      </c>
      <c r="C1329">
        <v>307</v>
      </c>
      <c r="D1329">
        <v>318</v>
      </c>
      <c r="F1329" t="str">
        <f>VLOOKUP(C1329,ObjectTypes!$A$1:$C$62,3)</f>
        <v>Бизнес-функция</v>
      </c>
      <c r="G1329" t="str">
        <f>VLOOKUP(D1329,ObjectTypes!$A$1:$C$62,3)</f>
        <v>Компонент приложения</v>
      </c>
      <c r="H1329" s="1" t="str">
        <f>VLOOKUP(A1329,RelationshipTypes!$A$2:$E$12,4)</f>
        <v>запускает</v>
      </c>
      <c r="I1329" s="1" t="str">
        <f>VLOOKUP(A1329,RelationshipTypes!$A$2:$E$12,5)</f>
        <v>запускается</v>
      </c>
    </row>
    <row r="1330" spans="1:9" x14ac:dyDescent="0.25">
      <c r="A1330" t="s">
        <v>56</v>
      </c>
      <c r="B1330" s="1" t="str">
        <f>VLOOKUP(A1330,RelationshipTypes!$A$2:$C$12,3)</f>
        <v>ArchiMate: Инициирование</v>
      </c>
      <c r="C1330">
        <v>320</v>
      </c>
      <c r="D1330">
        <v>1149</v>
      </c>
      <c r="F1330" t="str">
        <f>VLOOKUP(C1330,ObjectTypes!$A$1:$C$62,3)</f>
        <v>Устройство</v>
      </c>
      <c r="G1330" t="str">
        <f>VLOOKUP(D1330,ObjectTypes!$A$1:$C$62,3)</f>
        <v>Узел</v>
      </c>
      <c r="H1330" s="1" t="str">
        <f>VLOOKUP(A1330,RelationshipTypes!$A$2:$E$12,4)</f>
        <v>запускает</v>
      </c>
      <c r="I1330" s="1" t="str">
        <f>VLOOKUP(A1330,RelationshipTypes!$A$2:$E$12,5)</f>
        <v>запускается</v>
      </c>
    </row>
    <row r="1331" spans="1:9" x14ac:dyDescent="0.25">
      <c r="A1331" t="s">
        <v>56</v>
      </c>
      <c r="B1331" s="1" t="str">
        <f>VLOOKUP(A1331,RelationshipTypes!$A$2:$C$12,3)</f>
        <v>ArchiMate: Инициирование</v>
      </c>
      <c r="C1331">
        <v>1156</v>
      </c>
      <c r="D1331">
        <v>314</v>
      </c>
      <c r="F1331" t="str">
        <f>VLOOKUP(C1331,ObjectTypes!$A$1:$C$62,3)</f>
        <v>Технологическое взаимодействие</v>
      </c>
      <c r="G1331" t="str">
        <f>VLOOKUP(D1331,ObjectTypes!$A$1:$C$62,3)</f>
        <v>Объект данных</v>
      </c>
      <c r="H1331" s="1" t="str">
        <f>VLOOKUP(A1331,RelationshipTypes!$A$2:$E$12,4)</f>
        <v>запускает</v>
      </c>
      <c r="I1331" s="1" t="str">
        <f>VLOOKUP(A1331,RelationshipTypes!$A$2:$E$12,5)</f>
        <v>запускается</v>
      </c>
    </row>
    <row r="1332" spans="1:9" x14ac:dyDescent="0.25">
      <c r="A1332" t="s">
        <v>56</v>
      </c>
      <c r="B1332" s="1" t="str">
        <f>VLOOKUP(A1332,RelationshipTypes!$A$2:$C$12,3)</f>
        <v>ArchiMate: Инициирование</v>
      </c>
      <c r="C1332">
        <v>1128</v>
      </c>
      <c r="D1332">
        <v>1151</v>
      </c>
      <c r="F1332" t="str">
        <f>VLOOKUP(C1332,ObjectTypes!$A$1:$C$62,3)</f>
        <v>Событие приложения</v>
      </c>
      <c r="G1332" t="str">
        <f>VLOOKUP(D1332,ObjectTypes!$A$1:$C$62,3)</f>
        <v>Каллоборация технология</v>
      </c>
      <c r="H1332" s="1" t="str">
        <f>VLOOKUP(A1332,RelationshipTypes!$A$2:$E$12,4)</f>
        <v>запускает</v>
      </c>
      <c r="I1332" s="1" t="str">
        <f>VLOOKUP(A1332,RelationshipTypes!$A$2:$E$12,5)</f>
        <v>запускается</v>
      </c>
    </row>
    <row r="1333" spans="1:9" x14ac:dyDescent="0.25">
      <c r="A1333" t="s">
        <v>56</v>
      </c>
      <c r="B1333" s="1" t="str">
        <f>VLOOKUP(A1333,RelationshipTypes!$A$2:$C$12,3)</f>
        <v>ArchiMate: Инициирование</v>
      </c>
      <c r="C1333">
        <v>300</v>
      </c>
      <c r="D1333">
        <v>1122</v>
      </c>
      <c r="F1333" t="str">
        <f>VLOOKUP(C1333,ObjectTypes!$A$1:$C$62,3)</f>
        <v>Компетенция</v>
      </c>
      <c r="G1333" t="str">
        <f>VLOOKUP(D1333,ObjectTypes!$A$1:$C$62,3)</f>
        <v>Бизнес-коллаборация</v>
      </c>
      <c r="H1333" s="1" t="str">
        <f>VLOOKUP(A1333,RelationshipTypes!$A$2:$E$12,4)</f>
        <v>запускает</v>
      </c>
      <c r="I1333" s="1" t="str">
        <f>VLOOKUP(A1333,RelationshipTypes!$A$2:$E$12,5)</f>
        <v>запускается</v>
      </c>
    </row>
    <row r="1334" spans="1:9" x14ac:dyDescent="0.25">
      <c r="A1334" t="s">
        <v>56</v>
      </c>
      <c r="B1334" s="1" t="str">
        <f>VLOOKUP(A1334,RelationshipTypes!$A$2:$C$12,3)</f>
        <v>ArchiMate: Инициирование</v>
      </c>
      <c r="C1334">
        <v>1155</v>
      </c>
      <c r="D1334">
        <v>1124</v>
      </c>
      <c r="F1334" t="str">
        <f>VLOOKUP(C1334,ObjectTypes!$A$1:$C$62,3)</f>
        <v>Технологическая процесс</v>
      </c>
      <c r="G1334" t="str">
        <f>VLOOKUP(D1334,ObjectTypes!$A$1:$C$62,3)</f>
        <v>Бизнес-взаимодействие</v>
      </c>
      <c r="H1334" s="1" t="str">
        <f>VLOOKUP(A1334,RelationshipTypes!$A$2:$E$12,4)</f>
        <v>запускает</v>
      </c>
      <c r="I1334" s="1" t="str">
        <f>VLOOKUP(A1334,RelationshipTypes!$A$2:$E$12,5)</f>
        <v>запускается</v>
      </c>
    </row>
    <row r="1335" spans="1:9" x14ac:dyDescent="0.25">
      <c r="A1335" t="s">
        <v>56</v>
      </c>
      <c r="B1335" s="1" t="str">
        <f>VLOOKUP(A1335,RelationshipTypes!$A$2:$C$12,3)</f>
        <v>ArchiMate: Инициирование</v>
      </c>
      <c r="C1335">
        <v>1128</v>
      </c>
      <c r="D1335">
        <v>310</v>
      </c>
      <c r="F1335" t="str">
        <f>VLOOKUP(C1335,ObjectTypes!$A$1:$C$62,3)</f>
        <v>Событие приложения</v>
      </c>
      <c r="G1335" t="str">
        <f>VLOOKUP(D1335,ObjectTypes!$A$1:$C$62,3)</f>
        <v xml:space="preserve">Сервис приложения </v>
      </c>
      <c r="H1335" s="1" t="str">
        <f>VLOOKUP(A1335,RelationshipTypes!$A$2:$E$12,4)</f>
        <v>запускает</v>
      </c>
      <c r="I1335" s="1" t="str">
        <f>VLOOKUP(A1335,RelationshipTypes!$A$2:$E$12,5)</f>
        <v>запускается</v>
      </c>
    </row>
    <row r="1336" spans="1:9" x14ac:dyDescent="0.25">
      <c r="A1336" t="s">
        <v>56</v>
      </c>
      <c r="B1336" s="1" t="str">
        <f>VLOOKUP(A1336,RelationshipTypes!$A$2:$C$12,3)</f>
        <v>ArchiMate: Инициирование</v>
      </c>
      <c r="C1336">
        <v>306</v>
      </c>
      <c r="D1336">
        <v>1145</v>
      </c>
      <c r="F1336" t="str">
        <f>VLOOKUP(C1336,ObjectTypes!$A$1:$C$62,3)</f>
        <v>Бизнес-событие</v>
      </c>
      <c r="G1336" t="str">
        <f>VLOOKUP(D1336,ObjectTypes!$A$1:$C$62,3)</f>
        <v>Распределительная сеть</v>
      </c>
      <c r="H1336" s="1" t="str">
        <f>VLOOKUP(A1336,RelationshipTypes!$A$2:$E$12,4)</f>
        <v>запускает</v>
      </c>
      <c r="I1336" s="1" t="str">
        <f>VLOOKUP(A1336,RelationshipTypes!$A$2:$E$12,5)</f>
        <v>запускается</v>
      </c>
    </row>
    <row r="1337" spans="1:9" x14ac:dyDescent="0.25">
      <c r="A1337" t="s">
        <v>56</v>
      </c>
      <c r="B1337" s="1" t="str">
        <f>VLOOKUP(A1337,RelationshipTypes!$A$2:$C$12,3)</f>
        <v>ArchiMate: Инициирование</v>
      </c>
      <c r="C1337">
        <v>1111</v>
      </c>
      <c r="D1337">
        <v>324</v>
      </c>
      <c r="F1337" t="str">
        <f>VLOOKUP(C1337,ObjectTypes!$A$1:$C$62,3)</f>
        <v>Бизнес-интерфейс</v>
      </c>
      <c r="G1337" t="str">
        <f>VLOOKUP(D1337,ObjectTypes!$A$1:$C$62,3)</f>
        <v>Продукт</v>
      </c>
      <c r="H1337" s="1" t="str">
        <f>VLOOKUP(A1337,RelationshipTypes!$A$2:$E$12,4)</f>
        <v>запускает</v>
      </c>
      <c r="I1337" s="1" t="str">
        <f>VLOOKUP(A1337,RelationshipTypes!$A$2:$E$12,5)</f>
        <v>запускается</v>
      </c>
    </row>
    <row r="1338" spans="1:9" x14ac:dyDescent="0.25">
      <c r="A1338" t="s">
        <v>56</v>
      </c>
      <c r="B1338" s="1" t="str">
        <f>VLOOKUP(A1338,RelationshipTypes!$A$2:$C$12,3)</f>
        <v>ArchiMate: Инициирование</v>
      </c>
      <c r="C1338">
        <v>1464</v>
      </c>
      <c r="D1338">
        <v>1148</v>
      </c>
      <c r="F1338" t="str">
        <f>VLOOKUP(C1338,ObjectTypes!$A$1:$C$62,3)</f>
        <v>Технологическое событие</v>
      </c>
      <c r="G1338" t="str">
        <f>VLOOKUP(D1338,ObjectTypes!$A$1:$C$62,3)</f>
        <v>Направление действий</v>
      </c>
      <c r="H1338" s="1" t="str">
        <f>VLOOKUP(A1338,RelationshipTypes!$A$2:$E$12,4)</f>
        <v>запускает</v>
      </c>
      <c r="I1338" s="1" t="str">
        <f>VLOOKUP(A1338,RelationshipTypes!$A$2:$E$12,5)</f>
        <v>запускается</v>
      </c>
    </row>
    <row r="1339" spans="1:9" x14ac:dyDescent="0.25">
      <c r="A1339" t="s">
        <v>56</v>
      </c>
      <c r="B1339" s="1" t="str">
        <f>VLOOKUP(A1339,RelationshipTypes!$A$2:$C$12,3)</f>
        <v>ArchiMate: Инициирование</v>
      </c>
      <c r="C1339">
        <v>310</v>
      </c>
      <c r="D1339">
        <v>327</v>
      </c>
      <c r="F1339" t="str">
        <f>VLOOKUP(C1339,ObjectTypes!$A$1:$C$62,3)</f>
        <v xml:space="preserve">Сервис приложения </v>
      </c>
      <c r="G1339" t="str">
        <f>VLOOKUP(D1339,ObjectTypes!$A$1:$C$62,3)</f>
        <v>Бизнес-сервис</v>
      </c>
      <c r="H1339" s="1" t="str">
        <f>VLOOKUP(A1339,RelationshipTypes!$A$2:$E$12,4)</f>
        <v>запускает</v>
      </c>
      <c r="I1339" s="1" t="str">
        <f>VLOOKUP(A1339,RelationshipTypes!$A$2:$E$12,5)</f>
        <v>запускается</v>
      </c>
    </row>
    <row r="1340" spans="1:9" x14ac:dyDescent="0.25">
      <c r="A1340" t="s">
        <v>56</v>
      </c>
      <c r="B1340" s="1" t="str">
        <f>VLOOKUP(A1340,RelationshipTypes!$A$2:$C$12,3)</f>
        <v>ArchiMate: Инициирование</v>
      </c>
      <c r="C1340">
        <v>1149</v>
      </c>
      <c r="D1340">
        <v>314</v>
      </c>
      <c r="F1340" t="str">
        <f>VLOOKUP(C1340,ObjectTypes!$A$1:$C$62,3)</f>
        <v>Узел</v>
      </c>
      <c r="G1340" t="str">
        <f>VLOOKUP(D1340,ObjectTypes!$A$1:$C$62,3)</f>
        <v>Объект данных</v>
      </c>
      <c r="H1340" s="1" t="str">
        <f>VLOOKUP(A1340,RelationshipTypes!$A$2:$E$12,4)</f>
        <v>запускает</v>
      </c>
      <c r="I1340" s="1" t="str">
        <f>VLOOKUP(A1340,RelationshipTypes!$A$2:$E$12,5)</f>
        <v>запускается</v>
      </c>
    </row>
    <row r="1341" spans="1:9" x14ac:dyDescent="0.25">
      <c r="A1341" t="s">
        <v>56</v>
      </c>
      <c r="B1341" s="1" t="str">
        <f>VLOOKUP(A1341,RelationshipTypes!$A$2:$C$12,3)</f>
        <v>ArchiMate: Инициирование</v>
      </c>
      <c r="C1341">
        <v>312</v>
      </c>
      <c r="D1341">
        <v>1122</v>
      </c>
      <c r="F1341" t="str">
        <f>VLOOKUP(C1341,ObjectTypes!$A$1:$C$62,3)</f>
        <v>Функция приложения</v>
      </c>
      <c r="G1341" t="str">
        <f>VLOOKUP(D1341,ObjectTypes!$A$1:$C$62,3)</f>
        <v>Бизнес-коллаборация</v>
      </c>
      <c r="H1341" s="1" t="str">
        <f>VLOOKUP(A1341,RelationshipTypes!$A$2:$E$12,4)</f>
        <v>запускает</v>
      </c>
      <c r="I1341" s="1" t="str">
        <f>VLOOKUP(A1341,RelationshipTypes!$A$2:$E$12,5)</f>
        <v>запускается</v>
      </c>
    </row>
    <row r="1342" spans="1:9" x14ac:dyDescent="0.25">
      <c r="A1342" t="s">
        <v>56</v>
      </c>
      <c r="B1342" s="1" t="str">
        <f>VLOOKUP(A1342,RelationshipTypes!$A$2:$C$12,3)</f>
        <v>ArchiMate: Инициирование</v>
      </c>
      <c r="C1342">
        <v>321</v>
      </c>
      <c r="D1342">
        <v>311</v>
      </c>
      <c r="F1342" t="str">
        <f>VLOOKUP(C1342,ObjectTypes!$A$1:$C$62,3)</f>
        <v>Устройство</v>
      </c>
      <c r="G1342" t="str">
        <f>VLOOKUP(D1342,ObjectTypes!$A$1:$C$62,3)</f>
        <v>Местоположение</v>
      </c>
      <c r="H1342" s="1" t="str">
        <f>VLOOKUP(A1342,RelationshipTypes!$A$2:$E$12,4)</f>
        <v>запускает</v>
      </c>
      <c r="I1342" s="1" t="str">
        <f>VLOOKUP(A1342,RelationshipTypes!$A$2:$E$12,5)</f>
        <v>запускается</v>
      </c>
    </row>
    <row r="1343" spans="1:9" x14ac:dyDescent="0.25">
      <c r="A1343" t="s">
        <v>56</v>
      </c>
      <c r="B1343" s="1" t="str">
        <f>VLOOKUP(A1343,RelationshipTypes!$A$2:$C$12,3)</f>
        <v>ArchiMate: Инициирование</v>
      </c>
      <c r="C1343">
        <v>1152</v>
      </c>
      <c r="D1343">
        <v>298</v>
      </c>
      <c r="F1343" t="str">
        <f>VLOOKUP(C1343,ObjectTypes!$A$1:$C$62,3)</f>
        <v>Технологический интерфейс</v>
      </c>
      <c r="G1343" t="str">
        <f>VLOOKUP(D1343,ObjectTypes!$A$1:$C$62,3)</f>
        <v xml:space="preserve">Бизнес-исполнитель </v>
      </c>
      <c r="H1343" s="1" t="str">
        <f>VLOOKUP(A1343,RelationshipTypes!$A$2:$E$12,4)</f>
        <v>запускает</v>
      </c>
      <c r="I1343" s="1" t="str">
        <f>VLOOKUP(A1343,RelationshipTypes!$A$2:$E$12,5)</f>
        <v>запускается</v>
      </c>
    </row>
    <row r="1344" spans="1:9" x14ac:dyDescent="0.25">
      <c r="A1344" t="s">
        <v>56</v>
      </c>
      <c r="B1344" s="1" t="str">
        <f>VLOOKUP(A1344,RelationshipTypes!$A$2:$C$12,3)</f>
        <v>ArchiMate: Инициирование</v>
      </c>
      <c r="C1344">
        <v>1127</v>
      </c>
      <c r="D1344">
        <v>1112</v>
      </c>
      <c r="F1344" t="str">
        <f>VLOOKUP(C1344,ObjectTypes!$A$1:$C$62,3)</f>
        <v>Процесс приложения</v>
      </c>
      <c r="G1344" t="str">
        <f>VLOOKUP(D1344,ObjectTypes!$A$1:$C$62,3)</f>
        <v>Бизнес-коллаборация</v>
      </c>
      <c r="H1344" s="1" t="str">
        <f>VLOOKUP(A1344,RelationshipTypes!$A$2:$E$12,4)</f>
        <v>запускает</v>
      </c>
      <c r="I1344" s="1" t="str">
        <f>VLOOKUP(A1344,RelationshipTypes!$A$2:$E$12,5)</f>
        <v>запускается</v>
      </c>
    </row>
    <row r="1345" spans="1:9" x14ac:dyDescent="0.25">
      <c r="A1345" t="s">
        <v>56</v>
      </c>
      <c r="B1345" s="1" t="str">
        <f>VLOOKUP(A1345,RelationshipTypes!$A$2:$C$12,3)</f>
        <v>ArchiMate: Инициирование</v>
      </c>
      <c r="C1345">
        <v>1157</v>
      </c>
      <c r="D1345">
        <v>1157</v>
      </c>
      <c r="F1345" t="str">
        <f>VLOOKUP(C1345,ObjectTypes!$A$1:$C$62,3)</f>
        <v>Технологическое событие</v>
      </c>
      <c r="G1345" t="str">
        <f>VLOOKUP(D1345,ObjectTypes!$A$1:$C$62,3)</f>
        <v>Технологическое событие</v>
      </c>
      <c r="H1345" s="1" t="str">
        <f>VLOOKUP(A1345,RelationshipTypes!$A$2:$E$12,4)</f>
        <v>запускает</v>
      </c>
      <c r="I1345" s="1" t="str">
        <f>VLOOKUP(A1345,RelationshipTypes!$A$2:$E$12,5)</f>
        <v>запускается</v>
      </c>
    </row>
    <row r="1346" spans="1:9" x14ac:dyDescent="0.25">
      <c r="A1346" t="s">
        <v>56</v>
      </c>
      <c r="B1346" s="1" t="str">
        <f>VLOOKUP(A1346,RelationshipTypes!$A$2:$C$12,3)</f>
        <v>ArchiMate: Инициирование</v>
      </c>
      <c r="C1346">
        <v>307</v>
      </c>
      <c r="D1346">
        <v>1144</v>
      </c>
      <c r="F1346" t="str">
        <f>VLOOKUP(C1346,ObjectTypes!$A$1:$C$62,3)</f>
        <v>Бизнес-функция</v>
      </c>
      <c r="G1346" t="str">
        <f>VLOOKUP(D1346,ObjectTypes!$A$1:$C$62,3)</f>
        <v>Сооружение</v>
      </c>
      <c r="H1346" s="1" t="str">
        <f>VLOOKUP(A1346,RelationshipTypes!$A$2:$E$12,4)</f>
        <v>запускает</v>
      </c>
      <c r="I1346" s="1" t="str">
        <f>VLOOKUP(A1346,RelationshipTypes!$A$2:$E$12,5)</f>
        <v>запускается</v>
      </c>
    </row>
    <row r="1347" spans="1:9" x14ac:dyDescent="0.25">
      <c r="A1347" t="s">
        <v>56</v>
      </c>
      <c r="B1347" s="1" t="str">
        <f>VLOOKUP(A1347,RelationshipTypes!$A$2:$C$12,3)</f>
        <v>ArchiMate: Инициирование</v>
      </c>
      <c r="C1347">
        <v>1126</v>
      </c>
      <c r="D1347">
        <v>306</v>
      </c>
      <c r="F1347" t="str">
        <f>VLOOKUP(C1347,ObjectTypes!$A$1:$C$62,3)</f>
        <v>Взаимодействие приложений</v>
      </c>
      <c r="G1347" t="str">
        <f>VLOOKUP(D1347,ObjectTypes!$A$1:$C$62,3)</f>
        <v>Бизнес-событие</v>
      </c>
      <c r="H1347" s="1" t="str">
        <f>VLOOKUP(A1347,RelationshipTypes!$A$2:$E$12,4)</f>
        <v>запускает</v>
      </c>
      <c r="I1347" s="1" t="str">
        <f>VLOOKUP(A1347,RelationshipTypes!$A$2:$E$12,5)</f>
        <v>запускается</v>
      </c>
    </row>
    <row r="1348" spans="1:9" x14ac:dyDescent="0.25">
      <c r="A1348" t="s">
        <v>56</v>
      </c>
      <c r="B1348" s="1" t="str">
        <f>VLOOKUP(A1348,RelationshipTypes!$A$2:$C$12,3)</f>
        <v>ArchiMate: Инициирование</v>
      </c>
      <c r="C1348">
        <v>307</v>
      </c>
      <c r="D1348">
        <v>310</v>
      </c>
      <c r="F1348" t="str">
        <f>VLOOKUP(C1348,ObjectTypes!$A$1:$C$62,3)</f>
        <v>Бизнес-функция</v>
      </c>
      <c r="G1348" t="str">
        <f>VLOOKUP(D1348,ObjectTypes!$A$1:$C$62,3)</f>
        <v xml:space="preserve">Сервис приложения </v>
      </c>
      <c r="H1348" s="1" t="str">
        <f>VLOOKUP(A1348,RelationshipTypes!$A$2:$E$12,4)</f>
        <v>запускает</v>
      </c>
      <c r="I1348" s="1" t="str">
        <f>VLOOKUP(A1348,RelationshipTypes!$A$2:$E$12,5)</f>
        <v>запускается</v>
      </c>
    </row>
    <row r="1349" spans="1:9" x14ac:dyDescent="0.25">
      <c r="A1349" t="s">
        <v>56</v>
      </c>
      <c r="B1349" s="1" t="str">
        <f>VLOOKUP(A1349,RelationshipTypes!$A$2:$C$12,3)</f>
        <v>ArchiMate: Инициирование</v>
      </c>
      <c r="C1349">
        <v>318</v>
      </c>
      <c r="D1349">
        <v>311</v>
      </c>
      <c r="F1349" t="str">
        <f>VLOOKUP(C1349,ObjectTypes!$A$1:$C$62,3)</f>
        <v>Компонент приложения</v>
      </c>
      <c r="G1349" t="str">
        <f>VLOOKUP(D1349,ObjectTypes!$A$1:$C$62,3)</f>
        <v>Местоположение</v>
      </c>
      <c r="H1349" s="1" t="str">
        <f>VLOOKUP(A1349,RelationshipTypes!$A$2:$E$12,4)</f>
        <v>запускает</v>
      </c>
      <c r="I1349" s="1" t="str">
        <f>VLOOKUP(A1349,RelationshipTypes!$A$2:$E$12,5)</f>
        <v>запускается</v>
      </c>
    </row>
    <row r="1350" spans="1:9" x14ac:dyDescent="0.25">
      <c r="A1350" t="s">
        <v>56</v>
      </c>
      <c r="B1350" s="1" t="str">
        <f>VLOOKUP(A1350,RelationshipTypes!$A$2:$C$12,3)</f>
        <v>ArchiMate: Инициирование</v>
      </c>
      <c r="C1350">
        <v>1155</v>
      </c>
      <c r="D1350">
        <v>1125</v>
      </c>
      <c r="F1350" t="str">
        <f>VLOOKUP(C1350,ObjectTypes!$A$1:$C$62,3)</f>
        <v>Технологическая процесс</v>
      </c>
      <c r="G1350" t="str">
        <f>VLOOKUP(D1350,ObjectTypes!$A$1:$C$62,3)</f>
        <v>Коллаборация приложений</v>
      </c>
      <c r="H1350" s="1" t="str">
        <f>VLOOKUP(A1350,RelationshipTypes!$A$2:$E$12,4)</f>
        <v>запускает</v>
      </c>
      <c r="I1350" s="1" t="str">
        <f>VLOOKUP(A1350,RelationshipTypes!$A$2:$E$12,5)</f>
        <v>запускается</v>
      </c>
    </row>
    <row r="1351" spans="1:9" x14ac:dyDescent="0.25">
      <c r="A1351" t="s">
        <v>56</v>
      </c>
      <c r="B1351" s="1" t="str">
        <f>VLOOKUP(A1351,RelationshipTypes!$A$2:$C$12,3)</f>
        <v>ArchiMate: Инициирование</v>
      </c>
      <c r="C1351">
        <v>1156</v>
      </c>
      <c r="D1351">
        <v>1127</v>
      </c>
      <c r="F1351" t="str">
        <f>VLOOKUP(C1351,ObjectTypes!$A$1:$C$62,3)</f>
        <v>Технологическое взаимодействие</v>
      </c>
      <c r="G1351" t="str">
        <f>VLOOKUP(D1351,ObjectTypes!$A$1:$C$62,3)</f>
        <v>Процесс приложения</v>
      </c>
      <c r="H1351" s="1" t="str">
        <f>VLOOKUP(A1351,RelationshipTypes!$A$2:$E$12,4)</f>
        <v>запускает</v>
      </c>
      <c r="I1351" s="1" t="str">
        <f>VLOOKUP(A1351,RelationshipTypes!$A$2:$E$12,5)</f>
        <v>запускается</v>
      </c>
    </row>
    <row r="1352" spans="1:9" x14ac:dyDescent="0.25">
      <c r="A1352" t="s">
        <v>56</v>
      </c>
      <c r="B1352" s="1" t="str">
        <f>VLOOKUP(A1352,RelationshipTypes!$A$2:$C$12,3)</f>
        <v>ArchiMate: Инициирование</v>
      </c>
      <c r="C1352">
        <v>1143</v>
      </c>
      <c r="D1352">
        <v>314</v>
      </c>
      <c r="F1352" t="str">
        <f>VLOOKUP(C1352,ObjectTypes!$A$1:$C$62,3)</f>
        <v>Оборудование</v>
      </c>
      <c r="G1352" t="str">
        <f>VLOOKUP(D1352,ObjectTypes!$A$1:$C$62,3)</f>
        <v>Объект данных</v>
      </c>
      <c r="H1352" s="1" t="str">
        <f>VLOOKUP(A1352,RelationshipTypes!$A$2:$E$12,4)</f>
        <v>запускает</v>
      </c>
      <c r="I1352" s="1" t="str">
        <f>VLOOKUP(A1352,RelationshipTypes!$A$2:$E$12,5)</f>
        <v>запускается</v>
      </c>
    </row>
    <row r="1353" spans="1:9" x14ac:dyDescent="0.25">
      <c r="A1353" t="s">
        <v>56</v>
      </c>
      <c r="B1353" s="1" t="str">
        <f>VLOOKUP(A1353,RelationshipTypes!$A$2:$C$12,3)</f>
        <v>ArchiMate: Инициирование</v>
      </c>
      <c r="C1353">
        <v>1128</v>
      </c>
      <c r="D1353">
        <v>1127</v>
      </c>
      <c r="F1353" t="str">
        <f>VLOOKUP(C1353,ObjectTypes!$A$1:$C$62,3)</f>
        <v>Событие приложения</v>
      </c>
      <c r="G1353" t="str">
        <f>VLOOKUP(D1353,ObjectTypes!$A$1:$C$62,3)</f>
        <v>Процесс приложения</v>
      </c>
      <c r="H1353" s="1" t="str">
        <f>VLOOKUP(A1353,RelationshipTypes!$A$2:$E$12,4)</f>
        <v>запускает</v>
      </c>
      <c r="I1353" s="1" t="str">
        <f>VLOOKUP(A1353,RelationshipTypes!$A$2:$E$12,5)</f>
        <v>запускается</v>
      </c>
    </row>
    <row r="1354" spans="1:9" x14ac:dyDescent="0.25">
      <c r="A1354" t="s">
        <v>56</v>
      </c>
      <c r="B1354" s="1" t="str">
        <f>VLOOKUP(A1354,RelationshipTypes!$A$2:$C$12,3)</f>
        <v>ArchiMate: Инициирование</v>
      </c>
      <c r="C1354">
        <v>1128</v>
      </c>
      <c r="D1354">
        <v>1153</v>
      </c>
      <c r="F1354" t="str">
        <f>VLOOKUP(C1354,ObjectTypes!$A$1:$C$62,3)</f>
        <v>Событие приложения</v>
      </c>
      <c r="G1354" t="str">
        <f>VLOOKUP(D1354,ObjectTypes!$A$1:$C$62,3)</f>
        <v>Технологический интерфейс</v>
      </c>
      <c r="H1354" s="1" t="str">
        <f>VLOOKUP(A1354,RelationshipTypes!$A$2:$E$12,4)</f>
        <v>запускает</v>
      </c>
      <c r="I1354" s="1" t="str">
        <f>VLOOKUP(A1354,RelationshipTypes!$A$2:$E$12,5)</f>
        <v>запускается</v>
      </c>
    </row>
    <row r="1355" spans="1:9" x14ac:dyDescent="0.25">
      <c r="A1355" t="s">
        <v>56</v>
      </c>
      <c r="B1355" s="1" t="str">
        <f>VLOOKUP(A1355,RelationshipTypes!$A$2:$C$12,3)</f>
        <v>ArchiMate: Инициирование</v>
      </c>
      <c r="C1355">
        <v>731</v>
      </c>
      <c r="D1355">
        <v>327</v>
      </c>
      <c r="F1355" t="str">
        <f>VLOOKUP(C1355,ObjectTypes!$A$1:$C$62,3)</f>
        <v>Интерфейс приложения</v>
      </c>
      <c r="G1355" t="str">
        <f>VLOOKUP(D1355,ObjectTypes!$A$1:$C$62,3)</f>
        <v>Бизнес-сервис</v>
      </c>
      <c r="H1355" s="1" t="str">
        <f>VLOOKUP(A1355,RelationshipTypes!$A$2:$E$12,4)</f>
        <v>запускает</v>
      </c>
      <c r="I1355" s="1" t="str">
        <f>VLOOKUP(A1355,RelationshipTypes!$A$2:$E$12,5)</f>
        <v>запускается</v>
      </c>
    </row>
    <row r="1356" spans="1:9" x14ac:dyDescent="0.25">
      <c r="A1356" t="s">
        <v>56</v>
      </c>
      <c r="B1356" s="1" t="str">
        <f>VLOOKUP(A1356,RelationshipTypes!$A$2:$C$12,3)</f>
        <v>ArchiMate: Инициирование</v>
      </c>
      <c r="C1356">
        <v>1145</v>
      </c>
      <c r="D1356">
        <v>318</v>
      </c>
      <c r="F1356" t="str">
        <f>VLOOKUP(C1356,ObjectTypes!$A$1:$C$62,3)</f>
        <v>Распределительная сеть</v>
      </c>
      <c r="G1356" t="str">
        <f>VLOOKUP(D1356,ObjectTypes!$A$1:$C$62,3)</f>
        <v>Компонент приложения</v>
      </c>
      <c r="H1356" s="1" t="str">
        <f>VLOOKUP(A1356,RelationshipTypes!$A$2:$E$12,4)</f>
        <v>запускает</v>
      </c>
      <c r="I1356" s="1" t="str">
        <f>VLOOKUP(A1356,RelationshipTypes!$A$2:$E$12,5)</f>
        <v>запускается</v>
      </c>
    </row>
    <row r="1357" spans="1:9" x14ac:dyDescent="0.25">
      <c r="A1357" t="s">
        <v>56</v>
      </c>
      <c r="B1357" s="1" t="str">
        <f>VLOOKUP(A1357,RelationshipTypes!$A$2:$C$12,3)</f>
        <v>ArchiMate: Инициирование</v>
      </c>
      <c r="C1357">
        <v>320</v>
      </c>
      <c r="D1357">
        <v>1155</v>
      </c>
      <c r="F1357" t="str">
        <f>VLOOKUP(C1357,ObjectTypes!$A$1:$C$62,3)</f>
        <v>Устройство</v>
      </c>
      <c r="G1357" t="str">
        <f>VLOOKUP(D1357,ObjectTypes!$A$1:$C$62,3)</f>
        <v>Технологическая процесс</v>
      </c>
      <c r="H1357" s="1" t="str">
        <f>VLOOKUP(A1357,RelationshipTypes!$A$2:$E$12,4)</f>
        <v>запускает</v>
      </c>
      <c r="I1357" s="1" t="str">
        <f>VLOOKUP(A1357,RelationshipTypes!$A$2:$E$12,5)</f>
        <v>запускается</v>
      </c>
    </row>
    <row r="1358" spans="1:9" x14ac:dyDescent="0.25">
      <c r="A1358" t="s">
        <v>56</v>
      </c>
      <c r="B1358" s="1" t="str">
        <f>VLOOKUP(A1358,RelationshipTypes!$A$2:$C$12,3)</f>
        <v>ArchiMate: Инициирование</v>
      </c>
      <c r="C1358">
        <v>311</v>
      </c>
      <c r="D1358">
        <v>314</v>
      </c>
      <c r="F1358" t="str">
        <f>VLOOKUP(C1358,ObjectTypes!$A$1:$C$62,3)</f>
        <v>Местоположение</v>
      </c>
      <c r="G1358" t="str">
        <f>VLOOKUP(D1358,ObjectTypes!$A$1:$C$62,3)</f>
        <v>Объект данных</v>
      </c>
      <c r="H1358" s="1" t="str">
        <f>VLOOKUP(A1358,RelationshipTypes!$A$2:$E$12,4)</f>
        <v>запускает</v>
      </c>
      <c r="I1358" s="1" t="str">
        <f>VLOOKUP(A1358,RelationshipTypes!$A$2:$E$12,5)</f>
        <v>запускается</v>
      </c>
    </row>
    <row r="1359" spans="1:9" x14ac:dyDescent="0.25">
      <c r="A1359" t="s">
        <v>56</v>
      </c>
      <c r="B1359" s="1" t="str">
        <f>VLOOKUP(A1359,RelationshipTypes!$A$2:$C$12,3)</f>
        <v>ArchiMate: Инициирование</v>
      </c>
      <c r="C1359">
        <v>1128</v>
      </c>
      <c r="D1359">
        <v>1128</v>
      </c>
      <c r="F1359" t="str">
        <f>VLOOKUP(C1359,ObjectTypes!$A$1:$C$62,3)</f>
        <v>Событие приложения</v>
      </c>
      <c r="G1359" t="str">
        <f>VLOOKUP(D1359,ObjectTypes!$A$1:$C$62,3)</f>
        <v>Событие приложения</v>
      </c>
      <c r="H1359" s="1" t="str">
        <f>VLOOKUP(A1359,RelationshipTypes!$A$2:$E$12,4)</f>
        <v>запускает</v>
      </c>
      <c r="I1359" s="1" t="str">
        <f>VLOOKUP(A1359,RelationshipTypes!$A$2:$E$12,5)</f>
        <v>запускается</v>
      </c>
    </row>
    <row r="1360" spans="1:9" x14ac:dyDescent="0.25">
      <c r="A1360" t="s">
        <v>56</v>
      </c>
      <c r="B1360" s="1" t="str">
        <f>VLOOKUP(A1360,RelationshipTypes!$A$2:$C$12,3)</f>
        <v>ArchiMate: Инициирование</v>
      </c>
      <c r="C1360">
        <v>1155</v>
      </c>
      <c r="D1360">
        <v>307</v>
      </c>
      <c r="F1360" t="str">
        <f>VLOOKUP(C1360,ObjectTypes!$A$1:$C$62,3)</f>
        <v>Технологическая процесс</v>
      </c>
      <c r="G1360" t="str">
        <f>VLOOKUP(D1360,ObjectTypes!$A$1:$C$62,3)</f>
        <v>Бизнес-функция</v>
      </c>
      <c r="H1360" s="1" t="str">
        <f>VLOOKUP(A1360,RelationshipTypes!$A$2:$E$12,4)</f>
        <v>запускает</v>
      </c>
      <c r="I1360" s="1" t="str">
        <f>VLOOKUP(A1360,RelationshipTypes!$A$2:$E$12,5)</f>
        <v>запускается</v>
      </c>
    </row>
    <row r="1361" spans="1:9" x14ac:dyDescent="0.25">
      <c r="A1361" t="s">
        <v>56</v>
      </c>
      <c r="B1361" s="1" t="str">
        <f>VLOOKUP(A1361,RelationshipTypes!$A$2:$C$12,3)</f>
        <v>ArchiMate: Инициирование</v>
      </c>
      <c r="C1361">
        <v>1145</v>
      </c>
      <c r="D1361">
        <v>1127</v>
      </c>
      <c r="F1361" t="str">
        <f>VLOOKUP(C1361,ObjectTypes!$A$1:$C$62,3)</f>
        <v>Распределительная сеть</v>
      </c>
      <c r="G1361" t="str">
        <f>VLOOKUP(D1361,ObjectTypes!$A$1:$C$62,3)</f>
        <v>Процесс приложения</v>
      </c>
      <c r="H1361" s="1" t="str">
        <f>VLOOKUP(A1361,RelationshipTypes!$A$2:$E$12,4)</f>
        <v>запускает</v>
      </c>
      <c r="I1361" s="1" t="str">
        <f>VLOOKUP(A1361,RelationshipTypes!$A$2:$E$12,5)</f>
        <v>запускается</v>
      </c>
    </row>
    <row r="1362" spans="1:9" x14ac:dyDescent="0.25">
      <c r="A1362" t="s">
        <v>56</v>
      </c>
      <c r="B1362" s="1" t="str">
        <f>VLOOKUP(A1362,RelationshipTypes!$A$2:$C$12,3)</f>
        <v>ArchiMate: Инициирование</v>
      </c>
      <c r="C1362">
        <v>1135</v>
      </c>
      <c r="D1362">
        <v>1156</v>
      </c>
      <c r="F1362" t="str">
        <f>VLOOKUP(C1362,ObjectTypes!$A$1:$C$62,3)</f>
        <v>Группировка</v>
      </c>
      <c r="G1362" t="str">
        <f>VLOOKUP(D1362,ObjectTypes!$A$1:$C$62,3)</f>
        <v>Технологическое взаимодействие</v>
      </c>
      <c r="H1362" s="1" t="str">
        <f>VLOOKUP(A1362,RelationshipTypes!$A$2:$E$12,4)</f>
        <v>запускает</v>
      </c>
      <c r="I1362" s="1" t="str">
        <f>VLOOKUP(A1362,RelationshipTypes!$A$2:$E$12,5)</f>
        <v>запускается</v>
      </c>
    </row>
    <row r="1363" spans="1:9" x14ac:dyDescent="0.25">
      <c r="A1363" t="s">
        <v>56</v>
      </c>
      <c r="B1363" s="1" t="str">
        <f>VLOOKUP(A1363,RelationshipTypes!$A$2:$C$12,3)</f>
        <v>ArchiMate: Инициирование</v>
      </c>
      <c r="C1363">
        <v>548</v>
      </c>
      <c r="D1363">
        <v>1153</v>
      </c>
      <c r="F1363" t="str">
        <f>VLOOKUP(C1363,ObjectTypes!$A$1:$C$62,3)</f>
        <v>Бизнес-роль</v>
      </c>
      <c r="G1363" t="str">
        <f>VLOOKUP(D1363,ObjectTypes!$A$1:$C$62,3)</f>
        <v>Технологический интерфейс</v>
      </c>
      <c r="H1363" s="1" t="str">
        <f>VLOOKUP(A1363,RelationshipTypes!$A$2:$E$12,4)</f>
        <v>запускает</v>
      </c>
      <c r="I1363" s="1" t="str">
        <f>VLOOKUP(A1363,RelationshipTypes!$A$2:$E$12,5)</f>
        <v>запускается</v>
      </c>
    </row>
    <row r="1364" spans="1:9" x14ac:dyDescent="0.25">
      <c r="A1364" t="s">
        <v>56</v>
      </c>
      <c r="B1364" s="1" t="str">
        <f>VLOOKUP(A1364,RelationshipTypes!$A$2:$C$12,3)</f>
        <v>ArchiMate: Инициирование</v>
      </c>
      <c r="C1364">
        <v>1154</v>
      </c>
      <c r="D1364">
        <v>1151</v>
      </c>
      <c r="F1364" t="str">
        <f>VLOOKUP(C1364,ObjectTypes!$A$1:$C$62,3)</f>
        <v>Технологический интерфейс</v>
      </c>
      <c r="G1364" t="str">
        <f>VLOOKUP(D1364,ObjectTypes!$A$1:$C$62,3)</f>
        <v>Каллоборация технология</v>
      </c>
      <c r="H1364" s="1" t="str">
        <f>VLOOKUP(A1364,RelationshipTypes!$A$2:$E$12,4)</f>
        <v>запускает</v>
      </c>
      <c r="I1364" s="1" t="str">
        <f>VLOOKUP(A1364,RelationshipTypes!$A$2:$E$12,5)</f>
        <v>запускается</v>
      </c>
    </row>
    <row r="1365" spans="1:9" x14ac:dyDescent="0.25">
      <c r="A1365" t="s">
        <v>56</v>
      </c>
      <c r="B1365" s="1" t="str">
        <f>VLOOKUP(A1365,RelationshipTypes!$A$2:$C$12,3)</f>
        <v>ArchiMate: Инициирование</v>
      </c>
      <c r="C1365">
        <v>1152</v>
      </c>
      <c r="D1365">
        <v>324</v>
      </c>
      <c r="F1365" t="str">
        <f>VLOOKUP(C1365,ObjectTypes!$A$1:$C$62,3)</f>
        <v>Технологический интерфейс</v>
      </c>
      <c r="G1365" t="str">
        <f>VLOOKUP(D1365,ObjectTypes!$A$1:$C$62,3)</f>
        <v>Продукт</v>
      </c>
      <c r="H1365" s="1" t="str">
        <f>VLOOKUP(A1365,RelationshipTypes!$A$2:$E$12,4)</f>
        <v>запускает</v>
      </c>
      <c r="I1365" s="1" t="str">
        <f>VLOOKUP(A1365,RelationshipTypes!$A$2:$E$12,5)</f>
        <v>запускается</v>
      </c>
    </row>
    <row r="1366" spans="1:9" x14ac:dyDescent="0.25">
      <c r="A1366" t="s">
        <v>56</v>
      </c>
      <c r="B1366" s="1" t="str">
        <f>VLOOKUP(A1366,RelationshipTypes!$A$2:$C$12,3)</f>
        <v>ArchiMate: Инициирование</v>
      </c>
      <c r="C1366">
        <v>1152</v>
      </c>
      <c r="D1366">
        <v>731</v>
      </c>
      <c r="F1366" t="str">
        <f>VLOOKUP(C1366,ObjectTypes!$A$1:$C$62,3)</f>
        <v>Технологический интерфейс</v>
      </c>
      <c r="G1366" t="str">
        <f>VLOOKUP(D1366,ObjectTypes!$A$1:$C$62,3)</f>
        <v>Интерфейс приложения</v>
      </c>
      <c r="H1366" s="1" t="str">
        <f>VLOOKUP(A1366,RelationshipTypes!$A$2:$E$12,4)</f>
        <v>запускает</v>
      </c>
      <c r="I1366" s="1" t="str">
        <f>VLOOKUP(A1366,RelationshipTypes!$A$2:$E$12,5)</f>
        <v>запускается</v>
      </c>
    </row>
    <row r="1367" spans="1:9" x14ac:dyDescent="0.25">
      <c r="A1367" t="s">
        <v>56</v>
      </c>
      <c r="B1367" s="1" t="str">
        <f>VLOOKUP(A1367,RelationshipTypes!$A$2:$C$12,3)</f>
        <v>ArchiMate: Инициирование</v>
      </c>
      <c r="C1367">
        <v>311</v>
      </c>
      <c r="D1367">
        <v>307</v>
      </c>
      <c r="F1367" t="str">
        <f>VLOOKUP(C1367,ObjectTypes!$A$1:$C$62,3)</f>
        <v>Местоположение</v>
      </c>
      <c r="G1367" t="str">
        <f>VLOOKUP(D1367,ObjectTypes!$A$1:$C$62,3)</f>
        <v>Бизнес-функция</v>
      </c>
      <c r="H1367" s="1" t="str">
        <f>VLOOKUP(A1367,RelationshipTypes!$A$2:$E$12,4)</f>
        <v>запускает</v>
      </c>
      <c r="I1367" s="1" t="str">
        <f>VLOOKUP(A1367,RelationshipTypes!$A$2:$E$12,5)</f>
        <v>запускается</v>
      </c>
    </row>
    <row r="1368" spans="1:9" x14ac:dyDescent="0.25">
      <c r="A1368" t="s">
        <v>56</v>
      </c>
      <c r="B1368" s="1" t="str">
        <f>VLOOKUP(A1368,RelationshipTypes!$A$2:$C$12,3)</f>
        <v>ArchiMate: Инициирование</v>
      </c>
      <c r="C1368">
        <v>1127</v>
      </c>
      <c r="D1368">
        <v>1128</v>
      </c>
      <c r="F1368" t="str">
        <f>VLOOKUP(C1368,ObjectTypes!$A$1:$C$62,3)</f>
        <v>Процесс приложения</v>
      </c>
      <c r="G1368" t="str">
        <f>VLOOKUP(D1368,ObjectTypes!$A$1:$C$62,3)</f>
        <v>Событие приложения</v>
      </c>
      <c r="H1368" s="1" t="str">
        <f>VLOOKUP(A1368,RelationshipTypes!$A$2:$E$12,4)</f>
        <v>запускает</v>
      </c>
      <c r="I1368" s="1" t="str">
        <f>VLOOKUP(A1368,RelationshipTypes!$A$2:$E$12,5)</f>
        <v>запускается</v>
      </c>
    </row>
    <row r="1369" spans="1:9" x14ac:dyDescent="0.25">
      <c r="A1369" t="s">
        <v>56</v>
      </c>
      <c r="B1369" s="1" t="str">
        <f>VLOOKUP(A1369,RelationshipTypes!$A$2:$C$12,3)</f>
        <v>ArchiMate: Инициирование</v>
      </c>
      <c r="C1369">
        <v>1153</v>
      </c>
      <c r="D1369">
        <v>548</v>
      </c>
      <c r="F1369" t="str">
        <f>VLOOKUP(C1369,ObjectTypes!$A$1:$C$62,3)</f>
        <v>Технологический интерфейс</v>
      </c>
      <c r="G1369" t="str">
        <f>VLOOKUP(D1369,ObjectTypes!$A$1:$C$62,3)</f>
        <v>Бизнес-роль</v>
      </c>
      <c r="H1369" s="1" t="str">
        <f>VLOOKUP(A1369,RelationshipTypes!$A$2:$E$12,4)</f>
        <v>запускает</v>
      </c>
      <c r="I1369" s="1" t="str">
        <f>VLOOKUP(A1369,RelationshipTypes!$A$2:$E$12,5)</f>
        <v>запускается</v>
      </c>
    </row>
    <row r="1370" spans="1:9" x14ac:dyDescent="0.25">
      <c r="A1370" t="s">
        <v>56</v>
      </c>
      <c r="B1370" s="1" t="str">
        <f>VLOOKUP(A1370,RelationshipTypes!$A$2:$C$12,3)</f>
        <v>ArchiMate: Инициирование</v>
      </c>
      <c r="C1370">
        <v>320</v>
      </c>
      <c r="D1370">
        <v>548</v>
      </c>
      <c r="F1370" t="str">
        <f>VLOOKUP(C1370,ObjectTypes!$A$1:$C$62,3)</f>
        <v>Устройство</v>
      </c>
      <c r="G1370" t="str">
        <f>VLOOKUP(D1370,ObjectTypes!$A$1:$C$62,3)</f>
        <v>Бизнес-роль</v>
      </c>
      <c r="H1370" s="1" t="str">
        <f>VLOOKUP(A1370,RelationshipTypes!$A$2:$E$12,4)</f>
        <v>запускает</v>
      </c>
      <c r="I1370" s="1" t="str">
        <f>VLOOKUP(A1370,RelationshipTypes!$A$2:$E$12,5)</f>
        <v>запускается</v>
      </c>
    </row>
    <row r="1371" spans="1:9" x14ac:dyDescent="0.25">
      <c r="A1371" t="s">
        <v>56</v>
      </c>
      <c r="B1371" s="1" t="str">
        <f>VLOOKUP(A1371,RelationshipTypes!$A$2:$C$12,3)</f>
        <v>ArchiMate: Инициирование</v>
      </c>
      <c r="C1371">
        <v>1128</v>
      </c>
      <c r="D1371">
        <v>320</v>
      </c>
      <c r="F1371" t="str">
        <f>VLOOKUP(C1371,ObjectTypes!$A$1:$C$62,3)</f>
        <v>Событие приложения</v>
      </c>
      <c r="G1371" t="str">
        <f>VLOOKUP(D1371,ObjectTypes!$A$1:$C$62,3)</f>
        <v>Устройство</v>
      </c>
      <c r="H1371" s="1" t="str">
        <f>VLOOKUP(A1371,RelationshipTypes!$A$2:$E$12,4)</f>
        <v>запускает</v>
      </c>
      <c r="I1371" s="1" t="str">
        <f>VLOOKUP(A1371,RelationshipTypes!$A$2:$E$12,5)</f>
        <v>запускается</v>
      </c>
    </row>
    <row r="1372" spans="1:9" x14ac:dyDescent="0.25">
      <c r="A1372" t="s">
        <v>56</v>
      </c>
      <c r="B1372" s="1" t="str">
        <f>VLOOKUP(A1372,RelationshipTypes!$A$2:$C$12,3)</f>
        <v>ArchiMate: Инициирование</v>
      </c>
      <c r="C1372">
        <v>1122</v>
      </c>
      <c r="D1372">
        <v>731</v>
      </c>
      <c r="F1372" t="str">
        <f>VLOOKUP(C1372,ObjectTypes!$A$1:$C$62,3)</f>
        <v>Бизнес-коллаборация</v>
      </c>
      <c r="G1372" t="str">
        <f>VLOOKUP(D1372,ObjectTypes!$A$1:$C$62,3)</f>
        <v>Интерфейс приложения</v>
      </c>
      <c r="H1372" s="1" t="str">
        <f>VLOOKUP(A1372,RelationshipTypes!$A$2:$E$12,4)</f>
        <v>запускает</v>
      </c>
      <c r="I1372" s="1" t="str">
        <f>VLOOKUP(A1372,RelationshipTypes!$A$2:$E$12,5)</f>
        <v>запускается</v>
      </c>
    </row>
    <row r="1373" spans="1:9" x14ac:dyDescent="0.25">
      <c r="A1373" t="s">
        <v>56</v>
      </c>
      <c r="B1373" s="1" t="str">
        <f>VLOOKUP(A1373,RelationshipTypes!$A$2:$C$12,3)</f>
        <v>ArchiMate: Инициирование</v>
      </c>
      <c r="C1373">
        <v>324</v>
      </c>
      <c r="D1373">
        <v>1155</v>
      </c>
      <c r="F1373" t="str">
        <f>VLOOKUP(C1373,ObjectTypes!$A$1:$C$62,3)</f>
        <v>Продукт</v>
      </c>
      <c r="G1373" t="str">
        <f>VLOOKUP(D1373,ObjectTypes!$A$1:$C$62,3)</f>
        <v>Технологическая процесс</v>
      </c>
      <c r="H1373" s="1" t="str">
        <f>VLOOKUP(A1373,RelationshipTypes!$A$2:$E$12,4)</f>
        <v>запускает</v>
      </c>
      <c r="I1373" s="1" t="str">
        <f>VLOOKUP(A1373,RelationshipTypes!$A$2:$E$12,5)</f>
        <v>запускается</v>
      </c>
    </row>
    <row r="1374" spans="1:9" x14ac:dyDescent="0.25">
      <c r="A1374" t="s">
        <v>56</v>
      </c>
      <c r="B1374" s="1" t="str">
        <f>VLOOKUP(A1374,RelationshipTypes!$A$2:$C$12,3)</f>
        <v>ArchiMate: Инициирование</v>
      </c>
      <c r="C1374">
        <v>1137</v>
      </c>
      <c r="D1374">
        <v>1137</v>
      </c>
      <c r="F1374" t="str">
        <f>VLOOKUP(C1374,ObjectTypes!$A$1:$C$62,3)</f>
        <v>Плато</v>
      </c>
      <c r="G1374" t="str">
        <f>VLOOKUP(D1374,ObjectTypes!$A$1:$C$62,3)</f>
        <v>Плато</v>
      </c>
      <c r="H1374" s="1" t="str">
        <f>VLOOKUP(A1374,RelationshipTypes!$A$2:$E$12,4)</f>
        <v>запускает</v>
      </c>
      <c r="I1374" s="1" t="str">
        <f>VLOOKUP(A1374,RelationshipTypes!$A$2:$E$12,5)</f>
        <v>запускается</v>
      </c>
    </row>
    <row r="1375" spans="1:9" x14ac:dyDescent="0.25">
      <c r="A1375" t="s">
        <v>56</v>
      </c>
      <c r="B1375" s="1" t="str">
        <f>VLOOKUP(A1375,RelationshipTypes!$A$2:$C$12,3)</f>
        <v>ArchiMate: Инициирование</v>
      </c>
      <c r="C1375">
        <v>318</v>
      </c>
      <c r="D1375">
        <v>1111</v>
      </c>
      <c r="F1375" t="str">
        <f>VLOOKUP(C1375,ObjectTypes!$A$1:$C$62,3)</f>
        <v>Компонент приложения</v>
      </c>
      <c r="G1375" t="str">
        <f>VLOOKUP(D1375,ObjectTypes!$A$1:$C$62,3)</f>
        <v>Бизнес-интерфейс</v>
      </c>
      <c r="H1375" s="1" t="str">
        <f>VLOOKUP(A1375,RelationshipTypes!$A$2:$E$12,4)</f>
        <v>запускает</v>
      </c>
      <c r="I1375" s="1" t="str">
        <f>VLOOKUP(A1375,RelationshipTypes!$A$2:$E$12,5)</f>
        <v>запускается</v>
      </c>
    </row>
    <row r="1376" spans="1:9" x14ac:dyDescent="0.25">
      <c r="A1376" t="s">
        <v>56</v>
      </c>
      <c r="B1376" s="1" t="str">
        <f>VLOOKUP(A1376,RelationshipTypes!$A$2:$C$12,3)</f>
        <v>ArchiMate: Инициирование</v>
      </c>
      <c r="C1376">
        <v>1122</v>
      </c>
      <c r="D1376">
        <v>1136</v>
      </c>
      <c r="F1376" t="str">
        <f>VLOOKUP(C1376,ObjectTypes!$A$1:$C$62,3)</f>
        <v>Бизнес-коллаборация</v>
      </c>
      <c r="G1376" t="str">
        <f>VLOOKUP(D1376,ObjectTypes!$A$1:$C$62,3)</f>
        <v>Событие реализации</v>
      </c>
      <c r="H1376" s="1" t="str">
        <f>VLOOKUP(A1376,RelationshipTypes!$A$2:$E$12,4)</f>
        <v>запускает</v>
      </c>
      <c r="I1376" s="1" t="str">
        <f>VLOOKUP(A1376,RelationshipTypes!$A$2:$E$12,5)</f>
        <v>запускается</v>
      </c>
    </row>
    <row r="1377" spans="1:9" x14ac:dyDescent="0.25">
      <c r="A1377" t="s">
        <v>56</v>
      </c>
      <c r="B1377" s="1" t="str">
        <f>VLOOKUP(A1377,RelationshipTypes!$A$2:$C$12,3)</f>
        <v>ArchiMate: Инициирование</v>
      </c>
      <c r="C1377">
        <v>1144</v>
      </c>
      <c r="D1377">
        <v>306</v>
      </c>
      <c r="F1377" t="str">
        <f>VLOOKUP(C1377,ObjectTypes!$A$1:$C$62,3)</f>
        <v>Сооружение</v>
      </c>
      <c r="G1377" t="str">
        <f>VLOOKUP(D1377,ObjectTypes!$A$1:$C$62,3)</f>
        <v>Бизнес-событие</v>
      </c>
      <c r="H1377" s="1" t="str">
        <f>VLOOKUP(A1377,RelationshipTypes!$A$2:$E$12,4)</f>
        <v>запускает</v>
      </c>
      <c r="I1377" s="1" t="str">
        <f>VLOOKUP(A1377,RelationshipTypes!$A$2:$E$12,5)</f>
        <v>запускается</v>
      </c>
    </row>
    <row r="1378" spans="1:9" x14ac:dyDescent="0.25">
      <c r="A1378" t="s">
        <v>56</v>
      </c>
      <c r="B1378" s="1" t="str">
        <f>VLOOKUP(A1378,RelationshipTypes!$A$2:$C$12,3)</f>
        <v>ArchiMate: Инициирование</v>
      </c>
      <c r="C1378">
        <v>1111</v>
      </c>
      <c r="D1378">
        <v>1150</v>
      </c>
      <c r="F1378" t="str">
        <f>VLOOKUP(C1378,ObjectTypes!$A$1:$C$62,3)</f>
        <v>Бизнес-интерфейс</v>
      </c>
      <c r="G1378" t="str">
        <f>VLOOKUP(D1378,ObjectTypes!$A$1:$C$62,3)</f>
        <v>Технологический сервис</v>
      </c>
      <c r="H1378" s="1" t="str">
        <f>VLOOKUP(A1378,RelationshipTypes!$A$2:$E$12,4)</f>
        <v>запускает</v>
      </c>
      <c r="I1378" s="1" t="str">
        <f>VLOOKUP(A1378,RelationshipTypes!$A$2:$E$12,5)</f>
        <v>запускается</v>
      </c>
    </row>
    <row r="1379" spans="1:9" x14ac:dyDescent="0.25">
      <c r="A1379" t="s">
        <v>56</v>
      </c>
      <c r="B1379" s="1" t="str">
        <f>VLOOKUP(A1379,RelationshipTypes!$A$2:$C$12,3)</f>
        <v>ArchiMate: Инициирование</v>
      </c>
      <c r="C1379">
        <v>1135</v>
      </c>
      <c r="D1379">
        <v>1157</v>
      </c>
      <c r="F1379" t="str">
        <f>VLOOKUP(C1379,ObjectTypes!$A$1:$C$62,3)</f>
        <v>Группировка</v>
      </c>
      <c r="G1379" t="str">
        <f>VLOOKUP(D1379,ObjectTypes!$A$1:$C$62,3)</f>
        <v>Технологическое событие</v>
      </c>
      <c r="H1379" s="1" t="str">
        <f>VLOOKUP(A1379,RelationshipTypes!$A$2:$E$12,4)</f>
        <v>запускает</v>
      </c>
      <c r="I1379" s="1" t="str">
        <f>VLOOKUP(A1379,RelationshipTypes!$A$2:$E$12,5)</f>
        <v>запускается</v>
      </c>
    </row>
    <row r="1380" spans="1:9" x14ac:dyDescent="0.25">
      <c r="A1380" t="s">
        <v>56</v>
      </c>
      <c r="B1380" s="1" t="str">
        <f>VLOOKUP(A1380,RelationshipTypes!$A$2:$C$12,3)</f>
        <v>ArchiMate: Инициирование</v>
      </c>
      <c r="C1380">
        <v>1148</v>
      </c>
      <c r="D1380">
        <v>300</v>
      </c>
      <c r="F1380" t="str">
        <f>VLOOKUP(C1380,ObjectTypes!$A$1:$C$62,3)</f>
        <v>Направление действий</v>
      </c>
      <c r="G1380" t="str">
        <f>VLOOKUP(D1380,ObjectTypes!$A$1:$C$62,3)</f>
        <v>Компетенция</v>
      </c>
      <c r="H1380" s="1" t="str">
        <f>VLOOKUP(A1380,RelationshipTypes!$A$2:$E$12,4)</f>
        <v>запускает</v>
      </c>
      <c r="I1380" s="1" t="str">
        <f>VLOOKUP(A1380,RelationshipTypes!$A$2:$E$12,5)</f>
        <v>запускается</v>
      </c>
    </row>
    <row r="1381" spans="1:9" x14ac:dyDescent="0.25">
      <c r="A1381" t="s">
        <v>56</v>
      </c>
      <c r="B1381" s="1" t="str">
        <f>VLOOKUP(A1381,RelationshipTypes!$A$2:$C$12,3)</f>
        <v>ArchiMate: Инициирование</v>
      </c>
      <c r="C1381">
        <v>1128</v>
      </c>
      <c r="D1381">
        <v>1124</v>
      </c>
      <c r="F1381" t="str">
        <f>VLOOKUP(C1381,ObjectTypes!$A$1:$C$62,3)</f>
        <v>Событие приложения</v>
      </c>
      <c r="G1381" t="str">
        <f>VLOOKUP(D1381,ObjectTypes!$A$1:$C$62,3)</f>
        <v>Бизнес-взаимодействие</v>
      </c>
      <c r="H1381" s="1" t="str">
        <f>VLOOKUP(A1381,RelationshipTypes!$A$2:$E$12,4)</f>
        <v>запускает</v>
      </c>
      <c r="I1381" s="1" t="str">
        <f>VLOOKUP(A1381,RelationshipTypes!$A$2:$E$12,5)</f>
        <v>запускается</v>
      </c>
    </row>
    <row r="1382" spans="1:9" x14ac:dyDescent="0.25">
      <c r="A1382" t="s">
        <v>56</v>
      </c>
      <c r="B1382" s="1" t="str">
        <f>VLOOKUP(A1382,RelationshipTypes!$A$2:$C$12,3)</f>
        <v>ArchiMate: Инициирование</v>
      </c>
      <c r="C1382">
        <v>1151</v>
      </c>
      <c r="D1382">
        <v>1150</v>
      </c>
      <c r="F1382" t="str">
        <f>VLOOKUP(C1382,ObjectTypes!$A$1:$C$62,3)</f>
        <v>Каллоборация технология</v>
      </c>
      <c r="G1382" t="str">
        <f>VLOOKUP(D1382,ObjectTypes!$A$1:$C$62,3)</f>
        <v>Технологический сервис</v>
      </c>
      <c r="H1382" s="1" t="str">
        <f>VLOOKUP(A1382,RelationshipTypes!$A$2:$E$12,4)</f>
        <v>запускает</v>
      </c>
      <c r="I1382" s="1" t="str">
        <f>VLOOKUP(A1382,RelationshipTypes!$A$2:$E$12,5)</f>
        <v>запускается</v>
      </c>
    </row>
    <row r="1383" spans="1:9" x14ac:dyDescent="0.25">
      <c r="A1383" t="s">
        <v>56</v>
      </c>
      <c r="B1383" s="1" t="str">
        <f>VLOOKUP(A1383,RelationshipTypes!$A$2:$C$12,3)</f>
        <v>ArchiMate: Инициирование</v>
      </c>
      <c r="C1383">
        <v>1150</v>
      </c>
      <c r="D1383">
        <v>1112</v>
      </c>
      <c r="F1383" t="str">
        <f>VLOOKUP(C1383,ObjectTypes!$A$1:$C$62,3)</f>
        <v>Технологический сервис</v>
      </c>
      <c r="G1383" t="str">
        <f>VLOOKUP(D1383,ObjectTypes!$A$1:$C$62,3)</f>
        <v>Бизнес-коллаборация</v>
      </c>
      <c r="H1383" s="1" t="str">
        <f>VLOOKUP(A1383,RelationshipTypes!$A$2:$E$12,4)</f>
        <v>запускает</v>
      </c>
      <c r="I1383" s="1" t="str">
        <f>VLOOKUP(A1383,RelationshipTypes!$A$2:$E$12,5)</f>
        <v>запускается</v>
      </c>
    </row>
    <row r="1384" spans="1:9" x14ac:dyDescent="0.25">
      <c r="A1384" t="s">
        <v>56</v>
      </c>
      <c r="B1384" s="1" t="str">
        <f>VLOOKUP(A1384,RelationshipTypes!$A$2:$C$12,3)</f>
        <v>ArchiMate: Инициирование</v>
      </c>
      <c r="C1384">
        <v>320</v>
      </c>
      <c r="D1384">
        <v>312</v>
      </c>
      <c r="F1384" t="str">
        <f>VLOOKUP(C1384,ObjectTypes!$A$1:$C$62,3)</f>
        <v>Устройство</v>
      </c>
      <c r="G1384" t="str">
        <f>VLOOKUP(D1384,ObjectTypes!$A$1:$C$62,3)</f>
        <v>Функция приложения</v>
      </c>
      <c r="H1384" s="1" t="str">
        <f>VLOOKUP(A1384,RelationshipTypes!$A$2:$E$12,4)</f>
        <v>запускает</v>
      </c>
      <c r="I1384" s="1" t="str">
        <f>VLOOKUP(A1384,RelationshipTypes!$A$2:$E$12,5)</f>
        <v>запускается</v>
      </c>
    </row>
    <row r="1385" spans="1:9" x14ac:dyDescent="0.25">
      <c r="A1385" t="s">
        <v>56</v>
      </c>
      <c r="B1385" s="1" t="str">
        <f>VLOOKUP(A1385,RelationshipTypes!$A$2:$C$12,3)</f>
        <v>ArchiMate: Инициирование</v>
      </c>
      <c r="C1385">
        <v>324</v>
      </c>
      <c r="D1385">
        <v>548</v>
      </c>
      <c r="F1385" t="str">
        <f>VLOOKUP(C1385,ObjectTypes!$A$1:$C$62,3)</f>
        <v>Продукт</v>
      </c>
      <c r="G1385" t="str">
        <f>VLOOKUP(D1385,ObjectTypes!$A$1:$C$62,3)</f>
        <v>Бизнес-роль</v>
      </c>
      <c r="H1385" s="1" t="str">
        <f>VLOOKUP(A1385,RelationshipTypes!$A$2:$E$12,4)</f>
        <v>запускает</v>
      </c>
      <c r="I1385" s="1" t="str">
        <f>VLOOKUP(A1385,RelationshipTypes!$A$2:$E$12,5)</f>
        <v>запускается</v>
      </c>
    </row>
    <row r="1386" spans="1:9" x14ac:dyDescent="0.25">
      <c r="A1386" t="s">
        <v>56</v>
      </c>
      <c r="B1386" s="1" t="str">
        <f>VLOOKUP(A1386,RelationshipTypes!$A$2:$C$12,3)</f>
        <v>ArchiMate: Инициирование</v>
      </c>
      <c r="C1386">
        <v>731</v>
      </c>
      <c r="D1386">
        <v>314</v>
      </c>
      <c r="F1386" t="str">
        <f>VLOOKUP(C1386,ObjectTypes!$A$1:$C$62,3)</f>
        <v>Интерфейс приложения</v>
      </c>
      <c r="G1386" t="str">
        <f>VLOOKUP(D1386,ObjectTypes!$A$1:$C$62,3)</f>
        <v>Объект данных</v>
      </c>
      <c r="H1386" s="1" t="str">
        <f>VLOOKUP(A1386,RelationshipTypes!$A$2:$E$12,4)</f>
        <v>запускает</v>
      </c>
      <c r="I1386" s="1" t="str">
        <f>VLOOKUP(A1386,RelationshipTypes!$A$2:$E$12,5)</f>
        <v>запускается</v>
      </c>
    </row>
    <row r="1387" spans="1:9" x14ac:dyDescent="0.25">
      <c r="A1387" t="s">
        <v>56</v>
      </c>
      <c r="B1387" s="1" t="str">
        <f>VLOOKUP(A1387,RelationshipTypes!$A$2:$C$12,3)</f>
        <v>ArchiMate: Инициирование</v>
      </c>
      <c r="C1387">
        <v>1155</v>
      </c>
      <c r="D1387">
        <v>323</v>
      </c>
      <c r="F1387" t="str">
        <f>VLOOKUP(C1387,ObjectTypes!$A$1:$C$62,3)</f>
        <v>Технологическая процесс</v>
      </c>
      <c r="G1387" t="str">
        <f>VLOOKUP(D1387,ObjectTypes!$A$1:$C$62,3)</f>
        <v xml:space="preserve">Бизнес-процесс </v>
      </c>
      <c r="H1387" s="1" t="str">
        <f>VLOOKUP(A1387,RelationshipTypes!$A$2:$E$12,4)</f>
        <v>запускает</v>
      </c>
      <c r="I1387" s="1" t="str">
        <f>VLOOKUP(A1387,RelationshipTypes!$A$2:$E$12,5)</f>
        <v>запускается</v>
      </c>
    </row>
    <row r="1388" spans="1:9" x14ac:dyDescent="0.25">
      <c r="A1388" t="s">
        <v>56</v>
      </c>
      <c r="B1388" s="1" t="str">
        <f>VLOOKUP(A1388,RelationshipTypes!$A$2:$C$12,3)</f>
        <v>ArchiMate: Инициирование</v>
      </c>
      <c r="C1388">
        <v>1157</v>
      </c>
      <c r="D1388">
        <v>1144</v>
      </c>
      <c r="F1388" t="str">
        <f>VLOOKUP(C1388,ObjectTypes!$A$1:$C$62,3)</f>
        <v>Технологическое событие</v>
      </c>
      <c r="G1388" t="str">
        <f>VLOOKUP(D1388,ObjectTypes!$A$1:$C$62,3)</f>
        <v>Сооружение</v>
      </c>
      <c r="H1388" s="1" t="str">
        <f>VLOOKUP(A1388,RelationshipTypes!$A$2:$E$12,4)</f>
        <v>запускает</v>
      </c>
      <c r="I1388" s="1" t="str">
        <f>VLOOKUP(A1388,RelationshipTypes!$A$2:$E$12,5)</f>
        <v>запускается</v>
      </c>
    </row>
    <row r="1389" spans="1:9" x14ac:dyDescent="0.25">
      <c r="A1389" t="s">
        <v>56</v>
      </c>
      <c r="B1389" s="1" t="str">
        <f>VLOOKUP(A1389,RelationshipTypes!$A$2:$C$12,3)</f>
        <v>ArchiMate: Инициирование</v>
      </c>
      <c r="C1389">
        <v>321</v>
      </c>
      <c r="D1389">
        <v>307</v>
      </c>
      <c r="F1389" t="str">
        <f>VLOOKUP(C1389,ObjectTypes!$A$1:$C$62,3)</f>
        <v>Устройство</v>
      </c>
      <c r="G1389" t="str">
        <f>VLOOKUP(D1389,ObjectTypes!$A$1:$C$62,3)</f>
        <v>Бизнес-функция</v>
      </c>
      <c r="H1389" s="1" t="str">
        <f>VLOOKUP(A1389,RelationshipTypes!$A$2:$E$12,4)</f>
        <v>запускает</v>
      </c>
      <c r="I1389" s="1" t="str">
        <f>VLOOKUP(A1389,RelationshipTypes!$A$2:$E$12,5)</f>
        <v>запускается</v>
      </c>
    </row>
    <row r="1390" spans="1:9" x14ac:dyDescent="0.25">
      <c r="A1390" t="s">
        <v>56</v>
      </c>
      <c r="B1390" s="1" t="str">
        <f>VLOOKUP(A1390,RelationshipTypes!$A$2:$C$12,3)</f>
        <v>ArchiMate: Инициирование</v>
      </c>
      <c r="C1390">
        <v>327</v>
      </c>
      <c r="D1390">
        <v>1153</v>
      </c>
      <c r="F1390" t="str">
        <f>VLOOKUP(C1390,ObjectTypes!$A$1:$C$62,3)</f>
        <v>Бизнес-сервис</v>
      </c>
      <c r="G1390" t="str">
        <f>VLOOKUP(D1390,ObjectTypes!$A$1:$C$62,3)</f>
        <v>Технологический интерфейс</v>
      </c>
      <c r="H1390" s="1" t="str">
        <f>VLOOKUP(A1390,RelationshipTypes!$A$2:$E$12,4)</f>
        <v>запускает</v>
      </c>
      <c r="I1390" s="1" t="str">
        <f>VLOOKUP(A1390,RelationshipTypes!$A$2:$E$12,5)</f>
        <v>запускается</v>
      </c>
    </row>
    <row r="1391" spans="1:9" x14ac:dyDescent="0.25">
      <c r="A1391" t="s">
        <v>56</v>
      </c>
      <c r="B1391" s="1" t="str">
        <f>VLOOKUP(A1391,RelationshipTypes!$A$2:$C$12,3)</f>
        <v>ArchiMate: Инициирование</v>
      </c>
      <c r="C1391">
        <v>310</v>
      </c>
      <c r="D1391">
        <v>548</v>
      </c>
      <c r="F1391" t="str">
        <f>VLOOKUP(C1391,ObjectTypes!$A$1:$C$62,3)</f>
        <v xml:space="preserve">Сервис приложения </v>
      </c>
      <c r="G1391" t="str">
        <f>VLOOKUP(D1391,ObjectTypes!$A$1:$C$62,3)</f>
        <v>Бизнес-роль</v>
      </c>
      <c r="H1391" s="1" t="str">
        <f>VLOOKUP(A1391,RelationshipTypes!$A$2:$E$12,4)</f>
        <v>запускает</v>
      </c>
      <c r="I1391" s="1" t="str">
        <f>VLOOKUP(A1391,RelationshipTypes!$A$2:$E$12,5)</f>
        <v>запускается</v>
      </c>
    </row>
    <row r="1392" spans="1:9" x14ac:dyDescent="0.25">
      <c r="A1392" t="s">
        <v>56</v>
      </c>
      <c r="B1392" s="1" t="str">
        <f>VLOOKUP(A1392,RelationshipTypes!$A$2:$C$12,3)</f>
        <v>ArchiMate: Инициирование</v>
      </c>
      <c r="C1392">
        <v>1112</v>
      </c>
      <c r="D1392">
        <v>323</v>
      </c>
      <c r="F1392" t="str">
        <f>VLOOKUP(C1392,ObjectTypes!$A$1:$C$62,3)</f>
        <v>Бизнес-коллаборация</v>
      </c>
      <c r="G1392" t="str">
        <f>VLOOKUP(D1392,ObjectTypes!$A$1:$C$62,3)</f>
        <v xml:space="preserve">Бизнес-процесс </v>
      </c>
      <c r="H1392" s="1" t="str">
        <f>VLOOKUP(A1392,RelationshipTypes!$A$2:$E$12,4)</f>
        <v>запускает</v>
      </c>
      <c r="I1392" s="1" t="str">
        <f>VLOOKUP(A1392,RelationshipTypes!$A$2:$E$12,5)</f>
        <v>запускается</v>
      </c>
    </row>
    <row r="1393" spans="1:9" x14ac:dyDescent="0.25">
      <c r="A1393" t="s">
        <v>56</v>
      </c>
      <c r="B1393" s="1" t="str">
        <f>VLOOKUP(A1393,RelationshipTypes!$A$2:$C$12,3)</f>
        <v>ArchiMate: Инициирование</v>
      </c>
      <c r="C1393">
        <v>1152</v>
      </c>
      <c r="D1393">
        <v>318</v>
      </c>
      <c r="F1393" t="str">
        <f>VLOOKUP(C1393,ObjectTypes!$A$1:$C$62,3)</f>
        <v>Технологический интерфейс</v>
      </c>
      <c r="G1393" t="str">
        <f>VLOOKUP(D1393,ObjectTypes!$A$1:$C$62,3)</f>
        <v>Компонент приложения</v>
      </c>
      <c r="H1393" s="1" t="str">
        <f>VLOOKUP(A1393,RelationshipTypes!$A$2:$E$12,4)</f>
        <v>запускает</v>
      </c>
      <c r="I1393" s="1" t="str">
        <f>VLOOKUP(A1393,RelationshipTypes!$A$2:$E$12,5)</f>
        <v>запускается</v>
      </c>
    </row>
    <row r="1394" spans="1:9" x14ac:dyDescent="0.25">
      <c r="A1394" t="s">
        <v>56</v>
      </c>
      <c r="B1394" s="1" t="str">
        <f>VLOOKUP(A1394,RelationshipTypes!$A$2:$C$12,3)</f>
        <v>ArchiMate: Инициирование</v>
      </c>
      <c r="C1394">
        <v>1157</v>
      </c>
      <c r="D1394">
        <v>1156</v>
      </c>
      <c r="F1394" t="str">
        <f>VLOOKUP(C1394,ObjectTypes!$A$1:$C$62,3)</f>
        <v>Технологическое событие</v>
      </c>
      <c r="G1394" t="str">
        <f>VLOOKUP(D1394,ObjectTypes!$A$1:$C$62,3)</f>
        <v>Технологическое взаимодействие</v>
      </c>
      <c r="H1394" s="1" t="str">
        <f>VLOOKUP(A1394,RelationshipTypes!$A$2:$E$12,4)</f>
        <v>запускает</v>
      </c>
      <c r="I1394" s="1" t="str">
        <f>VLOOKUP(A1394,RelationshipTypes!$A$2:$E$12,5)</f>
        <v>запускается</v>
      </c>
    </row>
    <row r="1395" spans="1:9" x14ac:dyDescent="0.25">
      <c r="A1395" t="s">
        <v>56</v>
      </c>
      <c r="B1395" s="1" t="str">
        <f>VLOOKUP(A1395,RelationshipTypes!$A$2:$C$12,3)</f>
        <v>ArchiMate: Инициирование</v>
      </c>
      <c r="C1395">
        <v>327</v>
      </c>
      <c r="D1395">
        <v>1128</v>
      </c>
      <c r="F1395" t="str">
        <f>VLOOKUP(C1395,ObjectTypes!$A$1:$C$62,3)</f>
        <v>Бизнес-сервис</v>
      </c>
      <c r="G1395" t="str">
        <f>VLOOKUP(D1395,ObjectTypes!$A$1:$C$62,3)</f>
        <v>Событие приложения</v>
      </c>
      <c r="H1395" s="1" t="str">
        <f>VLOOKUP(A1395,RelationshipTypes!$A$2:$E$12,4)</f>
        <v>запускает</v>
      </c>
      <c r="I1395" s="1" t="str">
        <f>VLOOKUP(A1395,RelationshipTypes!$A$2:$E$12,5)</f>
        <v>запускается</v>
      </c>
    </row>
    <row r="1396" spans="1:9" x14ac:dyDescent="0.25">
      <c r="A1396" t="s">
        <v>56</v>
      </c>
      <c r="B1396" s="1" t="str">
        <f>VLOOKUP(A1396,RelationshipTypes!$A$2:$C$12,3)</f>
        <v>ArchiMate: Инициирование</v>
      </c>
      <c r="C1396">
        <v>1149</v>
      </c>
      <c r="D1396">
        <v>1152</v>
      </c>
      <c r="F1396" t="str">
        <f>VLOOKUP(C1396,ObjectTypes!$A$1:$C$62,3)</f>
        <v>Узел</v>
      </c>
      <c r="G1396" t="str">
        <f>VLOOKUP(D1396,ObjectTypes!$A$1:$C$62,3)</f>
        <v>Технологический интерфейс</v>
      </c>
      <c r="H1396" s="1" t="str">
        <f>VLOOKUP(A1396,RelationshipTypes!$A$2:$E$12,4)</f>
        <v>запускает</v>
      </c>
      <c r="I1396" s="1" t="str">
        <f>VLOOKUP(A1396,RelationshipTypes!$A$2:$E$12,5)</f>
        <v>запускается</v>
      </c>
    </row>
    <row r="1397" spans="1:9" x14ac:dyDescent="0.25">
      <c r="A1397" t="s">
        <v>56</v>
      </c>
      <c r="B1397" s="1" t="str">
        <f>VLOOKUP(A1397,RelationshipTypes!$A$2:$C$12,3)</f>
        <v>ArchiMate: Инициирование</v>
      </c>
      <c r="C1397">
        <v>1152</v>
      </c>
      <c r="D1397">
        <v>1145</v>
      </c>
      <c r="F1397" t="str">
        <f>VLOOKUP(C1397,ObjectTypes!$A$1:$C$62,3)</f>
        <v>Технологический интерфейс</v>
      </c>
      <c r="G1397" t="str">
        <f>VLOOKUP(D1397,ObjectTypes!$A$1:$C$62,3)</f>
        <v>Распределительная сеть</v>
      </c>
      <c r="H1397" s="1" t="str">
        <f>VLOOKUP(A1397,RelationshipTypes!$A$2:$E$12,4)</f>
        <v>запускает</v>
      </c>
      <c r="I1397" s="1" t="str">
        <f>VLOOKUP(A1397,RelationshipTypes!$A$2:$E$12,5)</f>
        <v>запускается</v>
      </c>
    </row>
    <row r="1398" spans="1:9" x14ac:dyDescent="0.25">
      <c r="A1398" t="s">
        <v>56</v>
      </c>
      <c r="B1398" s="1" t="str">
        <f>VLOOKUP(A1398,RelationshipTypes!$A$2:$C$12,3)</f>
        <v>ArchiMate: Инициирование</v>
      </c>
      <c r="C1398">
        <v>1143</v>
      </c>
      <c r="D1398">
        <v>1127</v>
      </c>
      <c r="F1398" t="str">
        <f>VLOOKUP(C1398,ObjectTypes!$A$1:$C$62,3)</f>
        <v>Оборудование</v>
      </c>
      <c r="G1398" t="str">
        <f>VLOOKUP(D1398,ObjectTypes!$A$1:$C$62,3)</f>
        <v>Процесс приложения</v>
      </c>
      <c r="H1398" s="1" t="str">
        <f>VLOOKUP(A1398,RelationshipTypes!$A$2:$E$12,4)</f>
        <v>запускает</v>
      </c>
      <c r="I1398" s="1" t="str">
        <f>VLOOKUP(A1398,RelationshipTypes!$A$2:$E$12,5)</f>
        <v>запускается</v>
      </c>
    </row>
    <row r="1399" spans="1:9" x14ac:dyDescent="0.25">
      <c r="A1399" t="s">
        <v>56</v>
      </c>
      <c r="B1399" s="1" t="str">
        <f>VLOOKUP(A1399,RelationshipTypes!$A$2:$C$12,3)</f>
        <v>ArchiMate: Инициирование</v>
      </c>
      <c r="C1399">
        <v>312</v>
      </c>
      <c r="D1399">
        <v>1145</v>
      </c>
      <c r="F1399" t="str">
        <f>VLOOKUP(C1399,ObjectTypes!$A$1:$C$62,3)</f>
        <v>Функция приложения</v>
      </c>
      <c r="G1399" t="str">
        <f>VLOOKUP(D1399,ObjectTypes!$A$1:$C$62,3)</f>
        <v>Распределительная сеть</v>
      </c>
      <c r="H1399" s="1" t="str">
        <f>VLOOKUP(A1399,RelationshipTypes!$A$2:$E$12,4)</f>
        <v>запускает</v>
      </c>
      <c r="I1399" s="1" t="str">
        <f>VLOOKUP(A1399,RelationshipTypes!$A$2:$E$12,5)</f>
        <v>запускается</v>
      </c>
    </row>
    <row r="1400" spans="1:9" x14ac:dyDescent="0.25">
      <c r="A1400" t="s">
        <v>56</v>
      </c>
      <c r="B1400" s="1" t="str">
        <f>VLOOKUP(A1400,RelationshipTypes!$A$2:$C$12,3)</f>
        <v>ArchiMate: Инициирование</v>
      </c>
      <c r="C1400">
        <v>310</v>
      </c>
      <c r="D1400">
        <v>318</v>
      </c>
      <c r="F1400" t="str">
        <f>VLOOKUP(C1400,ObjectTypes!$A$1:$C$62,3)</f>
        <v xml:space="preserve">Сервис приложения </v>
      </c>
      <c r="G1400" t="str">
        <f>VLOOKUP(D1400,ObjectTypes!$A$1:$C$62,3)</f>
        <v>Компонент приложения</v>
      </c>
      <c r="H1400" s="1" t="str">
        <f>VLOOKUP(A1400,RelationshipTypes!$A$2:$E$12,4)</f>
        <v>запускает</v>
      </c>
      <c r="I1400" s="1" t="str">
        <f>VLOOKUP(A1400,RelationshipTypes!$A$2:$E$12,5)</f>
        <v>запускается</v>
      </c>
    </row>
    <row r="1401" spans="1:9" x14ac:dyDescent="0.25">
      <c r="A1401" t="s">
        <v>56</v>
      </c>
      <c r="B1401" s="1" t="str">
        <f>VLOOKUP(A1401,RelationshipTypes!$A$2:$C$12,3)</f>
        <v>ArchiMate: Инициирование</v>
      </c>
      <c r="C1401">
        <v>1155</v>
      </c>
      <c r="D1401">
        <v>1144</v>
      </c>
      <c r="F1401" t="str">
        <f>VLOOKUP(C1401,ObjectTypes!$A$1:$C$62,3)</f>
        <v>Технологическая процесс</v>
      </c>
      <c r="G1401" t="str">
        <f>VLOOKUP(D1401,ObjectTypes!$A$1:$C$62,3)</f>
        <v>Сооружение</v>
      </c>
      <c r="H1401" s="1" t="str">
        <f>VLOOKUP(A1401,RelationshipTypes!$A$2:$E$12,4)</f>
        <v>запускает</v>
      </c>
      <c r="I1401" s="1" t="str">
        <f>VLOOKUP(A1401,RelationshipTypes!$A$2:$E$12,5)</f>
        <v>запускается</v>
      </c>
    </row>
    <row r="1402" spans="1:9" x14ac:dyDescent="0.25">
      <c r="A1402" t="s">
        <v>56</v>
      </c>
      <c r="B1402" s="1" t="str">
        <f>VLOOKUP(A1402,RelationshipTypes!$A$2:$C$12,3)</f>
        <v>ArchiMate: Инициирование</v>
      </c>
      <c r="C1402">
        <v>1124</v>
      </c>
      <c r="D1402">
        <v>1152</v>
      </c>
      <c r="F1402" t="str">
        <f>VLOOKUP(C1402,ObjectTypes!$A$1:$C$62,3)</f>
        <v>Бизнес-взаимодействие</v>
      </c>
      <c r="G1402" t="str">
        <f>VLOOKUP(D1402,ObjectTypes!$A$1:$C$62,3)</f>
        <v>Технологический интерфейс</v>
      </c>
      <c r="H1402" s="1" t="str">
        <f>VLOOKUP(A1402,RelationshipTypes!$A$2:$E$12,4)</f>
        <v>запускает</v>
      </c>
      <c r="I1402" s="1" t="str">
        <f>VLOOKUP(A1402,RelationshipTypes!$A$2:$E$12,5)</f>
        <v>запускается</v>
      </c>
    </row>
    <row r="1403" spans="1:9" x14ac:dyDescent="0.25">
      <c r="A1403" t="s">
        <v>56</v>
      </c>
      <c r="B1403" s="1" t="str">
        <f>VLOOKUP(A1403,RelationshipTypes!$A$2:$C$12,3)</f>
        <v>ArchiMate: Инициирование</v>
      </c>
      <c r="C1403">
        <v>1155</v>
      </c>
      <c r="D1403">
        <v>314</v>
      </c>
      <c r="F1403" t="str">
        <f>VLOOKUP(C1403,ObjectTypes!$A$1:$C$62,3)</f>
        <v>Технологическая процесс</v>
      </c>
      <c r="G1403" t="str">
        <f>VLOOKUP(D1403,ObjectTypes!$A$1:$C$62,3)</f>
        <v>Объект данных</v>
      </c>
      <c r="H1403" s="1" t="str">
        <f>VLOOKUP(A1403,RelationshipTypes!$A$2:$E$12,4)</f>
        <v>запускает</v>
      </c>
      <c r="I1403" s="1" t="str">
        <f>VLOOKUP(A1403,RelationshipTypes!$A$2:$E$12,5)</f>
        <v>запускается</v>
      </c>
    </row>
    <row r="1404" spans="1:9" x14ac:dyDescent="0.25">
      <c r="A1404" t="s">
        <v>56</v>
      </c>
      <c r="B1404" s="1" t="str">
        <f>VLOOKUP(A1404,RelationshipTypes!$A$2:$C$12,3)</f>
        <v>ArchiMate: Инициирование</v>
      </c>
      <c r="C1404">
        <v>1154</v>
      </c>
      <c r="D1404">
        <v>1128</v>
      </c>
      <c r="F1404" t="str">
        <f>VLOOKUP(C1404,ObjectTypes!$A$1:$C$62,3)</f>
        <v>Технологический интерфейс</v>
      </c>
      <c r="G1404" t="str">
        <f>VLOOKUP(D1404,ObjectTypes!$A$1:$C$62,3)</f>
        <v>Событие приложения</v>
      </c>
      <c r="H1404" s="1" t="str">
        <f>VLOOKUP(A1404,RelationshipTypes!$A$2:$E$12,4)</f>
        <v>запускает</v>
      </c>
      <c r="I1404" s="1" t="str">
        <f>VLOOKUP(A1404,RelationshipTypes!$A$2:$E$12,5)</f>
        <v>запускается</v>
      </c>
    </row>
    <row r="1405" spans="1:9" x14ac:dyDescent="0.25">
      <c r="A1405" t="s">
        <v>56</v>
      </c>
      <c r="B1405" s="1" t="str">
        <f>VLOOKUP(A1405,RelationshipTypes!$A$2:$C$12,3)</f>
        <v>ArchiMate: Инициирование</v>
      </c>
      <c r="C1405">
        <v>298</v>
      </c>
      <c r="D1405">
        <v>1152</v>
      </c>
      <c r="F1405" t="str">
        <f>VLOOKUP(C1405,ObjectTypes!$A$1:$C$62,3)</f>
        <v xml:space="preserve">Бизнес-исполнитель </v>
      </c>
      <c r="G1405" t="str">
        <f>VLOOKUP(D1405,ObjectTypes!$A$1:$C$62,3)</f>
        <v>Технологический интерфейс</v>
      </c>
      <c r="H1405" s="1" t="str">
        <f>VLOOKUP(A1405,RelationshipTypes!$A$2:$E$12,4)</f>
        <v>запускает</v>
      </c>
      <c r="I1405" s="1" t="str">
        <f>VLOOKUP(A1405,RelationshipTypes!$A$2:$E$12,5)</f>
        <v>запускается</v>
      </c>
    </row>
    <row r="1406" spans="1:9" x14ac:dyDescent="0.25">
      <c r="A1406" t="s">
        <v>56</v>
      </c>
      <c r="B1406" s="1" t="str">
        <f>VLOOKUP(A1406,RelationshipTypes!$A$2:$C$12,3)</f>
        <v>ArchiMate: Инициирование</v>
      </c>
      <c r="C1406">
        <v>314</v>
      </c>
      <c r="D1406">
        <v>298</v>
      </c>
      <c r="F1406" t="str">
        <f>VLOOKUP(C1406,ObjectTypes!$A$1:$C$62,3)</f>
        <v>Объект данных</v>
      </c>
      <c r="G1406" t="str">
        <f>VLOOKUP(D1406,ObjectTypes!$A$1:$C$62,3)</f>
        <v xml:space="preserve">Бизнес-исполнитель </v>
      </c>
      <c r="H1406" s="1" t="str">
        <f>VLOOKUP(A1406,RelationshipTypes!$A$2:$E$12,4)</f>
        <v>запускает</v>
      </c>
      <c r="I1406" s="1" t="str">
        <f>VLOOKUP(A1406,RelationshipTypes!$A$2:$E$12,5)</f>
        <v>запускается</v>
      </c>
    </row>
    <row r="1407" spans="1:9" x14ac:dyDescent="0.25">
      <c r="A1407" t="s">
        <v>56</v>
      </c>
      <c r="B1407" s="1" t="str">
        <f>VLOOKUP(A1407,RelationshipTypes!$A$2:$C$12,3)</f>
        <v>ArchiMate: Инициирование</v>
      </c>
      <c r="C1407">
        <v>298</v>
      </c>
      <c r="D1407">
        <v>311</v>
      </c>
      <c r="F1407" t="str">
        <f>VLOOKUP(C1407,ObjectTypes!$A$1:$C$62,3)</f>
        <v xml:space="preserve">Бизнес-исполнитель </v>
      </c>
      <c r="G1407" t="str">
        <f>VLOOKUP(D1407,ObjectTypes!$A$1:$C$62,3)</f>
        <v>Местоположение</v>
      </c>
      <c r="H1407" s="1" t="str">
        <f>VLOOKUP(A1407,RelationshipTypes!$A$2:$E$12,4)</f>
        <v>запускает</v>
      </c>
      <c r="I1407" s="1" t="str">
        <f>VLOOKUP(A1407,RelationshipTypes!$A$2:$E$12,5)</f>
        <v>запускается</v>
      </c>
    </row>
    <row r="1408" spans="1:9" x14ac:dyDescent="0.25">
      <c r="A1408" t="s">
        <v>56</v>
      </c>
      <c r="B1408" s="1" t="str">
        <f>VLOOKUP(A1408,RelationshipTypes!$A$2:$C$12,3)</f>
        <v>ArchiMate: Инициирование</v>
      </c>
      <c r="C1408">
        <v>1148</v>
      </c>
      <c r="D1408">
        <v>1147</v>
      </c>
      <c r="F1408" t="str">
        <f>VLOOKUP(C1408,ObjectTypes!$A$1:$C$62,3)</f>
        <v>Направление действий</v>
      </c>
      <c r="G1408" t="str">
        <f>VLOOKUP(D1408,ObjectTypes!$A$1:$C$62,3)</f>
        <v>Ресурс</v>
      </c>
      <c r="H1408" s="1" t="str">
        <f>VLOOKUP(A1408,RelationshipTypes!$A$2:$E$12,4)</f>
        <v>запускает</v>
      </c>
      <c r="I1408" s="1" t="str">
        <f>VLOOKUP(A1408,RelationshipTypes!$A$2:$E$12,5)</f>
        <v>запускается</v>
      </c>
    </row>
    <row r="1409" spans="1:9" x14ac:dyDescent="0.25">
      <c r="A1409" t="s">
        <v>56</v>
      </c>
      <c r="B1409" s="1" t="str">
        <f>VLOOKUP(A1409,RelationshipTypes!$A$2:$C$12,3)</f>
        <v>ArchiMate: Инициирование</v>
      </c>
      <c r="C1409">
        <v>323</v>
      </c>
      <c r="D1409">
        <v>307</v>
      </c>
      <c r="F1409" t="str">
        <f>VLOOKUP(C1409,ObjectTypes!$A$1:$C$62,3)</f>
        <v xml:space="preserve">Бизнес-процесс </v>
      </c>
      <c r="G1409" t="str">
        <f>VLOOKUP(D1409,ObjectTypes!$A$1:$C$62,3)</f>
        <v>Бизнес-функция</v>
      </c>
      <c r="H1409" s="1" t="str">
        <f>VLOOKUP(A1409,RelationshipTypes!$A$2:$E$12,4)</f>
        <v>запускает</v>
      </c>
      <c r="I1409" s="1" t="str">
        <f>VLOOKUP(A1409,RelationshipTypes!$A$2:$E$12,5)</f>
        <v>запускается</v>
      </c>
    </row>
    <row r="1410" spans="1:9" x14ac:dyDescent="0.25">
      <c r="A1410" t="s">
        <v>56</v>
      </c>
      <c r="B1410" s="1" t="str">
        <f>VLOOKUP(A1410,RelationshipTypes!$A$2:$C$12,3)</f>
        <v>ArchiMate: Инициирование</v>
      </c>
      <c r="C1410">
        <v>321</v>
      </c>
      <c r="D1410">
        <v>298</v>
      </c>
      <c r="F1410" t="str">
        <f>VLOOKUP(C1410,ObjectTypes!$A$1:$C$62,3)</f>
        <v>Устройство</v>
      </c>
      <c r="G1410" t="str">
        <f>VLOOKUP(D1410,ObjectTypes!$A$1:$C$62,3)</f>
        <v xml:space="preserve">Бизнес-исполнитель </v>
      </c>
      <c r="H1410" s="1" t="str">
        <f>VLOOKUP(A1410,RelationshipTypes!$A$2:$E$12,4)</f>
        <v>запускает</v>
      </c>
      <c r="I1410" s="1" t="str">
        <f>VLOOKUP(A1410,RelationshipTypes!$A$2:$E$12,5)</f>
        <v>запускается</v>
      </c>
    </row>
    <row r="1411" spans="1:9" x14ac:dyDescent="0.25">
      <c r="A1411" t="s">
        <v>56</v>
      </c>
      <c r="B1411" s="1" t="str">
        <f>VLOOKUP(A1411,RelationshipTypes!$A$2:$C$12,3)</f>
        <v>ArchiMate: Инициирование</v>
      </c>
      <c r="C1411">
        <v>1153</v>
      </c>
      <c r="D1411">
        <v>1150</v>
      </c>
      <c r="F1411" t="str">
        <f>VLOOKUP(C1411,ObjectTypes!$A$1:$C$62,3)</f>
        <v>Технологический интерфейс</v>
      </c>
      <c r="G1411" t="str">
        <f>VLOOKUP(D1411,ObjectTypes!$A$1:$C$62,3)</f>
        <v>Технологический сервис</v>
      </c>
      <c r="H1411" s="1" t="str">
        <f>VLOOKUP(A1411,RelationshipTypes!$A$2:$E$12,4)</f>
        <v>запускает</v>
      </c>
      <c r="I1411" s="1" t="str">
        <f>VLOOKUP(A1411,RelationshipTypes!$A$2:$E$12,5)</f>
        <v>запускается</v>
      </c>
    </row>
    <row r="1412" spans="1:9" x14ac:dyDescent="0.25">
      <c r="A1412" t="s">
        <v>56</v>
      </c>
      <c r="B1412" s="1" t="str">
        <f>VLOOKUP(A1412,RelationshipTypes!$A$2:$C$12,3)</f>
        <v>ArchiMate: Инициирование</v>
      </c>
      <c r="C1412">
        <v>298</v>
      </c>
      <c r="D1412">
        <v>1150</v>
      </c>
      <c r="F1412" t="str">
        <f>VLOOKUP(C1412,ObjectTypes!$A$1:$C$62,3)</f>
        <v xml:space="preserve">Бизнес-исполнитель </v>
      </c>
      <c r="G1412" t="str">
        <f>VLOOKUP(D1412,ObjectTypes!$A$1:$C$62,3)</f>
        <v>Технологический сервис</v>
      </c>
      <c r="H1412" s="1" t="str">
        <f>VLOOKUP(A1412,RelationshipTypes!$A$2:$E$12,4)</f>
        <v>запускает</v>
      </c>
      <c r="I1412" s="1" t="str">
        <f>VLOOKUP(A1412,RelationshipTypes!$A$2:$E$12,5)</f>
        <v>запускается</v>
      </c>
    </row>
    <row r="1413" spans="1:9" x14ac:dyDescent="0.25">
      <c r="A1413" t="s">
        <v>56</v>
      </c>
      <c r="B1413" s="1" t="str">
        <f>VLOOKUP(A1413,RelationshipTypes!$A$2:$C$12,3)</f>
        <v>ArchiMate: Инициирование</v>
      </c>
      <c r="C1413">
        <v>310</v>
      </c>
      <c r="D1413">
        <v>1144</v>
      </c>
      <c r="F1413" t="str">
        <f>VLOOKUP(C1413,ObjectTypes!$A$1:$C$62,3)</f>
        <v xml:space="preserve">Сервис приложения </v>
      </c>
      <c r="G1413" t="str">
        <f>VLOOKUP(D1413,ObjectTypes!$A$1:$C$62,3)</f>
        <v>Сооружение</v>
      </c>
      <c r="H1413" s="1" t="str">
        <f>VLOOKUP(A1413,RelationshipTypes!$A$2:$E$12,4)</f>
        <v>запускает</v>
      </c>
      <c r="I1413" s="1" t="str">
        <f>VLOOKUP(A1413,RelationshipTypes!$A$2:$E$12,5)</f>
        <v>запускается</v>
      </c>
    </row>
    <row r="1414" spans="1:9" x14ac:dyDescent="0.25">
      <c r="A1414" t="s">
        <v>56</v>
      </c>
      <c r="B1414" s="1" t="str">
        <f>VLOOKUP(A1414,RelationshipTypes!$A$2:$C$12,3)</f>
        <v>ArchiMate: Инициирование</v>
      </c>
      <c r="C1414">
        <v>1153</v>
      </c>
      <c r="D1414">
        <v>1151</v>
      </c>
      <c r="F1414" t="str">
        <f>VLOOKUP(C1414,ObjectTypes!$A$1:$C$62,3)</f>
        <v>Технологический интерфейс</v>
      </c>
      <c r="G1414" t="str">
        <f>VLOOKUP(D1414,ObjectTypes!$A$1:$C$62,3)</f>
        <v>Каллоборация технология</v>
      </c>
      <c r="H1414" s="1" t="str">
        <f>VLOOKUP(A1414,RelationshipTypes!$A$2:$E$12,4)</f>
        <v>запускает</v>
      </c>
      <c r="I1414" s="1" t="str">
        <f>VLOOKUP(A1414,RelationshipTypes!$A$2:$E$12,5)</f>
        <v>запускается</v>
      </c>
    </row>
    <row r="1415" spans="1:9" x14ac:dyDescent="0.25">
      <c r="A1415" t="s">
        <v>56</v>
      </c>
      <c r="B1415" s="1" t="str">
        <f>VLOOKUP(A1415,RelationshipTypes!$A$2:$C$12,3)</f>
        <v>ArchiMate: Инициирование</v>
      </c>
      <c r="C1415">
        <v>1111</v>
      </c>
      <c r="D1415">
        <v>1157</v>
      </c>
      <c r="F1415" t="str">
        <f>VLOOKUP(C1415,ObjectTypes!$A$1:$C$62,3)</f>
        <v>Бизнес-интерфейс</v>
      </c>
      <c r="G1415" t="str">
        <f>VLOOKUP(D1415,ObjectTypes!$A$1:$C$62,3)</f>
        <v>Технологическое событие</v>
      </c>
      <c r="H1415" s="1" t="str">
        <f>VLOOKUP(A1415,RelationshipTypes!$A$2:$E$12,4)</f>
        <v>запускает</v>
      </c>
      <c r="I1415" s="1" t="str">
        <f>VLOOKUP(A1415,RelationshipTypes!$A$2:$E$12,5)</f>
        <v>запускается</v>
      </c>
    </row>
    <row r="1416" spans="1:9" x14ac:dyDescent="0.25">
      <c r="A1416" t="s">
        <v>56</v>
      </c>
      <c r="B1416" s="1" t="str">
        <f>VLOOKUP(A1416,RelationshipTypes!$A$2:$C$12,3)</f>
        <v>ArchiMate: Инициирование</v>
      </c>
      <c r="C1416">
        <v>311</v>
      </c>
      <c r="D1416">
        <v>323</v>
      </c>
      <c r="F1416" t="str">
        <f>VLOOKUP(C1416,ObjectTypes!$A$1:$C$62,3)</f>
        <v>Местоположение</v>
      </c>
      <c r="G1416" t="str">
        <f>VLOOKUP(D1416,ObjectTypes!$A$1:$C$62,3)</f>
        <v xml:space="preserve">Бизнес-процесс </v>
      </c>
      <c r="H1416" s="1" t="str">
        <f>VLOOKUP(A1416,RelationshipTypes!$A$2:$E$12,4)</f>
        <v>запускает</v>
      </c>
      <c r="I1416" s="1" t="str">
        <f>VLOOKUP(A1416,RelationshipTypes!$A$2:$E$12,5)</f>
        <v>запускается</v>
      </c>
    </row>
    <row r="1417" spans="1:9" x14ac:dyDescent="0.25">
      <c r="A1417" t="s">
        <v>56</v>
      </c>
      <c r="B1417" s="1" t="str">
        <f>VLOOKUP(A1417,RelationshipTypes!$A$2:$C$12,3)</f>
        <v>ArchiMate: Инициирование</v>
      </c>
      <c r="C1417">
        <v>324</v>
      </c>
      <c r="D1417">
        <v>1151</v>
      </c>
      <c r="F1417" t="str">
        <f>VLOOKUP(C1417,ObjectTypes!$A$1:$C$62,3)</f>
        <v>Продукт</v>
      </c>
      <c r="G1417" t="str">
        <f>VLOOKUP(D1417,ObjectTypes!$A$1:$C$62,3)</f>
        <v>Каллоборация технология</v>
      </c>
      <c r="H1417" s="1" t="str">
        <f>VLOOKUP(A1417,RelationshipTypes!$A$2:$E$12,4)</f>
        <v>запускает</v>
      </c>
      <c r="I1417" s="1" t="str">
        <f>VLOOKUP(A1417,RelationshipTypes!$A$2:$E$12,5)</f>
        <v>запускается</v>
      </c>
    </row>
    <row r="1418" spans="1:9" x14ac:dyDescent="0.25">
      <c r="A1418" t="s">
        <v>56</v>
      </c>
      <c r="B1418" s="1" t="str">
        <f>VLOOKUP(A1418,RelationshipTypes!$A$2:$C$12,3)</f>
        <v>ArchiMate: Инициирование</v>
      </c>
      <c r="C1418">
        <v>1155</v>
      </c>
      <c r="D1418">
        <v>1151</v>
      </c>
      <c r="F1418" t="str">
        <f>VLOOKUP(C1418,ObjectTypes!$A$1:$C$62,3)</f>
        <v>Технологическая процесс</v>
      </c>
      <c r="G1418" t="str">
        <f>VLOOKUP(D1418,ObjectTypes!$A$1:$C$62,3)</f>
        <v>Каллоборация технология</v>
      </c>
      <c r="H1418" s="1" t="str">
        <f>VLOOKUP(A1418,RelationshipTypes!$A$2:$E$12,4)</f>
        <v>запускает</v>
      </c>
      <c r="I1418" s="1" t="str">
        <f>VLOOKUP(A1418,RelationshipTypes!$A$2:$E$12,5)</f>
        <v>запускается</v>
      </c>
    </row>
    <row r="1419" spans="1:9" x14ac:dyDescent="0.25">
      <c r="A1419" t="s">
        <v>56</v>
      </c>
      <c r="B1419" s="1" t="str">
        <f>VLOOKUP(A1419,RelationshipTypes!$A$2:$C$12,3)</f>
        <v>ArchiMate: Инициирование</v>
      </c>
      <c r="C1419">
        <v>731</v>
      </c>
      <c r="D1419">
        <v>306</v>
      </c>
      <c r="F1419" t="str">
        <f>VLOOKUP(C1419,ObjectTypes!$A$1:$C$62,3)</f>
        <v>Интерфейс приложения</v>
      </c>
      <c r="G1419" t="str">
        <f>VLOOKUP(D1419,ObjectTypes!$A$1:$C$62,3)</f>
        <v>Бизнес-событие</v>
      </c>
      <c r="H1419" s="1" t="str">
        <f>VLOOKUP(A1419,RelationshipTypes!$A$2:$E$12,4)</f>
        <v>запускает</v>
      </c>
      <c r="I1419" s="1" t="str">
        <f>VLOOKUP(A1419,RelationshipTypes!$A$2:$E$12,5)</f>
        <v>запускается</v>
      </c>
    </row>
    <row r="1420" spans="1:9" x14ac:dyDescent="0.25">
      <c r="A1420" t="s">
        <v>56</v>
      </c>
      <c r="B1420" s="1" t="str">
        <f>VLOOKUP(A1420,RelationshipTypes!$A$2:$C$12,3)</f>
        <v>ArchiMate: Инициирование</v>
      </c>
      <c r="C1420">
        <v>1126</v>
      </c>
      <c r="D1420">
        <v>1152</v>
      </c>
      <c r="F1420" t="str">
        <f>VLOOKUP(C1420,ObjectTypes!$A$1:$C$62,3)</f>
        <v>Взаимодействие приложений</v>
      </c>
      <c r="G1420" t="str">
        <f>VLOOKUP(D1420,ObjectTypes!$A$1:$C$62,3)</f>
        <v>Технологический интерфейс</v>
      </c>
      <c r="H1420" s="1" t="str">
        <f>VLOOKUP(A1420,RelationshipTypes!$A$2:$E$12,4)</f>
        <v>запускает</v>
      </c>
      <c r="I1420" s="1" t="str">
        <f>VLOOKUP(A1420,RelationshipTypes!$A$2:$E$12,5)</f>
        <v>запускается</v>
      </c>
    </row>
    <row r="1421" spans="1:9" x14ac:dyDescent="0.25">
      <c r="A1421" t="s">
        <v>56</v>
      </c>
      <c r="B1421" s="1" t="str">
        <f>VLOOKUP(A1421,RelationshipTypes!$A$2:$C$12,3)</f>
        <v>ArchiMate: Инициирование</v>
      </c>
      <c r="C1421">
        <v>1155</v>
      </c>
      <c r="D1421">
        <v>1149</v>
      </c>
      <c r="F1421" t="str">
        <f>VLOOKUP(C1421,ObjectTypes!$A$1:$C$62,3)</f>
        <v>Технологическая процесс</v>
      </c>
      <c r="G1421" t="str">
        <f>VLOOKUP(D1421,ObjectTypes!$A$1:$C$62,3)</f>
        <v>Узел</v>
      </c>
      <c r="H1421" s="1" t="str">
        <f>VLOOKUP(A1421,RelationshipTypes!$A$2:$E$12,4)</f>
        <v>запускает</v>
      </c>
      <c r="I1421" s="1" t="str">
        <f>VLOOKUP(A1421,RelationshipTypes!$A$2:$E$12,5)</f>
        <v>запускается</v>
      </c>
    </row>
    <row r="1422" spans="1:9" x14ac:dyDescent="0.25">
      <c r="A1422" t="s">
        <v>56</v>
      </c>
      <c r="B1422" s="1" t="str">
        <f>VLOOKUP(A1422,RelationshipTypes!$A$2:$C$12,3)</f>
        <v>ArchiMate: Инициирование</v>
      </c>
      <c r="C1422">
        <v>310</v>
      </c>
      <c r="D1422">
        <v>314</v>
      </c>
      <c r="F1422" t="str">
        <f>VLOOKUP(C1422,ObjectTypes!$A$1:$C$62,3)</f>
        <v xml:space="preserve">Сервис приложения </v>
      </c>
      <c r="G1422" t="str">
        <f>VLOOKUP(D1422,ObjectTypes!$A$1:$C$62,3)</f>
        <v>Объект данных</v>
      </c>
      <c r="H1422" s="1" t="str">
        <f>VLOOKUP(A1422,RelationshipTypes!$A$2:$E$12,4)</f>
        <v>запускает</v>
      </c>
      <c r="I1422" s="1" t="str">
        <f>VLOOKUP(A1422,RelationshipTypes!$A$2:$E$12,5)</f>
        <v>запускается</v>
      </c>
    </row>
    <row r="1423" spans="1:9" x14ac:dyDescent="0.25">
      <c r="A1423" t="s">
        <v>56</v>
      </c>
      <c r="B1423" s="1" t="str">
        <f>VLOOKUP(A1423,RelationshipTypes!$A$2:$C$12,3)</f>
        <v>ArchiMate: Инициирование</v>
      </c>
      <c r="C1423">
        <v>1155</v>
      </c>
      <c r="D1423">
        <v>1145</v>
      </c>
      <c r="F1423" t="str">
        <f>VLOOKUP(C1423,ObjectTypes!$A$1:$C$62,3)</f>
        <v>Технологическая процесс</v>
      </c>
      <c r="G1423" t="str">
        <f>VLOOKUP(D1423,ObjectTypes!$A$1:$C$62,3)</f>
        <v>Распределительная сеть</v>
      </c>
      <c r="H1423" s="1" t="str">
        <f>VLOOKUP(A1423,RelationshipTypes!$A$2:$E$12,4)</f>
        <v>запускает</v>
      </c>
      <c r="I1423" s="1" t="str">
        <f>VLOOKUP(A1423,RelationshipTypes!$A$2:$E$12,5)</f>
        <v>запускается</v>
      </c>
    </row>
    <row r="1424" spans="1:9" x14ac:dyDescent="0.25">
      <c r="A1424" t="s">
        <v>56</v>
      </c>
      <c r="B1424" s="1" t="str">
        <f>VLOOKUP(A1424,RelationshipTypes!$A$2:$C$12,3)</f>
        <v>ArchiMate: Инициирование</v>
      </c>
      <c r="C1424">
        <v>1127</v>
      </c>
      <c r="D1424">
        <v>323</v>
      </c>
      <c r="F1424" t="str">
        <f>VLOOKUP(C1424,ObjectTypes!$A$1:$C$62,3)</f>
        <v>Процесс приложения</v>
      </c>
      <c r="G1424" t="str">
        <f>VLOOKUP(D1424,ObjectTypes!$A$1:$C$62,3)</f>
        <v xml:space="preserve">Бизнес-процесс </v>
      </c>
      <c r="H1424" s="1" t="str">
        <f>VLOOKUP(A1424,RelationshipTypes!$A$2:$E$12,4)</f>
        <v>запускает</v>
      </c>
      <c r="I1424" s="1" t="str">
        <f>VLOOKUP(A1424,RelationshipTypes!$A$2:$E$12,5)</f>
        <v>запускается</v>
      </c>
    </row>
    <row r="1425" spans="1:9" x14ac:dyDescent="0.25">
      <c r="A1425" t="s">
        <v>56</v>
      </c>
      <c r="B1425" s="1" t="str">
        <f>VLOOKUP(A1425,RelationshipTypes!$A$2:$C$12,3)</f>
        <v>ArchiMate: Инициирование</v>
      </c>
      <c r="C1425">
        <v>1111</v>
      </c>
      <c r="D1425">
        <v>1153</v>
      </c>
      <c r="F1425" t="str">
        <f>VLOOKUP(C1425,ObjectTypes!$A$1:$C$62,3)</f>
        <v>Бизнес-интерфейс</v>
      </c>
      <c r="G1425" t="str">
        <f>VLOOKUP(D1425,ObjectTypes!$A$1:$C$62,3)</f>
        <v>Технологический интерфейс</v>
      </c>
      <c r="H1425" s="1" t="str">
        <f>VLOOKUP(A1425,RelationshipTypes!$A$2:$E$12,4)</f>
        <v>запускает</v>
      </c>
      <c r="I1425" s="1" t="str">
        <f>VLOOKUP(A1425,RelationshipTypes!$A$2:$E$12,5)</f>
        <v>запускается</v>
      </c>
    </row>
    <row r="1426" spans="1:9" x14ac:dyDescent="0.25">
      <c r="A1426" t="s">
        <v>56</v>
      </c>
      <c r="B1426" s="1" t="str">
        <f>VLOOKUP(A1426,RelationshipTypes!$A$2:$C$12,3)</f>
        <v>ArchiMate: Инициирование</v>
      </c>
      <c r="C1426">
        <v>1126</v>
      </c>
      <c r="D1426">
        <v>1144</v>
      </c>
      <c r="F1426" t="str">
        <f>VLOOKUP(C1426,ObjectTypes!$A$1:$C$62,3)</f>
        <v>Взаимодействие приложений</v>
      </c>
      <c r="G1426" t="str">
        <f>VLOOKUP(D1426,ObjectTypes!$A$1:$C$62,3)</f>
        <v>Сооружение</v>
      </c>
      <c r="H1426" s="1" t="str">
        <f>VLOOKUP(A1426,RelationshipTypes!$A$2:$E$12,4)</f>
        <v>запускает</v>
      </c>
      <c r="I1426" s="1" t="str">
        <f>VLOOKUP(A1426,RelationshipTypes!$A$2:$E$12,5)</f>
        <v>запускается</v>
      </c>
    </row>
    <row r="1427" spans="1:9" x14ac:dyDescent="0.25">
      <c r="A1427" t="s">
        <v>56</v>
      </c>
      <c r="B1427" s="1" t="str">
        <f>VLOOKUP(A1427,RelationshipTypes!$A$2:$C$12,3)</f>
        <v>ArchiMate: Инициирование</v>
      </c>
      <c r="C1427">
        <v>1111</v>
      </c>
      <c r="D1427">
        <v>1152</v>
      </c>
      <c r="F1427" t="str">
        <f>VLOOKUP(C1427,ObjectTypes!$A$1:$C$62,3)</f>
        <v>Бизнес-интерфейс</v>
      </c>
      <c r="G1427" t="str">
        <f>VLOOKUP(D1427,ObjectTypes!$A$1:$C$62,3)</f>
        <v>Технологический интерфейс</v>
      </c>
      <c r="H1427" s="1" t="str">
        <f>VLOOKUP(A1427,RelationshipTypes!$A$2:$E$12,4)</f>
        <v>запускает</v>
      </c>
      <c r="I1427" s="1" t="str">
        <f>VLOOKUP(A1427,RelationshipTypes!$A$2:$E$12,5)</f>
        <v>запускается</v>
      </c>
    </row>
    <row r="1428" spans="1:9" x14ac:dyDescent="0.25">
      <c r="A1428" t="s">
        <v>56</v>
      </c>
      <c r="B1428" s="1" t="str">
        <f>VLOOKUP(A1428,RelationshipTypes!$A$2:$C$12,3)</f>
        <v>ArchiMate: Инициирование</v>
      </c>
      <c r="C1428">
        <v>320</v>
      </c>
      <c r="D1428">
        <v>1156</v>
      </c>
      <c r="F1428" t="str">
        <f>VLOOKUP(C1428,ObjectTypes!$A$1:$C$62,3)</f>
        <v>Устройство</v>
      </c>
      <c r="G1428" t="str">
        <f>VLOOKUP(D1428,ObjectTypes!$A$1:$C$62,3)</f>
        <v>Технологическое взаимодействие</v>
      </c>
      <c r="H1428" s="1" t="str">
        <f>VLOOKUP(A1428,RelationshipTypes!$A$2:$E$12,4)</f>
        <v>запускает</v>
      </c>
      <c r="I1428" s="1" t="str">
        <f>VLOOKUP(A1428,RelationshipTypes!$A$2:$E$12,5)</f>
        <v>запускается</v>
      </c>
    </row>
    <row r="1429" spans="1:9" x14ac:dyDescent="0.25">
      <c r="A1429" t="s">
        <v>56</v>
      </c>
      <c r="B1429" s="1" t="str">
        <f>VLOOKUP(A1429,RelationshipTypes!$A$2:$C$12,3)</f>
        <v>ArchiMate: Инициирование</v>
      </c>
      <c r="C1429">
        <v>321</v>
      </c>
      <c r="D1429">
        <v>324</v>
      </c>
      <c r="F1429" t="str">
        <f>VLOOKUP(C1429,ObjectTypes!$A$1:$C$62,3)</f>
        <v>Устройство</v>
      </c>
      <c r="G1429" t="str">
        <f>VLOOKUP(D1429,ObjectTypes!$A$1:$C$62,3)</f>
        <v>Продукт</v>
      </c>
      <c r="H1429" s="1" t="str">
        <f>VLOOKUP(A1429,RelationshipTypes!$A$2:$E$12,4)</f>
        <v>запускает</v>
      </c>
      <c r="I1429" s="1" t="str">
        <f>VLOOKUP(A1429,RelationshipTypes!$A$2:$E$12,5)</f>
        <v>запускается</v>
      </c>
    </row>
    <row r="1430" spans="1:9" x14ac:dyDescent="0.25">
      <c r="A1430" t="s">
        <v>56</v>
      </c>
      <c r="B1430" s="1" t="str">
        <f>VLOOKUP(A1430,RelationshipTypes!$A$2:$C$12,3)</f>
        <v>ArchiMate: Инициирование</v>
      </c>
      <c r="C1430">
        <v>1127</v>
      </c>
      <c r="D1430">
        <v>298</v>
      </c>
      <c r="F1430" t="str">
        <f>VLOOKUP(C1430,ObjectTypes!$A$1:$C$62,3)</f>
        <v>Процесс приложения</v>
      </c>
      <c r="G1430" t="str">
        <f>VLOOKUP(D1430,ObjectTypes!$A$1:$C$62,3)</f>
        <v xml:space="preserve">Бизнес-исполнитель </v>
      </c>
      <c r="H1430" s="1" t="str">
        <f>VLOOKUP(A1430,RelationshipTypes!$A$2:$E$12,4)</f>
        <v>запускает</v>
      </c>
      <c r="I1430" s="1" t="str">
        <f>VLOOKUP(A1430,RelationshipTypes!$A$2:$E$12,5)</f>
        <v>запускается</v>
      </c>
    </row>
    <row r="1431" spans="1:9" x14ac:dyDescent="0.25">
      <c r="A1431" t="s">
        <v>56</v>
      </c>
      <c r="B1431" s="1" t="str">
        <f>VLOOKUP(A1431,RelationshipTypes!$A$2:$C$12,3)</f>
        <v>ArchiMate: Инициирование</v>
      </c>
      <c r="C1431">
        <v>1127</v>
      </c>
      <c r="D1431">
        <v>1111</v>
      </c>
      <c r="F1431" t="str">
        <f>VLOOKUP(C1431,ObjectTypes!$A$1:$C$62,3)</f>
        <v>Процесс приложения</v>
      </c>
      <c r="G1431" t="str">
        <f>VLOOKUP(D1431,ObjectTypes!$A$1:$C$62,3)</f>
        <v>Бизнес-интерфейс</v>
      </c>
      <c r="H1431" s="1" t="str">
        <f>VLOOKUP(A1431,RelationshipTypes!$A$2:$E$12,4)</f>
        <v>запускает</v>
      </c>
      <c r="I1431" s="1" t="str">
        <f>VLOOKUP(A1431,RelationshipTypes!$A$2:$E$12,5)</f>
        <v>запускается</v>
      </c>
    </row>
    <row r="1432" spans="1:9" x14ac:dyDescent="0.25">
      <c r="A1432" t="s">
        <v>56</v>
      </c>
      <c r="B1432" s="1" t="str">
        <f>VLOOKUP(A1432,RelationshipTypes!$A$2:$C$12,3)</f>
        <v>ArchiMate: Инициирование</v>
      </c>
      <c r="C1432">
        <v>298</v>
      </c>
      <c r="D1432">
        <v>306</v>
      </c>
      <c r="F1432" t="str">
        <f>VLOOKUP(C1432,ObjectTypes!$A$1:$C$62,3)</f>
        <v xml:space="preserve">Бизнес-исполнитель </v>
      </c>
      <c r="G1432" t="str">
        <f>VLOOKUP(D1432,ObjectTypes!$A$1:$C$62,3)</f>
        <v>Бизнес-событие</v>
      </c>
      <c r="H1432" s="1" t="str">
        <f>VLOOKUP(A1432,RelationshipTypes!$A$2:$E$12,4)</f>
        <v>запускает</v>
      </c>
      <c r="I1432" s="1" t="str">
        <f>VLOOKUP(A1432,RelationshipTypes!$A$2:$E$12,5)</f>
        <v>запускается</v>
      </c>
    </row>
    <row r="1433" spans="1:9" x14ac:dyDescent="0.25">
      <c r="A1433" t="s">
        <v>56</v>
      </c>
      <c r="B1433" s="1" t="str">
        <f>VLOOKUP(A1433,RelationshipTypes!$A$2:$C$12,3)</f>
        <v>ArchiMate: Инициирование</v>
      </c>
      <c r="C1433">
        <v>1144</v>
      </c>
      <c r="D1433">
        <v>1156</v>
      </c>
      <c r="F1433" t="str">
        <f>VLOOKUP(C1433,ObjectTypes!$A$1:$C$62,3)</f>
        <v>Сооружение</v>
      </c>
      <c r="G1433" t="str">
        <f>VLOOKUP(D1433,ObjectTypes!$A$1:$C$62,3)</f>
        <v>Технологическое взаимодействие</v>
      </c>
      <c r="H1433" s="1" t="str">
        <f>VLOOKUP(A1433,RelationshipTypes!$A$2:$E$12,4)</f>
        <v>запускает</v>
      </c>
      <c r="I1433" s="1" t="str">
        <f>VLOOKUP(A1433,RelationshipTypes!$A$2:$E$12,5)</f>
        <v>запускается</v>
      </c>
    </row>
    <row r="1434" spans="1:9" x14ac:dyDescent="0.25">
      <c r="A1434" t="s">
        <v>56</v>
      </c>
      <c r="B1434" s="1" t="str">
        <f>VLOOKUP(A1434,RelationshipTypes!$A$2:$C$12,3)</f>
        <v>ArchiMate: Инициирование</v>
      </c>
      <c r="C1434">
        <v>321</v>
      </c>
      <c r="D1434">
        <v>1149</v>
      </c>
      <c r="F1434" t="str">
        <f>VLOOKUP(C1434,ObjectTypes!$A$1:$C$62,3)</f>
        <v>Устройство</v>
      </c>
      <c r="G1434" t="str">
        <f>VLOOKUP(D1434,ObjectTypes!$A$1:$C$62,3)</f>
        <v>Узел</v>
      </c>
      <c r="H1434" s="1" t="str">
        <f>VLOOKUP(A1434,RelationshipTypes!$A$2:$E$12,4)</f>
        <v>запускает</v>
      </c>
      <c r="I1434" s="1" t="str">
        <f>VLOOKUP(A1434,RelationshipTypes!$A$2:$E$12,5)</f>
        <v>запускается</v>
      </c>
    </row>
    <row r="1435" spans="1:9" x14ac:dyDescent="0.25">
      <c r="A1435" t="s">
        <v>56</v>
      </c>
      <c r="B1435" s="1" t="str">
        <f>VLOOKUP(A1435,RelationshipTypes!$A$2:$C$12,3)</f>
        <v>ArchiMate: Инициирование</v>
      </c>
      <c r="C1435">
        <v>320</v>
      </c>
      <c r="D1435">
        <v>1150</v>
      </c>
      <c r="F1435" t="str">
        <f>VLOOKUP(C1435,ObjectTypes!$A$1:$C$62,3)</f>
        <v>Устройство</v>
      </c>
      <c r="G1435" t="str">
        <f>VLOOKUP(D1435,ObjectTypes!$A$1:$C$62,3)</f>
        <v>Технологический сервис</v>
      </c>
      <c r="H1435" s="1" t="str">
        <f>VLOOKUP(A1435,RelationshipTypes!$A$2:$E$12,4)</f>
        <v>запускает</v>
      </c>
      <c r="I1435" s="1" t="str">
        <f>VLOOKUP(A1435,RelationshipTypes!$A$2:$E$12,5)</f>
        <v>запускается</v>
      </c>
    </row>
    <row r="1436" spans="1:9" x14ac:dyDescent="0.25">
      <c r="A1436" t="s">
        <v>56</v>
      </c>
      <c r="B1436" s="1" t="str">
        <f>VLOOKUP(A1436,RelationshipTypes!$A$2:$C$12,3)</f>
        <v>ArchiMate: Инициирование</v>
      </c>
      <c r="C1436">
        <v>1128</v>
      </c>
      <c r="D1436">
        <v>318</v>
      </c>
      <c r="F1436" t="str">
        <f>VLOOKUP(C1436,ObjectTypes!$A$1:$C$62,3)</f>
        <v>Событие приложения</v>
      </c>
      <c r="G1436" t="str">
        <f>VLOOKUP(D1436,ObjectTypes!$A$1:$C$62,3)</f>
        <v>Компонент приложения</v>
      </c>
      <c r="H1436" s="1" t="str">
        <f>VLOOKUP(A1436,RelationshipTypes!$A$2:$E$12,4)</f>
        <v>запускает</v>
      </c>
      <c r="I1436" s="1" t="str">
        <f>VLOOKUP(A1436,RelationshipTypes!$A$2:$E$12,5)</f>
        <v>запускается</v>
      </c>
    </row>
    <row r="1437" spans="1:9" x14ac:dyDescent="0.25">
      <c r="A1437" t="s">
        <v>56</v>
      </c>
      <c r="B1437" s="1" t="str">
        <f>VLOOKUP(A1437,RelationshipTypes!$A$2:$C$12,3)</f>
        <v>ArchiMate: Инициирование</v>
      </c>
      <c r="C1437">
        <v>1143</v>
      </c>
      <c r="D1437">
        <v>1112</v>
      </c>
      <c r="F1437" t="str">
        <f>VLOOKUP(C1437,ObjectTypes!$A$1:$C$62,3)</f>
        <v>Оборудование</v>
      </c>
      <c r="G1437" t="str">
        <f>VLOOKUP(D1437,ObjectTypes!$A$1:$C$62,3)</f>
        <v>Бизнес-коллаборация</v>
      </c>
      <c r="H1437" s="1" t="str">
        <f>VLOOKUP(A1437,RelationshipTypes!$A$2:$E$12,4)</f>
        <v>запускает</v>
      </c>
      <c r="I1437" s="1" t="str">
        <f>VLOOKUP(A1437,RelationshipTypes!$A$2:$E$12,5)</f>
        <v>запускается</v>
      </c>
    </row>
    <row r="1438" spans="1:9" x14ac:dyDescent="0.25">
      <c r="A1438" t="s">
        <v>56</v>
      </c>
      <c r="B1438" s="1" t="str">
        <f>VLOOKUP(A1438,RelationshipTypes!$A$2:$C$12,3)</f>
        <v>ArchiMate: Инициирование</v>
      </c>
      <c r="C1438">
        <v>1111</v>
      </c>
      <c r="D1438">
        <v>1127</v>
      </c>
      <c r="F1438" t="str">
        <f>VLOOKUP(C1438,ObjectTypes!$A$1:$C$62,3)</f>
        <v>Бизнес-интерфейс</v>
      </c>
      <c r="G1438" t="str">
        <f>VLOOKUP(D1438,ObjectTypes!$A$1:$C$62,3)</f>
        <v>Процесс приложения</v>
      </c>
      <c r="H1438" s="1" t="str">
        <f>VLOOKUP(A1438,RelationshipTypes!$A$2:$E$12,4)</f>
        <v>запускает</v>
      </c>
      <c r="I1438" s="1" t="str">
        <f>VLOOKUP(A1438,RelationshipTypes!$A$2:$E$12,5)</f>
        <v>запускается</v>
      </c>
    </row>
    <row r="1439" spans="1:9" x14ac:dyDescent="0.25">
      <c r="A1439" t="s">
        <v>56</v>
      </c>
      <c r="B1439" s="1" t="str">
        <f>VLOOKUP(A1439,RelationshipTypes!$A$2:$C$12,3)</f>
        <v>ArchiMate: Инициирование</v>
      </c>
      <c r="C1439">
        <v>1122</v>
      </c>
      <c r="D1439">
        <v>312</v>
      </c>
      <c r="F1439" t="str">
        <f>VLOOKUP(C1439,ObjectTypes!$A$1:$C$62,3)</f>
        <v>Бизнес-коллаборация</v>
      </c>
      <c r="G1439" t="str">
        <f>VLOOKUP(D1439,ObjectTypes!$A$1:$C$62,3)</f>
        <v>Функция приложения</v>
      </c>
      <c r="H1439" s="1" t="str">
        <f>VLOOKUP(A1439,RelationshipTypes!$A$2:$E$12,4)</f>
        <v>запускает</v>
      </c>
      <c r="I1439" s="1" t="str">
        <f>VLOOKUP(A1439,RelationshipTypes!$A$2:$E$12,5)</f>
        <v>запускается</v>
      </c>
    </row>
    <row r="1440" spans="1:9" x14ac:dyDescent="0.25">
      <c r="A1440" t="s">
        <v>56</v>
      </c>
      <c r="B1440" s="1" t="str">
        <f>VLOOKUP(A1440,RelationshipTypes!$A$2:$C$12,3)</f>
        <v>ArchiMate: Инициирование</v>
      </c>
      <c r="C1440">
        <v>1122</v>
      </c>
      <c r="D1440">
        <v>1112</v>
      </c>
      <c r="F1440" t="str">
        <f>VLOOKUP(C1440,ObjectTypes!$A$1:$C$62,3)</f>
        <v>Бизнес-коллаборация</v>
      </c>
      <c r="G1440" t="str">
        <f>VLOOKUP(D1440,ObjectTypes!$A$1:$C$62,3)</f>
        <v>Бизнес-коллаборация</v>
      </c>
      <c r="H1440" s="1" t="str">
        <f>VLOOKUP(A1440,RelationshipTypes!$A$2:$E$12,4)</f>
        <v>запускает</v>
      </c>
      <c r="I1440" s="1" t="str">
        <f>VLOOKUP(A1440,RelationshipTypes!$A$2:$E$12,5)</f>
        <v>запускается</v>
      </c>
    </row>
    <row r="1441" spans="1:9" x14ac:dyDescent="0.25">
      <c r="A1441" t="s">
        <v>56</v>
      </c>
      <c r="B1441" s="1" t="str">
        <f>VLOOKUP(A1441,RelationshipTypes!$A$2:$C$12,3)</f>
        <v>ArchiMate: Инициирование</v>
      </c>
      <c r="C1441">
        <v>1111</v>
      </c>
      <c r="D1441">
        <v>1122</v>
      </c>
      <c r="F1441" t="str">
        <f>VLOOKUP(C1441,ObjectTypes!$A$1:$C$62,3)</f>
        <v>Бизнес-интерфейс</v>
      </c>
      <c r="G1441" t="str">
        <f>VLOOKUP(D1441,ObjectTypes!$A$1:$C$62,3)</f>
        <v>Бизнес-коллаборация</v>
      </c>
      <c r="H1441" s="1" t="str">
        <f>VLOOKUP(A1441,RelationshipTypes!$A$2:$E$12,4)</f>
        <v>запускает</v>
      </c>
      <c r="I1441" s="1" t="str">
        <f>VLOOKUP(A1441,RelationshipTypes!$A$2:$E$12,5)</f>
        <v>запускается</v>
      </c>
    </row>
    <row r="1442" spans="1:9" x14ac:dyDescent="0.25">
      <c r="A1442" t="s">
        <v>56</v>
      </c>
      <c r="B1442" s="1" t="str">
        <f>VLOOKUP(A1442,RelationshipTypes!$A$2:$C$12,3)</f>
        <v>ArchiMate: Инициирование</v>
      </c>
      <c r="C1442">
        <v>1155</v>
      </c>
      <c r="D1442">
        <v>1155</v>
      </c>
      <c r="F1442" t="str">
        <f>VLOOKUP(C1442,ObjectTypes!$A$1:$C$62,3)</f>
        <v>Технологическая процесс</v>
      </c>
      <c r="G1442" t="str">
        <f>VLOOKUP(D1442,ObjectTypes!$A$1:$C$62,3)</f>
        <v>Технологическая процесс</v>
      </c>
      <c r="H1442" s="1" t="str">
        <f>VLOOKUP(A1442,RelationshipTypes!$A$2:$E$12,4)</f>
        <v>запускает</v>
      </c>
      <c r="I1442" s="1" t="str">
        <f>VLOOKUP(A1442,RelationshipTypes!$A$2:$E$12,5)</f>
        <v>запускается</v>
      </c>
    </row>
    <row r="1443" spans="1:9" x14ac:dyDescent="0.25">
      <c r="A1443" t="s">
        <v>56</v>
      </c>
      <c r="B1443" s="1" t="str">
        <f>VLOOKUP(A1443,RelationshipTypes!$A$2:$C$12,3)</f>
        <v>ArchiMate: Инициирование</v>
      </c>
      <c r="C1443">
        <v>1156</v>
      </c>
      <c r="D1443">
        <v>1152</v>
      </c>
      <c r="F1443" t="str">
        <f>VLOOKUP(C1443,ObjectTypes!$A$1:$C$62,3)</f>
        <v>Технологическое взаимодействие</v>
      </c>
      <c r="G1443" t="str">
        <f>VLOOKUP(D1443,ObjectTypes!$A$1:$C$62,3)</f>
        <v>Технологический интерфейс</v>
      </c>
      <c r="H1443" s="1" t="str">
        <f>VLOOKUP(A1443,RelationshipTypes!$A$2:$E$12,4)</f>
        <v>запускает</v>
      </c>
      <c r="I1443" s="1" t="str">
        <f>VLOOKUP(A1443,RelationshipTypes!$A$2:$E$12,5)</f>
        <v>запускается</v>
      </c>
    </row>
    <row r="1444" spans="1:9" x14ac:dyDescent="0.25">
      <c r="A1444" t="s">
        <v>56</v>
      </c>
      <c r="B1444" s="1" t="str">
        <f>VLOOKUP(A1444,RelationshipTypes!$A$2:$C$12,3)</f>
        <v>ArchiMate: Инициирование</v>
      </c>
      <c r="C1444">
        <v>1143</v>
      </c>
      <c r="D1444">
        <v>307</v>
      </c>
      <c r="F1444" t="str">
        <f>VLOOKUP(C1444,ObjectTypes!$A$1:$C$62,3)</f>
        <v>Оборудование</v>
      </c>
      <c r="G1444" t="str">
        <f>VLOOKUP(D1444,ObjectTypes!$A$1:$C$62,3)</f>
        <v>Бизнес-функция</v>
      </c>
      <c r="H1444" s="1" t="str">
        <f>VLOOKUP(A1444,RelationshipTypes!$A$2:$E$12,4)</f>
        <v>запускает</v>
      </c>
      <c r="I1444" s="1" t="str">
        <f>VLOOKUP(A1444,RelationshipTypes!$A$2:$E$12,5)</f>
        <v>запускается</v>
      </c>
    </row>
    <row r="1445" spans="1:9" x14ac:dyDescent="0.25">
      <c r="A1445" t="s">
        <v>56</v>
      </c>
      <c r="B1445" s="1" t="str">
        <f>VLOOKUP(A1445,RelationshipTypes!$A$2:$C$12,3)</f>
        <v>ArchiMate: Инициирование</v>
      </c>
      <c r="C1445">
        <v>1150</v>
      </c>
      <c r="D1445">
        <v>311</v>
      </c>
      <c r="F1445" t="str">
        <f>VLOOKUP(C1445,ObjectTypes!$A$1:$C$62,3)</f>
        <v>Технологический сервис</v>
      </c>
      <c r="G1445" t="str">
        <f>VLOOKUP(D1445,ObjectTypes!$A$1:$C$62,3)</f>
        <v>Местоположение</v>
      </c>
      <c r="H1445" s="1" t="str">
        <f>VLOOKUP(A1445,RelationshipTypes!$A$2:$E$12,4)</f>
        <v>запускает</v>
      </c>
      <c r="I1445" s="1" t="str">
        <f>VLOOKUP(A1445,RelationshipTypes!$A$2:$E$12,5)</f>
        <v>запускается</v>
      </c>
    </row>
    <row r="1446" spans="1:9" x14ac:dyDescent="0.25">
      <c r="A1446" t="s">
        <v>56</v>
      </c>
      <c r="B1446" s="1" t="str">
        <f>VLOOKUP(A1446,RelationshipTypes!$A$2:$C$12,3)</f>
        <v>ArchiMate: Инициирование</v>
      </c>
      <c r="C1446">
        <v>1112</v>
      </c>
      <c r="D1446">
        <v>1125</v>
      </c>
      <c r="F1446" t="str">
        <f>VLOOKUP(C1446,ObjectTypes!$A$1:$C$62,3)</f>
        <v>Бизнес-коллаборация</v>
      </c>
      <c r="G1446" t="str">
        <f>VLOOKUP(D1446,ObjectTypes!$A$1:$C$62,3)</f>
        <v>Коллаборация приложений</v>
      </c>
      <c r="H1446" s="1" t="str">
        <f>VLOOKUP(A1446,RelationshipTypes!$A$2:$E$12,4)</f>
        <v>запускает</v>
      </c>
      <c r="I1446" s="1" t="str">
        <f>VLOOKUP(A1446,RelationshipTypes!$A$2:$E$12,5)</f>
        <v>запускается</v>
      </c>
    </row>
    <row r="1447" spans="1:9" x14ac:dyDescent="0.25">
      <c r="A1447" t="s">
        <v>56</v>
      </c>
      <c r="B1447" s="1" t="str">
        <f>VLOOKUP(A1447,RelationshipTypes!$A$2:$C$12,3)</f>
        <v>ArchiMate: Инициирование</v>
      </c>
      <c r="C1447">
        <v>318</v>
      </c>
      <c r="D1447">
        <v>1125</v>
      </c>
      <c r="F1447" t="str">
        <f>VLOOKUP(C1447,ObjectTypes!$A$1:$C$62,3)</f>
        <v>Компонент приложения</v>
      </c>
      <c r="G1447" t="str">
        <f>VLOOKUP(D1447,ObjectTypes!$A$1:$C$62,3)</f>
        <v>Коллаборация приложений</v>
      </c>
      <c r="H1447" s="1" t="str">
        <f>VLOOKUP(A1447,RelationshipTypes!$A$2:$E$12,4)</f>
        <v>запускает</v>
      </c>
      <c r="I1447" s="1" t="str">
        <f>VLOOKUP(A1447,RelationshipTypes!$A$2:$E$12,5)</f>
        <v>запускается</v>
      </c>
    </row>
    <row r="1448" spans="1:9" x14ac:dyDescent="0.25">
      <c r="A1448" t="s">
        <v>56</v>
      </c>
      <c r="B1448" s="1" t="str">
        <f>VLOOKUP(A1448,RelationshipTypes!$A$2:$C$12,3)</f>
        <v>ArchiMate: Инициирование</v>
      </c>
      <c r="C1448">
        <v>1137</v>
      </c>
      <c r="D1448">
        <v>1122</v>
      </c>
      <c r="F1448" t="str">
        <f>VLOOKUP(C1448,ObjectTypes!$A$1:$C$62,3)</f>
        <v>Плато</v>
      </c>
      <c r="G1448" t="str">
        <f>VLOOKUP(D1448,ObjectTypes!$A$1:$C$62,3)</f>
        <v>Бизнес-коллаборация</v>
      </c>
      <c r="H1448" s="1" t="str">
        <f>VLOOKUP(A1448,RelationshipTypes!$A$2:$E$12,4)</f>
        <v>запускает</v>
      </c>
      <c r="I1448" s="1" t="str">
        <f>VLOOKUP(A1448,RelationshipTypes!$A$2:$E$12,5)</f>
        <v>запускается</v>
      </c>
    </row>
    <row r="1449" spans="1:9" x14ac:dyDescent="0.25">
      <c r="A1449" t="s">
        <v>56</v>
      </c>
      <c r="B1449" s="1" t="str">
        <f>VLOOKUP(A1449,RelationshipTypes!$A$2:$C$12,3)</f>
        <v>ArchiMate: Инициирование</v>
      </c>
      <c r="C1449">
        <v>298</v>
      </c>
      <c r="D1449">
        <v>1128</v>
      </c>
      <c r="F1449" t="str">
        <f>VLOOKUP(C1449,ObjectTypes!$A$1:$C$62,3)</f>
        <v xml:space="preserve">Бизнес-исполнитель </v>
      </c>
      <c r="G1449" t="str">
        <f>VLOOKUP(D1449,ObjectTypes!$A$1:$C$62,3)</f>
        <v>Событие приложения</v>
      </c>
      <c r="H1449" s="1" t="str">
        <f>VLOOKUP(A1449,RelationshipTypes!$A$2:$E$12,4)</f>
        <v>запускает</v>
      </c>
      <c r="I1449" s="1" t="str">
        <f>VLOOKUP(A1449,RelationshipTypes!$A$2:$E$12,5)</f>
        <v>запускается</v>
      </c>
    </row>
    <row r="1450" spans="1:9" x14ac:dyDescent="0.25">
      <c r="A1450" t="s">
        <v>56</v>
      </c>
      <c r="B1450" s="1" t="str">
        <f>VLOOKUP(A1450,RelationshipTypes!$A$2:$C$12,3)</f>
        <v>ArchiMate: Инициирование</v>
      </c>
      <c r="C1450">
        <v>314</v>
      </c>
      <c r="D1450">
        <v>1154</v>
      </c>
      <c r="F1450" t="str">
        <f>VLOOKUP(C1450,ObjectTypes!$A$1:$C$62,3)</f>
        <v>Объект данных</v>
      </c>
      <c r="G1450" t="str">
        <f>VLOOKUP(D1450,ObjectTypes!$A$1:$C$62,3)</f>
        <v>Технологический интерфейс</v>
      </c>
      <c r="H1450" s="1" t="str">
        <f>VLOOKUP(A1450,RelationshipTypes!$A$2:$E$12,4)</f>
        <v>запускает</v>
      </c>
      <c r="I1450" s="1" t="str">
        <f>VLOOKUP(A1450,RelationshipTypes!$A$2:$E$12,5)</f>
        <v>запускается</v>
      </c>
    </row>
    <row r="1451" spans="1:9" x14ac:dyDescent="0.25">
      <c r="A1451" t="s">
        <v>56</v>
      </c>
      <c r="B1451" s="1" t="str">
        <f>VLOOKUP(A1451,RelationshipTypes!$A$2:$C$12,3)</f>
        <v>ArchiMate: Инициирование</v>
      </c>
      <c r="C1451">
        <v>1150</v>
      </c>
      <c r="D1451">
        <v>1156</v>
      </c>
      <c r="F1451" t="str">
        <f>VLOOKUP(C1451,ObjectTypes!$A$1:$C$62,3)</f>
        <v>Технологический сервис</v>
      </c>
      <c r="G1451" t="str">
        <f>VLOOKUP(D1451,ObjectTypes!$A$1:$C$62,3)</f>
        <v>Технологическое взаимодействие</v>
      </c>
      <c r="H1451" s="1" t="str">
        <f>VLOOKUP(A1451,RelationshipTypes!$A$2:$E$12,4)</f>
        <v>запускает</v>
      </c>
      <c r="I1451" s="1" t="str">
        <f>VLOOKUP(A1451,RelationshipTypes!$A$2:$E$12,5)</f>
        <v>запускается</v>
      </c>
    </row>
    <row r="1452" spans="1:9" x14ac:dyDescent="0.25">
      <c r="A1452" t="s">
        <v>56</v>
      </c>
      <c r="B1452" s="1" t="str">
        <f>VLOOKUP(A1452,RelationshipTypes!$A$2:$C$12,3)</f>
        <v>ArchiMate: Инициирование</v>
      </c>
      <c r="C1452">
        <v>1122</v>
      </c>
      <c r="D1452">
        <v>1156</v>
      </c>
      <c r="F1452" t="str">
        <f>VLOOKUP(C1452,ObjectTypes!$A$1:$C$62,3)</f>
        <v>Бизнес-коллаборация</v>
      </c>
      <c r="G1452" t="str">
        <f>VLOOKUP(D1452,ObjectTypes!$A$1:$C$62,3)</f>
        <v>Технологическое взаимодействие</v>
      </c>
      <c r="H1452" s="1" t="str">
        <f>VLOOKUP(A1452,RelationshipTypes!$A$2:$E$12,4)</f>
        <v>запускает</v>
      </c>
      <c r="I1452" s="1" t="str">
        <f>VLOOKUP(A1452,RelationshipTypes!$A$2:$E$12,5)</f>
        <v>запускается</v>
      </c>
    </row>
    <row r="1453" spans="1:9" x14ac:dyDescent="0.25">
      <c r="A1453" t="s">
        <v>56</v>
      </c>
      <c r="B1453" s="1" t="str">
        <f>VLOOKUP(A1453,RelationshipTypes!$A$2:$C$12,3)</f>
        <v>ArchiMate: Инициирование</v>
      </c>
      <c r="C1453">
        <v>1127</v>
      </c>
      <c r="D1453">
        <v>1149</v>
      </c>
      <c r="F1453" t="str">
        <f>VLOOKUP(C1453,ObjectTypes!$A$1:$C$62,3)</f>
        <v>Процесс приложения</v>
      </c>
      <c r="G1453" t="str">
        <f>VLOOKUP(D1453,ObjectTypes!$A$1:$C$62,3)</f>
        <v>Узел</v>
      </c>
      <c r="H1453" s="1" t="str">
        <f>VLOOKUP(A1453,RelationshipTypes!$A$2:$E$12,4)</f>
        <v>запускает</v>
      </c>
      <c r="I1453" s="1" t="str">
        <f>VLOOKUP(A1453,RelationshipTypes!$A$2:$E$12,5)</f>
        <v>запускается</v>
      </c>
    </row>
    <row r="1454" spans="1:9" x14ac:dyDescent="0.25">
      <c r="A1454" t="s">
        <v>56</v>
      </c>
      <c r="B1454" s="1" t="str">
        <f>VLOOKUP(A1454,RelationshipTypes!$A$2:$C$12,3)</f>
        <v>ArchiMate: Инициирование</v>
      </c>
      <c r="C1454">
        <v>1145</v>
      </c>
      <c r="D1454">
        <v>1154</v>
      </c>
      <c r="F1454" t="str">
        <f>VLOOKUP(C1454,ObjectTypes!$A$1:$C$62,3)</f>
        <v>Распределительная сеть</v>
      </c>
      <c r="G1454" t="str">
        <f>VLOOKUP(D1454,ObjectTypes!$A$1:$C$62,3)</f>
        <v>Технологический интерфейс</v>
      </c>
      <c r="H1454" s="1" t="str">
        <f>VLOOKUP(A1454,RelationshipTypes!$A$2:$E$12,4)</f>
        <v>запускает</v>
      </c>
      <c r="I1454" s="1" t="str">
        <f>VLOOKUP(A1454,RelationshipTypes!$A$2:$E$12,5)</f>
        <v>запускается</v>
      </c>
    </row>
    <row r="1455" spans="1:9" x14ac:dyDescent="0.25">
      <c r="A1455" t="s">
        <v>56</v>
      </c>
      <c r="B1455" s="1" t="str">
        <f>VLOOKUP(A1455,RelationshipTypes!$A$2:$C$12,3)</f>
        <v>ArchiMate: Инициирование</v>
      </c>
      <c r="C1455">
        <v>323</v>
      </c>
      <c r="D1455">
        <v>1128</v>
      </c>
      <c r="F1455" t="str">
        <f>VLOOKUP(C1455,ObjectTypes!$A$1:$C$62,3)</f>
        <v xml:space="preserve">Бизнес-процесс </v>
      </c>
      <c r="G1455" t="str">
        <f>VLOOKUP(D1455,ObjectTypes!$A$1:$C$62,3)</f>
        <v>Событие приложения</v>
      </c>
      <c r="H1455" s="1" t="str">
        <f>VLOOKUP(A1455,RelationshipTypes!$A$2:$E$12,4)</f>
        <v>запускает</v>
      </c>
      <c r="I1455" s="1" t="str">
        <f>VLOOKUP(A1455,RelationshipTypes!$A$2:$E$12,5)</f>
        <v>запускается</v>
      </c>
    </row>
    <row r="1456" spans="1:9" x14ac:dyDescent="0.25">
      <c r="A1456" t="s">
        <v>56</v>
      </c>
      <c r="B1456" s="1" t="str">
        <f>VLOOKUP(A1456,RelationshipTypes!$A$2:$C$12,3)</f>
        <v>ArchiMate: Инициирование</v>
      </c>
      <c r="C1456">
        <v>731</v>
      </c>
      <c r="D1456">
        <v>298</v>
      </c>
      <c r="F1456" t="str">
        <f>VLOOKUP(C1456,ObjectTypes!$A$1:$C$62,3)</f>
        <v>Интерфейс приложения</v>
      </c>
      <c r="G1456" t="str">
        <f>VLOOKUP(D1456,ObjectTypes!$A$1:$C$62,3)</f>
        <v xml:space="preserve">Бизнес-исполнитель </v>
      </c>
      <c r="H1456" s="1" t="str">
        <f>VLOOKUP(A1456,RelationshipTypes!$A$2:$E$12,4)</f>
        <v>запускает</v>
      </c>
      <c r="I1456" s="1" t="str">
        <f>VLOOKUP(A1456,RelationshipTypes!$A$2:$E$12,5)</f>
        <v>запускается</v>
      </c>
    </row>
    <row r="1457" spans="1:9" x14ac:dyDescent="0.25">
      <c r="A1457" t="s">
        <v>56</v>
      </c>
      <c r="B1457" s="1" t="str">
        <f>VLOOKUP(A1457,RelationshipTypes!$A$2:$C$12,3)</f>
        <v>ArchiMate: Инициирование</v>
      </c>
      <c r="C1457">
        <v>311</v>
      </c>
      <c r="D1457">
        <v>327</v>
      </c>
      <c r="F1457" t="str">
        <f>VLOOKUP(C1457,ObjectTypes!$A$1:$C$62,3)</f>
        <v>Местоположение</v>
      </c>
      <c r="G1457" t="str">
        <f>VLOOKUP(D1457,ObjectTypes!$A$1:$C$62,3)</f>
        <v>Бизнес-сервис</v>
      </c>
      <c r="H1457" s="1" t="str">
        <f>VLOOKUP(A1457,RelationshipTypes!$A$2:$E$12,4)</f>
        <v>запускает</v>
      </c>
      <c r="I1457" s="1" t="str">
        <f>VLOOKUP(A1457,RelationshipTypes!$A$2:$E$12,5)</f>
        <v>запускается</v>
      </c>
    </row>
    <row r="1458" spans="1:9" x14ac:dyDescent="0.25">
      <c r="A1458" t="s">
        <v>56</v>
      </c>
      <c r="B1458" s="1" t="str">
        <f>VLOOKUP(A1458,RelationshipTypes!$A$2:$C$12,3)</f>
        <v>ArchiMate: Инициирование</v>
      </c>
      <c r="C1458">
        <v>327</v>
      </c>
      <c r="D1458">
        <v>298</v>
      </c>
      <c r="F1458" t="str">
        <f>VLOOKUP(C1458,ObjectTypes!$A$1:$C$62,3)</f>
        <v>Бизнес-сервис</v>
      </c>
      <c r="G1458" t="str">
        <f>VLOOKUP(D1458,ObjectTypes!$A$1:$C$62,3)</f>
        <v xml:space="preserve">Бизнес-исполнитель </v>
      </c>
      <c r="H1458" s="1" t="str">
        <f>VLOOKUP(A1458,RelationshipTypes!$A$2:$E$12,4)</f>
        <v>запускает</v>
      </c>
      <c r="I1458" s="1" t="str">
        <f>VLOOKUP(A1458,RelationshipTypes!$A$2:$E$12,5)</f>
        <v>запускается</v>
      </c>
    </row>
    <row r="1459" spans="1:9" x14ac:dyDescent="0.25">
      <c r="A1459" t="s">
        <v>56</v>
      </c>
      <c r="B1459" s="1" t="str">
        <f>VLOOKUP(A1459,RelationshipTypes!$A$2:$C$12,3)</f>
        <v>ArchiMate: Инициирование</v>
      </c>
      <c r="C1459">
        <v>314</v>
      </c>
      <c r="D1459">
        <v>1122</v>
      </c>
      <c r="F1459" t="str">
        <f>VLOOKUP(C1459,ObjectTypes!$A$1:$C$62,3)</f>
        <v>Объект данных</v>
      </c>
      <c r="G1459" t="str">
        <f>VLOOKUP(D1459,ObjectTypes!$A$1:$C$62,3)</f>
        <v>Бизнес-коллаборация</v>
      </c>
      <c r="H1459" s="1" t="str">
        <f>VLOOKUP(A1459,RelationshipTypes!$A$2:$E$12,4)</f>
        <v>запускает</v>
      </c>
      <c r="I1459" s="1" t="str">
        <f>VLOOKUP(A1459,RelationshipTypes!$A$2:$E$12,5)</f>
        <v>запускается</v>
      </c>
    </row>
    <row r="1460" spans="1:9" x14ac:dyDescent="0.25">
      <c r="A1460" t="s">
        <v>56</v>
      </c>
      <c r="B1460" s="1" t="str">
        <f>VLOOKUP(A1460,RelationshipTypes!$A$2:$C$12,3)</f>
        <v>ArchiMate: Инициирование</v>
      </c>
      <c r="C1460">
        <v>1153</v>
      </c>
      <c r="D1460">
        <v>1156</v>
      </c>
      <c r="F1460" t="str">
        <f>VLOOKUP(C1460,ObjectTypes!$A$1:$C$62,3)</f>
        <v>Технологический интерфейс</v>
      </c>
      <c r="G1460" t="str">
        <f>VLOOKUP(D1460,ObjectTypes!$A$1:$C$62,3)</f>
        <v>Технологическое взаимодействие</v>
      </c>
      <c r="H1460" s="1" t="str">
        <f>VLOOKUP(A1460,RelationshipTypes!$A$2:$E$12,4)</f>
        <v>запускает</v>
      </c>
      <c r="I1460" s="1" t="str">
        <f>VLOOKUP(A1460,RelationshipTypes!$A$2:$E$12,5)</f>
        <v>запускается</v>
      </c>
    </row>
    <row r="1461" spans="1:9" x14ac:dyDescent="0.25">
      <c r="A1461" t="s">
        <v>56</v>
      </c>
      <c r="B1461" s="1" t="str">
        <f>VLOOKUP(A1461,RelationshipTypes!$A$2:$C$12,3)</f>
        <v>ArchiMate: Инициирование</v>
      </c>
      <c r="C1461">
        <v>1127</v>
      </c>
      <c r="D1461">
        <v>548</v>
      </c>
      <c r="F1461" t="str">
        <f>VLOOKUP(C1461,ObjectTypes!$A$1:$C$62,3)</f>
        <v>Процесс приложения</v>
      </c>
      <c r="G1461" t="str">
        <f>VLOOKUP(D1461,ObjectTypes!$A$1:$C$62,3)</f>
        <v>Бизнес-роль</v>
      </c>
      <c r="H1461" s="1" t="str">
        <f>VLOOKUP(A1461,RelationshipTypes!$A$2:$E$12,4)</f>
        <v>запускает</v>
      </c>
      <c r="I1461" s="1" t="str">
        <f>VLOOKUP(A1461,RelationshipTypes!$A$2:$E$12,5)</f>
        <v>запускается</v>
      </c>
    </row>
    <row r="1462" spans="1:9" x14ac:dyDescent="0.25">
      <c r="A1462" t="s">
        <v>56</v>
      </c>
      <c r="B1462" s="1" t="str">
        <f>VLOOKUP(A1462,RelationshipTypes!$A$2:$C$12,3)</f>
        <v>ArchiMate: Инициирование</v>
      </c>
      <c r="C1462">
        <v>1112</v>
      </c>
      <c r="D1462">
        <v>1126</v>
      </c>
      <c r="F1462" t="str">
        <f>VLOOKUP(C1462,ObjectTypes!$A$1:$C$62,3)</f>
        <v>Бизнес-коллаборация</v>
      </c>
      <c r="G1462" t="str">
        <f>VLOOKUP(D1462,ObjectTypes!$A$1:$C$62,3)</f>
        <v>Взаимодействие приложений</v>
      </c>
      <c r="H1462" s="1" t="str">
        <f>VLOOKUP(A1462,RelationshipTypes!$A$2:$E$12,4)</f>
        <v>запускает</v>
      </c>
      <c r="I1462" s="1" t="str">
        <f>VLOOKUP(A1462,RelationshipTypes!$A$2:$E$12,5)</f>
        <v>запускается</v>
      </c>
    </row>
    <row r="1463" spans="1:9" x14ac:dyDescent="0.25">
      <c r="A1463" t="s">
        <v>56</v>
      </c>
      <c r="B1463" s="1" t="str">
        <f>VLOOKUP(A1463,RelationshipTypes!$A$2:$C$12,3)</f>
        <v>ArchiMate: Инициирование</v>
      </c>
      <c r="C1463">
        <v>298</v>
      </c>
      <c r="D1463">
        <v>1112</v>
      </c>
      <c r="F1463" t="str">
        <f>VLOOKUP(C1463,ObjectTypes!$A$1:$C$62,3)</f>
        <v xml:space="preserve">Бизнес-исполнитель </v>
      </c>
      <c r="G1463" t="str">
        <f>VLOOKUP(D1463,ObjectTypes!$A$1:$C$62,3)</f>
        <v>Бизнес-коллаборация</v>
      </c>
      <c r="H1463" s="1" t="str">
        <f>VLOOKUP(A1463,RelationshipTypes!$A$2:$E$12,4)</f>
        <v>запускает</v>
      </c>
      <c r="I1463" s="1" t="str">
        <f>VLOOKUP(A1463,RelationshipTypes!$A$2:$E$12,5)</f>
        <v>запускается</v>
      </c>
    </row>
    <row r="1464" spans="1:9" x14ac:dyDescent="0.25">
      <c r="A1464" t="s">
        <v>56</v>
      </c>
      <c r="B1464" s="1" t="str">
        <f>VLOOKUP(A1464,RelationshipTypes!$A$2:$C$12,3)</f>
        <v>ArchiMate: Инициирование</v>
      </c>
      <c r="C1464">
        <v>1124</v>
      </c>
      <c r="D1464">
        <v>1156</v>
      </c>
      <c r="F1464" t="str">
        <f>VLOOKUP(C1464,ObjectTypes!$A$1:$C$62,3)</f>
        <v>Бизнес-взаимодействие</v>
      </c>
      <c r="G1464" t="str">
        <f>VLOOKUP(D1464,ObjectTypes!$A$1:$C$62,3)</f>
        <v>Технологическое взаимодействие</v>
      </c>
      <c r="H1464" s="1" t="str">
        <f>VLOOKUP(A1464,RelationshipTypes!$A$2:$E$12,4)</f>
        <v>запускает</v>
      </c>
      <c r="I1464" s="1" t="str">
        <f>VLOOKUP(A1464,RelationshipTypes!$A$2:$E$12,5)</f>
        <v>запускается</v>
      </c>
    </row>
    <row r="1465" spans="1:9" x14ac:dyDescent="0.25">
      <c r="A1465" t="s">
        <v>56</v>
      </c>
      <c r="B1465" s="1" t="str">
        <f>VLOOKUP(A1465,RelationshipTypes!$A$2:$C$12,3)</f>
        <v>ArchiMate: Инициирование</v>
      </c>
      <c r="C1465">
        <v>731</v>
      </c>
      <c r="D1465">
        <v>1126</v>
      </c>
      <c r="F1465" t="str">
        <f>VLOOKUP(C1465,ObjectTypes!$A$1:$C$62,3)</f>
        <v>Интерфейс приложения</v>
      </c>
      <c r="G1465" t="str">
        <f>VLOOKUP(D1465,ObjectTypes!$A$1:$C$62,3)</f>
        <v>Взаимодействие приложений</v>
      </c>
      <c r="H1465" s="1" t="str">
        <f>VLOOKUP(A1465,RelationshipTypes!$A$2:$E$12,4)</f>
        <v>запускает</v>
      </c>
      <c r="I1465" s="1" t="str">
        <f>VLOOKUP(A1465,RelationshipTypes!$A$2:$E$12,5)</f>
        <v>запускается</v>
      </c>
    </row>
    <row r="1466" spans="1:9" x14ac:dyDescent="0.25">
      <c r="A1466" t="s">
        <v>56</v>
      </c>
      <c r="B1466" s="1" t="str">
        <f>VLOOKUP(A1466,RelationshipTypes!$A$2:$C$12,3)</f>
        <v>ArchiMate: Инициирование</v>
      </c>
      <c r="C1466">
        <v>1124</v>
      </c>
      <c r="D1466">
        <v>311</v>
      </c>
      <c r="F1466" t="str">
        <f>VLOOKUP(C1466,ObjectTypes!$A$1:$C$62,3)</f>
        <v>Бизнес-взаимодействие</v>
      </c>
      <c r="G1466" t="str">
        <f>VLOOKUP(D1466,ObjectTypes!$A$1:$C$62,3)</f>
        <v>Местоположение</v>
      </c>
      <c r="H1466" s="1" t="str">
        <f>VLOOKUP(A1466,RelationshipTypes!$A$2:$E$12,4)</f>
        <v>запускает</v>
      </c>
      <c r="I1466" s="1" t="str">
        <f>VLOOKUP(A1466,RelationshipTypes!$A$2:$E$12,5)</f>
        <v>запускается</v>
      </c>
    </row>
    <row r="1467" spans="1:9" x14ac:dyDescent="0.25">
      <c r="A1467" t="s">
        <v>56</v>
      </c>
      <c r="B1467" s="1" t="str">
        <f>VLOOKUP(A1467,RelationshipTypes!$A$2:$C$12,3)</f>
        <v>ArchiMate: Инициирование</v>
      </c>
      <c r="C1467">
        <v>1126</v>
      </c>
      <c r="D1467">
        <v>1155</v>
      </c>
      <c r="F1467" t="str">
        <f>VLOOKUP(C1467,ObjectTypes!$A$1:$C$62,3)</f>
        <v>Взаимодействие приложений</v>
      </c>
      <c r="G1467" t="str">
        <f>VLOOKUP(D1467,ObjectTypes!$A$1:$C$62,3)</f>
        <v>Технологическая процесс</v>
      </c>
      <c r="H1467" s="1" t="str">
        <f>VLOOKUP(A1467,RelationshipTypes!$A$2:$E$12,4)</f>
        <v>запускает</v>
      </c>
      <c r="I1467" s="1" t="str">
        <f>VLOOKUP(A1467,RelationshipTypes!$A$2:$E$12,5)</f>
        <v>запускается</v>
      </c>
    </row>
    <row r="1468" spans="1:9" x14ac:dyDescent="0.25">
      <c r="A1468" t="s">
        <v>56</v>
      </c>
      <c r="B1468" s="1" t="str">
        <f>VLOOKUP(A1468,RelationshipTypes!$A$2:$C$12,3)</f>
        <v>ArchiMate: Инициирование</v>
      </c>
      <c r="C1468">
        <v>548</v>
      </c>
      <c r="D1468">
        <v>1127</v>
      </c>
      <c r="F1468" t="str">
        <f>VLOOKUP(C1468,ObjectTypes!$A$1:$C$62,3)</f>
        <v>Бизнес-роль</v>
      </c>
      <c r="G1468" t="str">
        <f>VLOOKUP(D1468,ObjectTypes!$A$1:$C$62,3)</f>
        <v>Процесс приложения</v>
      </c>
      <c r="H1468" s="1" t="str">
        <f>VLOOKUP(A1468,RelationshipTypes!$A$2:$E$12,4)</f>
        <v>запускает</v>
      </c>
      <c r="I1468" s="1" t="str">
        <f>VLOOKUP(A1468,RelationshipTypes!$A$2:$E$12,5)</f>
        <v>запускается</v>
      </c>
    </row>
    <row r="1469" spans="1:9" x14ac:dyDescent="0.25">
      <c r="A1469" t="s">
        <v>56</v>
      </c>
      <c r="B1469" s="1" t="str">
        <f>VLOOKUP(A1469,RelationshipTypes!$A$2:$C$12,3)</f>
        <v>ArchiMate: Инициирование</v>
      </c>
      <c r="C1469">
        <v>1149</v>
      </c>
      <c r="D1469">
        <v>311</v>
      </c>
      <c r="F1469" t="str">
        <f>VLOOKUP(C1469,ObjectTypes!$A$1:$C$62,3)</f>
        <v>Узел</v>
      </c>
      <c r="G1469" t="str">
        <f>VLOOKUP(D1469,ObjectTypes!$A$1:$C$62,3)</f>
        <v>Местоположение</v>
      </c>
      <c r="H1469" s="1" t="str">
        <f>VLOOKUP(A1469,RelationshipTypes!$A$2:$E$12,4)</f>
        <v>запускает</v>
      </c>
      <c r="I1469" s="1" t="str">
        <f>VLOOKUP(A1469,RelationshipTypes!$A$2:$E$12,5)</f>
        <v>запускается</v>
      </c>
    </row>
    <row r="1470" spans="1:9" x14ac:dyDescent="0.25">
      <c r="A1470" t="s">
        <v>56</v>
      </c>
      <c r="B1470" s="1" t="str">
        <f>VLOOKUP(A1470,RelationshipTypes!$A$2:$C$12,3)</f>
        <v>ArchiMate: Инициирование</v>
      </c>
      <c r="C1470">
        <v>1122</v>
      </c>
      <c r="D1470">
        <v>1126</v>
      </c>
      <c r="F1470" t="str">
        <f>VLOOKUP(C1470,ObjectTypes!$A$1:$C$62,3)</f>
        <v>Бизнес-коллаборация</v>
      </c>
      <c r="G1470" t="str">
        <f>VLOOKUP(D1470,ObjectTypes!$A$1:$C$62,3)</f>
        <v>Взаимодействие приложений</v>
      </c>
      <c r="H1470" s="1" t="str">
        <f>VLOOKUP(A1470,RelationshipTypes!$A$2:$E$12,4)</f>
        <v>запускает</v>
      </c>
      <c r="I1470" s="1" t="str">
        <f>VLOOKUP(A1470,RelationshipTypes!$A$2:$E$12,5)</f>
        <v>запускается</v>
      </c>
    </row>
    <row r="1471" spans="1:9" x14ac:dyDescent="0.25">
      <c r="A1471" t="s">
        <v>56</v>
      </c>
      <c r="B1471" s="1" t="str">
        <f>VLOOKUP(A1471,RelationshipTypes!$A$2:$C$12,3)</f>
        <v>ArchiMate: Инициирование</v>
      </c>
      <c r="C1471">
        <v>329</v>
      </c>
      <c r="D1471">
        <v>1136</v>
      </c>
      <c r="F1471" t="str">
        <f>VLOOKUP(C1471,ObjectTypes!$A$1:$C$62,3)</f>
        <v>Бизнес-сервис</v>
      </c>
      <c r="G1471" t="str">
        <f>VLOOKUP(D1471,ObjectTypes!$A$1:$C$62,3)</f>
        <v>Событие реализации</v>
      </c>
      <c r="H1471" s="1" t="str">
        <f>VLOOKUP(A1471,RelationshipTypes!$A$2:$E$12,4)</f>
        <v>запускает</v>
      </c>
      <c r="I1471" s="1" t="str">
        <f>VLOOKUP(A1471,RelationshipTypes!$A$2:$E$12,5)</f>
        <v>запускается</v>
      </c>
    </row>
    <row r="1472" spans="1:9" x14ac:dyDescent="0.25">
      <c r="A1472" t="s">
        <v>56</v>
      </c>
      <c r="B1472" s="1" t="str">
        <f>VLOOKUP(A1472,RelationshipTypes!$A$2:$C$12,3)</f>
        <v>ArchiMate: Инициирование</v>
      </c>
      <c r="C1472">
        <v>1149</v>
      </c>
      <c r="D1472">
        <v>1143</v>
      </c>
      <c r="F1472" t="str">
        <f>VLOOKUP(C1472,ObjectTypes!$A$1:$C$62,3)</f>
        <v>Узел</v>
      </c>
      <c r="G1472" t="str">
        <f>VLOOKUP(D1472,ObjectTypes!$A$1:$C$62,3)</f>
        <v>Оборудование</v>
      </c>
      <c r="H1472" s="1" t="str">
        <f>VLOOKUP(A1472,RelationshipTypes!$A$2:$E$12,4)</f>
        <v>запускает</v>
      </c>
      <c r="I1472" s="1" t="str">
        <f>VLOOKUP(A1472,RelationshipTypes!$A$2:$E$12,5)</f>
        <v>запускается</v>
      </c>
    </row>
    <row r="1473" spans="1:9" x14ac:dyDescent="0.25">
      <c r="A1473" t="s">
        <v>56</v>
      </c>
      <c r="B1473" s="1" t="str">
        <f>VLOOKUP(A1473,RelationshipTypes!$A$2:$C$12,3)</f>
        <v>ArchiMate: Инициирование</v>
      </c>
      <c r="C1473">
        <v>314</v>
      </c>
      <c r="D1473">
        <v>321</v>
      </c>
      <c r="F1473" t="str">
        <f>VLOOKUP(C1473,ObjectTypes!$A$1:$C$62,3)</f>
        <v>Объект данных</v>
      </c>
      <c r="G1473" t="str">
        <f>VLOOKUP(D1473,ObjectTypes!$A$1:$C$62,3)</f>
        <v>Устройство</v>
      </c>
      <c r="H1473" s="1" t="str">
        <f>VLOOKUP(A1473,RelationshipTypes!$A$2:$E$12,4)</f>
        <v>запускает</v>
      </c>
      <c r="I1473" s="1" t="str">
        <f>VLOOKUP(A1473,RelationshipTypes!$A$2:$E$12,5)</f>
        <v>запускается</v>
      </c>
    </row>
    <row r="1474" spans="1:9" x14ac:dyDescent="0.25">
      <c r="A1474" t="s">
        <v>56</v>
      </c>
      <c r="B1474" s="1" t="str">
        <f>VLOOKUP(A1474,RelationshipTypes!$A$2:$C$12,3)</f>
        <v>ArchiMate: Инициирование</v>
      </c>
      <c r="C1474">
        <v>1124</v>
      </c>
      <c r="D1474">
        <v>318</v>
      </c>
      <c r="F1474" t="str">
        <f>VLOOKUP(C1474,ObjectTypes!$A$1:$C$62,3)</f>
        <v>Бизнес-взаимодействие</v>
      </c>
      <c r="G1474" t="str">
        <f>VLOOKUP(D1474,ObjectTypes!$A$1:$C$62,3)</f>
        <v>Компонент приложения</v>
      </c>
      <c r="H1474" s="1" t="str">
        <f>VLOOKUP(A1474,RelationshipTypes!$A$2:$E$12,4)</f>
        <v>запускает</v>
      </c>
      <c r="I1474" s="1" t="str">
        <f>VLOOKUP(A1474,RelationshipTypes!$A$2:$E$12,5)</f>
        <v>запускается</v>
      </c>
    </row>
    <row r="1475" spans="1:9" x14ac:dyDescent="0.25">
      <c r="A1475" t="s">
        <v>56</v>
      </c>
      <c r="B1475" s="1" t="str">
        <f>VLOOKUP(A1475,RelationshipTypes!$A$2:$C$12,3)</f>
        <v>ArchiMate: Инициирование</v>
      </c>
      <c r="C1475">
        <v>1112</v>
      </c>
      <c r="D1475">
        <v>1156</v>
      </c>
      <c r="F1475" t="str">
        <f>VLOOKUP(C1475,ObjectTypes!$A$1:$C$62,3)</f>
        <v>Бизнес-коллаборация</v>
      </c>
      <c r="G1475" t="str">
        <f>VLOOKUP(D1475,ObjectTypes!$A$1:$C$62,3)</f>
        <v>Технологическое взаимодействие</v>
      </c>
      <c r="H1475" s="1" t="str">
        <f>VLOOKUP(A1475,RelationshipTypes!$A$2:$E$12,4)</f>
        <v>запускает</v>
      </c>
      <c r="I1475" s="1" t="str">
        <f>VLOOKUP(A1475,RelationshipTypes!$A$2:$E$12,5)</f>
        <v>запускается</v>
      </c>
    </row>
    <row r="1476" spans="1:9" x14ac:dyDescent="0.25">
      <c r="A1476" t="s">
        <v>56</v>
      </c>
      <c r="B1476" s="1" t="str">
        <f>VLOOKUP(A1476,RelationshipTypes!$A$2:$C$12,3)</f>
        <v>ArchiMate: Инициирование</v>
      </c>
      <c r="C1476">
        <v>1156</v>
      </c>
      <c r="D1476">
        <v>310</v>
      </c>
      <c r="F1476" t="str">
        <f>VLOOKUP(C1476,ObjectTypes!$A$1:$C$62,3)</f>
        <v>Технологическое взаимодействие</v>
      </c>
      <c r="G1476" t="str">
        <f>VLOOKUP(D1476,ObjectTypes!$A$1:$C$62,3)</f>
        <v xml:space="preserve">Сервис приложения </v>
      </c>
      <c r="H1476" s="1" t="str">
        <f>VLOOKUP(A1476,RelationshipTypes!$A$2:$E$12,4)</f>
        <v>запускает</v>
      </c>
      <c r="I1476" s="1" t="str">
        <f>VLOOKUP(A1476,RelationshipTypes!$A$2:$E$12,5)</f>
        <v>запускается</v>
      </c>
    </row>
    <row r="1477" spans="1:9" x14ac:dyDescent="0.25">
      <c r="A1477" t="s">
        <v>56</v>
      </c>
      <c r="B1477" s="1" t="str">
        <f>VLOOKUP(A1477,RelationshipTypes!$A$2:$C$12,3)</f>
        <v>ArchiMate: Инициирование</v>
      </c>
      <c r="C1477">
        <v>731</v>
      </c>
      <c r="D1477">
        <v>1144</v>
      </c>
      <c r="F1477" t="str">
        <f>VLOOKUP(C1477,ObjectTypes!$A$1:$C$62,3)</f>
        <v>Интерфейс приложения</v>
      </c>
      <c r="G1477" t="str">
        <f>VLOOKUP(D1477,ObjectTypes!$A$1:$C$62,3)</f>
        <v>Сооружение</v>
      </c>
      <c r="H1477" s="1" t="str">
        <f>VLOOKUP(A1477,RelationshipTypes!$A$2:$E$12,4)</f>
        <v>запускает</v>
      </c>
      <c r="I1477" s="1" t="str">
        <f>VLOOKUP(A1477,RelationshipTypes!$A$2:$E$12,5)</f>
        <v>запускается</v>
      </c>
    </row>
    <row r="1478" spans="1:9" x14ac:dyDescent="0.25">
      <c r="A1478" t="s">
        <v>56</v>
      </c>
      <c r="B1478" s="1" t="str">
        <f>VLOOKUP(A1478,RelationshipTypes!$A$2:$C$12,3)</f>
        <v>ArchiMate: Инициирование</v>
      </c>
      <c r="C1478">
        <v>310</v>
      </c>
      <c r="D1478">
        <v>1125</v>
      </c>
      <c r="F1478" t="str">
        <f>VLOOKUP(C1478,ObjectTypes!$A$1:$C$62,3)</f>
        <v xml:space="preserve">Сервис приложения </v>
      </c>
      <c r="G1478" t="str">
        <f>VLOOKUP(D1478,ObjectTypes!$A$1:$C$62,3)</f>
        <v>Коллаборация приложений</v>
      </c>
      <c r="H1478" s="1" t="str">
        <f>VLOOKUP(A1478,RelationshipTypes!$A$2:$E$12,4)</f>
        <v>запускает</v>
      </c>
      <c r="I1478" s="1" t="str">
        <f>VLOOKUP(A1478,RelationshipTypes!$A$2:$E$12,5)</f>
        <v>запускается</v>
      </c>
    </row>
    <row r="1479" spans="1:9" x14ac:dyDescent="0.25">
      <c r="A1479" t="s">
        <v>56</v>
      </c>
      <c r="B1479" s="1" t="str">
        <f>VLOOKUP(A1479,RelationshipTypes!$A$2:$C$12,3)</f>
        <v>ArchiMate: Инициирование</v>
      </c>
      <c r="C1479">
        <v>548</v>
      </c>
      <c r="D1479">
        <v>320</v>
      </c>
      <c r="F1479" t="str">
        <f>VLOOKUP(C1479,ObjectTypes!$A$1:$C$62,3)</f>
        <v>Бизнес-роль</v>
      </c>
      <c r="G1479" t="str">
        <f>VLOOKUP(D1479,ObjectTypes!$A$1:$C$62,3)</f>
        <v>Устройство</v>
      </c>
      <c r="H1479" s="1" t="str">
        <f>VLOOKUP(A1479,RelationshipTypes!$A$2:$E$12,4)</f>
        <v>запускает</v>
      </c>
      <c r="I1479" s="1" t="str">
        <f>VLOOKUP(A1479,RelationshipTypes!$A$2:$E$12,5)</f>
        <v>запускается</v>
      </c>
    </row>
    <row r="1480" spans="1:9" x14ac:dyDescent="0.25">
      <c r="A1480" t="s">
        <v>56</v>
      </c>
      <c r="B1480" s="1" t="str">
        <f>VLOOKUP(A1480,RelationshipTypes!$A$2:$C$12,3)</f>
        <v>ArchiMate: Инициирование</v>
      </c>
      <c r="C1480">
        <v>1125</v>
      </c>
      <c r="D1480">
        <v>1153</v>
      </c>
      <c r="F1480" t="str">
        <f>VLOOKUP(C1480,ObjectTypes!$A$1:$C$62,3)</f>
        <v>Коллаборация приложений</v>
      </c>
      <c r="G1480" t="str">
        <f>VLOOKUP(D1480,ObjectTypes!$A$1:$C$62,3)</f>
        <v>Технологический интерфейс</v>
      </c>
      <c r="H1480" s="1" t="str">
        <f>VLOOKUP(A1480,RelationshipTypes!$A$2:$E$12,4)</f>
        <v>запускает</v>
      </c>
      <c r="I1480" s="1" t="str">
        <f>VLOOKUP(A1480,RelationshipTypes!$A$2:$E$12,5)</f>
        <v>запускается</v>
      </c>
    </row>
    <row r="1481" spans="1:9" x14ac:dyDescent="0.25">
      <c r="A1481" t="s">
        <v>56</v>
      </c>
      <c r="B1481" s="1" t="str">
        <f>VLOOKUP(A1481,RelationshipTypes!$A$2:$C$12,3)</f>
        <v>ArchiMate: Инициирование</v>
      </c>
      <c r="C1481">
        <v>1144</v>
      </c>
      <c r="D1481">
        <v>1127</v>
      </c>
      <c r="F1481" t="str">
        <f>VLOOKUP(C1481,ObjectTypes!$A$1:$C$62,3)</f>
        <v>Сооружение</v>
      </c>
      <c r="G1481" t="str">
        <f>VLOOKUP(D1481,ObjectTypes!$A$1:$C$62,3)</f>
        <v>Процесс приложения</v>
      </c>
      <c r="H1481" s="1" t="str">
        <f>VLOOKUP(A1481,RelationshipTypes!$A$2:$E$12,4)</f>
        <v>запускает</v>
      </c>
      <c r="I1481" s="1" t="str">
        <f>VLOOKUP(A1481,RelationshipTypes!$A$2:$E$12,5)</f>
        <v>запускается</v>
      </c>
    </row>
    <row r="1482" spans="1:9" x14ac:dyDescent="0.25">
      <c r="A1482" t="s">
        <v>56</v>
      </c>
      <c r="B1482" s="1" t="str">
        <f>VLOOKUP(A1482,RelationshipTypes!$A$2:$C$12,3)</f>
        <v>ArchiMate: Инициирование</v>
      </c>
      <c r="C1482">
        <v>320</v>
      </c>
      <c r="D1482">
        <v>1124</v>
      </c>
      <c r="F1482" t="str">
        <f>VLOOKUP(C1482,ObjectTypes!$A$1:$C$62,3)</f>
        <v>Устройство</v>
      </c>
      <c r="G1482" t="str">
        <f>VLOOKUP(D1482,ObjectTypes!$A$1:$C$62,3)</f>
        <v>Бизнес-взаимодействие</v>
      </c>
      <c r="H1482" s="1" t="str">
        <f>VLOOKUP(A1482,RelationshipTypes!$A$2:$E$12,4)</f>
        <v>запускает</v>
      </c>
      <c r="I1482" s="1" t="str">
        <f>VLOOKUP(A1482,RelationshipTypes!$A$2:$E$12,5)</f>
        <v>запускается</v>
      </c>
    </row>
    <row r="1483" spans="1:9" x14ac:dyDescent="0.25">
      <c r="A1483" t="s">
        <v>56</v>
      </c>
      <c r="B1483" s="1" t="str">
        <f>VLOOKUP(A1483,RelationshipTypes!$A$2:$C$12,3)</f>
        <v>ArchiMate: Инициирование</v>
      </c>
      <c r="C1483">
        <v>1122</v>
      </c>
      <c r="D1483">
        <v>1128</v>
      </c>
      <c r="F1483" t="str">
        <f>VLOOKUP(C1483,ObjectTypes!$A$1:$C$62,3)</f>
        <v>Бизнес-коллаборация</v>
      </c>
      <c r="G1483" t="str">
        <f>VLOOKUP(D1483,ObjectTypes!$A$1:$C$62,3)</f>
        <v>Событие приложения</v>
      </c>
      <c r="H1483" s="1" t="str">
        <f>VLOOKUP(A1483,RelationshipTypes!$A$2:$E$12,4)</f>
        <v>запускает</v>
      </c>
      <c r="I1483" s="1" t="str">
        <f>VLOOKUP(A1483,RelationshipTypes!$A$2:$E$12,5)</f>
        <v>запускается</v>
      </c>
    </row>
    <row r="1484" spans="1:9" x14ac:dyDescent="0.25">
      <c r="A1484" t="s">
        <v>56</v>
      </c>
      <c r="B1484" s="1" t="str">
        <f>VLOOKUP(A1484,RelationshipTypes!$A$2:$C$12,3)</f>
        <v>ArchiMate: Инициирование</v>
      </c>
      <c r="C1484">
        <v>1155</v>
      </c>
      <c r="D1484">
        <v>311</v>
      </c>
      <c r="F1484" t="str">
        <f>VLOOKUP(C1484,ObjectTypes!$A$1:$C$62,3)</f>
        <v>Технологическая процесс</v>
      </c>
      <c r="G1484" t="str">
        <f>VLOOKUP(D1484,ObjectTypes!$A$1:$C$62,3)</f>
        <v>Местоположение</v>
      </c>
      <c r="H1484" s="1" t="str">
        <f>VLOOKUP(A1484,RelationshipTypes!$A$2:$E$12,4)</f>
        <v>запускает</v>
      </c>
      <c r="I1484" s="1" t="str">
        <f>VLOOKUP(A1484,RelationshipTypes!$A$2:$E$12,5)</f>
        <v>запускается</v>
      </c>
    </row>
    <row r="1485" spans="1:9" x14ac:dyDescent="0.25">
      <c r="A1485" t="s">
        <v>56</v>
      </c>
      <c r="B1485" s="1" t="str">
        <f>VLOOKUP(A1485,RelationshipTypes!$A$2:$C$12,3)</f>
        <v>ArchiMate: Инициирование</v>
      </c>
      <c r="C1485">
        <v>1135</v>
      </c>
      <c r="D1485">
        <v>321</v>
      </c>
      <c r="F1485" t="str">
        <f>VLOOKUP(C1485,ObjectTypes!$A$1:$C$62,3)</f>
        <v>Группировка</v>
      </c>
      <c r="G1485" t="str">
        <f>VLOOKUP(D1485,ObjectTypes!$A$1:$C$62,3)</f>
        <v>Устройство</v>
      </c>
      <c r="H1485" s="1" t="str">
        <f>VLOOKUP(A1485,RelationshipTypes!$A$2:$E$12,4)</f>
        <v>запускает</v>
      </c>
      <c r="I1485" s="1" t="str">
        <f>VLOOKUP(A1485,RelationshipTypes!$A$2:$E$12,5)</f>
        <v>запускается</v>
      </c>
    </row>
    <row r="1486" spans="1:9" x14ac:dyDescent="0.25">
      <c r="A1486" t="s">
        <v>56</v>
      </c>
      <c r="B1486" s="1" t="str">
        <f>VLOOKUP(A1486,RelationshipTypes!$A$2:$C$12,3)</f>
        <v>ArchiMate: Инициирование</v>
      </c>
      <c r="C1486">
        <v>1112</v>
      </c>
      <c r="D1486">
        <v>1135</v>
      </c>
      <c r="F1486" t="str">
        <f>VLOOKUP(C1486,ObjectTypes!$A$1:$C$62,3)</f>
        <v>Бизнес-коллаборация</v>
      </c>
      <c r="G1486" t="str">
        <f>VLOOKUP(D1486,ObjectTypes!$A$1:$C$62,3)</f>
        <v>Группировка</v>
      </c>
      <c r="H1486" s="1" t="str">
        <f>VLOOKUP(A1486,RelationshipTypes!$A$2:$E$12,4)</f>
        <v>запускает</v>
      </c>
      <c r="I1486" s="1" t="str">
        <f>VLOOKUP(A1486,RelationshipTypes!$A$2:$E$12,5)</f>
        <v>запускается</v>
      </c>
    </row>
    <row r="1487" spans="1:9" x14ac:dyDescent="0.25">
      <c r="A1487" t="s">
        <v>56</v>
      </c>
      <c r="B1487" s="1" t="str">
        <f>VLOOKUP(A1487,RelationshipTypes!$A$2:$C$12,3)</f>
        <v>ArchiMate: Инициирование</v>
      </c>
      <c r="C1487">
        <v>312</v>
      </c>
      <c r="D1487">
        <v>310</v>
      </c>
      <c r="F1487" t="str">
        <f>VLOOKUP(C1487,ObjectTypes!$A$1:$C$62,3)</f>
        <v>Функция приложения</v>
      </c>
      <c r="G1487" t="str">
        <f>VLOOKUP(D1487,ObjectTypes!$A$1:$C$62,3)</f>
        <v xml:space="preserve">Сервис приложения </v>
      </c>
      <c r="H1487" s="1" t="str">
        <f>VLOOKUP(A1487,RelationshipTypes!$A$2:$E$12,4)</f>
        <v>запускает</v>
      </c>
      <c r="I1487" s="1" t="str">
        <f>VLOOKUP(A1487,RelationshipTypes!$A$2:$E$12,5)</f>
        <v>запускается</v>
      </c>
    </row>
    <row r="1488" spans="1:9" x14ac:dyDescent="0.25">
      <c r="A1488" t="s">
        <v>56</v>
      </c>
      <c r="B1488" s="1" t="str">
        <f>VLOOKUP(A1488,RelationshipTypes!$A$2:$C$12,3)</f>
        <v>ArchiMate: Инициирование</v>
      </c>
      <c r="C1488">
        <v>324</v>
      </c>
      <c r="D1488">
        <v>1127</v>
      </c>
      <c r="F1488" t="str">
        <f>VLOOKUP(C1488,ObjectTypes!$A$1:$C$62,3)</f>
        <v>Продукт</v>
      </c>
      <c r="G1488" t="str">
        <f>VLOOKUP(D1488,ObjectTypes!$A$1:$C$62,3)</f>
        <v>Процесс приложения</v>
      </c>
      <c r="H1488" s="1" t="str">
        <f>VLOOKUP(A1488,RelationshipTypes!$A$2:$E$12,4)</f>
        <v>запускает</v>
      </c>
      <c r="I1488" s="1" t="str">
        <f>VLOOKUP(A1488,RelationshipTypes!$A$2:$E$12,5)</f>
        <v>запускается</v>
      </c>
    </row>
    <row r="1489" spans="1:9" x14ac:dyDescent="0.25">
      <c r="A1489" t="s">
        <v>56</v>
      </c>
      <c r="B1489" s="1" t="str">
        <f>VLOOKUP(A1489,RelationshipTypes!$A$2:$C$12,3)</f>
        <v>ArchiMate: Инициирование</v>
      </c>
      <c r="C1489">
        <v>548</v>
      </c>
      <c r="D1489">
        <v>1150</v>
      </c>
      <c r="F1489" t="str">
        <f>VLOOKUP(C1489,ObjectTypes!$A$1:$C$62,3)</f>
        <v>Бизнес-роль</v>
      </c>
      <c r="G1489" t="str">
        <f>VLOOKUP(D1489,ObjectTypes!$A$1:$C$62,3)</f>
        <v>Технологический сервис</v>
      </c>
      <c r="H1489" s="1" t="str">
        <f>VLOOKUP(A1489,RelationshipTypes!$A$2:$E$12,4)</f>
        <v>запускает</v>
      </c>
      <c r="I1489" s="1" t="str">
        <f>VLOOKUP(A1489,RelationshipTypes!$A$2:$E$12,5)</f>
        <v>запускается</v>
      </c>
    </row>
    <row r="1490" spans="1:9" x14ac:dyDescent="0.25">
      <c r="A1490" t="s">
        <v>56</v>
      </c>
      <c r="B1490" s="1" t="str">
        <f>VLOOKUP(A1490,RelationshipTypes!$A$2:$C$12,3)</f>
        <v>ArchiMate: Инициирование</v>
      </c>
      <c r="C1490">
        <v>1144</v>
      </c>
      <c r="D1490">
        <v>1112</v>
      </c>
      <c r="F1490" t="str">
        <f>VLOOKUP(C1490,ObjectTypes!$A$1:$C$62,3)</f>
        <v>Сооружение</v>
      </c>
      <c r="G1490" t="str">
        <f>VLOOKUP(D1490,ObjectTypes!$A$1:$C$62,3)</f>
        <v>Бизнес-коллаборация</v>
      </c>
      <c r="H1490" s="1" t="str">
        <f>VLOOKUP(A1490,RelationshipTypes!$A$2:$E$12,4)</f>
        <v>запускает</v>
      </c>
      <c r="I1490" s="1" t="str">
        <f>VLOOKUP(A1490,RelationshipTypes!$A$2:$E$12,5)</f>
        <v>запускается</v>
      </c>
    </row>
    <row r="1491" spans="1:9" x14ac:dyDescent="0.25">
      <c r="A1491" t="s">
        <v>56</v>
      </c>
      <c r="B1491" s="1" t="str">
        <f>VLOOKUP(A1491,RelationshipTypes!$A$2:$C$12,3)</f>
        <v>ArchiMate: Инициирование</v>
      </c>
      <c r="C1491">
        <v>1150</v>
      </c>
      <c r="D1491">
        <v>324</v>
      </c>
      <c r="F1491" t="str">
        <f>VLOOKUP(C1491,ObjectTypes!$A$1:$C$62,3)</f>
        <v>Технологический сервис</v>
      </c>
      <c r="G1491" t="str">
        <f>VLOOKUP(D1491,ObjectTypes!$A$1:$C$62,3)</f>
        <v>Продукт</v>
      </c>
      <c r="H1491" s="1" t="str">
        <f>VLOOKUP(A1491,RelationshipTypes!$A$2:$E$12,4)</f>
        <v>запускает</v>
      </c>
      <c r="I1491" s="1" t="str">
        <f>VLOOKUP(A1491,RelationshipTypes!$A$2:$E$12,5)</f>
        <v>запускается</v>
      </c>
    </row>
    <row r="1492" spans="1:9" x14ac:dyDescent="0.25">
      <c r="A1492" t="s">
        <v>56</v>
      </c>
      <c r="B1492" s="1" t="str">
        <f>VLOOKUP(A1492,RelationshipTypes!$A$2:$C$12,3)</f>
        <v>ArchiMate: Инициирование</v>
      </c>
      <c r="C1492">
        <v>1464</v>
      </c>
      <c r="D1492">
        <v>1122</v>
      </c>
      <c r="F1492" t="str">
        <f>VLOOKUP(C1492,ObjectTypes!$A$1:$C$62,3)</f>
        <v>Технологическое событие</v>
      </c>
      <c r="G1492" t="str">
        <f>VLOOKUP(D1492,ObjectTypes!$A$1:$C$62,3)</f>
        <v>Бизнес-коллаборация</v>
      </c>
      <c r="H1492" s="1" t="str">
        <f>VLOOKUP(A1492,RelationshipTypes!$A$2:$E$12,4)</f>
        <v>запускает</v>
      </c>
      <c r="I1492" s="1" t="str">
        <f>VLOOKUP(A1492,RelationshipTypes!$A$2:$E$12,5)</f>
        <v>запускается</v>
      </c>
    </row>
    <row r="1493" spans="1:9" x14ac:dyDescent="0.25">
      <c r="A1493" t="s">
        <v>56</v>
      </c>
      <c r="B1493" s="1" t="str">
        <f>VLOOKUP(A1493,RelationshipTypes!$A$2:$C$12,3)</f>
        <v>ArchiMate: Инициирование</v>
      </c>
      <c r="C1493">
        <v>1135</v>
      </c>
      <c r="D1493">
        <v>1127</v>
      </c>
      <c r="F1493" t="str">
        <f>VLOOKUP(C1493,ObjectTypes!$A$1:$C$62,3)</f>
        <v>Группировка</v>
      </c>
      <c r="G1493" t="str">
        <f>VLOOKUP(D1493,ObjectTypes!$A$1:$C$62,3)</f>
        <v>Процесс приложения</v>
      </c>
      <c r="H1493" s="1" t="str">
        <f>VLOOKUP(A1493,RelationshipTypes!$A$2:$E$12,4)</f>
        <v>запускает</v>
      </c>
      <c r="I1493" s="1" t="str">
        <f>VLOOKUP(A1493,RelationshipTypes!$A$2:$E$12,5)</f>
        <v>запускается</v>
      </c>
    </row>
    <row r="1494" spans="1:9" x14ac:dyDescent="0.25">
      <c r="A1494" t="s">
        <v>56</v>
      </c>
      <c r="B1494" s="1" t="str">
        <f>VLOOKUP(A1494,RelationshipTypes!$A$2:$C$12,3)</f>
        <v>ArchiMate: Инициирование</v>
      </c>
      <c r="C1494">
        <v>311</v>
      </c>
      <c r="D1494">
        <v>1122</v>
      </c>
      <c r="F1494" t="str">
        <f>VLOOKUP(C1494,ObjectTypes!$A$1:$C$62,3)</f>
        <v>Местоположение</v>
      </c>
      <c r="G1494" t="str">
        <f>VLOOKUP(D1494,ObjectTypes!$A$1:$C$62,3)</f>
        <v>Бизнес-коллаборация</v>
      </c>
      <c r="H1494" s="1" t="str">
        <f>VLOOKUP(A1494,RelationshipTypes!$A$2:$E$12,4)</f>
        <v>запускает</v>
      </c>
      <c r="I1494" s="1" t="str">
        <f>VLOOKUP(A1494,RelationshipTypes!$A$2:$E$12,5)</f>
        <v>запускается</v>
      </c>
    </row>
    <row r="1495" spans="1:9" x14ac:dyDescent="0.25">
      <c r="A1495" t="s">
        <v>56</v>
      </c>
      <c r="B1495" s="1" t="str">
        <f>VLOOKUP(A1495,RelationshipTypes!$A$2:$C$12,3)</f>
        <v>ArchiMate: Инициирование</v>
      </c>
      <c r="C1495">
        <v>1126</v>
      </c>
      <c r="D1495">
        <v>298</v>
      </c>
      <c r="F1495" t="str">
        <f>VLOOKUP(C1495,ObjectTypes!$A$1:$C$62,3)</f>
        <v>Взаимодействие приложений</v>
      </c>
      <c r="G1495" t="str">
        <f>VLOOKUP(D1495,ObjectTypes!$A$1:$C$62,3)</f>
        <v xml:space="preserve">Бизнес-исполнитель </v>
      </c>
      <c r="H1495" s="1" t="str">
        <f>VLOOKUP(A1495,RelationshipTypes!$A$2:$E$12,4)</f>
        <v>запускает</v>
      </c>
      <c r="I1495" s="1" t="str">
        <f>VLOOKUP(A1495,RelationshipTypes!$A$2:$E$12,5)</f>
        <v>запускается</v>
      </c>
    </row>
    <row r="1496" spans="1:9" x14ac:dyDescent="0.25">
      <c r="A1496" t="s">
        <v>56</v>
      </c>
      <c r="B1496" s="1" t="str">
        <f>VLOOKUP(A1496,RelationshipTypes!$A$2:$C$12,3)</f>
        <v>ArchiMate: Инициирование</v>
      </c>
      <c r="C1496">
        <v>327</v>
      </c>
      <c r="D1496">
        <v>1157</v>
      </c>
      <c r="F1496" t="str">
        <f>VLOOKUP(C1496,ObjectTypes!$A$1:$C$62,3)</f>
        <v>Бизнес-сервис</v>
      </c>
      <c r="G1496" t="str">
        <f>VLOOKUP(D1496,ObjectTypes!$A$1:$C$62,3)</f>
        <v>Технологическое событие</v>
      </c>
      <c r="H1496" s="1" t="str">
        <f>VLOOKUP(A1496,RelationshipTypes!$A$2:$E$12,4)</f>
        <v>запускает</v>
      </c>
      <c r="I1496" s="1" t="str">
        <f>VLOOKUP(A1496,RelationshipTypes!$A$2:$E$12,5)</f>
        <v>запускается</v>
      </c>
    </row>
    <row r="1497" spans="1:9" x14ac:dyDescent="0.25">
      <c r="A1497" t="s">
        <v>56</v>
      </c>
      <c r="B1497" s="1" t="str">
        <f>VLOOKUP(A1497,RelationshipTypes!$A$2:$C$12,3)</f>
        <v>ArchiMate: Инициирование</v>
      </c>
      <c r="C1497">
        <v>548</v>
      </c>
      <c r="D1497">
        <v>1111</v>
      </c>
      <c r="F1497" t="str">
        <f>VLOOKUP(C1497,ObjectTypes!$A$1:$C$62,3)</f>
        <v>Бизнес-роль</v>
      </c>
      <c r="G1497" t="str">
        <f>VLOOKUP(D1497,ObjectTypes!$A$1:$C$62,3)</f>
        <v>Бизнес-интерфейс</v>
      </c>
      <c r="H1497" s="1" t="str">
        <f>VLOOKUP(A1497,RelationshipTypes!$A$2:$E$12,4)</f>
        <v>запускает</v>
      </c>
      <c r="I1497" s="1" t="str">
        <f>VLOOKUP(A1497,RelationshipTypes!$A$2:$E$12,5)</f>
        <v>запускается</v>
      </c>
    </row>
    <row r="1498" spans="1:9" x14ac:dyDescent="0.25">
      <c r="A1498" t="s">
        <v>56</v>
      </c>
      <c r="B1498" s="1" t="str">
        <f>VLOOKUP(A1498,RelationshipTypes!$A$2:$C$12,3)</f>
        <v>ArchiMate: Инициирование</v>
      </c>
      <c r="C1498">
        <v>1145</v>
      </c>
      <c r="D1498">
        <v>1122</v>
      </c>
      <c r="F1498" t="str">
        <f>VLOOKUP(C1498,ObjectTypes!$A$1:$C$62,3)</f>
        <v>Распределительная сеть</v>
      </c>
      <c r="G1498" t="str">
        <f>VLOOKUP(D1498,ObjectTypes!$A$1:$C$62,3)</f>
        <v>Бизнес-коллаборация</v>
      </c>
      <c r="H1498" s="1" t="str">
        <f>VLOOKUP(A1498,RelationshipTypes!$A$2:$E$12,4)</f>
        <v>запускает</v>
      </c>
      <c r="I1498" s="1" t="str">
        <f>VLOOKUP(A1498,RelationshipTypes!$A$2:$E$12,5)</f>
        <v>запускается</v>
      </c>
    </row>
    <row r="1499" spans="1:9" x14ac:dyDescent="0.25">
      <c r="A1499" t="s">
        <v>56</v>
      </c>
      <c r="B1499" s="1" t="str">
        <f>VLOOKUP(A1499,RelationshipTypes!$A$2:$C$12,3)</f>
        <v>ArchiMate: Инициирование</v>
      </c>
      <c r="C1499">
        <v>1126</v>
      </c>
      <c r="D1499">
        <v>312</v>
      </c>
      <c r="F1499" t="str">
        <f>VLOOKUP(C1499,ObjectTypes!$A$1:$C$62,3)</f>
        <v>Взаимодействие приложений</v>
      </c>
      <c r="G1499" t="str">
        <f>VLOOKUP(D1499,ObjectTypes!$A$1:$C$62,3)</f>
        <v>Функция приложения</v>
      </c>
      <c r="H1499" s="1" t="str">
        <f>VLOOKUP(A1499,RelationshipTypes!$A$2:$E$12,4)</f>
        <v>запускает</v>
      </c>
      <c r="I1499" s="1" t="str">
        <f>VLOOKUP(A1499,RelationshipTypes!$A$2:$E$12,5)</f>
        <v>запускается</v>
      </c>
    </row>
    <row r="1500" spans="1:9" x14ac:dyDescent="0.25">
      <c r="A1500" t="s">
        <v>56</v>
      </c>
      <c r="B1500" s="1" t="str">
        <f>VLOOKUP(A1500,RelationshipTypes!$A$2:$C$12,3)</f>
        <v>ArchiMate: Инициирование</v>
      </c>
      <c r="C1500">
        <v>1143</v>
      </c>
      <c r="D1500">
        <v>298</v>
      </c>
      <c r="F1500" t="str">
        <f>VLOOKUP(C1500,ObjectTypes!$A$1:$C$62,3)</f>
        <v>Оборудование</v>
      </c>
      <c r="G1500" t="str">
        <f>VLOOKUP(D1500,ObjectTypes!$A$1:$C$62,3)</f>
        <v xml:space="preserve">Бизнес-исполнитель </v>
      </c>
      <c r="H1500" s="1" t="str">
        <f>VLOOKUP(A1500,RelationshipTypes!$A$2:$E$12,4)</f>
        <v>запускает</v>
      </c>
      <c r="I1500" s="1" t="str">
        <f>VLOOKUP(A1500,RelationshipTypes!$A$2:$E$12,5)</f>
        <v>запускается</v>
      </c>
    </row>
    <row r="1501" spans="1:9" x14ac:dyDescent="0.25">
      <c r="A1501" t="s">
        <v>56</v>
      </c>
      <c r="B1501" s="1" t="str">
        <f>VLOOKUP(A1501,RelationshipTypes!$A$2:$C$12,3)</f>
        <v>ArchiMate: Инициирование</v>
      </c>
      <c r="C1501">
        <v>1126</v>
      </c>
      <c r="D1501">
        <v>1124</v>
      </c>
      <c r="F1501" t="str">
        <f>VLOOKUP(C1501,ObjectTypes!$A$1:$C$62,3)</f>
        <v>Взаимодействие приложений</v>
      </c>
      <c r="G1501" t="str">
        <f>VLOOKUP(D1501,ObjectTypes!$A$1:$C$62,3)</f>
        <v>Бизнес-взаимодействие</v>
      </c>
      <c r="H1501" s="1" t="str">
        <f>VLOOKUP(A1501,RelationshipTypes!$A$2:$E$12,4)</f>
        <v>запускает</v>
      </c>
      <c r="I1501" s="1" t="str">
        <f>VLOOKUP(A1501,RelationshipTypes!$A$2:$E$12,5)</f>
        <v>запускается</v>
      </c>
    </row>
    <row r="1502" spans="1:9" x14ac:dyDescent="0.25">
      <c r="A1502" t="s">
        <v>56</v>
      </c>
      <c r="B1502" s="1" t="str">
        <f>VLOOKUP(A1502,RelationshipTypes!$A$2:$C$12,3)</f>
        <v>ArchiMate: Инициирование</v>
      </c>
      <c r="C1502">
        <v>1152</v>
      </c>
      <c r="D1502">
        <v>1126</v>
      </c>
      <c r="F1502" t="str">
        <f>VLOOKUP(C1502,ObjectTypes!$A$1:$C$62,3)</f>
        <v>Технологический интерфейс</v>
      </c>
      <c r="G1502" t="str">
        <f>VLOOKUP(D1502,ObjectTypes!$A$1:$C$62,3)</f>
        <v>Взаимодействие приложений</v>
      </c>
      <c r="H1502" s="1" t="str">
        <f>VLOOKUP(A1502,RelationshipTypes!$A$2:$E$12,4)</f>
        <v>запускает</v>
      </c>
      <c r="I1502" s="1" t="str">
        <f>VLOOKUP(A1502,RelationshipTypes!$A$2:$E$12,5)</f>
        <v>запускается</v>
      </c>
    </row>
    <row r="1503" spans="1:9" x14ac:dyDescent="0.25">
      <c r="A1503" t="s">
        <v>56</v>
      </c>
      <c r="B1503" s="1" t="str">
        <f>VLOOKUP(A1503,RelationshipTypes!$A$2:$C$12,3)</f>
        <v>ArchiMate: Инициирование</v>
      </c>
      <c r="C1503">
        <v>1143</v>
      </c>
      <c r="D1503">
        <v>731</v>
      </c>
      <c r="F1503" t="str">
        <f>VLOOKUP(C1503,ObjectTypes!$A$1:$C$62,3)</f>
        <v>Оборудование</v>
      </c>
      <c r="G1503" t="str">
        <f>VLOOKUP(D1503,ObjectTypes!$A$1:$C$62,3)</f>
        <v>Интерфейс приложения</v>
      </c>
      <c r="H1503" s="1" t="str">
        <f>VLOOKUP(A1503,RelationshipTypes!$A$2:$E$12,4)</f>
        <v>запускает</v>
      </c>
      <c r="I1503" s="1" t="str">
        <f>VLOOKUP(A1503,RelationshipTypes!$A$2:$E$12,5)</f>
        <v>запускается</v>
      </c>
    </row>
    <row r="1504" spans="1:9" x14ac:dyDescent="0.25">
      <c r="A1504" t="s">
        <v>56</v>
      </c>
      <c r="B1504" s="1" t="str">
        <f>VLOOKUP(A1504,RelationshipTypes!$A$2:$C$12,3)</f>
        <v>ArchiMate: Инициирование</v>
      </c>
      <c r="C1504">
        <v>306</v>
      </c>
      <c r="D1504">
        <v>327</v>
      </c>
      <c r="F1504" t="str">
        <f>VLOOKUP(C1504,ObjectTypes!$A$1:$C$62,3)</f>
        <v>Бизнес-событие</v>
      </c>
      <c r="G1504" t="str">
        <f>VLOOKUP(D1504,ObjectTypes!$A$1:$C$62,3)</f>
        <v>Бизнес-сервис</v>
      </c>
      <c r="H1504" s="1" t="str">
        <f>VLOOKUP(A1504,RelationshipTypes!$A$2:$E$12,4)</f>
        <v>запускает</v>
      </c>
      <c r="I1504" s="1" t="str">
        <f>VLOOKUP(A1504,RelationshipTypes!$A$2:$E$12,5)</f>
        <v>запускается</v>
      </c>
    </row>
    <row r="1505" spans="1:9" x14ac:dyDescent="0.25">
      <c r="A1505" t="s">
        <v>56</v>
      </c>
      <c r="B1505" s="1" t="str">
        <f>VLOOKUP(A1505,RelationshipTypes!$A$2:$C$12,3)</f>
        <v>ArchiMate: Инициирование</v>
      </c>
      <c r="C1505">
        <v>1145</v>
      </c>
      <c r="D1505">
        <v>298</v>
      </c>
      <c r="F1505" t="str">
        <f>VLOOKUP(C1505,ObjectTypes!$A$1:$C$62,3)</f>
        <v>Распределительная сеть</v>
      </c>
      <c r="G1505" t="str">
        <f>VLOOKUP(D1505,ObjectTypes!$A$1:$C$62,3)</f>
        <v xml:space="preserve">Бизнес-исполнитель </v>
      </c>
      <c r="H1505" s="1" t="str">
        <f>VLOOKUP(A1505,RelationshipTypes!$A$2:$E$12,4)</f>
        <v>запускает</v>
      </c>
      <c r="I1505" s="1" t="str">
        <f>VLOOKUP(A1505,RelationshipTypes!$A$2:$E$12,5)</f>
        <v>запускается</v>
      </c>
    </row>
    <row r="1506" spans="1:9" x14ac:dyDescent="0.25">
      <c r="A1506" t="s">
        <v>56</v>
      </c>
      <c r="B1506" s="1" t="str">
        <f>VLOOKUP(A1506,RelationshipTypes!$A$2:$C$12,3)</f>
        <v>ArchiMate: Инициирование</v>
      </c>
      <c r="C1506">
        <v>1126</v>
      </c>
      <c r="D1506">
        <v>1157</v>
      </c>
      <c r="F1506" t="str">
        <f>VLOOKUP(C1506,ObjectTypes!$A$1:$C$62,3)</f>
        <v>Взаимодействие приложений</v>
      </c>
      <c r="G1506" t="str">
        <f>VLOOKUP(D1506,ObjectTypes!$A$1:$C$62,3)</f>
        <v>Технологическое событие</v>
      </c>
      <c r="H1506" s="1" t="str">
        <f>VLOOKUP(A1506,RelationshipTypes!$A$2:$E$12,4)</f>
        <v>запускает</v>
      </c>
      <c r="I1506" s="1" t="str">
        <f>VLOOKUP(A1506,RelationshipTypes!$A$2:$E$12,5)</f>
        <v>запускается</v>
      </c>
    </row>
    <row r="1507" spans="1:9" x14ac:dyDescent="0.25">
      <c r="A1507" t="s">
        <v>56</v>
      </c>
      <c r="B1507" s="1" t="str">
        <f>VLOOKUP(A1507,RelationshipTypes!$A$2:$C$12,3)</f>
        <v>ArchiMate: Инициирование</v>
      </c>
      <c r="C1507">
        <v>1144</v>
      </c>
      <c r="D1507">
        <v>1143</v>
      </c>
      <c r="F1507" t="str">
        <f>VLOOKUP(C1507,ObjectTypes!$A$1:$C$62,3)</f>
        <v>Сооружение</v>
      </c>
      <c r="G1507" t="str">
        <f>VLOOKUP(D1507,ObjectTypes!$A$1:$C$62,3)</f>
        <v>Оборудование</v>
      </c>
      <c r="H1507" s="1" t="str">
        <f>VLOOKUP(A1507,RelationshipTypes!$A$2:$E$12,4)</f>
        <v>запускает</v>
      </c>
      <c r="I1507" s="1" t="str">
        <f>VLOOKUP(A1507,RelationshipTypes!$A$2:$E$12,5)</f>
        <v>запускается</v>
      </c>
    </row>
    <row r="1508" spans="1:9" x14ac:dyDescent="0.25">
      <c r="A1508" t="s">
        <v>56</v>
      </c>
      <c r="B1508" s="1" t="str">
        <f>VLOOKUP(A1508,RelationshipTypes!$A$2:$C$12,3)</f>
        <v>ArchiMate: Инициирование</v>
      </c>
      <c r="C1508">
        <v>1156</v>
      </c>
      <c r="D1508">
        <v>320</v>
      </c>
      <c r="F1508" t="str">
        <f>VLOOKUP(C1508,ObjectTypes!$A$1:$C$62,3)</f>
        <v>Технологическое взаимодействие</v>
      </c>
      <c r="G1508" t="str">
        <f>VLOOKUP(D1508,ObjectTypes!$A$1:$C$62,3)</f>
        <v>Устройство</v>
      </c>
      <c r="H1508" s="1" t="str">
        <f>VLOOKUP(A1508,RelationshipTypes!$A$2:$E$12,4)</f>
        <v>запускает</v>
      </c>
      <c r="I1508" s="1" t="str">
        <f>VLOOKUP(A1508,RelationshipTypes!$A$2:$E$12,5)</f>
        <v>запускается</v>
      </c>
    </row>
    <row r="1509" spans="1:9" x14ac:dyDescent="0.25">
      <c r="A1509" t="s">
        <v>56</v>
      </c>
      <c r="B1509" s="1" t="str">
        <f>VLOOKUP(A1509,RelationshipTypes!$A$2:$C$12,3)</f>
        <v>ArchiMate: Инициирование</v>
      </c>
      <c r="C1509">
        <v>327</v>
      </c>
      <c r="D1509">
        <v>323</v>
      </c>
      <c r="F1509" t="str">
        <f>VLOOKUP(C1509,ObjectTypes!$A$1:$C$62,3)</f>
        <v>Бизнес-сервис</v>
      </c>
      <c r="G1509" t="str">
        <f>VLOOKUP(D1509,ObjectTypes!$A$1:$C$62,3)</f>
        <v xml:space="preserve">Бизнес-процесс </v>
      </c>
      <c r="H1509" s="1" t="str">
        <f>VLOOKUP(A1509,RelationshipTypes!$A$2:$E$12,4)</f>
        <v>запускает</v>
      </c>
      <c r="I1509" s="1" t="str">
        <f>VLOOKUP(A1509,RelationshipTypes!$A$2:$E$12,5)</f>
        <v>запускается</v>
      </c>
    </row>
    <row r="1510" spans="1:9" x14ac:dyDescent="0.25">
      <c r="A1510" t="s">
        <v>56</v>
      </c>
      <c r="B1510" s="1" t="str">
        <f>VLOOKUP(A1510,RelationshipTypes!$A$2:$C$12,3)</f>
        <v>ArchiMate: Инициирование</v>
      </c>
      <c r="C1510">
        <v>327</v>
      </c>
      <c r="D1510">
        <v>1112</v>
      </c>
      <c r="F1510" t="str">
        <f>VLOOKUP(C1510,ObjectTypes!$A$1:$C$62,3)</f>
        <v>Бизнес-сервис</v>
      </c>
      <c r="G1510" t="str">
        <f>VLOOKUP(D1510,ObjectTypes!$A$1:$C$62,3)</f>
        <v>Бизнес-коллаборация</v>
      </c>
      <c r="H1510" s="1" t="str">
        <f>VLOOKUP(A1510,RelationshipTypes!$A$2:$E$12,4)</f>
        <v>запускает</v>
      </c>
      <c r="I1510" s="1" t="str">
        <f>VLOOKUP(A1510,RelationshipTypes!$A$2:$E$12,5)</f>
        <v>запускается</v>
      </c>
    </row>
    <row r="1511" spans="1:9" x14ac:dyDescent="0.25">
      <c r="A1511" t="s">
        <v>56</v>
      </c>
      <c r="B1511" s="1" t="str">
        <f>VLOOKUP(A1511,RelationshipTypes!$A$2:$C$12,3)</f>
        <v>ArchiMate: Инициирование</v>
      </c>
      <c r="C1511">
        <v>318</v>
      </c>
      <c r="D1511">
        <v>1153</v>
      </c>
      <c r="F1511" t="str">
        <f>VLOOKUP(C1511,ObjectTypes!$A$1:$C$62,3)</f>
        <v>Компонент приложения</v>
      </c>
      <c r="G1511" t="str">
        <f>VLOOKUP(D1511,ObjectTypes!$A$1:$C$62,3)</f>
        <v>Технологический интерфейс</v>
      </c>
      <c r="H1511" s="1" t="str">
        <f>VLOOKUP(A1511,RelationshipTypes!$A$2:$E$12,4)</f>
        <v>запускает</v>
      </c>
      <c r="I1511" s="1" t="str">
        <f>VLOOKUP(A1511,RelationshipTypes!$A$2:$E$12,5)</f>
        <v>запускается</v>
      </c>
    </row>
    <row r="1512" spans="1:9" x14ac:dyDescent="0.25">
      <c r="A1512" t="s">
        <v>56</v>
      </c>
      <c r="B1512" s="1" t="str">
        <f>VLOOKUP(A1512,RelationshipTypes!$A$2:$C$12,3)</f>
        <v>ArchiMate: Инициирование</v>
      </c>
      <c r="C1512">
        <v>1153</v>
      </c>
      <c r="D1512">
        <v>1112</v>
      </c>
      <c r="F1512" t="str">
        <f>VLOOKUP(C1512,ObjectTypes!$A$1:$C$62,3)</f>
        <v>Технологический интерфейс</v>
      </c>
      <c r="G1512" t="str">
        <f>VLOOKUP(D1512,ObjectTypes!$A$1:$C$62,3)</f>
        <v>Бизнес-коллаборация</v>
      </c>
      <c r="H1512" s="1" t="str">
        <f>VLOOKUP(A1512,RelationshipTypes!$A$2:$E$12,4)</f>
        <v>запускает</v>
      </c>
      <c r="I1512" s="1" t="str">
        <f>VLOOKUP(A1512,RelationshipTypes!$A$2:$E$12,5)</f>
        <v>запускается</v>
      </c>
    </row>
    <row r="1513" spans="1:9" x14ac:dyDescent="0.25">
      <c r="A1513" t="s">
        <v>56</v>
      </c>
      <c r="B1513" s="1" t="str">
        <f>VLOOKUP(A1513,RelationshipTypes!$A$2:$C$12,3)</f>
        <v>ArchiMate: Инициирование</v>
      </c>
      <c r="C1513">
        <v>1125</v>
      </c>
      <c r="D1513">
        <v>312</v>
      </c>
      <c r="F1513" t="str">
        <f>VLOOKUP(C1513,ObjectTypes!$A$1:$C$62,3)</f>
        <v>Коллаборация приложений</v>
      </c>
      <c r="G1513" t="str">
        <f>VLOOKUP(D1513,ObjectTypes!$A$1:$C$62,3)</f>
        <v>Функция приложения</v>
      </c>
      <c r="H1513" s="1" t="str">
        <f>VLOOKUP(A1513,RelationshipTypes!$A$2:$E$12,4)</f>
        <v>запускает</v>
      </c>
      <c r="I1513" s="1" t="str">
        <f>VLOOKUP(A1513,RelationshipTypes!$A$2:$E$12,5)</f>
        <v>запускается</v>
      </c>
    </row>
    <row r="1514" spans="1:9" x14ac:dyDescent="0.25">
      <c r="A1514" t="s">
        <v>56</v>
      </c>
      <c r="B1514" s="1" t="str">
        <f>VLOOKUP(A1514,RelationshipTypes!$A$2:$C$12,3)</f>
        <v>ArchiMate: Инициирование</v>
      </c>
      <c r="C1514">
        <v>311</v>
      </c>
      <c r="D1514">
        <v>1153</v>
      </c>
      <c r="F1514" t="str">
        <f>VLOOKUP(C1514,ObjectTypes!$A$1:$C$62,3)</f>
        <v>Местоположение</v>
      </c>
      <c r="G1514" t="str">
        <f>VLOOKUP(D1514,ObjectTypes!$A$1:$C$62,3)</f>
        <v>Технологический интерфейс</v>
      </c>
      <c r="H1514" s="1" t="str">
        <f>VLOOKUP(A1514,RelationshipTypes!$A$2:$E$12,4)</f>
        <v>запускает</v>
      </c>
      <c r="I1514" s="1" t="str">
        <f>VLOOKUP(A1514,RelationshipTypes!$A$2:$E$12,5)</f>
        <v>запускается</v>
      </c>
    </row>
    <row r="1515" spans="1:9" x14ac:dyDescent="0.25">
      <c r="A1515" t="s">
        <v>56</v>
      </c>
      <c r="B1515" s="1" t="str">
        <f>VLOOKUP(A1515,RelationshipTypes!$A$2:$C$12,3)</f>
        <v>ArchiMate: Инициирование</v>
      </c>
      <c r="C1515">
        <v>311</v>
      </c>
      <c r="D1515">
        <v>1111</v>
      </c>
      <c r="F1515" t="str">
        <f>VLOOKUP(C1515,ObjectTypes!$A$1:$C$62,3)</f>
        <v>Местоположение</v>
      </c>
      <c r="G1515" t="str">
        <f>VLOOKUP(D1515,ObjectTypes!$A$1:$C$62,3)</f>
        <v>Бизнес-интерфейс</v>
      </c>
      <c r="H1515" s="1" t="str">
        <f>VLOOKUP(A1515,RelationshipTypes!$A$2:$E$12,4)</f>
        <v>запускает</v>
      </c>
      <c r="I1515" s="1" t="str">
        <f>VLOOKUP(A1515,RelationshipTypes!$A$2:$E$12,5)</f>
        <v>запускается</v>
      </c>
    </row>
    <row r="1516" spans="1:9" x14ac:dyDescent="0.25">
      <c r="A1516" t="s">
        <v>56</v>
      </c>
      <c r="B1516" s="1" t="str">
        <f>VLOOKUP(A1516,RelationshipTypes!$A$2:$C$12,3)</f>
        <v>ArchiMate: Инициирование</v>
      </c>
      <c r="C1516">
        <v>312</v>
      </c>
      <c r="D1516">
        <v>1126</v>
      </c>
      <c r="F1516" t="str">
        <f>VLOOKUP(C1516,ObjectTypes!$A$1:$C$62,3)</f>
        <v>Функция приложения</v>
      </c>
      <c r="G1516" t="str">
        <f>VLOOKUP(D1516,ObjectTypes!$A$1:$C$62,3)</f>
        <v>Взаимодействие приложений</v>
      </c>
      <c r="H1516" s="1" t="str">
        <f>VLOOKUP(A1516,RelationshipTypes!$A$2:$E$12,4)</f>
        <v>запускает</v>
      </c>
      <c r="I1516" s="1" t="str">
        <f>VLOOKUP(A1516,RelationshipTypes!$A$2:$E$12,5)</f>
        <v>запускается</v>
      </c>
    </row>
    <row r="1517" spans="1:9" x14ac:dyDescent="0.25">
      <c r="A1517" t="s">
        <v>56</v>
      </c>
      <c r="B1517" s="1" t="str">
        <f>VLOOKUP(A1517,RelationshipTypes!$A$2:$C$12,3)</f>
        <v>ArchiMate: Инициирование</v>
      </c>
      <c r="C1517">
        <v>320</v>
      </c>
      <c r="D1517">
        <v>1126</v>
      </c>
      <c r="F1517" t="str">
        <f>VLOOKUP(C1517,ObjectTypes!$A$1:$C$62,3)</f>
        <v>Устройство</v>
      </c>
      <c r="G1517" t="str">
        <f>VLOOKUP(D1517,ObjectTypes!$A$1:$C$62,3)</f>
        <v>Взаимодействие приложений</v>
      </c>
      <c r="H1517" s="1" t="str">
        <f>VLOOKUP(A1517,RelationshipTypes!$A$2:$E$12,4)</f>
        <v>запускает</v>
      </c>
      <c r="I1517" s="1" t="str">
        <f>VLOOKUP(A1517,RelationshipTypes!$A$2:$E$12,5)</f>
        <v>запускается</v>
      </c>
    </row>
    <row r="1518" spans="1:9" x14ac:dyDescent="0.25">
      <c r="A1518" t="s">
        <v>56</v>
      </c>
      <c r="B1518" s="1" t="str">
        <f>VLOOKUP(A1518,RelationshipTypes!$A$2:$C$12,3)</f>
        <v>ArchiMate: Инициирование</v>
      </c>
      <c r="C1518">
        <v>731</v>
      </c>
      <c r="D1518">
        <v>1127</v>
      </c>
      <c r="F1518" t="str">
        <f>VLOOKUP(C1518,ObjectTypes!$A$1:$C$62,3)</f>
        <v>Интерфейс приложения</v>
      </c>
      <c r="G1518" t="str">
        <f>VLOOKUP(D1518,ObjectTypes!$A$1:$C$62,3)</f>
        <v>Процесс приложения</v>
      </c>
      <c r="H1518" s="1" t="str">
        <f>VLOOKUP(A1518,RelationshipTypes!$A$2:$E$12,4)</f>
        <v>запускает</v>
      </c>
      <c r="I1518" s="1" t="str">
        <f>VLOOKUP(A1518,RelationshipTypes!$A$2:$E$12,5)</f>
        <v>запускается</v>
      </c>
    </row>
    <row r="1519" spans="1:9" x14ac:dyDescent="0.25">
      <c r="A1519" t="s">
        <v>56</v>
      </c>
      <c r="B1519" s="1" t="str">
        <f>VLOOKUP(A1519,RelationshipTypes!$A$2:$C$12,3)</f>
        <v>ArchiMate: Инициирование</v>
      </c>
      <c r="C1519">
        <v>1154</v>
      </c>
      <c r="D1519">
        <v>1144</v>
      </c>
      <c r="F1519" t="str">
        <f>VLOOKUP(C1519,ObjectTypes!$A$1:$C$62,3)</f>
        <v>Технологический интерфейс</v>
      </c>
      <c r="G1519" t="str">
        <f>VLOOKUP(D1519,ObjectTypes!$A$1:$C$62,3)</f>
        <v>Сооружение</v>
      </c>
      <c r="H1519" s="1" t="str">
        <f>VLOOKUP(A1519,RelationshipTypes!$A$2:$E$12,4)</f>
        <v>запускает</v>
      </c>
      <c r="I1519" s="1" t="str">
        <f>VLOOKUP(A1519,RelationshipTypes!$A$2:$E$12,5)</f>
        <v>запускается</v>
      </c>
    </row>
    <row r="1520" spans="1:9" x14ac:dyDescent="0.25">
      <c r="A1520" t="s">
        <v>56</v>
      </c>
      <c r="B1520" s="1" t="str">
        <f>VLOOKUP(A1520,RelationshipTypes!$A$2:$C$12,3)</f>
        <v>ArchiMate: Инициирование</v>
      </c>
      <c r="C1520">
        <v>1143</v>
      </c>
      <c r="D1520">
        <v>1154</v>
      </c>
      <c r="F1520" t="str">
        <f>VLOOKUP(C1520,ObjectTypes!$A$1:$C$62,3)</f>
        <v>Оборудование</v>
      </c>
      <c r="G1520" t="str">
        <f>VLOOKUP(D1520,ObjectTypes!$A$1:$C$62,3)</f>
        <v>Технологический интерфейс</v>
      </c>
      <c r="H1520" s="1" t="str">
        <f>VLOOKUP(A1520,RelationshipTypes!$A$2:$E$12,4)</f>
        <v>запускает</v>
      </c>
      <c r="I1520" s="1" t="str">
        <f>VLOOKUP(A1520,RelationshipTypes!$A$2:$E$12,5)</f>
        <v>запускается</v>
      </c>
    </row>
    <row r="1521" spans="1:9" x14ac:dyDescent="0.25">
      <c r="A1521" t="s">
        <v>56</v>
      </c>
      <c r="B1521" s="1" t="str">
        <f>VLOOKUP(A1521,RelationshipTypes!$A$2:$C$12,3)</f>
        <v>ArchiMate: Инициирование</v>
      </c>
      <c r="C1521">
        <v>306</v>
      </c>
      <c r="D1521">
        <v>1126</v>
      </c>
      <c r="F1521" t="str">
        <f>VLOOKUP(C1521,ObjectTypes!$A$1:$C$62,3)</f>
        <v>Бизнес-событие</v>
      </c>
      <c r="G1521" t="str">
        <f>VLOOKUP(D1521,ObjectTypes!$A$1:$C$62,3)</f>
        <v>Взаимодействие приложений</v>
      </c>
      <c r="H1521" s="1" t="str">
        <f>VLOOKUP(A1521,RelationshipTypes!$A$2:$E$12,4)</f>
        <v>запускает</v>
      </c>
      <c r="I1521" s="1" t="str">
        <f>VLOOKUP(A1521,RelationshipTypes!$A$2:$E$12,5)</f>
        <v>запускается</v>
      </c>
    </row>
    <row r="1522" spans="1:9" x14ac:dyDescent="0.25">
      <c r="A1522" t="s">
        <v>56</v>
      </c>
      <c r="B1522" s="1" t="str">
        <f>VLOOKUP(A1522,RelationshipTypes!$A$2:$C$12,3)</f>
        <v>ArchiMate: Инициирование</v>
      </c>
      <c r="C1522">
        <v>1149</v>
      </c>
      <c r="D1522">
        <v>1154</v>
      </c>
      <c r="F1522" t="str">
        <f>VLOOKUP(C1522,ObjectTypes!$A$1:$C$62,3)</f>
        <v>Узел</v>
      </c>
      <c r="G1522" t="str">
        <f>VLOOKUP(D1522,ObjectTypes!$A$1:$C$62,3)</f>
        <v>Технологический интерфейс</v>
      </c>
      <c r="H1522" s="1" t="str">
        <f>VLOOKUP(A1522,RelationshipTypes!$A$2:$E$12,4)</f>
        <v>запускает</v>
      </c>
      <c r="I1522" s="1" t="str">
        <f>VLOOKUP(A1522,RelationshipTypes!$A$2:$E$12,5)</f>
        <v>запускается</v>
      </c>
    </row>
    <row r="1523" spans="1:9" x14ac:dyDescent="0.25">
      <c r="A1523" t="s">
        <v>56</v>
      </c>
      <c r="B1523" s="1" t="str">
        <f>VLOOKUP(A1523,RelationshipTypes!$A$2:$C$12,3)</f>
        <v>ArchiMate: Инициирование</v>
      </c>
      <c r="C1523">
        <v>1157</v>
      </c>
      <c r="D1523">
        <v>1122</v>
      </c>
      <c r="F1523" t="str">
        <f>VLOOKUP(C1523,ObjectTypes!$A$1:$C$62,3)</f>
        <v>Технологическое событие</v>
      </c>
      <c r="G1523" t="str">
        <f>VLOOKUP(D1523,ObjectTypes!$A$1:$C$62,3)</f>
        <v>Бизнес-коллаборация</v>
      </c>
      <c r="H1523" s="1" t="str">
        <f>VLOOKUP(A1523,RelationshipTypes!$A$2:$E$12,4)</f>
        <v>запускает</v>
      </c>
      <c r="I1523" s="1" t="str">
        <f>VLOOKUP(A1523,RelationshipTypes!$A$2:$E$12,5)</f>
        <v>запускается</v>
      </c>
    </row>
    <row r="1524" spans="1:9" x14ac:dyDescent="0.25">
      <c r="A1524" t="s">
        <v>56</v>
      </c>
      <c r="B1524" s="1" t="str">
        <f>VLOOKUP(A1524,RelationshipTypes!$A$2:$C$12,3)</f>
        <v>ArchiMate: Инициирование</v>
      </c>
      <c r="C1524">
        <v>318</v>
      </c>
      <c r="D1524">
        <v>548</v>
      </c>
      <c r="F1524" t="str">
        <f>VLOOKUP(C1524,ObjectTypes!$A$1:$C$62,3)</f>
        <v>Компонент приложения</v>
      </c>
      <c r="G1524" t="str">
        <f>VLOOKUP(D1524,ObjectTypes!$A$1:$C$62,3)</f>
        <v>Бизнес-роль</v>
      </c>
      <c r="H1524" s="1" t="str">
        <f>VLOOKUP(A1524,RelationshipTypes!$A$2:$E$12,4)</f>
        <v>запускает</v>
      </c>
      <c r="I1524" s="1" t="str">
        <f>VLOOKUP(A1524,RelationshipTypes!$A$2:$E$12,5)</f>
        <v>запускается</v>
      </c>
    </row>
    <row r="1525" spans="1:9" x14ac:dyDescent="0.25">
      <c r="A1525" t="s">
        <v>56</v>
      </c>
      <c r="B1525" s="1" t="str">
        <f>VLOOKUP(A1525,RelationshipTypes!$A$2:$C$12,3)</f>
        <v>ArchiMate: Инициирование</v>
      </c>
      <c r="C1525">
        <v>1122</v>
      </c>
      <c r="D1525">
        <v>329</v>
      </c>
      <c r="F1525" t="str">
        <f>VLOOKUP(C1525,ObjectTypes!$A$1:$C$62,3)</f>
        <v>Бизнес-коллаборация</v>
      </c>
      <c r="G1525" t="str">
        <f>VLOOKUP(D1525,ObjectTypes!$A$1:$C$62,3)</f>
        <v>Бизнес-сервис</v>
      </c>
      <c r="H1525" s="1" t="str">
        <f>VLOOKUP(A1525,RelationshipTypes!$A$2:$E$12,4)</f>
        <v>запускает</v>
      </c>
      <c r="I1525" s="1" t="str">
        <f>VLOOKUP(A1525,RelationshipTypes!$A$2:$E$12,5)</f>
        <v>запускается</v>
      </c>
    </row>
    <row r="1526" spans="1:9" x14ac:dyDescent="0.25">
      <c r="A1526" t="s">
        <v>56</v>
      </c>
      <c r="B1526" s="1" t="str">
        <f>VLOOKUP(A1526,RelationshipTypes!$A$2:$C$12,3)</f>
        <v>ArchiMate: Инициирование</v>
      </c>
      <c r="C1526">
        <v>1154</v>
      </c>
      <c r="D1526">
        <v>731</v>
      </c>
      <c r="F1526" t="str">
        <f>VLOOKUP(C1526,ObjectTypes!$A$1:$C$62,3)</f>
        <v>Технологический интерфейс</v>
      </c>
      <c r="G1526" t="str">
        <f>VLOOKUP(D1526,ObjectTypes!$A$1:$C$62,3)</f>
        <v>Интерфейс приложения</v>
      </c>
      <c r="H1526" s="1" t="str">
        <f>VLOOKUP(A1526,RelationshipTypes!$A$2:$E$12,4)</f>
        <v>запускает</v>
      </c>
      <c r="I1526" s="1" t="str">
        <f>VLOOKUP(A1526,RelationshipTypes!$A$2:$E$12,5)</f>
        <v>запускается</v>
      </c>
    </row>
    <row r="1527" spans="1:9" x14ac:dyDescent="0.25">
      <c r="A1527" t="s">
        <v>56</v>
      </c>
      <c r="B1527" s="1" t="str">
        <f>VLOOKUP(A1527,RelationshipTypes!$A$2:$C$12,3)</f>
        <v>ArchiMate: Инициирование</v>
      </c>
      <c r="C1527">
        <v>323</v>
      </c>
      <c r="D1527">
        <v>1155</v>
      </c>
      <c r="F1527" t="str">
        <f>VLOOKUP(C1527,ObjectTypes!$A$1:$C$62,3)</f>
        <v xml:space="preserve">Бизнес-процесс </v>
      </c>
      <c r="G1527" t="str">
        <f>VLOOKUP(D1527,ObjectTypes!$A$1:$C$62,3)</f>
        <v>Технологическая процесс</v>
      </c>
      <c r="H1527" s="1" t="str">
        <f>VLOOKUP(A1527,RelationshipTypes!$A$2:$E$12,4)</f>
        <v>запускает</v>
      </c>
      <c r="I1527" s="1" t="str">
        <f>VLOOKUP(A1527,RelationshipTypes!$A$2:$E$12,5)</f>
        <v>запускается</v>
      </c>
    </row>
    <row r="1528" spans="1:9" x14ac:dyDescent="0.25">
      <c r="A1528" t="s">
        <v>56</v>
      </c>
      <c r="B1528" s="1" t="str">
        <f>VLOOKUP(A1528,RelationshipTypes!$A$2:$C$12,3)</f>
        <v>ArchiMate: Инициирование</v>
      </c>
      <c r="C1528">
        <v>1156</v>
      </c>
      <c r="D1528">
        <v>324</v>
      </c>
      <c r="F1528" t="str">
        <f>VLOOKUP(C1528,ObjectTypes!$A$1:$C$62,3)</f>
        <v>Технологическое взаимодействие</v>
      </c>
      <c r="G1528" t="str">
        <f>VLOOKUP(D1528,ObjectTypes!$A$1:$C$62,3)</f>
        <v>Продукт</v>
      </c>
      <c r="H1528" s="1" t="str">
        <f>VLOOKUP(A1528,RelationshipTypes!$A$2:$E$12,4)</f>
        <v>запускает</v>
      </c>
      <c r="I1528" s="1" t="str">
        <f>VLOOKUP(A1528,RelationshipTypes!$A$2:$E$12,5)</f>
        <v>запускается</v>
      </c>
    </row>
    <row r="1529" spans="1:9" x14ac:dyDescent="0.25">
      <c r="A1529" t="s">
        <v>56</v>
      </c>
      <c r="B1529" s="1" t="str">
        <f>VLOOKUP(A1529,RelationshipTypes!$A$2:$C$12,3)</f>
        <v>ArchiMate: Инициирование</v>
      </c>
      <c r="C1529">
        <v>1128</v>
      </c>
      <c r="D1529">
        <v>731</v>
      </c>
      <c r="F1529" t="str">
        <f>VLOOKUP(C1529,ObjectTypes!$A$1:$C$62,3)</f>
        <v>Событие приложения</v>
      </c>
      <c r="G1529" t="str">
        <f>VLOOKUP(D1529,ObjectTypes!$A$1:$C$62,3)</f>
        <v>Интерфейс приложения</v>
      </c>
      <c r="H1529" s="1" t="str">
        <f>VLOOKUP(A1529,RelationshipTypes!$A$2:$E$12,4)</f>
        <v>запускает</v>
      </c>
      <c r="I1529" s="1" t="str">
        <f>VLOOKUP(A1529,RelationshipTypes!$A$2:$E$12,5)</f>
        <v>запускается</v>
      </c>
    </row>
    <row r="1530" spans="1:9" x14ac:dyDescent="0.25">
      <c r="A1530" t="s">
        <v>56</v>
      </c>
      <c r="B1530" s="1" t="str">
        <f>VLOOKUP(A1530,RelationshipTypes!$A$2:$C$12,3)</f>
        <v>ArchiMate: Инициирование</v>
      </c>
      <c r="C1530">
        <v>318</v>
      </c>
      <c r="D1530">
        <v>1150</v>
      </c>
      <c r="F1530" t="str">
        <f>VLOOKUP(C1530,ObjectTypes!$A$1:$C$62,3)</f>
        <v>Компонент приложения</v>
      </c>
      <c r="G1530" t="str">
        <f>VLOOKUP(D1530,ObjectTypes!$A$1:$C$62,3)</f>
        <v>Технологический сервис</v>
      </c>
      <c r="H1530" s="1" t="str">
        <f>VLOOKUP(A1530,RelationshipTypes!$A$2:$E$12,4)</f>
        <v>запускает</v>
      </c>
      <c r="I1530" s="1" t="str">
        <f>VLOOKUP(A1530,RelationshipTypes!$A$2:$E$12,5)</f>
        <v>запускается</v>
      </c>
    </row>
    <row r="1531" spans="1:9" x14ac:dyDescent="0.25">
      <c r="A1531" t="s">
        <v>56</v>
      </c>
      <c r="B1531" s="1" t="str">
        <f>VLOOKUP(A1531,RelationshipTypes!$A$2:$C$12,3)</f>
        <v>ArchiMate: Инициирование</v>
      </c>
      <c r="C1531">
        <v>1144</v>
      </c>
      <c r="D1531">
        <v>1124</v>
      </c>
      <c r="F1531" t="str">
        <f>VLOOKUP(C1531,ObjectTypes!$A$1:$C$62,3)</f>
        <v>Сооружение</v>
      </c>
      <c r="G1531" t="str">
        <f>VLOOKUP(D1531,ObjectTypes!$A$1:$C$62,3)</f>
        <v>Бизнес-взаимодействие</v>
      </c>
      <c r="H1531" s="1" t="str">
        <f>VLOOKUP(A1531,RelationshipTypes!$A$2:$E$12,4)</f>
        <v>запускает</v>
      </c>
      <c r="I1531" s="1" t="str">
        <f>VLOOKUP(A1531,RelationshipTypes!$A$2:$E$12,5)</f>
        <v>запускается</v>
      </c>
    </row>
    <row r="1532" spans="1:9" x14ac:dyDescent="0.25">
      <c r="A1532" t="s">
        <v>56</v>
      </c>
      <c r="B1532" s="1" t="str">
        <f>VLOOKUP(A1532,RelationshipTypes!$A$2:$C$12,3)</f>
        <v>ArchiMate: Инициирование</v>
      </c>
      <c r="C1532">
        <v>321</v>
      </c>
      <c r="D1532">
        <v>310</v>
      </c>
      <c r="F1532" t="str">
        <f>VLOOKUP(C1532,ObjectTypes!$A$1:$C$62,3)</f>
        <v>Устройство</v>
      </c>
      <c r="G1532" t="str">
        <f>VLOOKUP(D1532,ObjectTypes!$A$1:$C$62,3)</f>
        <v xml:space="preserve">Сервис приложения </v>
      </c>
      <c r="H1532" s="1" t="str">
        <f>VLOOKUP(A1532,RelationshipTypes!$A$2:$E$12,4)</f>
        <v>запускает</v>
      </c>
      <c r="I1532" s="1" t="str">
        <f>VLOOKUP(A1532,RelationshipTypes!$A$2:$E$12,5)</f>
        <v>запускается</v>
      </c>
    </row>
    <row r="1533" spans="1:9" x14ac:dyDescent="0.25">
      <c r="A1533" t="s">
        <v>56</v>
      </c>
      <c r="B1533" s="1" t="str">
        <f>VLOOKUP(A1533,RelationshipTypes!$A$2:$C$12,3)</f>
        <v>ArchiMate: Инициирование</v>
      </c>
      <c r="C1533">
        <v>1148</v>
      </c>
      <c r="D1533">
        <v>1122</v>
      </c>
      <c r="F1533" t="str">
        <f>VLOOKUP(C1533,ObjectTypes!$A$1:$C$62,3)</f>
        <v>Направление действий</v>
      </c>
      <c r="G1533" t="str">
        <f>VLOOKUP(D1533,ObjectTypes!$A$1:$C$62,3)</f>
        <v>Бизнес-коллаборация</v>
      </c>
      <c r="H1533" s="1" t="str">
        <f>VLOOKUP(A1533,RelationshipTypes!$A$2:$E$12,4)</f>
        <v>запускает</v>
      </c>
      <c r="I1533" s="1" t="str">
        <f>VLOOKUP(A1533,RelationshipTypes!$A$2:$E$12,5)</f>
        <v>запускается</v>
      </c>
    </row>
    <row r="1534" spans="1:9" x14ac:dyDescent="0.25">
      <c r="A1534" t="s">
        <v>56</v>
      </c>
      <c r="B1534" s="1" t="str">
        <f>VLOOKUP(A1534,RelationshipTypes!$A$2:$C$12,3)</f>
        <v>ArchiMate: Инициирование</v>
      </c>
      <c r="C1534">
        <v>307</v>
      </c>
      <c r="D1534">
        <v>1125</v>
      </c>
      <c r="F1534" t="str">
        <f>VLOOKUP(C1534,ObjectTypes!$A$1:$C$62,3)</f>
        <v>Бизнес-функция</v>
      </c>
      <c r="G1534" t="str">
        <f>VLOOKUP(D1534,ObjectTypes!$A$1:$C$62,3)</f>
        <v>Коллаборация приложений</v>
      </c>
      <c r="H1534" s="1" t="str">
        <f>VLOOKUP(A1534,RelationshipTypes!$A$2:$E$12,4)</f>
        <v>запускает</v>
      </c>
      <c r="I1534" s="1" t="str">
        <f>VLOOKUP(A1534,RelationshipTypes!$A$2:$E$12,5)</f>
        <v>запускается</v>
      </c>
    </row>
    <row r="1535" spans="1:9" x14ac:dyDescent="0.25">
      <c r="A1535" t="s">
        <v>56</v>
      </c>
      <c r="B1535" s="1" t="str">
        <f>VLOOKUP(A1535,RelationshipTypes!$A$2:$C$12,3)</f>
        <v>ArchiMate: Инициирование</v>
      </c>
      <c r="C1535">
        <v>1127</v>
      </c>
      <c r="D1535">
        <v>1154</v>
      </c>
      <c r="F1535" t="str">
        <f>VLOOKUP(C1535,ObjectTypes!$A$1:$C$62,3)</f>
        <v>Процесс приложения</v>
      </c>
      <c r="G1535" t="str">
        <f>VLOOKUP(D1535,ObjectTypes!$A$1:$C$62,3)</f>
        <v>Технологический интерфейс</v>
      </c>
      <c r="H1535" s="1" t="str">
        <f>VLOOKUP(A1535,RelationshipTypes!$A$2:$E$12,4)</f>
        <v>запускает</v>
      </c>
      <c r="I1535" s="1" t="str">
        <f>VLOOKUP(A1535,RelationshipTypes!$A$2:$E$12,5)</f>
        <v>запускается</v>
      </c>
    </row>
    <row r="1536" spans="1:9" x14ac:dyDescent="0.25">
      <c r="A1536" t="s">
        <v>56</v>
      </c>
      <c r="B1536" s="1" t="str">
        <f>VLOOKUP(A1536,RelationshipTypes!$A$2:$C$12,3)</f>
        <v>ArchiMate: Инициирование</v>
      </c>
      <c r="C1536">
        <v>1155</v>
      </c>
      <c r="D1536">
        <v>1156</v>
      </c>
      <c r="F1536" t="str">
        <f>VLOOKUP(C1536,ObjectTypes!$A$1:$C$62,3)</f>
        <v>Технологическая процесс</v>
      </c>
      <c r="G1536" t="str">
        <f>VLOOKUP(D1536,ObjectTypes!$A$1:$C$62,3)</f>
        <v>Технологическое взаимодействие</v>
      </c>
      <c r="H1536" s="1" t="str">
        <f>VLOOKUP(A1536,RelationshipTypes!$A$2:$E$12,4)</f>
        <v>запускает</v>
      </c>
      <c r="I1536" s="1" t="str">
        <f>VLOOKUP(A1536,RelationshipTypes!$A$2:$E$12,5)</f>
        <v>запускается</v>
      </c>
    </row>
    <row r="1537" spans="1:9" x14ac:dyDescent="0.25">
      <c r="A1537" t="s">
        <v>56</v>
      </c>
      <c r="B1537" s="1" t="str">
        <f>VLOOKUP(A1537,RelationshipTypes!$A$2:$C$12,3)</f>
        <v>ArchiMate: Инициирование</v>
      </c>
      <c r="C1537">
        <v>298</v>
      </c>
      <c r="D1537">
        <v>731</v>
      </c>
      <c r="F1537" t="str">
        <f>VLOOKUP(C1537,ObjectTypes!$A$1:$C$62,3)</f>
        <v xml:space="preserve">Бизнес-исполнитель </v>
      </c>
      <c r="G1537" t="str">
        <f>VLOOKUP(D1537,ObjectTypes!$A$1:$C$62,3)</f>
        <v>Интерфейс приложения</v>
      </c>
      <c r="H1537" s="1" t="str">
        <f>VLOOKUP(A1537,RelationshipTypes!$A$2:$E$12,4)</f>
        <v>запускает</v>
      </c>
      <c r="I1537" s="1" t="str">
        <f>VLOOKUP(A1537,RelationshipTypes!$A$2:$E$12,5)</f>
        <v>запускается</v>
      </c>
    </row>
    <row r="1538" spans="1:9" x14ac:dyDescent="0.25">
      <c r="A1538" t="s">
        <v>56</v>
      </c>
      <c r="B1538" s="1" t="str">
        <f>VLOOKUP(A1538,RelationshipTypes!$A$2:$C$12,3)</f>
        <v>ArchiMate: Инициирование</v>
      </c>
      <c r="C1538">
        <v>548</v>
      </c>
      <c r="D1538">
        <v>1122</v>
      </c>
      <c r="F1538" t="str">
        <f>VLOOKUP(C1538,ObjectTypes!$A$1:$C$62,3)</f>
        <v>Бизнес-роль</v>
      </c>
      <c r="G1538" t="str">
        <f>VLOOKUP(D1538,ObjectTypes!$A$1:$C$62,3)</f>
        <v>Бизнес-коллаборация</v>
      </c>
      <c r="H1538" s="1" t="str">
        <f>VLOOKUP(A1538,RelationshipTypes!$A$2:$E$12,4)</f>
        <v>запускает</v>
      </c>
      <c r="I1538" s="1" t="str">
        <f>VLOOKUP(A1538,RelationshipTypes!$A$2:$E$12,5)</f>
        <v>запускается</v>
      </c>
    </row>
    <row r="1539" spans="1:9" x14ac:dyDescent="0.25">
      <c r="A1539" t="s">
        <v>56</v>
      </c>
      <c r="B1539" s="1" t="str">
        <f>VLOOKUP(A1539,RelationshipTypes!$A$2:$C$12,3)</f>
        <v>ArchiMate: Инициирование</v>
      </c>
      <c r="C1539">
        <v>1124</v>
      </c>
      <c r="D1539">
        <v>1155</v>
      </c>
      <c r="F1539" t="str">
        <f>VLOOKUP(C1539,ObjectTypes!$A$1:$C$62,3)</f>
        <v>Бизнес-взаимодействие</v>
      </c>
      <c r="G1539" t="str">
        <f>VLOOKUP(D1539,ObjectTypes!$A$1:$C$62,3)</f>
        <v>Технологическая процесс</v>
      </c>
      <c r="H1539" s="1" t="str">
        <f>VLOOKUP(A1539,RelationshipTypes!$A$2:$E$12,4)</f>
        <v>запускает</v>
      </c>
      <c r="I1539" s="1" t="str">
        <f>VLOOKUP(A1539,RelationshipTypes!$A$2:$E$12,5)</f>
        <v>запускается</v>
      </c>
    </row>
    <row r="1540" spans="1:9" x14ac:dyDescent="0.25">
      <c r="A1540" t="s">
        <v>56</v>
      </c>
      <c r="B1540" s="1" t="str">
        <f>VLOOKUP(A1540,RelationshipTypes!$A$2:$C$12,3)</f>
        <v>ArchiMate: Инициирование</v>
      </c>
      <c r="C1540">
        <v>1112</v>
      </c>
      <c r="D1540">
        <v>1157</v>
      </c>
      <c r="F1540" t="str">
        <f>VLOOKUP(C1540,ObjectTypes!$A$1:$C$62,3)</f>
        <v>Бизнес-коллаборация</v>
      </c>
      <c r="G1540" t="str">
        <f>VLOOKUP(D1540,ObjectTypes!$A$1:$C$62,3)</f>
        <v>Технологическое событие</v>
      </c>
      <c r="H1540" s="1" t="str">
        <f>VLOOKUP(A1540,RelationshipTypes!$A$2:$E$12,4)</f>
        <v>запускает</v>
      </c>
      <c r="I1540" s="1" t="str">
        <f>VLOOKUP(A1540,RelationshipTypes!$A$2:$E$12,5)</f>
        <v>запускается</v>
      </c>
    </row>
    <row r="1541" spans="1:9" x14ac:dyDescent="0.25">
      <c r="A1541" t="s">
        <v>56</v>
      </c>
      <c r="B1541" s="1" t="str">
        <f>VLOOKUP(A1541,RelationshipTypes!$A$2:$C$12,3)</f>
        <v>ArchiMate: Инициирование</v>
      </c>
      <c r="C1541">
        <v>1122</v>
      </c>
      <c r="D1541">
        <v>307</v>
      </c>
      <c r="F1541" t="str">
        <f>VLOOKUP(C1541,ObjectTypes!$A$1:$C$62,3)</f>
        <v>Бизнес-коллаборация</v>
      </c>
      <c r="G1541" t="str">
        <f>VLOOKUP(D1541,ObjectTypes!$A$1:$C$62,3)</f>
        <v>Бизнес-функция</v>
      </c>
      <c r="H1541" s="1" t="str">
        <f>VLOOKUP(A1541,RelationshipTypes!$A$2:$E$12,4)</f>
        <v>запускает</v>
      </c>
      <c r="I1541" s="1" t="str">
        <f>VLOOKUP(A1541,RelationshipTypes!$A$2:$E$12,5)</f>
        <v>запускается</v>
      </c>
    </row>
    <row r="1542" spans="1:9" x14ac:dyDescent="0.25">
      <c r="A1542" t="s">
        <v>56</v>
      </c>
      <c r="B1542" s="1" t="str">
        <f>VLOOKUP(A1542,RelationshipTypes!$A$2:$C$12,3)</f>
        <v>ArchiMate: Инициирование</v>
      </c>
      <c r="C1542">
        <v>300</v>
      </c>
      <c r="D1542">
        <v>300</v>
      </c>
      <c r="F1542" t="str">
        <f>VLOOKUP(C1542,ObjectTypes!$A$1:$C$62,3)</f>
        <v>Компетенция</v>
      </c>
      <c r="G1542" t="str">
        <f>VLOOKUP(D1542,ObjectTypes!$A$1:$C$62,3)</f>
        <v>Компетенция</v>
      </c>
      <c r="H1542" s="1" t="str">
        <f>VLOOKUP(A1542,RelationshipTypes!$A$2:$E$12,4)</f>
        <v>запускает</v>
      </c>
      <c r="I1542" s="1" t="str">
        <f>VLOOKUP(A1542,RelationshipTypes!$A$2:$E$12,5)</f>
        <v>запускается</v>
      </c>
    </row>
    <row r="1543" spans="1:9" x14ac:dyDescent="0.25">
      <c r="A1543" t="s">
        <v>56</v>
      </c>
      <c r="B1543" s="1" t="str">
        <f>VLOOKUP(A1543,RelationshipTypes!$A$2:$C$12,3)</f>
        <v>ArchiMate: Инициирование</v>
      </c>
      <c r="C1543">
        <v>311</v>
      </c>
      <c r="D1543">
        <v>320</v>
      </c>
      <c r="F1543" t="str">
        <f>VLOOKUP(C1543,ObjectTypes!$A$1:$C$62,3)</f>
        <v>Местоположение</v>
      </c>
      <c r="G1543" t="str">
        <f>VLOOKUP(D1543,ObjectTypes!$A$1:$C$62,3)</f>
        <v>Устройство</v>
      </c>
      <c r="H1543" s="1" t="str">
        <f>VLOOKUP(A1543,RelationshipTypes!$A$2:$E$12,4)</f>
        <v>запускает</v>
      </c>
      <c r="I1543" s="1" t="str">
        <f>VLOOKUP(A1543,RelationshipTypes!$A$2:$E$12,5)</f>
        <v>запускается</v>
      </c>
    </row>
    <row r="1544" spans="1:9" x14ac:dyDescent="0.25">
      <c r="A1544" t="s">
        <v>56</v>
      </c>
      <c r="B1544" s="1" t="str">
        <f>VLOOKUP(A1544,RelationshipTypes!$A$2:$C$12,3)</f>
        <v>ArchiMate: Инициирование</v>
      </c>
      <c r="C1544">
        <v>318</v>
      </c>
      <c r="D1544">
        <v>320</v>
      </c>
      <c r="F1544" t="str">
        <f>VLOOKUP(C1544,ObjectTypes!$A$1:$C$62,3)</f>
        <v>Компонент приложения</v>
      </c>
      <c r="G1544" t="str">
        <f>VLOOKUP(D1544,ObjectTypes!$A$1:$C$62,3)</f>
        <v>Устройство</v>
      </c>
      <c r="H1544" s="1" t="str">
        <f>VLOOKUP(A1544,RelationshipTypes!$A$2:$E$12,4)</f>
        <v>запускает</v>
      </c>
      <c r="I1544" s="1" t="str">
        <f>VLOOKUP(A1544,RelationshipTypes!$A$2:$E$12,5)</f>
        <v>запускается</v>
      </c>
    </row>
    <row r="1545" spans="1:9" x14ac:dyDescent="0.25">
      <c r="A1545" t="s">
        <v>56</v>
      </c>
      <c r="B1545" s="1" t="str">
        <f>VLOOKUP(A1545,RelationshipTypes!$A$2:$C$12,3)</f>
        <v>ArchiMate: Инициирование</v>
      </c>
      <c r="C1545">
        <v>311</v>
      </c>
      <c r="D1545">
        <v>318</v>
      </c>
      <c r="F1545" t="str">
        <f>VLOOKUP(C1545,ObjectTypes!$A$1:$C$62,3)</f>
        <v>Местоположение</v>
      </c>
      <c r="G1545" t="str">
        <f>VLOOKUP(D1545,ObjectTypes!$A$1:$C$62,3)</f>
        <v>Компонент приложения</v>
      </c>
      <c r="H1545" s="1" t="str">
        <f>VLOOKUP(A1545,RelationshipTypes!$A$2:$E$12,4)</f>
        <v>запускает</v>
      </c>
      <c r="I1545" s="1" t="str">
        <f>VLOOKUP(A1545,RelationshipTypes!$A$2:$E$12,5)</f>
        <v>запускается</v>
      </c>
    </row>
    <row r="1546" spans="1:9" x14ac:dyDescent="0.25">
      <c r="A1546" t="s">
        <v>56</v>
      </c>
      <c r="B1546" s="1" t="str">
        <f>VLOOKUP(A1546,RelationshipTypes!$A$2:$C$12,3)</f>
        <v>ArchiMate: Инициирование</v>
      </c>
      <c r="C1546">
        <v>1112</v>
      </c>
      <c r="D1546">
        <v>318</v>
      </c>
      <c r="F1546" t="str">
        <f>VLOOKUP(C1546,ObjectTypes!$A$1:$C$62,3)</f>
        <v>Бизнес-коллаборация</v>
      </c>
      <c r="G1546" t="str">
        <f>VLOOKUP(D1546,ObjectTypes!$A$1:$C$62,3)</f>
        <v>Компонент приложения</v>
      </c>
      <c r="H1546" s="1" t="str">
        <f>VLOOKUP(A1546,RelationshipTypes!$A$2:$E$12,4)</f>
        <v>запускает</v>
      </c>
      <c r="I1546" s="1" t="str">
        <f>VLOOKUP(A1546,RelationshipTypes!$A$2:$E$12,5)</f>
        <v>запускается</v>
      </c>
    </row>
    <row r="1547" spans="1:9" x14ac:dyDescent="0.25">
      <c r="A1547" t="s">
        <v>56</v>
      </c>
      <c r="B1547" s="1" t="str">
        <f>VLOOKUP(A1547,RelationshipTypes!$A$2:$C$12,3)</f>
        <v>ArchiMate: Инициирование</v>
      </c>
      <c r="C1547">
        <v>1156</v>
      </c>
      <c r="D1547">
        <v>323</v>
      </c>
      <c r="F1547" t="str">
        <f>VLOOKUP(C1547,ObjectTypes!$A$1:$C$62,3)</f>
        <v>Технологическое взаимодействие</v>
      </c>
      <c r="G1547" t="str">
        <f>VLOOKUP(D1547,ObjectTypes!$A$1:$C$62,3)</f>
        <v xml:space="preserve">Бизнес-процесс </v>
      </c>
      <c r="H1547" s="1" t="str">
        <f>VLOOKUP(A1547,RelationshipTypes!$A$2:$E$12,4)</f>
        <v>запускает</v>
      </c>
      <c r="I1547" s="1" t="str">
        <f>VLOOKUP(A1547,RelationshipTypes!$A$2:$E$12,5)</f>
        <v>запускается</v>
      </c>
    </row>
    <row r="1548" spans="1:9" x14ac:dyDescent="0.25">
      <c r="A1548" t="s">
        <v>56</v>
      </c>
      <c r="B1548" s="1" t="str">
        <f>VLOOKUP(A1548,RelationshipTypes!$A$2:$C$12,3)</f>
        <v>ArchiMate: Инициирование</v>
      </c>
      <c r="C1548">
        <v>1111</v>
      </c>
      <c r="D1548">
        <v>327</v>
      </c>
      <c r="F1548" t="str">
        <f>VLOOKUP(C1548,ObjectTypes!$A$1:$C$62,3)</f>
        <v>Бизнес-интерфейс</v>
      </c>
      <c r="G1548" t="str">
        <f>VLOOKUP(D1548,ObjectTypes!$A$1:$C$62,3)</f>
        <v>Бизнес-сервис</v>
      </c>
      <c r="H1548" s="1" t="str">
        <f>VLOOKUP(A1548,RelationshipTypes!$A$2:$E$12,4)</f>
        <v>запускает</v>
      </c>
      <c r="I1548" s="1" t="str">
        <f>VLOOKUP(A1548,RelationshipTypes!$A$2:$E$12,5)</f>
        <v>запускается</v>
      </c>
    </row>
    <row r="1549" spans="1:9" x14ac:dyDescent="0.25">
      <c r="A1549" t="s">
        <v>56</v>
      </c>
      <c r="B1549" s="1" t="str">
        <f>VLOOKUP(A1549,RelationshipTypes!$A$2:$C$12,3)</f>
        <v>ArchiMate: Инициирование</v>
      </c>
      <c r="C1549">
        <v>327</v>
      </c>
      <c r="D1549">
        <v>1152</v>
      </c>
      <c r="F1549" t="str">
        <f>VLOOKUP(C1549,ObjectTypes!$A$1:$C$62,3)</f>
        <v>Бизнес-сервис</v>
      </c>
      <c r="G1549" t="str">
        <f>VLOOKUP(D1549,ObjectTypes!$A$1:$C$62,3)</f>
        <v>Технологический интерфейс</v>
      </c>
      <c r="H1549" s="1" t="str">
        <f>VLOOKUP(A1549,RelationshipTypes!$A$2:$E$12,4)</f>
        <v>запускает</v>
      </c>
      <c r="I1549" s="1" t="str">
        <f>VLOOKUP(A1549,RelationshipTypes!$A$2:$E$12,5)</f>
        <v>запускается</v>
      </c>
    </row>
    <row r="1550" spans="1:9" x14ac:dyDescent="0.25">
      <c r="A1550" t="s">
        <v>56</v>
      </c>
      <c r="B1550" s="1" t="str">
        <f>VLOOKUP(A1550,RelationshipTypes!$A$2:$C$12,3)</f>
        <v>ArchiMate: Инициирование</v>
      </c>
      <c r="C1550">
        <v>314</v>
      </c>
      <c r="D1550">
        <v>1151</v>
      </c>
      <c r="F1550" t="str">
        <f>VLOOKUP(C1550,ObjectTypes!$A$1:$C$62,3)</f>
        <v>Объект данных</v>
      </c>
      <c r="G1550" t="str">
        <f>VLOOKUP(D1550,ObjectTypes!$A$1:$C$62,3)</f>
        <v>Каллоборация технология</v>
      </c>
      <c r="H1550" s="1" t="str">
        <f>VLOOKUP(A1550,RelationshipTypes!$A$2:$E$12,4)</f>
        <v>запускает</v>
      </c>
      <c r="I1550" s="1" t="str">
        <f>VLOOKUP(A1550,RelationshipTypes!$A$2:$E$12,5)</f>
        <v>запускается</v>
      </c>
    </row>
    <row r="1551" spans="1:9" x14ac:dyDescent="0.25">
      <c r="A1551" t="s">
        <v>56</v>
      </c>
      <c r="B1551" s="1" t="str">
        <f>VLOOKUP(A1551,RelationshipTypes!$A$2:$C$12,3)</f>
        <v>ArchiMate: Инициирование</v>
      </c>
      <c r="C1551">
        <v>298</v>
      </c>
      <c r="D1551">
        <v>1156</v>
      </c>
      <c r="F1551" t="str">
        <f>VLOOKUP(C1551,ObjectTypes!$A$1:$C$62,3)</f>
        <v xml:space="preserve">Бизнес-исполнитель </v>
      </c>
      <c r="G1551" t="str">
        <f>VLOOKUP(D1551,ObjectTypes!$A$1:$C$62,3)</f>
        <v>Технологическое взаимодействие</v>
      </c>
      <c r="H1551" s="1" t="str">
        <f>VLOOKUP(A1551,RelationshipTypes!$A$2:$E$12,4)</f>
        <v>запускает</v>
      </c>
      <c r="I1551" s="1" t="str">
        <f>VLOOKUP(A1551,RelationshipTypes!$A$2:$E$12,5)</f>
        <v>запускается</v>
      </c>
    </row>
    <row r="1552" spans="1:9" x14ac:dyDescent="0.25">
      <c r="A1552" t="s">
        <v>56</v>
      </c>
      <c r="B1552" s="1" t="str">
        <f>VLOOKUP(A1552,RelationshipTypes!$A$2:$C$12,3)</f>
        <v>ArchiMate: Инициирование</v>
      </c>
      <c r="C1552">
        <v>1124</v>
      </c>
      <c r="D1552">
        <v>324</v>
      </c>
      <c r="F1552" t="str">
        <f>VLOOKUP(C1552,ObjectTypes!$A$1:$C$62,3)</f>
        <v>Бизнес-взаимодействие</v>
      </c>
      <c r="G1552" t="str">
        <f>VLOOKUP(D1552,ObjectTypes!$A$1:$C$62,3)</f>
        <v>Продукт</v>
      </c>
      <c r="H1552" s="1" t="str">
        <f>VLOOKUP(A1552,RelationshipTypes!$A$2:$E$12,4)</f>
        <v>запускает</v>
      </c>
      <c r="I1552" s="1" t="str">
        <f>VLOOKUP(A1552,RelationshipTypes!$A$2:$E$12,5)</f>
        <v>запускается</v>
      </c>
    </row>
    <row r="1553" spans="1:9" x14ac:dyDescent="0.25">
      <c r="A1553" t="s">
        <v>56</v>
      </c>
      <c r="B1553" s="1" t="str">
        <f>VLOOKUP(A1553,RelationshipTypes!$A$2:$C$12,3)</f>
        <v>ArchiMate: Инициирование</v>
      </c>
      <c r="C1553">
        <v>1122</v>
      </c>
      <c r="D1553">
        <v>1122</v>
      </c>
      <c r="F1553" t="str">
        <f>VLOOKUP(C1553,ObjectTypes!$A$1:$C$62,3)</f>
        <v>Бизнес-коллаборация</v>
      </c>
      <c r="G1553" t="str">
        <f>VLOOKUP(D1553,ObjectTypes!$A$1:$C$62,3)</f>
        <v>Бизнес-коллаборация</v>
      </c>
      <c r="H1553" s="1" t="str">
        <f>VLOOKUP(A1553,RelationshipTypes!$A$2:$E$12,4)</f>
        <v>запускает</v>
      </c>
      <c r="I1553" s="1" t="str">
        <f>VLOOKUP(A1553,RelationshipTypes!$A$2:$E$12,5)</f>
        <v>запускается</v>
      </c>
    </row>
    <row r="1554" spans="1:9" x14ac:dyDescent="0.25">
      <c r="A1554" t="s">
        <v>56</v>
      </c>
      <c r="B1554" s="1" t="str">
        <f>VLOOKUP(A1554,RelationshipTypes!$A$2:$C$12,3)</f>
        <v>ArchiMate: Инициирование</v>
      </c>
      <c r="C1554">
        <v>548</v>
      </c>
      <c r="D1554">
        <v>1145</v>
      </c>
      <c r="F1554" t="str">
        <f>VLOOKUP(C1554,ObjectTypes!$A$1:$C$62,3)</f>
        <v>Бизнес-роль</v>
      </c>
      <c r="G1554" t="str">
        <f>VLOOKUP(D1554,ObjectTypes!$A$1:$C$62,3)</f>
        <v>Распределительная сеть</v>
      </c>
      <c r="H1554" s="1" t="str">
        <f>VLOOKUP(A1554,RelationshipTypes!$A$2:$E$12,4)</f>
        <v>запускает</v>
      </c>
      <c r="I1554" s="1" t="str">
        <f>VLOOKUP(A1554,RelationshipTypes!$A$2:$E$12,5)</f>
        <v>запускается</v>
      </c>
    </row>
    <row r="1555" spans="1:9" x14ac:dyDescent="0.25">
      <c r="A1555" t="s">
        <v>56</v>
      </c>
      <c r="B1555" s="1" t="str">
        <f>VLOOKUP(A1555,RelationshipTypes!$A$2:$C$12,3)</f>
        <v>ArchiMate: Инициирование</v>
      </c>
      <c r="C1555">
        <v>1157</v>
      </c>
      <c r="D1555">
        <v>324</v>
      </c>
      <c r="F1555" t="str">
        <f>VLOOKUP(C1555,ObjectTypes!$A$1:$C$62,3)</f>
        <v>Технологическое событие</v>
      </c>
      <c r="G1555" t="str">
        <f>VLOOKUP(D1555,ObjectTypes!$A$1:$C$62,3)</f>
        <v>Продукт</v>
      </c>
      <c r="H1555" s="1" t="str">
        <f>VLOOKUP(A1555,RelationshipTypes!$A$2:$E$12,4)</f>
        <v>запускает</v>
      </c>
      <c r="I1555" s="1" t="str">
        <f>VLOOKUP(A1555,RelationshipTypes!$A$2:$E$12,5)</f>
        <v>запускается</v>
      </c>
    </row>
    <row r="1556" spans="1:9" x14ac:dyDescent="0.25">
      <c r="A1556" t="s">
        <v>56</v>
      </c>
      <c r="B1556" s="1" t="str">
        <f>VLOOKUP(A1556,RelationshipTypes!$A$2:$C$12,3)</f>
        <v>ArchiMate: Инициирование</v>
      </c>
      <c r="C1556">
        <v>1154</v>
      </c>
      <c r="D1556">
        <v>310</v>
      </c>
      <c r="F1556" t="str">
        <f>VLOOKUP(C1556,ObjectTypes!$A$1:$C$62,3)</f>
        <v>Технологический интерфейс</v>
      </c>
      <c r="G1556" t="str">
        <f>VLOOKUP(D1556,ObjectTypes!$A$1:$C$62,3)</f>
        <v xml:space="preserve">Сервис приложения </v>
      </c>
      <c r="H1556" s="1" t="str">
        <f>VLOOKUP(A1556,RelationshipTypes!$A$2:$E$12,4)</f>
        <v>запускает</v>
      </c>
      <c r="I1556" s="1" t="str">
        <f>VLOOKUP(A1556,RelationshipTypes!$A$2:$E$12,5)</f>
        <v>запускается</v>
      </c>
    </row>
    <row r="1557" spans="1:9" x14ac:dyDescent="0.25">
      <c r="A1557" t="s">
        <v>56</v>
      </c>
      <c r="B1557" s="1" t="str">
        <f>VLOOKUP(A1557,RelationshipTypes!$A$2:$C$12,3)</f>
        <v>ArchiMate: Инициирование</v>
      </c>
      <c r="C1557">
        <v>1135</v>
      </c>
      <c r="D1557">
        <v>1155</v>
      </c>
      <c r="F1557" t="str">
        <f>VLOOKUP(C1557,ObjectTypes!$A$1:$C$62,3)</f>
        <v>Группировка</v>
      </c>
      <c r="G1557" t="str">
        <f>VLOOKUP(D1557,ObjectTypes!$A$1:$C$62,3)</f>
        <v>Технологическая процесс</v>
      </c>
      <c r="H1557" s="1" t="str">
        <f>VLOOKUP(A1557,RelationshipTypes!$A$2:$E$12,4)</f>
        <v>запускает</v>
      </c>
      <c r="I1557" s="1" t="str">
        <f>VLOOKUP(A1557,RelationshipTypes!$A$2:$E$12,5)</f>
        <v>запускается</v>
      </c>
    </row>
    <row r="1558" spans="1:9" x14ac:dyDescent="0.25">
      <c r="A1558" t="s">
        <v>56</v>
      </c>
      <c r="B1558" s="1" t="str">
        <f>VLOOKUP(A1558,RelationshipTypes!$A$2:$C$12,3)</f>
        <v>ArchiMate: Инициирование</v>
      </c>
      <c r="C1558">
        <v>306</v>
      </c>
      <c r="D1558">
        <v>1152</v>
      </c>
      <c r="F1558" t="str">
        <f>VLOOKUP(C1558,ObjectTypes!$A$1:$C$62,3)</f>
        <v>Бизнес-событие</v>
      </c>
      <c r="G1558" t="str">
        <f>VLOOKUP(D1558,ObjectTypes!$A$1:$C$62,3)</f>
        <v>Технологический интерфейс</v>
      </c>
      <c r="H1558" s="1" t="str">
        <f>VLOOKUP(A1558,RelationshipTypes!$A$2:$E$12,4)</f>
        <v>запускает</v>
      </c>
      <c r="I1558" s="1" t="str">
        <f>VLOOKUP(A1558,RelationshipTypes!$A$2:$E$12,5)</f>
        <v>запускается</v>
      </c>
    </row>
    <row r="1559" spans="1:9" x14ac:dyDescent="0.25">
      <c r="A1559" t="s">
        <v>56</v>
      </c>
      <c r="B1559" s="1" t="str">
        <f>VLOOKUP(A1559,RelationshipTypes!$A$2:$C$12,3)</f>
        <v>ArchiMate: Инициирование</v>
      </c>
      <c r="C1559">
        <v>320</v>
      </c>
      <c r="D1559">
        <v>1151</v>
      </c>
      <c r="F1559" t="str">
        <f>VLOOKUP(C1559,ObjectTypes!$A$1:$C$62,3)</f>
        <v>Устройство</v>
      </c>
      <c r="G1559" t="str">
        <f>VLOOKUP(D1559,ObjectTypes!$A$1:$C$62,3)</f>
        <v>Каллоборация технология</v>
      </c>
      <c r="H1559" s="1" t="str">
        <f>VLOOKUP(A1559,RelationshipTypes!$A$2:$E$12,4)</f>
        <v>запускает</v>
      </c>
      <c r="I1559" s="1" t="str">
        <f>VLOOKUP(A1559,RelationshipTypes!$A$2:$E$12,5)</f>
        <v>запускается</v>
      </c>
    </row>
    <row r="1560" spans="1:9" x14ac:dyDescent="0.25">
      <c r="A1560" t="s">
        <v>56</v>
      </c>
      <c r="B1560" s="1" t="str">
        <f>VLOOKUP(A1560,RelationshipTypes!$A$2:$C$12,3)</f>
        <v>ArchiMate: Инициирование</v>
      </c>
      <c r="C1560">
        <v>731</v>
      </c>
      <c r="D1560">
        <v>323</v>
      </c>
      <c r="F1560" t="str">
        <f>VLOOKUP(C1560,ObjectTypes!$A$1:$C$62,3)</f>
        <v>Интерфейс приложения</v>
      </c>
      <c r="G1560" t="str">
        <f>VLOOKUP(D1560,ObjectTypes!$A$1:$C$62,3)</f>
        <v xml:space="preserve">Бизнес-процесс </v>
      </c>
      <c r="H1560" s="1" t="str">
        <f>VLOOKUP(A1560,RelationshipTypes!$A$2:$E$12,4)</f>
        <v>запускает</v>
      </c>
      <c r="I1560" s="1" t="str">
        <f>VLOOKUP(A1560,RelationshipTypes!$A$2:$E$12,5)</f>
        <v>запускается</v>
      </c>
    </row>
    <row r="1561" spans="1:9" x14ac:dyDescent="0.25">
      <c r="A1561" t="s">
        <v>56</v>
      </c>
      <c r="B1561" s="1" t="str">
        <f>VLOOKUP(A1561,RelationshipTypes!$A$2:$C$12,3)</f>
        <v>ArchiMate: Инициирование</v>
      </c>
      <c r="C1561">
        <v>311</v>
      </c>
      <c r="D1561">
        <v>311</v>
      </c>
      <c r="F1561" t="str">
        <f>VLOOKUP(C1561,ObjectTypes!$A$1:$C$62,3)</f>
        <v>Местоположение</v>
      </c>
      <c r="G1561" t="str">
        <f>VLOOKUP(D1561,ObjectTypes!$A$1:$C$62,3)</f>
        <v>Местоположение</v>
      </c>
      <c r="H1561" s="1" t="str">
        <f>VLOOKUP(A1561,RelationshipTypes!$A$2:$E$12,4)</f>
        <v>запускает</v>
      </c>
      <c r="I1561" s="1" t="str">
        <f>VLOOKUP(A1561,RelationshipTypes!$A$2:$E$12,5)</f>
        <v>запускается</v>
      </c>
    </row>
    <row r="1562" spans="1:9" x14ac:dyDescent="0.25">
      <c r="A1562" t="s">
        <v>56</v>
      </c>
      <c r="B1562" s="1" t="str">
        <f>VLOOKUP(A1562,RelationshipTypes!$A$2:$C$12,3)</f>
        <v>ArchiMate: Инициирование</v>
      </c>
      <c r="C1562">
        <v>310</v>
      </c>
      <c r="D1562">
        <v>1154</v>
      </c>
      <c r="F1562" t="str">
        <f>VLOOKUP(C1562,ObjectTypes!$A$1:$C$62,3)</f>
        <v xml:space="preserve">Сервис приложения </v>
      </c>
      <c r="G1562" t="str">
        <f>VLOOKUP(D1562,ObjectTypes!$A$1:$C$62,3)</f>
        <v>Технологический интерфейс</v>
      </c>
      <c r="H1562" s="1" t="str">
        <f>VLOOKUP(A1562,RelationshipTypes!$A$2:$E$12,4)</f>
        <v>запускает</v>
      </c>
      <c r="I1562" s="1" t="str">
        <f>VLOOKUP(A1562,RelationshipTypes!$A$2:$E$12,5)</f>
        <v>запускается</v>
      </c>
    </row>
    <row r="1563" spans="1:9" x14ac:dyDescent="0.25">
      <c r="A1563" t="s">
        <v>56</v>
      </c>
      <c r="B1563" s="1" t="str">
        <f>VLOOKUP(A1563,RelationshipTypes!$A$2:$C$12,3)</f>
        <v>ArchiMate: Инициирование</v>
      </c>
      <c r="C1563">
        <v>324</v>
      </c>
      <c r="D1563">
        <v>327</v>
      </c>
      <c r="F1563" t="str">
        <f>VLOOKUP(C1563,ObjectTypes!$A$1:$C$62,3)</f>
        <v>Продукт</v>
      </c>
      <c r="G1563" t="str">
        <f>VLOOKUP(D1563,ObjectTypes!$A$1:$C$62,3)</f>
        <v>Бизнес-сервис</v>
      </c>
      <c r="H1563" s="1" t="str">
        <f>VLOOKUP(A1563,RelationshipTypes!$A$2:$E$12,4)</f>
        <v>запускает</v>
      </c>
      <c r="I1563" s="1" t="str">
        <f>VLOOKUP(A1563,RelationshipTypes!$A$2:$E$12,5)</f>
        <v>запускается</v>
      </c>
    </row>
    <row r="1564" spans="1:9" x14ac:dyDescent="0.25">
      <c r="A1564" t="s">
        <v>56</v>
      </c>
      <c r="B1564" s="1" t="str">
        <f>VLOOKUP(A1564,RelationshipTypes!$A$2:$C$12,3)</f>
        <v>ArchiMate: Инициирование</v>
      </c>
      <c r="C1564">
        <v>1156</v>
      </c>
      <c r="D1564">
        <v>1153</v>
      </c>
      <c r="F1564" t="str">
        <f>VLOOKUP(C1564,ObjectTypes!$A$1:$C$62,3)</f>
        <v>Технологическое взаимодействие</v>
      </c>
      <c r="G1564" t="str">
        <f>VLOOKUP(D1564,ObjectTypes!$A$1:$C$62,3)</f>
        <v>Технологический интерфейс</v>
      </c>
      <c r="H1564" s="1" t="str">
        <f>VLOOKUP(A1564,RelationshipTypes!$A$2:$E$12,4)</f>
        <v>запускает</v>
      </c>
      <c r="I1564" s="1" t="str">
        <f>VLOOKUP(A1564,RelationshipTypes!$A$2:$E$12,5)</f>
        <v>запускается</v>
      </c>
    </row>
    <row r="1565" spans="1:9" x14ac:dyDescent="0.25">
      <c r="A1565" t="s">
        <v>56</v>
      </c>
      <c r="B1565" s="1" t="str">
        <f>VLOOKUP(A1565,RelationshipTypes!$A$2:$C$12,3)</f>
        <v>ArchiMate: Инициирование</v>
      </c>
      <c r="C1565">
        <v>1144</v>
      </c>
      <c r="D1565">
        <v>1135</v>
      </c>
      <c r="F1565" t="str">
        <f>VLOOKUP(C1565,ObjectTypes!$A$1:$C$62,3)</f>
        <v>Сооружение</v>
      </c>
      <c r="G1565" t="str">
        <f>VLOOKUP(D1565,ObjectTypes!$A$1:$C$62,3)</f>
        <v>Группировка</v>
      </c>
      <c r="H1565" s="1" t="str">
        <f>VLOOKUP(A1565,RelationshipTypes!$A$2:$E$12,4)</f>
        <v>запускает</v>
      </c>
      <c r="I1565" s="1" t="str">
        <f>VLOOKUP(A1565,RelationshipTypes!$A$2:$E$12,5)</f>
        <v>запускается</v>
      </c>
    </row>
    <row r="1566" spans="1:9" x14ac:dyDescent="0.25">
      <c r="A1566" t="s">
        <v>56</v>
      </c>
      <c r="B1566" s="1" t="str">
        <f>VLOOKUP(A1566,RelationshipTypes!$A$2:$C$12,3)</f>
        <v>ArchiMate: Инициирование</v>
      </c>
      <c r="C1566">
        <v>323</v>
      </c>
      <c r="D1566">
        <v>306</v>
      </c>
      <c r="F1566" t="str">
        <f>VLOOKUP(C1566,ObjectTypes!$A$1:$C$62,3)</f>
        <v xml:space="preserve">Бизнес-процесс </v>
      </c>
      <c r="G1566" t="str">
        <f>VLOOKUP(D1566,ObjectTypes!$A$1:$C$62,3)</f>
        <v>Бизнес-событие</v>
      </c>
      <c r="H1566" s="1" t="str">
        <f>VLOOKUP(A1566,RelationshipTypes!$A$2:$E$12,4)</f>
        <v>запускает</v>
      </c>
      <c r="I1566" s="1" t="str">
        <f>VLOOKUP(A1566,RelationshipTypes!$A$2:$E$12,5)</f>
        <v>запускается</v>
      </c>
    </row>
    <row r="1567" spans="1:9" x14ac:dyDescent="0.25">
      <c r="A1567" t="s">
        <v>56</v>
      </c>
      <c r="B1567" s="1" t="str">
        <f>VLOOKUP(A1567,RelationshipTypes!$A$2:$C$12,3)</f>
        <v>ArchiMate: Инициирование</v>
      </c>
      <c r="C1567">
        <v>731</v>
      </c>
      <c r="D1567">
        <v>1149</v>
      </c>
      <c r="F1567" t="str">
        <f>VLOOKUP(C1567,ObjectTypes!$A$1:$C$62,3)</f>
        <v>Интерфейс приложения</v>
      </c>
      <c r="G1567" t="str">
        <f>VLOOKUP(D1567,ObjectTypes!$A$1:$C$62,3)</f>
        <v>Узел</v>
      </c>
      <c r="H1567" s="1" t="str">
        <f>VLOOKUP(A1567,RelationshipTypes!$A$2:$E$12,4)</f>
        <v>запускает</v>
      </c>
      <c r="I1567" s="1" t="str">
        <f>VLOOKUP(A1567,RelationshipTypes!$A$2:$E$12,5)</f>
        <v>запускается</v>
      </c>
    </row>
    <row r="1568" spans="1:9" x14ac:dyDescent="0.25">
      <c r="A1568" t="s">
        <v>56</v>
      </c>
      <c r="B1568" s="1" t="str">
        <f>VLOOKUP(A1568,RelationshipTypes!$A$2:$C$12,3)</f>
        <v>ArchiMate: Инициирование</v>
      </c>
      <c r="C1568">
        <v>1155</v>
      </c>
      <c r="D1568">
        <v>321</v>
      </c>
      <c r="F1568" t="str">
        <f>VLOOKUP(C1568,ObjectTypes!$A$1:$C$62,3)</f>
        <v>Технологическая процесс</v>
      </c>
      <c r="G1568" t="str">
        <f>VLOOKUP(D1568,ObjectTypes!$A$1:$C$62,3)</f>
        <v>Устройство</v>
      </c>
      <c r="H1568" s="1" t="str">
        <f>VLOOKUP(A1568,RelationshipTypes!$A$2:$E$12,4)</f>
        <v>запускает</v>
      </c>
      <c r="I1568" s="1" t="str">
        <f>VLOOKUP(A1568,RelationshipTypes!$A$2:$E$12,5)</f>
        <v>запускается</v>
      </c>
    </row>
    <row r="1569" spans="1:9" x14ac:dyDescent="0.25">
      <c r="A1569" t="s">
        <v>56</v>
      </c>
      <c r="B1569" s="1" t="str">
        <f>VLOOKUP(A1569,RelationshipTypes!$A$2:$C$12,3)</f>
        <v>ArchiMate: Инициирование</v>
      </c>
      <c r="C1569">
        <v>314</v>
      </c>
      <c r="D1569">
        <v>324</v>
      </c>
      <c r="F1569" t="str">
        <f>VLOOKUP(C1569,ObjectTypes!$A$1:$C$62,3)</f>
        <v>Объект данных</v>
      </c>
      <c r="G1569" t="str">
        <f>VLOOKUP(D1569,ObjectTypes!$A$1:$C$62,3)</f>
        <v>Продукт</v>
      </c>
      <c r="H1569" s="1" t="str">
        <f>VLOOKUP(A1569,RelationshipTypes!$A$2:$E$12,4)</f>
        <v>запускает</v>
      </c>
      <c r="I1569" s="1" t="str">
        <f>VLOOKUP(A1569,RelationshipTypes!$A$2:$E$12,5)</f>
        <v>запускается</v>
      </c>
    </row>
    <row r="1570" spans="1:9" x14ac:dyDescent="0.25">
      <c r="A1570" t="s">
        <v>56</v>
      </c>
      <c r="B1570" s="1" t="str">
        <f>VLOOKUP(A1570,RelationshipTypes!$A$2:$C$12,3)</f>
        <v>ArchiMate: Инициирование</v>
      </c>
      <c r="C1570">
        <v>1143</v>
      </c>
      <c r="D1570">
        <v>1128</v>
      </c>
      <c r="F1570" t="str">
        <f>VLOOKUP(C1570,ObjectTypes!$A$1:$C$62,3)</f>
        <v>Оборудование</v>
      </c>
      <c r="G1570" t="str">
        <f>VLOOKUP(D1570,ObjectTypes!$A$1:$C$62,3)</f>
        <v>Событие приложения</v>
      </c>
      <c r="H1570" s="1" t="str">
        <f>VLOOKUP(A1570,RelationshipTypes!$A$2:$E$12,4)</f>
        <v>запускает</v>
      </c>
      <c r="I1570" s="1" t="str">
        <f>VLOOKUP(A1570,RelationshipTypes!$A$2:$E$12,5)</f>
        <v>запускается</v>
      </c>
    </row>
    <row r="1571" spans="1:9" x14ac:dyDescent="0.25">
      <c r="A1571" t="s">
        <v>56</v>
      </c>
      <c r="B1571" s="1" t="str">
        <f>VLOOKUP(A1571,RelationshipTypes!$A$2:$C$12,3)</f>
        <v>ArchiMate: Инициирование</v>
      </c>
      <c r="C1571">
        <v>731</v>
      </c>
      <c r="D1571">
        <v>1111</v>
      </c>
      <c r="F1571" t="str">
        <f>VLOOKUP(C1571,ObjectTypes!$A$1:$C$62,3)</f>
        <v>Интерфейс приложения</v>
      </c>
      <c r="G1571" t="str">
        <f>VLOOKUP(D1571,ObjectTypes!$A$1:$C$62,3)</f>
        <v>Бизнес-интерфейс</v>
      </c>
      <c r="H1571" s="1" t="str">
        <f>VLOOKUP(A1571,RelationshipTypes!$A$2:$E$12,4)</f>
        <v>запускает</v>
      </c>
      <c r="I1571" s="1" t="str">
        <f>VLOOKUP(A1571,RelationshipTypes!$A$2:$E$12,5)</f>
        <v>запускается</v>
      </c>
    </row>
    <row r="1572" spans="1:9" x14ac:dyDescent="0.25">
      <c r="A1572" t="s">
        <v>56</v>
      </c>
      <c r="B1572" s="1" t="str">
        <f>VLOOKUP(A1572,RelationshipTypes!$A$2:$C$12,3)</f>
        <v>ArchiMate: Инициирование</v>
      </c>
      <c r="C1572">
        <v>1149</v>
      </c>
      <c r="D1572">
        <v>321</v>
      </c>
      <c r="F1572" t="str">
        <f>VLOOKUP(C1572,ObjectTypes!$A$1:$C$62,3)</f>
        <v>Узел</v>
      </c>
      <c r="G1572" t="str">
        <f>VLOOKUP(D1572,ObjectTypes!$A$1:$C$62,3)</f>
        <v>Устройство</v>
      </c>
      <c r="H1572" s="1" t="str">
        <f>VLOOKUP(A1572,RelationshipTypes!$A$2:$E$12,4)</f>
        <v>запускает</v>
      </c>
      <c r="I1572" s="1" t="str">
        <f>VLOOKUP(A1572,RelationshipTypes!$A$2:$E$12,5)</f>
        <v>запускается</v>
      </c>
    </row>
    <row r="1573" spans="1:9" x14ac:dyDescent="0.25">
      <c r="A1573" t="s">
        <v>56</v>
      </c>
      <c r="B1573" s="1" t="str">
        <f>VLOOKUP(A1573,RelationshipTypes!$A$2:$C$12,3)</f>
        <v>ArchiMate: Инициирование</v>
      </c>
      <c r="C1573">
        <v>311</v>
      </c>
      <c r="D1573">
        <v>1135</v>
      </c>
      <c r="F1573" t="str">
        <f>VLOOKUP(C1573,ObjectTypes!$A$1:$C$62,3)</f>
        <v>Местоположение</v>
      </c>
      <c r="G1573" t="str">
        <f>VLOOKUP(D1573,ObjectTypes!$A$1:$C$62,3)</f>
        <v>Группировка</v>
      </c>
      <c r="H1573" s="1" t="str">
        <f>VLOOKUP(A1573,RelationshipTypes!$A$2:$E$12,4)</f>
        <v>запускает</v>
      </c>
      <c r="I1573" s="1" t="str">
        <f>VLOOKUP(A1573,RelationshipTypes!$A$2:$E$12,5)</f>
        <v>запускается</v>
      </c>
    </row>
    <row r="1574" spans="1:9" x14ac:dyDescent="0.25">
      <c r="A1574" t="s">
        <v>56</v>
      </c>
      <c r="B1574" s="1" t="str">
        <f>VLOOKUP(A1574,RelationshipTypes!$A$2:$C$12,3)</f>
        <v>ArchiMate: Инициирование</v>
      </c>
      <c r="C1574">
        <v>327</v>
      </c>
      <c r="D1574">
        <v>731</v>
      </c>
      <c r="F1574" t="str">
        <f>VLOOKUP(C1574,ObjectTypes!$A$1:$C$62,3)</f>
        <v>Бизнес-сервис</v>
      </c>
      <c r="G1574" t="str">
        <f>VLOOKUP(D1574,ObjectTypes!$A$1:$C$62,3)</f>
        <v>Интерфейс приложения</v>
      </c>
      <c r="H1574" s="1" t="str">
        <f>VLOOKUP(A1574,RelationshipTypes!$A$2:$E$12,4)</f>
        <v>запускает</v>
      </c>
      <c r="I1574" s="1" t="str">
        <f>VLOOKUP(A1574,RelationshipTypes!$A$2:$E$12,5)</f>
        <v>запускается</v>
      </c>
    </row>
    <row r="1575" spans="1:9" x14ac:dyDescent="0.25">
      <c r="A1575" t="s">
        <v>56</v>
      </c>
      <c r="B1575" s="1" t="str">
        <f>VLOOKUP(A1575,RelationshipTypes!$A$2:$C$12,3)</f>
        <v>ArchiMate: Инициирование</v>
      </c>
      <c r="C1575">
        <v>731</v>
      </c>
      <c r="D1575">
        <v>1151</v>
      </c>
      <c r="F1575" t="str">
        <f>VLOOKUP(C1575,ObjectTypes!$A$1:$C$62,3)</f>
        <v>Интерфейс приложения</v>
      </c>
      <c r="G1575" t="str">
        <f>VLOOKUP(D1575,ObjectTypes!$A$1:$C$62,3)</f>
        <v>Каллоборация технология</v>
      </c>
      <c r="H1575" s="1" t="str">
        <f>VLOOKUP(A1575,RelationshipTypes!$A$2:$E$12,4)</f>
        <v>запускает</v>
      </c>
      <c r="I1575" s="1" t="str">
        <f>VLOOKUP(A1575,RelationshipTypes!$A$2:$E$12,5)</f>
        <v>запускается</v>
      </c>
    </row>
    <row r="1576" spans="1:9" x14ac:dyDescent="0.25">
      <c r="A1576" t="s">
        <v>56</v>
      </c>
      <c r="B1576" s="1" t="str">
        <f>VLOOKUP(A1576,RelationshipTypes!$A$2:$C$12,3)</f>
        <v>ArchiMate: Инициирование</v>
      </c>
      <c r="C1576">
        <v>1124</v>
      </c>
      <c r="D1576">
        <v>1149</v>
      </c>
      <c r="F1576" t="str">
        <f>VLOOKUP(C1576,ObjectTypes!$A$1:$C$62,3)</f>
        <v>Бизнес-взаимодействие</v>
      </c>
      <c r="G1576" t="str">
        <f>VLOOKUP(D1576,ObjectTypes!$A$1:$C$62,3)</f>
        <v>Узел</v>
      </c>
      <c r="H1576" s="1" t="str">
        <f>VLOOKUP(A1576,RelationshipTypes!$A$2:$E$12,4)</f>
        <v>запускает</v>
      </c>
      <c r="I1576" s="1" t="str">
        <f>VLOOKUP(A1576,RelationshipTypes!$A$2:$E$12,5)</f>
        <v>запускается</v>
      </c>
    </row>
    <row r="1577" spans="1:9" x14ac:dyDescent="0.25">
      <c r="A1577" t="s">
        <v>56</v>
      </c>
      <c r="B1577" s="1" t="str">
        <f>VLOOKUP(A1577,RelationshipTypes!$A$2:$C$12,3)</f>
        <v>ArchiMate: Инициирование</v>
      </c>
      <c r="C1577">
        <v>1153</v>
      </c>
      <c r="D1577">
        <v>1128</v>
      </c>
      <c r="F1577" t="str">
        <f>VLOOKUP(C1577,ObjectTypes!$A$1:$C$62,3)</f>
        <v>Технологический интерфейс</v>
      </c>
      <c r="G1577" t="str">
        <f>VLOOKUP(D1577,ObjectTypes!$A$1:$C$62,3)</f>
        <v>Событие приложения</v>
      </c>
      <c r="H1577" s="1" t="str">
        <f>VLOOKUP(A1577,RelationshipTypes!$A$2:$E$12,4)</f>
        <v>запускает</v>
      </c>
      <c r="I1577" s="1" t="str">
        <f>VLOOKUP(A1577,RelationshipTypes!$A$2:$E$12,5)</f>
        <v>запускается</v>
      </c>
    </row>
    <row r="1578" spans="1:9" x14ac:dyDescent="0.25">
      <c r="A1578" t="s">
        <v>56</v>
      </c>
      <c r="B1578" s="1" t="str">
        <f>VLOOKUP(A1578,RelationshipTypes!$A$2:$C$12,3)</f>
        <v>ArchiMate: Инициирование</v>
      </c>
      <c r="C1578">
        <v>1111</v>
      </c>
      <c r="D1578">
        <v>1124</v>
      </c>
      <c r="F1578" t="str">
        <f>VLOOKUP(C1578,ObjectTypes!$A$1:$C$62,3)</f>
        <v>Бизнес-интерфейс</v>
      </c>
      <c r="G1578" t="str">
        <f>VLOOKUP(D1578,ObjectTypes!$A$1:$C$62,3)</f>
        <v>Бизнес-взаимодействие</v>
      </c>
      <c r="H1578" s="1" t="str">
        <f>VLOOKUP(A1578,RelationshipTypes!$A$2:$E$12,4)</f>
        <v>запускает</v>
      </c>
      <c r="I1578" s="1" t="str">
        <f>VLOOKUP(A1578,RelationshipTypes!$A$2:$E$12,5)</f>
        <v>запускается</v>
      </c>
    </row>
    <row r="1579" spans="1:9" x14ac:dyDescent="0.25">
      <c r="A1579" t="s">
        <v>56</v>
      </c>
      <c r="B1579" s="1" t="str">
        <f>VLOOKUP(A1579,RelationshipTypes!$A$2:$C$12,3)</f>
        <v>ArchiMate: Инициирование</v>
      </c>
      <c r="C1579">
        <v>318</v>
      </c>
      <c r="D1579">
        <v>298</v>
      </c>
      <c r="F1579" t="str">
        <f>VLOOKUP(C1579,ObjectTypes!$A$1:$C$62,3)</f>
        <v>Компонент приложения</v>
      </c>
      <c r="G1579" t="str">
        <f>VLOOKUP(D1579,ObjectTypes!$A$1:$C$62,3)</f>
        <v xml:space="preserve">Бизнес-исполнитель </v>
      </c>
      <c r="H1579" s="1" t="str">
        <f>VLOOKUP(A1579,RelationshipTypes!$A$2:$E$12,4)</f>
        <v>запускает</v>
      </c>
      <c r="I1579" s="1" t="str">
        <f>VLOOKUP(A1579,RelationshipTypes!$A$2:$E$12,5)</f>
        <v>запускается</v>
      </c>
    </row>
    <row r="1580" spans="1:9" x14ac:dyDescent="0.25">
      <c r="A1580" t="s">
        <v>56</v>
      </c>
      <c r="B1580" s="1" t="str">
        <f>VLOOKUP(A1580,RelationshipTypes!$A$2:$C$12,3)</f>
        <v>ArchiMate: Инициирование</v>
      </c>
      <c r="C1580">
        <v>1135</v>
      </c>
      <c r="D1580">
        <v>548</v>
      </c>
      <c r="F1580" t="str">
        <f>VLOOKUP(C1580,ObjectTypes!$A$1:$C$62,3)</f>
        <v>Группировка</v>
      </c>
      <c r="G1580" t="str">
        <f>VLOOKUP(D1580,ObjectTypes!$A$1:$C$62,3)</f>
        <v>Бизнес-роль</v>
      </c>
      <c r="H1580" s="1" t="str">
        <f>VLOOKUP(A1580,RelationshipTypes!$A$2:$E$12,4)</f>
        <v>запускает</v>
      </c>
      <c r="I1580" s="1" t="str">
        <f>VLOOKUP(A1580,RelationshipTypes!$A$2:$E$12,5)</f>
        <v>запускается</v>
      </c>
    </row>
    <row r="1581" spans="1:9" x14ac:dyDescent="0.25">
      <c r="A1581" t="s">
        <v>56</v>
      </c>
      <c r="B1581" s="1" t="str">
        <f>VLOOKUP(A1581,RelationshipTypes!$A$2:$C$12,3)</f>
        <v>ArchiMate: Инициирование</v>
      </c>
      <c r="C1581">
        <v>306</v>
      </c>
      <c r="D1581">
        <v>1150</v>
      </c>
      <c r="F1581" t="str">
        <f>VLOOKUP(C1581,ObjectTypes!$A$1:$C$62,3)</f>
        <v>Бизнес-событие</v>
      </c>
      <c r="G1581" t="str">
        <f>VLOOKUP(D1581,ObjectTypes!$A$1:$C$62,3)</f>
        <v>Технологический сервис</v>
      </c>
      <c r="H1581" s="1" t="str">
        <f>VLOOKUP(A1581,RelationshipTypes!$A$2:$E$12,4)</f>
        <v>запускает</v>
      </c>
      <c r="I1581" s="1" t="str">
        <f>VLOOKUP(A1581,RelationshipTypes!$A$2:$E$12,5)</f>
        <v>запускается</v>
      </c>
    </row>
    <row r="1582" spans="1:9" x14ac:dyDescent="0.25">
      <c r="A1582" t="s">
        <v>56</v>
      </c>
      <c r="B1582" s="1" t="str">
        <f>VLOOKUP(A1582,RelationshipTypes!$A$2:$C$12,3)</f>
        <v>ArchiMate: Инициирование</v>
      </c>
      <c r="C1582">
        <v>1145</v>
      </c>
      <c r="D1582">
        <v>1152</v>
      </c>
      <c r="F1582" t="str">
        <f>VLOOKUP(C1582,ObjectTypes!$A$1:$C$62,3)</f>
        <v>Распределительная сеть</v>
      </c>
      <c r="G1582" t="str">
        <f>VLOOKUP(D1582,ObjectTypes!$A$1:$C$62,3)</f>
        <v>Технологический интерфейс</v>
      </c>
      <c r="H1582" s="1" t="str">
        <f>VLOOKUP(A1582,RelationshipTypes!$A$2:$E$12,4)</f>
        <v>запускает</v>
      </c>
      <c r="I1582" s="1" t="str">
        <f>VLOOKUP(A1582,RelationshipTypes!$A$2:$E$12,5)</f>
        <v>запускается</v>
      </c>
    </row>
    <row r="1583" spans="1:9" x14ac:dyDescent="0.25">
      <c r="A1583" t="s">
        <v>56</v>
      </c>
      <c r="B1583" s="1" t="str">
        <f>VLOOKUP(A1583,RelationshipTypes!$A$2:$C$12,3)</f>
        <v>ArchiMate: Инициирование</v>
      </c>
      <c r="C1583">
        <v>1154</v>
      </c>
      <c r="D1583">
        <v>324</v>
      </c>
      <c r="F1583" t="str">
        <f>VLOOKUP(C1583,ObjectTypes!$A$1:$C$62,3)</f>
        <v>Технологический интерфейс</v>
      </c>
      <c r="G1583" t="str">
        <f>VLOOKUP(D1583,ObjectTypes!$A$1:$C$62,3)</f>
        <v>Продукт</v>
      </c>
      <c r="H1583" s="1" t="str">
        <f>VLOOKUP(A1583,RelationshipTypes!$A$2:$E$12,4)</f>
        <v>запускает</v>
      </c>
      <c r="I1583" s="1" t="str">
        <f>VLOOKUP(A1583,RelationshipTypes!$A$2:$E$12,5)</f>
        <v>запускается</v>
      </c>
    </row>
    <row r="1584" spans="1:9" x14ac:dyDescent="0.25">
      <c r="A1584" t="s">
        <v>56</v>
      </c>
      <c r="B1584" s="1" t="str">
        <f>VLOOKUP(A1584,RelationshipTypes!$A$2:$C$12,3)</f>
        <v>ArchiMate: Инициирование</v>
      </c>
      <c r="C1584">
        <v>1135</v>
      </c>
      <c r="D1584">
        <v>1154</v>
      </c>
      <c r="F1584" t="str">
        <f>VLOOKUP(C1584,ObjectTypes!$A$1:$C$62,3)</f>
        <v>Группировка</v>
      </c>
      <c r="G1584" t="str">
        <f>VLOOKUP(D1584,ObjectTypes!$A$1:$C$62,3)</f>
        <v>Технологический интерфейс</v>
      </c>
      <c r="H1584" s="1" t="str">
        <f>VLOOKUP(A1584,RelationshipTypes!$A$2:$E$12,4)</f>
        <v>запускает</v>
      </c>
      <c r="I1584" s="1" t="str">
        <f>VLOOKUP(A1584,RelationshipTypes!$A$2:$E$12,5)</f>
        <v>запускается</v>
      </c>
    </row>
    <row r="1585" spans="1:9" x14ac:dyDescent="0.25">
      <c r="A1585" t="s">
        <v>56</v>
      </c>
      <c r="B1585" s="1" t="str">
        <f>VLOOKUP(A1585,RelationshipTypes!$A$2:$C$12,3)</f>
        <v>ArchiMate: Инициирование</v>
      </c>
      <c r="C1585">
        <v>1145</v>
      </c>
      <c r="D1585">
        <v>306</v>
      </c>
      <c r="F1585" t="str">
        <f>VLOOKUP(C1585,ObjectTypes!$A$1:$C$62,3)</f>
        <v>Распределительная сеть</v>
      </c>
      <c r="G1585" t="str">
        <f>VLOOKUP(D1585,ObjectTypes!$A$1:$C$62,3)</f>
        <v>Бизнес-событие</v>
      </c>
      <c r="H1585" s="1" t="str">
        <f>VLOOKUP(A1585,RelationshipTypes!$A$2:$E$12,4)</f>
        <v>запускает</v>
      </c>
      <c r="I1585" s="1" t="str">
        <f>VLOOKUP(A1585,RelationshipTypes!$A$2:$E$12,5)</f>
        <v>запускается</v>
      </c>
    </row>
    <row r="1586" spans="1:9" x14ac:dyDescent="0.25">
      <c r="A1586" t="s">
        <v>56</v>
      </c>
      <c r="B1586" s="1" t="str">
        <f>VLOOKUP(A1586,RelationshipTypes!$A$2:$C$12,3)</f>
        <v>ArchiMate: Инициирование</v>
      </c>
      <c r="C1586">
        <v>731</v>
      </c>
      <c r="D1586">
        <v>1152</v>
      </c>
      <c r="F1586" t="str">
        <f>VLOOKUP(C1586,ObjectTypes!$A$1:$C$62,3)</f>
        <v>Интерфейс приложения</v>
      </c>
      <c r="G1586" t="str">
        <f>VLOOKUP(D1586,ObjectTypes!$A$1:$C$62,3)</f>
        <v>Технологический интерфейс</v>
      </c>
      <c r="H1586" s="1" t="str">
        <f>VLOOKUP(A1586,RelationshipTypes!$A$2:$E$12,4)</f>
        <v>запускает</v>
      </c>
      <c r="I1586" s="1" t="str">
        <f>VLOOKUP(A1586,RelationshipTypes!$A$2:$E$12,5)</f>
        <v>запускается</v>
      </c>
    </row>
    <row r="1587" spans="1:9" x14ac:dyDescent="0.25">
      <c r="A1587" t="s">
        <v>56</v>
      </c>
      <c r="B1587" s="1" t="str">
        <f>VLOOKUP(A1587,RelationshipTypes!$A$2:$C$12,3)</f>
        <v>ArchiMate: Инициирование</v>
      </c>
      <c r="C1587">
        <v>324</v>
      </c>
      <c r="D1587">
        <v>318</v>
      </c>
      <c r="F1587" t="str">
        <f>VLOOKUP(C1587,ObjectTypes!$A$1:$C$62,3)</f>
        <v>Продукт</v>
      </c>
      <c r="G1587" t="str">
        <f>VLOOKUP(D1587,ObjectTypes!$A$1:$C$62,3)</f>
        <v>Компонент приложения</v>
      </c>
      <c r="H1587" s="1" t="str">
        <f>VLOOKUP(A1587,RelationshipTypes!$A$2:$E$12,4)</f>
        <v>запускает</v>
      </c>
      <c r="I1587" s="1" t="str">
        <f>VLOOKUP(A1587,RelationshipTypes!$A$2:$E$12,5)</f>
        <v>запускается</v>
      </c>
    </row>
    <row r="1588" spans="1:9" x14ac:dyDescent="0.25">
      <c r="A1588" t="s">
        <v>56</v>
      </c>
      <c r="B1588" s="1" t="str">
        <f>VLOOKUP(A1588,RelationshipTypes!$A$2:$C$12,3)</f>
        <v>ArchiMate: Инициирование</v>
      </c>
      <c r="C1588">
        <v>1144</v>
      </c>
      <c r="D1588">
        <v>1144</v>
      </c>
      <c r="F1588" t="str">
        <f>VLOOKUP(C1588,ObjectTypes!$A$1:$C$62,3)</f>
        <v>Сооружение</v>
      </c>
      <c r="G1588" t="str">
        <f>VLOOKUP(D1588,ObjectTypes!$A$1:$C$62,3)</f>
        <v>Сооружение</v>
      </c>
      <c r="H1588" s="1" t="str">
        <f>VLOOKUP(A1588,RelationshipTypes!$A$2:$E$12,4)</f>
        <v>запускает</v>
      </c>
      <c r="I1588" s="1" t="str">
        <f>VLOOKUP(A1588,RelationshipTypes!$A$2:$E$12,5)</f>
        <v>запускается</v>
      </c>
    </row>
    <row r="1589" spans="1:9" x14ac:dyDescent="0.25">
      <c r="A1589" t="s">
        <v>56</v>
      </c>
      <c r="B1589" s="1" t="str">
        <f>VLOOKUP(A1589,RelationshipTypes!$A$2:$C$12,3)</f>
        <v>ArchiMate: Инициирование</v>
      </c>
      <c r="C1589">
        <v>1112</v>
      </c>
      <c r="D1589">
        <v>311</v>
      </c>
      <c r="F1589" t="str">
        <f>VLOOKUP(C1589,ObjectTypes!$A$1:$C$62,3)</f>
        <v>Бизнес-коллаборация</v>
      </c>
      <c r="G1589" t="str">
        <f>VLOOKUP(D1589,ObjectTypes!$A$1:$C$62,3)</f>
        <v>Местоположение</v>
      </c>
      <c r="H1589" s="1" t="str">
        <f>VLOOKUP(A1589,RelationshipTypes!$A$2:$E$12,4)</f>
        <v>запускает</v>
      </c>
      <c r="I1589" s="1" t="str">
        <f>VLOOKUP(A1589,RelationshipTypes!$A$2:$E$12,5)</f>
        <v>запускается</v>
      </c>
    </row>
    <row r="1590" spans="1:9" x14ac:dyDescent="0.25">
      <c r="A1590" t="s">
        <v>56</v>
      </c>
      <c r="B1590" s="1" t="str">
        <f>VLOOKUP(A1590,RelationshipTypes!$A$2:$C$12,3)</f>
        <v>ArchiMate: Инициирование</v>
      </c>
      <c r="C1590">
        <v>323</v>
      </c>
      <c r="D1590">
        <v>1150</v>
      </c>
      <c r="F1590" t="str">
        <f>VLOOKUP(C1590,ObjectTypes!$A$1:$C$62,3)</f>
        <v xml:space="preserve">Бизнес-процесс </v>
      </c>
      <c r="G1590" t="str">
        <f>VLOOKUP(D1590,ObjectTypes!$A$1:$C$62,3)</f>
        <v>Технологический сервис</v>
      </c>
      <c r="H1590" s="1" t="str">
        <f>VLOOKUP(A1590,RelationshipTypes!$A$2:$E$12,4)</f>
        <v>запускает</v>
      </c>
      <c r="I1590" s="1" t="str">
        <f>VLOOKUP(A1590,RelationshipTypes!$A$2:$E$12,5)</f>
        <v>запускается</v>
      </c>
    </row>
    <row r="1591" spans="1:9" x14ac:dyDescent="0.25">
      <c r="A1591" t="s">
        <v>56</v>
      </c>
      <c r="B1591" s="1" t="str">
        <f>VLOOKUP(A1591,RelationshipTypes!$A$2:$C$12,3)</f>
        <v>ArchiMate: Инициирование</v>
      </c>
      <c r="C1591">
        <v>1124</v>
      </c>
      <c r="D1591">
        <v>548</v>
      </c>
      <c r="F1591" t="str">
        <f>VLOOKUP(C1591,ObjectTypes!$A$1:$C$62,3)</f>
        <v>Бизнес-взаимодействие</v>
      </c>
      <c r="G1591" t="str">
        <f>VLOOKUP(D1591,ObjectTypes!$A$1:$C$62,3)</f>
        <v>Бизнес-роль</v>
      </c>
      <c r="H1591" s="1" t="str">
        <f>VLOOKUP(A1591,RelationshipTypes!$A$2:$E$12,4)</f>
        <v>запускает</v>
      </c>
      <c r="I1591" s="1" t="str">
        <f>VLOOKUP(A1591,RelationshipTypes!$A$2:$E$12,5)</f>
        <v>запускается</v>
      </c>
    </row>
    <row r="1592" spans="1:9" x14ac:dyDescent="0.25">
      <c r="A1592" t="s">
        <v>56</v>
      </c>
      <c r="B1592" s="1" t="str">
        <f>VLOOKUP(A1592,RelationshipTypes!$A$2:$C$12,3)</f>
        <v>ArchiMate: Инициирование</v>
      </c>
      <c r="C1592">
        <v>1150</v>
      </c>
      <c r="D1592">
        <v>1135</v>
      </c>
      <c r="F1592" t="str">
        <f>VLOOKUP(C1592,ObjectTypes!$A$1:$C$62,3)</f>
        <v>Технологический сервис</v>
      </c>
      <c r="G1592" t="str">
        <f>VLOOKUP(D1592,ObjectTypes!$A$1:$C$62,3)</f>
        <v>Группировка</v>
      </c>
      <c r="H1592" s="1" t="str">
        <f>VLOOKUP(A1592,RelationshipTypes!$A$2:$E$12,4)</f>
        <v>запускает</v>
      </c>
      <c r="I1592" s="1" t="str">
        <f>VLOOKUP(A1592,RelationshipTypes!$A$2:$E$12,5)</f>
        <v>запускается</v>
      </c>
    </row>
    <row r="1593" spans="1:9" x14ac:dyDescent="0.25">
      <c r="A1593" t="s">
        <v>56</v>
      </c>
      <c r="B1593" s="1" t="str">
        <f>VLOOKUP(A1593,RelationshipTypes!$A$2:$C$12,3)</f>
        <v>ArchiMate: Инициирование</v>
      </c>
      <c r="C1593">
        <v>1152</v>
      </c>
      <c r="D1593">
        <v>312</v>
      </c>
      <c r="F1593" t="str">
        <f>VLOOKUP(C1593,ObjectTypes!$A$1:$C$62,3)</f>
        <v>Технологический интерфейс</v>
      </c>
      <c r="G1593" t="str">
        <f>VLOOKUP(D1593,ObjectTypes!$A$1:$C$62,3)</f>
        <v>Функция приложения</v>
      </c>
      <c r="H1593" s="1" t="str">
        <f>VLOOKUP(A1593,RelationshipTypes!$A$2:$E$12,4)</f>
        <v>запускает</v>
      </c>
      <c r="I1593" s="1" t="str">
        <f>VLOOKUP(A1593,RelationshipTypes!$A$2:$E$12,5)</f>
        <v>запускается</v>
      </c>
    </row>
    <row r="1594" spans="1:9" x14ac:dyDescent="0.25">
      <c r="A1594" t="s">
        <v>56</v>
      </c>
      <c r="B1594" s="1" t="str">
        <f>VLOOKUP(A1594,RelationshipTypes!$A$2:$C$12,3)</f>
        <v>ArchiMate: Инициирование</v>
      </c>
      <c r="C1594">
        <v>314</v>
      </c>
      <c r="D1594">
        <v>1144</v>
      </c>
      <c r="F1594" t="str">
        <f>VLOOKUP(C1594,ObjectTypes!$A$1:$C$62,3)</f>
        <v>Объект данных</v>
      </c>
      <c r="G1594" t="str">
        <f>VLOOKUP(D1594,ObjectTypes!$A$1:$C$62,3)</f>
        <v>Сооружение</v>
      </c>
      <c r="H1594" s="1" t="str">
        <f>VLOOKUP(A1594,RelationshipTypes!$A$2:$E$12,4)</f>
        <v>запускает</v>
      </c>
      <c r="I1594" s="1" t="str">
        <f>VLOOKUP(A1594,RelationshipTypes!$A$2:$E$12,5)</f>
        <v>запускается</v>
      </c>
    </row>
    <row r="1595" spans="1:9" x14ac:dyDescent="0.25">
      <c r="A1595" t="s">
        <v>56</v>
      </c>
      <c r="B1595" s="1" t="str">
        <f>VLOOKUP(A1595,RelationshipTypes!$A$2:$C$12,3)</f>
        <v>ArchiMate: Инициирование</v>
      </c>
      <c r="C1595">
        <v>306</v>
      </c>
      <c r="D1595">
        <v>1144</v>
      </c>
      <c r="F1595" t="str">
        <f>VLOOKUP(C1595,ObjectTypes!$A$1:$C$62,3)</f>
        <v>Бизнес-событие</v>
      </c>
      <c r="G1595" t="str">
        <f>VLOOKUP(D1595,ObjectTypes!$A$1:$C$62,3)</f>
        <v>Сооружение</v>
      </c>
      <c r="H1595" s="1" t="str">
        <f>VLOOKUP(A1595,RelationshipTypes!$A$2:$E$12,4)</f>
        <v>запускает</v>
      </c>
      <c r="I1595" s="1" t="str">
        <f>VLOOKUP(A1595,RelationshipTypes!$A$2:$E$12,5)</f>
        <v>запускается</v>
      </c>
    </row>
    <row r="1596" spans="1:9" x14ac:dyDescent="0.25">
      <c r="A1596" t="s">
        <v>56</v>
      </c>
      <c r="B1596" s="1" t="str">
        <f>VLOOKUP(A1596,RelationshipTypes!$A$2:$C$12,3)</f>
        <v>ArchiMate: Инициирование</v>
      </c>
      <c r="C1596">
        <v>1135</v>
      </c>
      <c r="D1596">
        <v>1151</v>
      </c>
      <c r="F1596" t="str">
        <f>VLOOKUP(C1596,ObjectTypes!$A$1:$C$62,3)</f>
        <v>Группировка</v>
      </c>
      <c r="G1596" t="str">
        <f>VLOOKUP(D1596,ObjectTypes!$A$1:$C$62,3)</f>
        <v>Каллоборация технология</v>
      </c>
      <c r="H1596" s="1" t="str">
        <f>VLOOKUP(A1596,RelationshipTypes!$A$2:$E$12,4)</f>
        <v>запускает</v>
      </c>
      <c r="I1596" s="1" t="str">
        <f>VLOOKUP(A1596,RelationshipTypes!$A$2:$E$12,5)</f>
        <v>запускается</v>
      </c>
    </row>
    <row r="1597" spans="1:9" x14ac:dyDescent="0.25">
      <c r="A1597" t="s">
        <v>56</v>
      </c>
      <c r="B1597" s="1" t="str">
        <f>VLOOKUP(A1597,RelationshipTypes!$A$2:$C$12,3)</f>
        <v>ArchiMate: Инициирование</v>
      </c>
      <c r="C1597">
        <v>1148</v>
      </c>
      <c r="D1597">
        <v>1464</v>
      </c>
      <c r="F1597" t="str">
        <f>VLOOKUP(C1597,ObjectTypes!$A$1:$C$62,3)</f>
        <v>Направление действий</v>
      </c>
      <c r="G1597" t="str">
        <f>VLOOKUP(D1597,ObjectTypes!$A$1:$C$62,3)</f>
        <v>Технологическое событие</v>
      </c>
      <c r="H1597" s="1" t="str">
        <f>VLOOKUP(A1597,RelationshipTypes!$A$2:$E$12,4)</f>
        <v>запускает</v>
      </c>
      <c r="I1597" s="1" t="str">
        <f>VLOOKUP(A1597,RelationshipTypes!$A$2:$E$12,5)</f>
        <v>запускается</v>
      </c>
    </row>
    <row r="1598" spans="1:9" x14ac:dyDescent="0.25">
      <c r="A1598" t="s">
        <v>56</v>
      </c>
      <c r="B1598" s="1" t="str">
        <f>VLOOKUP(A1598,RelationshipTypes!$A$2:$C$12,3)</f>
        <v>ArchiMate: Инициирование</v>
      </c>
      <c r="C1598">
        <v>1125</v>
      </c>
      <c r="D1598">
        <v>310</v>
      </c>
      <c r="F1598" t="str">
        <f>VLOOKUP(C1598,ObjectTypes!$A$1:$C$62,3)</f>
        <v>Коллаборация приложений</v>
      </c>
      <c r="G1598" t="str">
        <f>VLOOKUP(D1598,ObjectTypes!$A$1:$C$62,3)</f>
        <v xml:space="preserve">Сервис приложения </v>
      </c>
      <c r="H1598" s="1" t="str">
        <f>VLOOKUP(A1598,RelationshipTypes!$A$2:$E$12,4)</f>
        <v>запускает</v>
      </c>
      <c r="I1598" s="1" t="str">
        <f>VLOOKUP(A1598,RelationshipTypes!$A$2:$E$12,5)</f>
        <v>запускается</v>
      </c>
    </row>
    <row r="1599" spans="1:9" x14ac:dyDescent="0.25">
      <c r="A1599" t="s">
        <v>56</v>
      </c>
      <c r="B1599" s="1" t="str">
        <f>VLOOKUP(A1599,RelationshipTypes!$A$2:$C$12,3)</f>
        <v>ArchiMate: Инициирование</v>
      </c>
      <c r="C1599">
        <v>327</v>
      </c>
      <c r="D1599">
        <v>1149</v>
      </c>
      <c r="F1599" t="str">
        <f>VLOOKUP(C1599,ObjectTypes!$A$1:$C$62,3)</f>
        <v>Бизнес-сервис</v>
      </c>
      <c r="G1599" t="str">
        <f>VLOOKUP(D1599,ObjectTypes!$A$1:$C$62,3)</f>
        <v>Узел</v>
      </c>
      <c r="H1599" s="1" t="str">
        <f>VLOOKUP(A1599,RelationshipTypes!$A$2:$E$12,4)</f>
        <v>запускает</v>
      </c>
      <c r="I1599" s="1" t="str">
        <f>VLOOKUP(A1599,RelationshipTypes!$A$2:$E$12,5)</f>
        <v>запускается</v>
      </c>
    </row>
    <row r="1600" spans="1:9" x14ac:dyDescent="0.25">
      <c r="A1600" t="s">
        <v>56</v>
      </c>
      <c r="B1600" s="1" t="str">
        <f>VLOOKUP(A1600,RelationshipTypes!$A$2:$C$12,3)</f>
        <v>ArchiMate: Инициирование</v>
      </c>
      <c r="C1600">
        <v>323</v>
      </c>
      <c r="D1600">
        <v>324</v>
      </c>
      <c r="F1600" t="str">
        <f>VLOOKUP(C1600,ObjectTypes!$A$1:$C$62,3)</f>
        <v xml:space="preserve">Бизнес-процесс </v>
      </c>
      <c r="G1600" t="str">
        <f>VLOOKUP(D1600,ObjectTypes!$A$1:$C$62,3)</f>
        <v>Продукт</v>
      </c>
      <c r="H1600" s="1" t="str">
        <f>VLOOKUP(A1600,RelationshipTypes!$A$2:$E$12,4)</f>
        <v>запускает</v>
      </c>
      <c r="I1600" s="1" t="str">
        <f>VLOOKUP(A1600,RelationshipTypes!$A$2:$E$12,5)</f>
        <v>запускается</v>
      </c>
    </row>
    <row r="1601" spans="1:9" x14ac:dyDescent="0.25">
      <c r="A1601" t="s">
        <v>56</v>
      </c>
      <c r="B1601" s="1" t="str">
        <f>VLOOKUP(A1601,RelationshipTypes!$A$2:$C$12,3)</f>
        <v>ArchiMate: Инициирование</v>
      </c>
      <c r="C1601">
        <v>1112</v>
      </c>
      <c r="D1601">
        <v>307</v>
      </c>
      <c r="F1601" t="str">
        <f>VLOOKUP(C1601,ObjectTypes!$A$1:$C$62,3)</f>
        <v>Бизнес-коллаборация</v>
      </c>
      <c r="G1601" t="str">
        <f>VLOOKUP(D1601,ObjectTypes!$A$1:$C$62,3)</f>
        <v>Бизнес-функция</v>
      </c>
      <c r="H1601" s="1" t="str">
        <f>VLOOKUP(A1601,RelationshipTypes!$A$2:$E$12,4)</f>
        <v>запускает</v>
      </c>
      <c r="I1601" s="1" t="str">
        <f>VLOOKUP(A1601,RelationshipTypes!$A$2:$E$12,5)</f>
        <v>запускается</v>
      </c>
    </row>
    <row r="1602" spans="1:9" x14ac:dyDescent="0.25">
      <c r="A1602" t="s">
        <v>56</v>
      </c>
      <c r="B1602" s="1" t="str">
        <f>VLOOKUP(A1602,RelationshipTypes!$A$2:$C$12,3)</f>
        <v>ArchiMate: Инициирование</v>
      </c>
      <c r="C1602">
        <v>1144</v>
      </c>
      <c r="D1602">
        <v>323</v>
      </c>
      <c r="F1602" t="str">
        <f>VLOOKUP(C1602,ObjectTypes!$A$1:$C$62,3)</f>
        <v>Сооружение</v>
      </c>
      <c r="G1602" t="str">
        <f>VLOOKUP(D1602,ObjectTypes!$A$1:$C$62,3)</f>
        <v xml:space="preserve">Бизнес-процесс </v>
      </c>
      <c r="H1602" s="1" t="str">
        <f>VLOOKUP(A1602,RelationshipTypes!$A$2:$E$12,4)</f>
        <v>запускает</v>
      </c>
      <c r="I1602" s="1" t="str">
        <f>VLOOKUP(A1602,RelationshipTypes!$A$2:$E$12,5)</f>
        <v>запускается</v>
      </c>
    </row>
    <row r="1603" spans="1:9" x14ac:dyDescent="0.25">
      <c r="A1603" t="s">
        <v>56</v>
      </c>
      <c r="B1603" s="1" t="str">
        <f>VLOOKUP(A1603,RelationshipTypes!$A$2:$C$12,3)</f>
        <v>ArchiMate: Инициирование</v>
      </c>
      <c r="C1603">
        <v>1149</v>
      </c>
      <c r="D1603">
        <v>1156</v>
      </c>
      <c r="F1603" t="str">
        <f>VLOOKUP(C1603,ObjectTypes!$A$1:$C$62,3)</f>
        <v>Узел</v>
      </c>
      <c r="G1603" t="str">
        <f>VLOOKUP(D1603,ObjectTypes!$A$1:$C$62,3)</f>
        <v>Технологическое взаимодействие</v>
      </c>
      <c r="H1603" s="1" t="str">
        <f>VLOOKUP(A1603,RelationshipTypes!$A$2:$E$12,4)</f>
        <v>запускает</v>
      </c>
      <c r="I1603" s="1" t="str">
        <f>VLOOKUP(A1603,RelationshipTypes!$A$2:$E$12,5)</f>
        <v>запускается</v>
      </c>
    </row>
    <row r="1604" spans="1:9" x14ac:dyDescent="0.25">
      <c r="A1604" t="s">
        <v>56</v>
      </c>
      <c r="B1604" s="1" t="str">
        <f>VLOOKUP(A1604,RelationshipTypes!$A$2:$C$12,3)</f>
        <v>ArchiMate: Инициирование</v>
      </c>
      <c r="C1604">
        <v>1155</v>
      </c>
      <c r="D1604">
        <v>298</v>
      </c>
      <c r="F1604" t="str">
        <f>VLOOKUP(C1604,ObjectTypes!$A$1:$C$62,3)</f>
        <v>Технологическая процесс</v>
      </c>
      <c r="G1604" t="str">
        <f>VLOOKUP(D1604,ObjectTypes!$A$1:$C$62,3)</f>
        <v xml:space="preserve">Бизнес-исполнитель </v>
      </c>
      <c r="H1604" s="1" t="str">
        <f>VLOOKUP(A1604,RelationshipTypes!$A$2:$E$12,4)</f>
        <v>запускает</v>
      </c>
      <c r="I1604" s="1" t="str">
        <f>VLOOKUP(A1604,RelationshipTypes!$A$2:$E$12,5)</f>
        <v>запускается</v>
      </c>
    </row>
    <row r="1605" spans="1:9" x14ac:dyDescent="0.25">
      <c r="A1605" t="s">
        <v>56</v>
      </c>
      <c r="B1605" s="1" t="str">
        <f>VLOOKUP(A1605,RelationshipTypes!$A$2:$C$12,3)</f>
        <v>ArchiMate: Инициирование</v>
      </c>
      <c r="C1605">
        <v>1127</v>
      </c>
      <c r="D1605">
        <v>1124</v>
      </c>
      <c r="F1605" t="str">
        <f>VLOOKUP(C1605,ObjectTypes!$A$1:$C$62,3)</f>
        <v>Процесс приложения</v>
      </c>
      <c r="G1605" t="str">
        <f>VLOOKUP(D1605,ObjectTypes!$A$1:$C$62,3)</f>
        <v>Бизнес-взаимодействие</v>
      </c>
      <c r="H1605" s="1" t="str">
        <f>VLOOKUP(A1605,RelationshipTypes!$A$2:$E$12,4)</f>
        <v>запускает</v>
      </c>
      <c r="I1605" s="1" t="str">
        <f>VLOOKUP(A1605,RelationshipTypes!$A$2:$E$12,5)</f>
        <v>запускается</v>
      </c>
    </row>
    <row r="1606" spans="1:9" x14ac:dyDescent="0.25">
      <c r="A1606" t="s">
        <v>56</v>
      </c>
      <c r="B1606" s="1" t="str">
        <f>VLOOKUP(A1606,RelationshipTypes!$A$2:$C$12,3)</f>
        <v>ArchiMate: Инициирование</v>
      </c>
      <c r="C1606">
        <v>1127</v>
      </c>
      <c r="D1606">
        <v>310</v>
      </c>
      <c r="F1606" t="str">
        <f>VLOOKUP(C1606,ObjectTypes!$A$1:$C$62,3)</f>
        <v>Процесс приложения</v>
      </c>
      <c r="G1606" t="str">
        <f>VLOOKUP(D1606,ObjectTypes!$A$1:$C$62,3)</f>
        <v xml:space="preserve">Сервис приложения </v>
      </c>
      <c r="H1606" s="1" t="str">
        <f>VLOOKUP(A1606,RelationshipTypes!$A$2:$E$12,4)</f>
        <v>запускает</v>
      </c>
      <c r="I1606" s="1" t="str">
        <f>VLOOKUP(A1606,RelationshipTypes!$A$2:$E$12,5)</f>
        <v>запускается</v>
      </c>
    </row>
    <row r="1607" spans="1:9" x14ac:dyDescent="0.25">
      <c r="A1607" t="s">
        <v>56</v>
      </c>
      <c r="B1607" s="1" t="str">
        <f>VLOOKUP(A1607,RelationshipTypes!$A$2:$C$12,3)</f>
        <v>ArchiMate: Инициирование</v>
      </c>
      <c r="C1607">
        <v>1124</v>
      </c>
      <c r="D1607">
        <v>1154</v>
      </c>
      <c r="F1607" t="str">
        <f>VLOOKUP(C1607,ObjectTypes!$A$1:$C$62,3)</f>
        <v>Бизнес-взаимодействие</v>
      </c>
      <c r="G1607" t="str">
        <f>VLOOKUP(D1607,ObjectTypes!$A$1:$C$62,3)</f>
        <v>Технологический интерфейс</v>
      </c>
      <c r="H1607" s="1" t="str">
        <f>VLOOKUP(A1607,RelationshipTypes!$A$2:$E$12,4)</f>
        <v>запускает</v>
      </c>
      <c r="I1607" s="1" t="str">
        <f>VLOOKUP(A1607,RelationshipTypes!$A$2:$E$12,5)</f>
        <v>запускается</v>
      </c>
    </row>
    <row r="1608" spans="1:9" x14ac:dyDescent="0.25">
      <c r="A1608" t="s">
        <v>56</v>
      </c>
      <c r="B1608" s="1" t="str">
        <f>VLOOKUP(A1608,RelationshipTypes!$A$2:$C$12,3)</f>
        <v>ArchiMate: Инициирование</v>
      </c>
      <c r="C1608">
        <v>1154</v>
      </c>
      <c r="D1608">
        <v>1127</v>
      </c>
      <c r="F1608" t="str">
        <f>VLOOKUP(C1608,ObjectTypes!$A$1:$C$62,3)</f>
        <v>Технологический интерфейс</v>
      </c>
      <c r="G1608" t="str">
        <f>VLOOKUP(D1608,ObjectTypes!$A$1:$C$62,3)</f>
        <v>Процесс приложения</v>
      </c>
      <c r="H1608" s="1" t="str">
        <f>VLOOKUP(A1608,RelationshipTypes!$A$2:$E$12,4)</f>
        <v>запускает</v>
      </c>
      <c r="I1608" s="1" t="str">
        <f>VLOOKUP(A1608,RelationshipTypes!$A$2:$E$12,5)</f>
        <v>запускается</v>
      </c>
    </row>
    <row r="1609" spans="1:9" x14ac:dyDescent="0.25">
      <c r="A1609" t="s">
        <v>56</v>
      </c>
      <c r="B1609" s="1" t="str">
        <f>VLOOKUP(A1609,RelationshipTypes!$A$2:$C$12,3)</f>
        <v>ArchiMate: Инициирование</v>
      </c>
      <c r="C1609">
        <v>1147</v>
      </c>
      <c r="D1609">
        <v>1464</v>
      </c>
      <c r="F1609" t="str">
        <f>VLOOKUP(C1609,ObjectTypes!$A$1:$C$62,3)</f>
        <v>Ресурс</v>
      </c>
      <c r="G1609" t="str">
        <f>VLOOKUP(D1609,ObjectTypes!$A$1:$C$62,3)</f>
        <v>Технологическое событие</v>
      </c>
      <c r="H1609" s="1" t="str">
        <f>VLOOKUP(A1609,RelationshipTypes!$A$2:$E$12,4)</f>
        <v>запускает</v>
      </c>
      <c r="I1609" s="1" t="str">
        <f>VLOOKUP(A1609,RelationshipTypes!$A$2:$E$12,5)</f>
        <v>запускается</v>
      </c>
    </row>
    <row r="1610" spans="1:9" x14ac:dyDescent="0.25">
      <c r="A1610" t="s">
        <v>56</v>
      </c>
      <c r="B1610" s="1" t="str">
        <f>VLOOKUP(A1610,RelationshipTypes!$A$2:$C$12,3)</f>
        <v>ArchiMate: Инициирование</v>
      </c>
      <c r="C1610">
        <v>1145</v>
      </c>
      <c r="D1610">
        <v>327</v>
      </c>
      <c r="F1610" t="str">
        <f>VLOOKUP(C1610,ObjectTypes!$A$1:$C$62,3)</f>
        <v>Распределительная сеть</v>
      </c>
      <c r="G1610" t="str">
        <f>VLOOKUP(D1610,ObjectTypes!$A$1:$C$62,3)</f>
        <v>Бизнес-сервис</v>
      </c>
      <c r="H1610" s="1" t="str">
        <f>VLOOKUP(A1610,RelationshipTypes!$A$2:$E$12,4)</f>
        <v>запускает</v>
      </c>
      <c r="I1610" s="1" t="str">
        <f>VLOOKUP(A1610,RelationshipTypes!$A$2:$E$12,5)</f>
        <v>запускается</v>
      </c>
    </row>
    <row r="1611" spans="1:9" x14ac:dyDescent="0.25">
      <c r="A1611" t="s">
        <v>56</v>
      </c>
      <c r="B1611" s="1" t="str">
        <f>VLOOKUP(A1611,RelationshipTypes!$A$2:$C$12,3)</f>
        <v>ArchiMate: Инициирование</v>
      </c>
      <c r="C1611">
        <v>1112</v>
      </c>
      <c r="D1611">
        <v>1149</v>
      </c>
      <c r="F1611" t="str">
        <f>VLOOKUP(C1611,ObjectTypes!$A$1:$C$62,3)</f>
        <v>Бизнес-коллаборация</v>
      </c>
      <c r="G1611" t="str">
        <f>VLOOKUP(D1611,ObjectTypes!$A$1:$C$62,3)</f>
        <v>Узел</v>
      </c>
      <c r="H1611" s="1" t="str">
        <f>VLOOKUP(A1611,RelationshipTypes!$A$2:$E$12,4)</f>
        <v>запускает</v>
      </c>
      <c r="I1611" s="1" t="str">
        <f>VLOOKUP(A1611,RelationshipTypes!$A$2:$E$12,5)</f>
        <v>запускается</v>
      </c>
    </row>
    <row r="1612" spans="1:9" x14ac:dyDescent="0.25">
      <c r="A1612" t="s">
        <v>56</v>
      </c>
      <c r="B1612" s="1" t="str">
        <f>VLOOKUP(A1612,RelationshipTypes!$A$2:$C$12,3)</f>
        <v>ArchiMate: Инициирование</v>
      </c>
      <c r="C1612">
        <v>312</v>
      </c>
      <c r="D1612">
        <v>1124</v>
      </c>
      <c r="F1612" t="str">
        <f>VLOOKUP(C1612,ObjectTypes!$A$1:$C$62,3)</f>
        <v>Функция приложения</v>
      </c>
      <c r="G1612" t="str">
        <f>VLOOKUP(D1612,ObjectTypes!$A$1:$C$62,3)</f>
        <v>Бизнес-взаимодействие</v>
      </c>
      <c r="H1612" s="1" t="str">
        <f>VLOOKUP(A1612,RelationshipTypes!$A$2:$E$12,4)</f>
        <v>запускает</v>
      </c>
      <c r="I1612" s="1" t="str">
        <f>VLOOKUP(A1612,RelationshipTypes!$A$2:$E$12,5)</f>
        <v>запускается</v>
      </c>
    </row>
    <row r="1613" spans="1:9" x14ac:dyDescent="0.25">
      <c r="A1613" t="s">
        <v>56</v>
      </c>
      <c r="B1613" s="1" t="str">
        <f>VLOOKUP(A1613,RelationshipTypes!$A$2:$C$12,3)</f>
        <v>ArchiMate: Инициирование</v>
      </c>
      <c r="C1613">
        <v>1153</v>
      </c>
      <c r="D1613">
        <v>731</v>
      </c>
      <c r="F1613" t="str">
        <f>VLOOKUP(C1613,ObjectTypes!$A$1:$C$62,3)</f>
        <v>Технологический интерфейс</v>
      </c>
      <c r="G1613" t="str">
        <f>VLOOKUP(D1613,ObjectTypes!$A$1:$C$62,3)</f>
        <v>Интерфейс приложения</v>
      </c>
      <c r="H1613" s="1" t="str">
        <f>VLOOKUP(A1613,RelationshipTypes!$A$2:$E$12,4)</f>
        <v>запускает</v>
      </c>
      <c r="I1613" s="1" t="str">
        <f>VLOOKUP(A1613,RelationshipTypes!$A$2:$E$12,5)</f>
        <v>запускается</v>
      </c>
    </row>
    <row r="1614" spans="1:9" x14ac:dyDescent="0.25">
      <c r="A1614" t="s">
        <v>56</v>
      </c>
      <c r="B1614" s="1" t="str">
        <f>VLOOKUP(A1614,RelationshipTypes!$A$2:$C$12,3)</f>
        <v>ArchiMate: Инициирование</v>
      </c>
      <c r="C1614">
        <v>320</v>
      </c>
      <c r="D1614">
        <v>314</v>
      </c>
      <c r="F1614" t="str">
        <f>VLOOKUP(C1614,ObjectTypes!$A$1:$C$62,3)</f>
        <v>Устройство</v>
      </c>
      <c r="G1614" t="str">
        <f>VLOOKUP(D1614,ObjectTypes!$A$1:$C$62,3)</f>
        <v>Объект данных</v>
      </c>
      <c r="H1614" s="1" t="str">
        <f>VLOOKUP(A1614,RelationshipTypes!$A$2:$E$12,4)</f>
        <v>запускает</v>
      </c>
      <c r="I1614" s="1" t="str">
        <f>VLOOKUP(A1614,RelationshipTypes!$A$2:$E$12,5)</f>
        <v>запускается</v>
      </c>
    </row>
    <row r="1615" spans="1:9" x14ac:dyDescent="0.25">
      <c r="A1615" t="s">
        <v>56</v>
      </c>
      <c r="B1615" s="1" t="str">
        <f>VLOOKUP(A1615,RelationshipTypes!$A$2:$C$12,3)</f>
        <v>ArchiMate: Инициирование</v>
      </c>
      <c r="C1615">
        <v>1135</v>
      </c>
      <c r="D1615">
        <v>327</v>
      </c>
      <c r="F1615" t="str">
        <f>VLOOKUP(C1615,ObjectTypes!$A$1:$C$62,3)</f>
        <v>Группировка</v>
      </c>
      <c r="G1615" t="str">
        <f>VLOOKUP(D1615,ObjectTypes!$A$1:$C$62,3)</f>
        <v>Бизнес-сервис</v>
      </c>
      <c r="H1615" s="1" t="str">
        <f>VLOOKUP(A1615,RelationshipTypes!$A$2:$E$12,4)</f>
        <v>запускает</v>
      </c>
      <c r="I1615" s="1" t="str">
        <f>VLOOKUP(A1615,RelationshipTypes!$A$2:$E$12,5)</f>
        <v>запускается</v>
      </c>
    </row>
    <row r="1616" spans="1:9" x14ac:dyDescent="0.25">
      <c r="A1616" t="s">
        <v>56</v>
      </c>
      <c r="B1616" s="1" t="str">
        <f>VLOOKUP(A1616,RelationshipTypes!$A$2:$C$12,3)</f>
        <v>ArchiMate: Инициирование</v>
      </c>
      <c r="C1616">
        <v>1122</v>
      </c>
      <c r="D1616">
        <v>1143</v>
      </c>
      <c r="F1616" t="str">
        <f>VLOOKUP(C1616,ObjectTypes!$A$1:$C$62,3)</f>
        <v>Бизнес-коллаборация</v>
      </c>
      <c r="G1616" t="str">
        <f>VLOOKUP(D1616,ObjectTypes!$A$1:$C$62,3)</f>
        <v>Оборудование</v>
      </c>
      <c r="H1616" s="1" t="str">
        <f>VLOOKUP(A1616,RelationshipTypes!$A$2:$E$12,4)</f>
        <v>запускает</v>
      </c>
      <c r="I1616" s="1" t="str">
        <f>VLOOKUP(A1616,RelationshipTypes!$A$2:$E$12,5)</f>
        <v>запускается</v>
      </c>
    </row>
    <row r="1617" spans="1:9" x14ac:dyDescent="0.25">
      <c r="A1617" t="s">
        <v>56</v>
      </c>
      <c r="B1617" s="1" t="str">
        <f>VLOOKUP(A1617,RelationshipTypes!$A$2:$C$12,3)</f>
        <v>ArchiMate: Инициирование</v>
      </c>
      <c r="C1617">
        <v>1157</v>
      </c>
      <c r="D1617">
        <v>1151</v>
      </c>
      <c r="F1617" t="str">
        <f>VLOOKUP(C1617,ObjectTypes!$A$1:$C$62,3)</f>
        <v>Технологическое событие</v>
      </c>
      <c r="G1617" t="str">
        <f>VLOOKUP(D1617,ObjectTypes!$A$1:$C$62,3)</f>
        <v>Каллоборация технология</v>
      </c>
      <c r="H1617" s="1" t="str">
        <f>VLOOKUP(A1617,RelationshipTypes!$A$2:$E$12,4)</f>
        <v>запускает</v>
      </c>
      <c r="I1617" s="1" t="str">
        <f>VLOOKUP(A1617,RelationshipTypes!$A$2:$E$12,5)</f>
        <v>запускается</v>
      </c>
    </row>
    <row r="1618" spans="1:9" x14ac:dyDescent="0.25">
      <c r="A1618" t="s">
        <v>56</v>
      </c>
      <c r="B1618" s="1" t="str">
        <f>VLOOKUP(A1618,RelationshipTypes!$A$2:$C$12,3)</f>
        <v>ArchiMate: Инициирование</v>
      </c>
      <c r="C1618">
        <v>307</v>
      </c>
      <c r="D1618">
        <v>1153</v>
      </c>
      <c r="F1618" t="str">
        <f>VLOOKUP(C1618,ObjectTypes!$A$1:$C$62,3)</f>
        <v>Бизнес-функция</v>
      </c>
      <c r="G1618" t="str">
        <f>VLOOKUP(D1618,ObjectTypes!$A$1:$C$62,3)</f>
        <v>Технологический интерфейс</v>
      </c>
      <c r="H1618" s="1" t="str">
        <f>VLOOKUP(A1618,RelationshipTypes!$A$2:$E$12,4)</f>
        <v>запускает</v>
      </c>
      <c r="I1618" s="1" t="str">
        <f>VLOOKUP(A1618,RelationshipTypes!$A$2:$E$12,5)</f>
        <v>запускается</v>
      </c>
    </row>
    <row r="1619" spans="1:9" x14ac:dyDescent="0.25">
      <c r="A1619" t="s">
        <v>56</v>
      </c>
      <c r="B1619" s="1" t="str">
        <f>VLOOKUP(A1619,RelationshipTypes!$A$2:$C$12,3)</f>
        <v>ArchiMate: Инициирование</v>
      </c>
      <c r="C1619">
        <v>1155</v>
      </c>
      <c r="D1619">
        <v>731</v>
      </c>
      <c r="F1619" t="str">
        <f>VLOOKUP(C1619,ObjectTypes!$A$1:$C$62,3)</f>
        <v>Технологическая процесс</v>
      </c>
      <c r="G1619" t="str">
        <f>VLOOKUP(D1619,ObjectTypes!$A$1:$C$62,3)</f>
        <v>Интерфейс приложения</v>
      </c>
      <c r="H1619" s="1" t="str">
        <f>VLOOKUP(A1619,RelationshipTypes!$A$2:$E$12,4)</f>
        <v>запускает</v>
      </c>
      <c r="I1619" s="1" t="str">
        <f>VLOOKUP(A1619,RelationshipTypes!$A$2:$E$12,5)</f>
        <v>запускается</v>
      </c>
    </row>
    <row r="1620" spans="1:9" x14ac:dyDescent="0.25">
      <c r="A1620" t="s">
        <v>56</v>
      </c>
      <c r="B1620" s="1" t="str">
        <f>VLOOKUP(A1620,RelationshipTypes!$A$2:$C$12,3)</f>
        <v>ArchiMate: Инициирование</v>
      </c>
      <c r="C1620">
        <v>1126</v>
      </c>
      <c r="D1620">
        <v>318</v>
      </c>
      <c r="F1620" t="str">
        <f>VLOOKUP(C1620,ObjectTypes!$A$1:$C$62,3)</f>
        <v>Взаимодействие приложений</v>
      </c>
      <c r="G1620" t="str">
        <f>VLOOKUP(D1620,ObjectTypes!$A$1:$C$62,3)</f>
        <v>Компонент приложения</v>
      </c>
      <c r="H1620" s="1" t="str">
        <f>VLOOKUP(A1620,RelationshipTypes!$A$2:$E$12,4)</f>
        <v>запускает</v>
      </c>
      <c r="I1620" s="1" t="str">
        <f>VLOOKUP(A1620,RelationshipTypes!$A$2:$E$12,5)</f>
        <v>запускается</v>
      </c>
    </row>
    <row r="1621" spans="1:9" x14ac:dyDescent="0.25">
      <c r="A1621" t="s">
        <v>56</v>
      </c>
      <c r="B1621" s="1" t="str">
        <f>VLOOKUP(A1621,RelationshipTypes!$A$2:$C$12,3)</f>
        <v>ArchiMate: Инициирование</v>
      </c>
      <c r="C1621">
        <v>318</v>
      </c>
      <c r="D1621">
        <v>1156</v>
      </c>
      <c r="F1621" t="str">
        <f>VLOOKUP(C1621,ObjectTypes!$A$1:$C$62,3)</f>
        <v>Компонент приложения</v>
      </c>
      <c r="G1621" t="str">
        <f>VLOOKUP(D1621,ObjectTypes!$A$1:$C$62,3)</f>
        <v>Технологическое взаимодействие</v>
      </c>
      <c r="H1621" s="1" t="str">
        <f>VLOOKUP(A1621,RelationshipTypes!$A$2:$E$12,4)</f>
        <v>запускает</v>
      </c>
      <c r="I1621" s="1" t="str">
        <f>VLOOKUP(A1621,RelationshipTypes!$A$2:$E$12,5)</f>
        <v>запускается</v>
      </c>
    </row>
    <row r="1622" spans="1:9" x14ac:dyDescent="0.25">
      <c r="A1622" t="s">
        <v>56</v>
      </c>
      <c r="B1622" s="1" t="str">
        <f>VLOOKUP(A1622,RelationshipTypes!$A$2:$C$12,3)</f>
        <v>ArchiMate: Инициирование</v>
      </c>
      <c r="C1622">
        <v>1126</v>
      </c>
      <c r="D1622">
        <v>1156</v>
      </c>
      <c r="F1622" t="str">
        <f>VLOOKUP(C1622,ObjectTypes!$A$1:$C$62,3)</f>
        <v>Взаимодействие приложений</v>
      </c>
      <c r="G1622" t="str">
        <f>VLOOKUP(D1622,ObjectTypes!$A$1:$C$62,3)</f>
        <v>Технологическое взаимодействие</v>
      </c>
      <c r="H1622" s="1" t="str">
        <f>VLOOKUP(A1622,RelationshipTypes!$A$2:$E$12,4)</f>
        <v>запускает</v>
      </c>
      <c r="I1622" s="1" t="str">
        <f>VLOOKUP(A1622,RelationshipTypes!$A$2:$E$12,5)</f>
        <v>запускается</v>
      </c>
    </row>
    <row r="1623" spans="1:9" x14ac:dyDescent="0.25">
      <c r="A1623" t="s">
        <v>56</v>
      </c>
      <c r="B1623" s="1" t="str">
        <f>VLOOKUP(A1623,RelationshipTypes!$A$2:$C$12,3)</f>
        <v>ArchiMate: Инициирование</v>
      </c>
      <c r="C1623">
        <v>324</v>
      </c>
      <c r="D1623">
        <v>323</v>
      </c>
      <c r="F1623" t="str">
        <f>VLOOKUP(C1623,ObjectTypes!$A$1:$C$62,3)</f>
        <v>Продукт</v>
      </c>
      <c r="G1623" t="str">
        <f>VLOOKUP(D1623,ObjectTypes!$A$1:$C$62,3)</f>
        <v xml:space="preserve">Бизнес-процесс </v>
      </c>
      <c r="H1623" s="1" t="str">
        <f>VLOOKUP(A1623,RelationshipTypes!$A$2:$E$12,4)</f>
        <v>запускает</v>
      </c>
      <c r="I1623" s="1" t="str">
        <f>VLOOKUP(A1623,RelationshipTypes!$A$2:$E$12,5)</f>
        <v>запускается</v>
      </c>
    </row>
    <row r="1624" spans="1:9" x14ac:dyDescent="0.25">
      <c r="A1624" t="s">
        <v>56</v>
      </c>
      <c r="B1624" s="1" t="str">
        <f>VLOOKUP(A1624,RelationshipTypes!$A$2:$C$12,3)</f>
        <v>ArchiMate: Инициирование</v>
      </c>
      <c r="C1624">
        <v>1126</v>
      </c>
      <c r="D1624">
        <v>314</v>
      </c>
      <c r="F1624" t="str">
        <f>VLOOKUP(C1624,ObjectTypes!$A$1:$C$62,3)</f>
        <v>Взаимодействие приложений</v>
      </c>
      <c r="G1624" t="str">
        <f>VLOOKUP(D1624,ObjectTypes!$A$1:$C$62,3)</f>
        <v>Объект данных</v>
      </c>
      <c r="H1624" s="1" t="str">
        <f>VLOOKUP(A1624,RelationshipTypes!$A$2:$E$12,4)</f>
        <v>запускает</v>
      </c>
      <c r="I1624" s="1" t="str">
        <f>VLOOKUP(A1624,RelationshipTypes!$A$2:$E$12,5)</f>
        <v>запускается</v>
      </c>
    </row>
    <row r="1625" spans="1:9" x14ac:dyDescent="0.25">
      <c r="A1625" t="s">
        <v>56</v>
      </c>
      <c r="B1625" s="1" t="str">
        <f>VLOOKUP(A1625,RelationshipTypes!$A$2:$C$12,3)</f>
        <v>ArchiMate: Инициирование</v>
      </c>
      <c r="C1625">
        <v>318</v>
      </c>
      <c r="D1625">
        <v>1143</v>
      </c>
      <c r="F1625" t="str">
        <f>VLOOKUP(C1625,ObjectTypes!$A$1:$C$62,3)</f>
        <v>Компонент приложения</v>
      </c>
      <c r="G1625" t="str">
        <f>VLOOKUP(D1625,ObjectTypes!$A$1:$C$62,3)</f>
        <v>Оборудование</v>
      </c>
      <c r="H1625" s="1" t="str">
        <f>VLOOKUP(A1625,RelationshipTypes!$A$2:$E$12,4)</f>
        <v>запускает</v>
      </c>
      <c r="I1625" s="1" t="str">
        <f>VLOOKUP(A1625,RelationshipTypes!$A$2:$E$12,5)</f>
        <v>запускается</v>
      </c>
    </row>
    <row r="1626" spans="1:9" x14ac:dyDescent="0.25">
      <c r="A1626" t="s">
        <v>56</v>
      </c>
      <c r="B1626" s="1" t="str">
        <f>VLOOKUP(A1626,RelationshipTypes!$A$2:$C$12,3)</f>
        <v>ArchiMate: Инициирование</v>
      </c>
      <c r="C1626">
        <v>306</v>
      </c>
      <c r="D1626">
        <v>314</v>
      </c>
      <c r="F1626" t="str">
        <f>VLOOKUP(C1626,ObjectTypes!$A$1:$C$62,3)</f>
        <v>Бизнес-событие</v>
      </c>
      <c r="G1626" t="str">
        <f>VLOOKUP(D1626,ObjectTypes!$A$1:$C$62,3)</f>
        <v>Объект данных</v>
      </c>
      <c r="H1626" s="1" t="str">
        <f>VLOOKUP(A1626,RelationshipTypes!$A$2:$E$12,4)</f>
        <v>запускает</v>
      </c>
      <c r="I1626" s="1" t="str">
        <f>VLOOKUP(A1626,RelationshipTypes!$A$2:$E$12,5)</f>
        <v>запускается</v>
      </c>
    </row>
    <row r="1627" spans="1:9" x14ac:dyDescent="0.25">
      <c r="A1627" t="s">
        <v>56</v>
      </c>
      <c r="B1627" s="1" t="str">
        <f>VLOOKUP(A1627,RelationshipTypes!$A$2:$C$12,3)</f>
        <v>ArchiMate: Инициирование</v>
      </c>
      <c r="C1627">
        <v>1155</v>
      </c>
      <c r="D1627">
        <v>312</v>
      </c>
      <c r="F1627" t="str">
        <f>VLOOKUP(C1627,ObjectTypes!$A$1:$C$62,3)</f>
        <v>Технологическая процесс</v>
      </c>
      <c r="G1627" t="str">
        <f>VLOOKUP(D1627,ObjectTypes!$A$1:$C$62,3)</f>
        <v>Функция приложения</v>
      </c>
      <c r="H1627" s="1" t="str">
        <f>VLOOKUP(A1627,RelationshipTypes!$A$2:$E$12,4)</f>
        <v>запускает</v>
      </c>
      <c r="I1627" s="1" t="str">
        <f>VLOOKUP(A1627,RelationshipTypes!$A$2:$E$12,5)</f>
        <v>запускается</v>
      </c>
    </row>
    <row r="1628" spans="1:9" x14ac:dyDescent="0.25">
      <c r="A1628" t="s">
        <v>56</v>
      </c>
      <c r="B1628" s="1" t="str">
        <f>VLOOKUP(A1628,RelationshipTypes!$A$2:$C$12,3)</f>
        <v>ArchiMate: Инициирование</v>
      </c>
      <c r="C1628">
        <v>1145</v>
      </c>
      <c r="D1628">
        <v>323</v>
      </c>
      <c r="F1628" t="str">
        <f>VLOOKUP(C1628,ObjectTypes!$A$1:$C$62,3)</f>
        <v>Распределительная сеть</v>
      </c>
      <c r="G1628" t="str">
        <f>VLOOKUP(D1628,ObjectTypes!$A$1:$C$62,3)</f>
        <v xml:space="preserve">Бизнес-процесс </v>
      </c>
      <c r="H1628" s="1" t="str">
        <f>VLOOKUP(A1628,RelationshipTypes!$A$2:$E$12,4)</f>
        <v>запускает</v>
      </c>
      <c r="I1628" s="1" t="str">
        <f>VLOOKUP(A1628,RelationshipTypes!$A$2:$E$12,5)</f>
        <v>запускается</v>
      </c>
    </row>
    <row r="1629" spans="1:9" x14ac:dyDescent="0.25">
      <c r="A1629" t="s">
        <v>56</v>
      </c>
      <c r="B1629" s="1" t="str">
        <f>VLOOKUP(A1629,RelationshipTypes!$A$2:$C$12,3)</f>
        <v>ArchiMate: Инициирование</v>
      </c>
      <c r="C1629">
        <v>1127</v>
      </c>
      <c r="D1629">
        <v>320</v>
      </c>
      <c r="F1629" t="str">
        <f>VLOOKUP(C1629,ObjectTypes!$A$1:$C$62,3)</f>
        <v>Процесс приложения</v>
      </c>
      <c r="G1629" t="str">
        <f>VLOOKUP(D1629,ObjectTypes!$A$1:$C$62,3)</f>
        <v>Устройство</v>
      </c>
      <c r="H1629" s="1" t="str">
        <f>VLOOKUP(A1629,RelationshipTypes!$A$2:$E$12,4)</f>
        <v>запускает</v>
      </c>
      <c r="I1629" s="1" t="str">
        <f>VLOOKUP(A1629,RelationshipTypes!$A$2:$E$12,5)</f>
        <v>запускается</v>
      </c>
    </row>
    <row r="1630" spans="1:9" x14ac:dyDescent="0.25">
      <c r="A1630" t="s">
        <v>56</v>
      </c>
      <c r="B1630" s="1" t="str">
        <f>VLOOKUP(A1630,RelationshipTypes!$A$2:$C$12,3)</f>
        <v>ArchiMate: Инициирование</v>
      </c>
      <c r="C1630">
        <v>311</v>
      </c>
      <c r="D1630">
        <v>1124</v>
      </c>
      <c r="F1630" t="str">
        <f>VLOOKUP(C1630,ObjectTypes!$A$1:$C$62,3)</f>
        <v>Местоположение</v>
      </c>
      <c r="G1630" t="str">
        <f>VLOOKUP(D1630,ObjectTypes!$A$1:$C$62,3)</f>
        <v>Бизнес-взаимодействие</v>
      </c>
      <c r="H1630" s="1" t="str">
        <f>VLOOKUP(A1630,RelationshipTypes!$A$2:$E$12,4)</f>
        <v>запускает</v>
      </c>
      <c r="I1630" s="1" t="str">
        <f>VLOOKUP(A1630,RelationshipTypes!$A$2:$E$12,5)</f>
        <v>запускается</v>
      </c>
    </row>
    <row r="1631" spans="1:9" x14ac:dyDescent="0.25">
      <c r="A1631" t="s">
        <v>56</v>
      </c>
      <c r="B1631" s="1" t="str">
        <f>VLOOKUP(A1631,RelationshipTypes!$A$2:$C$12,3)</f>
        <v>ArchiMate: Инициирование</v>
      </c>
      <c r="C1631">
        <v>1124</v>
      </c>
      <c r="D1631">
        <v>1126</v>
      </c>
      <c r="F1631" t="str">
        <f>VLOOKUP(C1631,ObjectTypes!$A$1:$C$62,3)</f>
        <v>Бизнес-взаимодействие</v>
      </c>
      <c r="G1631" t="str">
        <f>VLOOKUP(D1631,ObjectTypes!$A$1:$C$62,3)</f>
        <v>Взаимодействие приложений</v>
      </c>
      <c r="H1631" s="1" t="str">
        <f>VLOOKUP(A1631,RelationshipTypes!$A$2:$E$12,4)</f>
        <v>запускает</v>
      </c>
      <c r="I1631" s="1" t="str">
        <f>VLOOKUP(A1631,RelationshipTypes!$A$2:$E$12,5)</f>
        <v>запускается</v>
      </c>
    </row>
    <row r="1632" spans="1:9" x14ac:dyDescent="0.25">
      <c r="A1632" t="s">
        <v>56</v>
      </c>
      <c r="B1632" s="1" t="str">
        <f>VLOOKUP(A1632,RelationshipTypes!$A$2:$C$12,3)</f>
        <v>ArchiMate: Инициирование</v>
      </c>
      <c r="C1632">
        <v>1127</v>
      </c>
      <c r="D1632">
        <v>1151</v>
      </c>
      <c r="F1632" t="str">
        <f>VLOOKUP(C1632,ObjectTypes!$A$1:$C$62,3)</f>
        <v>Процесс приложения</v>
      </c>
      <c r="G1632" t="str">
        <f>VLOOKUP(D1632,ObjectTypes!$A$1:$C$62,3)</f>
        <v>Каллоборация технология</v>
      </c>
      <c r="H1632" s="1" t="str">
        <f>VLOOKUP(A1632,RelationshipTypes!$A$2:$E$12,4)</f>
        <v>запускает</v>
      </c>
      <c r="I1632" s="1" t="str">
        <f>VLOOKUP(A1632,RelationshipTypes!$A$2:$E$12,5)</f>
        <v>запускается</v>
      </c>
    </row>
    <row r="1633" spans="1:9" x14ac:dyDescent="0.25">
      <c r="A1633" t="s">
        <v>56</v>
      </c>
      <c r="B1633" s="1" t="str">
        <f>VLOOKUP(A1633,RelationshipTypes!$A$2:$C$12,3)</f>
        <v>ArchiMate: Инициирование</v>
      </c>
      <c r="C1633">
        <v>1155</v>
      </c>
      <c r="D1633">
        <v>1150</v>
      </c>
      <c r="F1633" t="str">
        <f>VLOOKUP(C1633,ObjectTypes!$A$1:$C$62,3)</f>
        <v>Технологическая процесс</v>
      </c>
      <c r="G1633" t="str">
        <f>VLOOKUP(D1633,ObjectTypes!$A$1:$C$62,3)</f>
        <v>Технологический сервис</v>
      </c>
      <c r="H1633" s="1" t="str">
        <f>VLOOKUP(A1633,RelationshipTypes!$A$2:$E$12,4)</f>
        <v>запускает</v>
      </c>
      <c r="I1633" s="1" t="str">
        <f>VLOOKUP(A1633,RelationshipTypes!$A$2:$E$12,5)</f>
        <v>запускается</v>
      </c>
    </row>
    <row r="1634" spans="1:9" x14ac:dyDescent="0.25">
      <c r="A1634" t="s">
        <v>56</v>
      </c>
      <c r="B1634" s="1" t="str">
        <f>VLOOKUP(A1634,RelationshipTypes!$A$2:$C$12,3)</f>
        <v>ArchiMate: Инициирование</v>
      </c>
      <c r="C1634">
        <v>310</v>
      </c>
      <c r="D1634">
        <v>1150</v>
      </c>
      <c r="F1634" t="str">
        <f>VLOOKUP(C1634,ObjectTypes!$A$1:$C$62,3)</f>
        <v xml:space="preserve">Сервис приложения </v>
      </c>
      <c r="G1634" t="str">
        <f>VLOOKUP(D1634,ObjectTypes!$A$1:$C$62,3)</f>
        <v>Технологический сервис</v>
      </c>
      <c r="H1634" s="1" t="str">
        <f>VLOOKUP(A1634,RelationshipTypes!$A$2:$E$12,4)</f>
        <v>запускает</v>
      </c>
      <c r="I1634" s="1" t="str">
        <f>VLOOKUP(A1634,RelationshipTypes!$A$2:$E$12,5)</f>
        <v>запускается</v>
      </c>
    </row>
    <row r="1635" spans="1:9" x14ac:dyDescent="0.25">
      <c r="A1635" t="s">
        <v>56</v>
      </c>
      <c r="B1635" s="1" t="str">
        <f>VLOOKUP(A1635,RelationshipTypes!$A$2:$C$12,3)</f>
        <v>ArchiMate: Инициирование</v>
      </c>
      <c r="C1635">
        <v>1145</v>
      </c>
      <c r="D1635">
        <v>731</v>
      </c>
      <c r="F1635" t="str">
        <f>VLOOKUP(C1635,ObjectTypes!$A$1:$C$62,3)</f>
        <v>Распределительная сеть</v>
      </c>
      <c r="G1635" t="str">
        <f>VLOOKUP(D1635,ObjectTypes!$A$1:$C$62,3)</f>
        <v>Интерфейс приложения</v>
      </c>
      <c r="H1635" s="1" t="str">
        <f>VLOOKUP(A1635,RelationshipTypes!$A$2:$E$12,4)</f>
        <v>запускает</v>
      </c>
      <c r="I1635" s="1" t="str">
        <f>VLOOKUP(A1635,RelationshipTypes!$A$2:$E$12,5)</f>
        <v>запускается</v>
      </c>
    </row>
    <row r="1636" spans="1:9" x14ac:dyDescent="0.25">
      <c r="A1636" t="s">
        <v>56</v>
      </c>
      <c r="B1636" s="1" t="str">
        <f>VLOOKUP(A1636,RelationshipTypes!$A$2:$C$12,3)</f>
        <v>ArchiMate: Инициирование</v>
      </c>
      <c r="C1636">
        <v>1135</v>
      </c>
      <c r="D1636">
        <v>324</v>
      </c>
      <c r="F1636" t="str">
        <f>VLOOKUP(C1636,ObjectTypes!$A$1:$C$62,3)</f>
        <v>Группировка</v>
      </c>
      <c r="G1636" t="str">
        <f>VLOOKUP(D1636,ObjectTypes!$A$1:$C$62,3)</f>
        <v>Продукт</v>
      </c>
      <c r="H1636" s="1" t="str">
        <f>VLOOKUP(A1636,RelationshipTypes!$A$2:$E$12,4)</f>
        <v>запускает</v>
      </c>
      <c r="I1636" s="1" t="str">
        <f>VLOOKUP(A1636,RelationshipTypes!$A$2:$E$12,5)</f>
        <v>запускается</v>
      </c>
    </row>
    <row r="1637" spans="1:9" x14ac:dyDescent="0.25">
      <c r="A1637" t="s">
        <v>56</v>
      </c>
      <c r="B1637" s="1" t="str">
        <f>VLOOKUP(A1637,RelationshipTypes!$A$2:$C$12,3)</f>
        <v>ArchiMate: Инициирование</v>
      </c>
      <c r="C1637">
        <v>1124</v>
      </c>
      <c r="D1637">
        <v>314</v>
      </c>
      <c r="F1637" t="str">
        <f>VLOOKUP(C1637,ObjectTypes!$A$1:$C$62,3)</f>
        <v>Бизнес-взаимодействие</v>
      </c>
      <c r="G1637" t="str">
        <f>VLOOKUP(D1637,ObjectTypes!$A$1:$C$62,3)</f>
        <v>Объект данных</v>
      </c>
      <c r="H1637" s="1" t="str">
        <f>VLOOKUP(A1637,RelationshipTypes!$A$2:$E$12,4)</f>
        <v>запускает</v>
      </c>
      <c r="I1637" s="1" t="str">
        <f>VLOOKUP(A1637,RelationshipTypes!$A$2:$E$12,5)</f>
        <v>запускается</v>
      </c>
    </row>
    <row r="1638" spans="1:9" x14ac:dyDescent="0.25">
      <c r="A1638" t="s">
        <v>56</v>
      </c>
      <c r="B1638" s="1" t="str">
        <f>VLOOKUP(A1638,RelationshipTypes!$A$2:$C$12,3)</f>
        <v>ArchiMate: Инициирование</v>
      </c>
      <c r="C1638">
        <v>1135</v>
      </c>
      <c r="D1638">
        <v>1135</v>
      </c>
      <c r="F1638" t="str">
        <f>VLOOKUP(C1638,ObjectTypes!$A$1:$C$62,3)</f>
        <v>Группировка</v>
      </c>
      <c r="G1638" t="str">
        <f>VLOOKUP(D1638,ObjectTypes!$A$1:$C$62,3)</f>
        <v>Группировка</v>
      </c>
      <c r="H1638" s="1" t="str">
        <f>VLOOKUP(A1638,RelationshipTypes!$A$2:$E$12,4)</f>
        <v>запускает</v>
      </c>
      <c r="I1638" s="1" t="str">
        <f>VLOOKUP(A1638,RelationshipTypes!$A$2:$E$12,5)</f>
        <v>запускается</v>
      </c>
    </row>
    <row r="1639" spans="1:9" x14ac:dyDescent="0.25">
      <c r="A1639" t="s">
        <v>56</v>
      </c>
      <c r="B1639" s="1" t="str">
        <f>VLOOKUP(A1639,RelationshipTypes!$A$2:$C$12,3)</f>
        <v>ArchiMate: Инициирование</v>
      </c>
      <c r="C1639">
        <v>1153</v>
      </c>
      <c r="D1639">
        <v>1153</v>
      </c>
      <c r="F1639" t="str">
        <f>VLOOKUP(C1639,ObjectTypes!$A$1:$C$62,3)</f>
        <v>Технологический интерфейс</v>
      </c>
      <c r="G1639" t="str">
        <f>VLOOKUP(D1639,ObjectTypes!$A$1:$C$62,3)</f>
        <v>Технологический интерфейс</v>
      </c>
      <c r="H1639" s="1" t="str">
        <f>VLOOKUP(A1639,RelationshipTypes!$A$2:$E$12,4)</f>
        <v>запускает</v>
      </c>
      <c r="I1639" s="1" t="str">
        <f>VLOOKUP(A1639,RelationshipTypes!$A$2:$E$12,5)</f>
        <v>запускается</v>
      </c>
    </row>
    <row r="1640" spans="1:9" x14ac:dyDescent="0.25">
      <c r="A1640" t="s">
        <v>56</v>
      </c>
      <c r="B1640" s="1" t="str">
        <f>VLOOKUP(A1640,RelationshipTypes!$A$2:$C$12,3)</f>
        <v>ArchiMate: Инициирование</v>
      </c>
      <c r="C1640">
        <v>1112</v>
      </c>
      <c r="D1640">
        <v>321</v>
      </c>
      <c r="F1640" t="str">
        <f>VLOOKUP(C1640,ObjectTypes!$A$1:$C$62,3)</f>
        <v>Бизнес-коллаборация</v>
      </c>
      <c r="G1640" t="str">
        <f>VLOOKUP(D1640,ObjectTypes!$A$1:$C$62,3)</f>
        <v>Устройство</v>
      </c>
      <c r="H1640" s="1" t="str">
        <f>VLOOKUP(A1640,RelationshipTypes!$A$2:$E$12,4)</f>
        <v>запускает</v>
      </c>
      <c r="I1640" s="1" t="str">
        <f>VLOOKUP(A1640,RelationshipTypes!$A$2:$E$12,5)</f>
        <v>запускается</v>
      </c>
    </row>
    <row r="1641" spans="1:9" x14ac:dyDescent="0.25">
      <c r="A1641" t="s">
        <v>56</v>
      </c>
      <c r="B1641" s="1" t="str">
        <f>VLOOKUP(A1641,RelationshipTypes!$A$2:$C$12,3)</f>
        <v>ArchiMate: Инициирование</v>
      </c>
      <c r="C1641">
        <v>320</v>
      </c>
      <c r="D1641">
        <v>1128</v>
      </c>
      <c r="F1641" t="str">
        <f>VLOOKUP(C1641,ObjectTypes!$A$1:$C$62,3)</f>
        <v>Устройство</v>
      </c>
      <c r="G1641" t="str">
        <f>VLOOKUP(D1641,ObjectTypes!$A$1:$C$62,3)</f>
        <v>Событие приложения</v>
      </c>
      <c r="H1641" s="1" t="str">
        <f>VLOOKUP(A1641,RelationshipTypes!$A$2:$E$12,4)</f>
        <v>запускает</v>
      </c>
      <c r="I1641" s="1" t="str">
        <f>VLOOKUP(A1641,RelationshipTypes!$A$2:$E$12,5)</f>
        <v>запускается</v>
      </c>
    </row>
    <row r="1642" spans="1:9" x14ac:dyDescent="0.25">
      <c r="A1642" t="s">
        <v>56</v>
      </c>
      <c r="B1642" s="1" t="str">
        <f>VLOOKUP(A1642,RelationshipTypes!$A$2:$C$12,3)</f>
        <v>ArchiMate: Инициирование</v>
      </c>
      <c r="C1642">
        <v>306</v>
      </c>
      <c r="D1642">
        <v>1155</v>
      </c>
      <c r="F1642" t="str">
        <f>VLOOKUP(C1642,ObjectTypes!$A$1:$C$62,3)</f>
        <v>Бизнес-событие</v>
      </c>
      <c r="G1642" t="str">
        <f>VLOOKUP(D1642,ObjectTypes!$A$1:$C$62,3)</f>
        <v>Технологическая процесс</v>
      </c>
      <c r="H1642" s="1" t="str">
        <f>VLOOKUP(A1642,RelationshipTypes!$A$2:$E$12,4)</f>
        <v>запускает</v>
      </c>
      <c r="I1642" s="1" t="str">
        <f>VLOOKUP(A1642,RelationshipTypes!$A$2:$E$12,5)</f>
        <v>запускается</v>
      </c>
    </row>
    <row r="1643" spans="1:9" x14ac:dyDescent="0.25">
      <c r="A1643" t="s">
        <v>56</v>
      </c>
      <c r="B1643" s="1" t="str">
        <f>VLOOKUP(A1643,RelationshipTypes!$A$2:$C$12,3)</f>
        <v>ArchiMate: Инициирование</v>
      </c>
      <c r="C1643">
        <v>318</v>
      </c>
      <c r="D1643">
        <v>1155</v>
      </c>
      <c r="F1643" t="str">
        <f>VLOOKUP(C1643,ObjectTypes!$A$1:$C$62,3)</f>
        <v>Компонент приложения</v>
      </c>
      <c r="G1643" t="str">
        <f>VLOOKUP(D1643,ObjectTypes!$A$1:$C$62,3)</f>
        <v>Технологическая процесс</v>
      </c>
      <c r="H1643" s="1" t="str">
        <f>VLOOKUP(A1643,RelationshipTypes!$A$2:$E$12,4)</f>
        <v>запускает</v>
      </c>
      <c r="I1643" s="1" t="str">
        <f>VLOOKUP(A1643,RelationshipTypes!$A$2:$E$12,5)</f>
        <v>запускается</v>
      </c>
    </row>
    <row r="1644" spans="1:9" x14ac:dyDescent="0.25">
      <c r="A1644" t="s">
        <v>56</v>
      </c>
      <c r="B1644" s="1" t="str">
        <f>VLOOKUP(A1644,RelationshipTypes!$A$2:$C$12,3)</f>
        <v>ArchiMate: Инициирование</v>
      </c>
      <c r="C1644">
        <v>1149</v>
      </c>
      <c r="D1644">
        <v>1155</v>
      </c>
      <c r="F1644" t="str">
        <f>VLOOKUP(C1644,ObjectTypes!$A$1:$C$62,3)</f>
        <v>Узел</v>
      </c>
      <c r="G1644" t="str">
        <f>VLOOKUP(D1644,ObjectTypes!$A$1:$C$62,3)</f>
        <v>Технологическая процесс</v>
      </c>
      <c r="H1644" s="1" t="str">
        <f>VLOOKUP(A1644,RelationshipTypes!$A$2:$E$12,4)</f>
        <v>запускает</v>
      </c>
      <c r="I1644" s="1" t="str">
        <f>VLOOKUP(A1644,RelationshipTypes!$A$2:$E$12,5)</f>
        <v>запускается</v>
      </c>
    </row>
    <row r="1645" spans="1:9" x14ac:dyDescent="0.25">
      <c r="A1645" t="s">
        <v>56</v>
      </c>
      <c r="B1645" s="1" t="str">
        <f>VLOOKUP(A1645,RelationshipTypes!$A$2:$C$12,3)</f>
        <v>ArchiMate: Инициирование</v>
      </c>
      <c r="C1645">
        <v>310</v>
      </c>
      <c r="D1645">
        <v>1124</v>
      </c>
      <c r="F1645" t="str">
        <f>VLOOKUP(C1645,ObjectTypes!$A$1:$C$62,3)</f>
        <v xml:space="preserve">Сервис приложения </v>
      </c>
      <c r="G1645" t="str">
        <f>VLOOKUP(D1645,ObjectTypes!$A$1:$C$62,3)</f>
        <v>Бизнес-взаимодействие</v>
      </c>
      <c r="H1645" s="1" t="str">
        <f>VLOOKUP(A1645,RelationshipTypes!$A$2:$E$12,4)</f>
        <v>запускает</v>
      </c>
      <c r="I1645" s="1" t="str">
        <f>VLOOKUP(A1645,RelationshipTypes!$A$2:$E$12,5)</f>
        <v>запускается</v>
      </c>
    </row>
    <row r="1646" spans="1:9" x14ac:dyDescent="0.25">
      <c r="A1646" t="s">
        <v>56</v>
      </c>
      <c r="B1646" s="1" t="str">
        <f>VLOOKUP(A1646,RelationshipTypes!$A$2:$C$12,3)</f>
        <v>ArchiMate: Инициирование</v>
      </c>
      <c r="C1646">
        <v>1144</v>
      </c>
      <c r="D1646">
        <v>312</v>
      </c>
      <c r="F1646" t="str">
        <f>VLOOKUP(C1646,ObjectTypes!$A$1:$C$62,3)</f>
        <v>Сооружение</v>
      </c>
      <c r="G1646" t="str">
        <f>VLOOKUP(D1646,ObjectTypes!$A$1:$C$62,3)</f>
        <v>Функция приложения</v>
      </c>
      <c r="H1646" s="1" t="str">
        <f>VLOOKUP(A1646,RelationshipTypes!$A$2:$E$12,4)</f>
        <v>запускает</v>
      </c>
      <c r="I1646" s="1" t="str">
        <f>VLOOKUP(A1646,RelationshipTypes!$A$2:$E$12,5)</f>
        <v>запускается</v>
      </c>
    </row>
    <row r="1647" spans="1:9" x14ac:dyDescent="0.25">
      <c r="A1647" t="s">
        <v>56</v>
      </c>
      <c r="B1647" s="1" t="str">
        <f>VLOOKUP(A1647,RelationshipTypes!$A$2:$C$12,3)</f>
        <v>ArchiMate: Инициирование</v>
      </c>
      <c r="C1647">
        <v>298</v>
      </c>
      <c r="D1647">
        <v>1111</v>
      </c>
      <c r="F1647" t="str">
        <f>VLOOKUP(C1647,ObjectTypes!$A$1:$C$62,3)</f>
        <v xml:space="preserve">Бизнес-исполнитель </v>
      </c>
      <c r="G1647" t="str">
        <f>VLOOKUP(D1647,ObjectTypes!$A$1:$C$62,3)</f>
        <v>Бизнес-интерфейс</v>
      </c>
      <c r="H1647" s="1" t="str">
        <f>VLOOKUP(A1647,RelationshipTypes!$A$2:$E$12,4)</f>
        <v>запускает</v>
      </c>
      <c r="I1647" s="1" t="str">
        <f>VLOOKUP(A1647,RelationshipTypes!$A$2:$E$12,5)</f>
        <v>запускается</v>
      </c>
    </row>
    <row r="1648" spans="1:9" x14ac:dyDescent="0.25">
      <c r="A1648" t="s">
        <v>56</v>
      </c>
      <c r="B1648" s="1" t="str">
        <f>VLOOKUP(A1648,RelationshipTypes!$A$2:$C$12,3)</f>
        <v>ArchiMate: Инициирование</v>
      </c>
      <c r="C1648">
        <v>327</v>
      </c>
      <c r="D1648">
        <v>1145</v>
      </c>
      <c r="F1648" t="str">
        <f>VLOOKUP(C1648,ObjectTypes!$A$1:$C$62,3)</f>
        <v>Бизнес-сервис</v>
      </c>
      <c r="G1648" t="str">
        <f>VLOOKUP(D1648,ObjectTypes!$A$1:$C$62,3)</f>
        <v>Распределительная сеть</v>
      </c>
      <c r="H1648" s="1" t="str">
        <f>VLOOKUP(A1648,RelationshipTypes!$A$2:$E$12,4)</f>
        <v>запускает</v>
      </c>
      <c r="I1648" s="1" t="str">
        <f>VLOOKUP(A1648,RelationshipTypes!$A$2:$E$12,5)</f>
        <v>запускается</v>
      </c>
    </row>
    <row r="1649" spans="1:9" x14ac:dyDescent="0.25">
      <c r="A1649" t="s">
        <v>56</v>
      </c>
      <c r="B1649" s="1" t="str">
        <f>VLOOKUP(A1649,RelationshipTypes!$A$2:$C$12,3)</f>
        <v>ArchiMate: Инициирование</v>
      </c>
      <c r="C1649">
        <v>307</v>
      </c>
      <c r="D1649">
        <v>1150</v>
      </c>
      <c r="F1649" t="str">
        <f>VLOOKUP(C1649,ObjectTypes!$A$1:$C$62,3)</f>
        <v>Бизнес-функция</v>
      </c>
      <c r="G1649" t="str">
        <f>VLOOKUP(D1649,ObjectTypes!$A$1:$C$62,3)</f>
        <v>Технологический сервис</v>
      </c>
      <c r="H1649" s="1" t="str">
        <f>VLOOKUP(A1649,RelationshipTypes!$A$2:$E$12,4)</f>
        <v>запускает</v>
      </c>
      <c r="I1649" s="1" t="str">
        <f>VLOOKUP(A1649,RelationshipTypes!$A$2:$E$12,5)</f>
        <v>запускается</v>
      </c>
    </row>
    <row r="1650" spans="1:9" x14ac:dyDescent="0.25">
      <c r="A1650" t="s">
        <v>56</v>
      </c>
      <c r="B1650" s="1" t="str">
        <f>VLOOKUP(A1650,RelationshipTypes!$A$2:$C$12,3)</f>
        <v>ArchiMate: Инициирование</v>
      </c>
      <c r="C1650">
        <v>307</v>
      </c>
      <c r="D1650">
        <v>307</v>
      </c>
      <c r="F1650" t="str">
        <f>VLOOKUP(C1650,ObjectTypes!$A$1:$C$62,3)</f>
        <v>Бизнес-функция</v>
      </c>
      <c r="G1650" t="str">
        <f>VLOOKUP(D1650,ObjectTypes!$A$1:$C$62,3)</f>
        <v>Бизнес-функция</v>
      </c>
      <c r="H1650" s="1" t="str">
        <f>VLOOKUP(A1650,RelationshipTypes!$A$2:$E$12,4)</f>
        <v>запускает</v>
      </c>
      <c r="I1650" s="1" t="str">
        <f>VLOOKUP(A1650,RelationshipTypes!$A$2:$E$12,5)</f>
        <v>запускается</v>
      </c>
    </row>
    <row r="1651" spans="1:9" x14ac:dyDescent="0.25">
      <c r="A1651" t="s">
        <v>56</v>
      </c>
      <c r="B1651" s="1" t="str">
        <f>VLOOKUP(A1651,RelationshipTypes!$A$2:$C$12,3)</f>
        <v>ArchiMate: Инициирование</v>
      </c>
      <c r="C1651">
        <v>1122</v>
      </c>
      <c r="D1651">
        <v>1135</v>
      </c>
      <c r="F1651" t="str">
        <f>VLOOKUP(C1651,ObjectTypes!$A$1:$C$62,3)</f>
        <v>Бизнес-коллаборация</v>
      </c>
      <c r="G1651" t="str">
        <f>VLOOKUP(D1651,ObjectTypes!$A$1:$C$62,3)</f>
        <v>Группировка</v>
      </c>
      <c r="H1651" s="1" t="str">
        <f>VLOOKUP(A1651,RelationshipTypes!$A$2:$E$12,4)</f>
        <v>запускает</v>
      </c>
      <c r="I1651" s="1" t="str">
        <f>VLOOKUP(A1651,RelationshipTypes!$A$2:$E$12,5)</f>
        <v>запускается</v>
      </c>
    </row>
    <row r="1652" spans="1:9" x14ac:dyDescent="0.25">
      <c r="A1652" t="s">
        <v>56</v>
      </c>
      <c r="B1652" s="1" t="str">
        <f>VLOOKUP(A1652,RelationshipTypes!$A$2:$C$12,3)</f>
        <v>ArchiMate: Инициирование</v>
      </c>
      <c r="C1652">
        <v>320</v>
      </c>
      <c r="D1652">
        <v>307</v>
      </c>
      <c r="F1652" t="str">
        <f>VLOOKUP(C1652,ObjectTypes!$A$1:$C$62,3)</f>
        <v>Устройство</v>
      </c>
      <c r="G1652" t="str">
        <f>VLOOKUP(D1652,ObjectTypes!$A$1:$C$62,3)</f>
        <v>Бизнес-функция</v>
      </c>
      <c r="H1652" s="1" t="str">
        <f>VLOOKUP(A1652,RelationshipTypes!$A$2:$E$12,4)</f>
        <v>запускает</v>
      </c>
      <c r="I1652" s="1" t="str">
        <f>VLOOKUP(A1652,RelationshipTypes!$A$2:$E$12,5)</f>
        <v>запускается</v>
      </c>
    </row>
    <row r="1653" spans="1:9" x14ac:dyDescent="0.25">
      <c r="A1653" t="s">
        <v>56</v>
      </c>
      <c r="B1653" s="1" t="str">
        <f>VLOOKUP(A1653,RelationshipTypes!$A$2:$C$12,3)</f>
        <v>ArchiMate: Инициирование</v>
      </c>
      <c r="C1653">
        <v>307</v>
      </c>
      <c r="D1653">
        <v>323</v>
      </c>
      <c r="F1653" t="str">
        <f>VLOOKUP(C1653,ObjectTypes!$A$1:$C$62,3)</f>
        <v>Бизнес-функция</v>
      </c>
      <c r="G1653" t="str">
        <f>VLOOKUP(D1653,ObjectTypes!$A$1:$C$62,3)</f>
        <v xml:space="preserve">Бизнес-процесс </v>
      </c>
      <c r="H1653" s="1" t="str">
        <f>VLOOKUP(A1653,RelationshipTypes!$A$2:$E$12,4)</f>
        <v>запускает</v>
      </c>
      <c r="I1653" s="1" t="str">
        <f>VLOOKUP(A1653,RelationshipTypes!$A$2:$E$12,5)</f>
        <v>запускается</v>
      </c>
    </row>
    <row r="1654" spans="1:9" x14ac:dyDescent="0.25">
      <c r="A1654" t="s">
        <v>56</v>
      </c>
      <c r="B1654" s="1" t="str">
        <f>VLOOKUP(A1654,RelationshipTypes!$A$2:$C$12,3)</f>
        <v>ArchiMate: Инициирование</v>
      </c>
      <c r="C1654">
        <v>1157</v>
      </c>
      <c r="D1654">
        <v>1126</v>
      </c>
      <c r="F1654" t="str">
        <f>VLOOKUP(C1654,ObjectTypes!$A$1:$C$62,3)</f>
        <v>Технологическое событие</v>
      </c>
      <c r="G1654" t="str">
        <f>VLOOKUP(D1654,ObjectTypes!$A$1:$C$62,3)</f>
        <v>Взаимодействие приложений</v>
      </c>
      <c r="H1654" s="1" t="str">
        <f>VLOOKUP(A1654,RelationshipTypes!$A$2:$E$12,4)</f>
        <v>запускает</v>
      </c>
      <c r="I1654" s="1" t="str">
        <f>VLOOKUP(A1654,RelationshipTypes!$A$2:$E$12,5)</f>
        <v>запускается</v>
      </c>
    </row>
    <row r="1655" spans="1:9" x14ac:dyDescent="0.25">
      <c r="A1655" t="s">
        <v>56</v>
      </c>
      <c r="B1655" s="1" t="str">
        <f>VLOOKUP(A1655,RelationshipTypes!$A$2:$C$12,3)</f>
        <v>ArchiMate: Инициирование</v>
      </c>
      <c r="C1655">
        <v>731</v>
      </c>
      <c r="D1655">
        <v>1145</v>
      </c>
      <c r="F1655" t="str">
        <f>VLOOKUP(C1655,ObjectTypes!$A$1:$C$62,3)</f>
        <v>Интерфейс приложения</v>
      </c>
      <c r="G1655" t="str">
        <f>VLOOKUP(D1655,ObjectTypes!$A$1:$C$62,3)</f>
        <v>Распределительная сеть</v>
      </c>
      <c r="H1655" s="1" t="str">
        <f>VLOOKUP(A1655,RelationshipTypes!$A$2:$E$12,4)</f>
        <v>запускает</v>
      </c>
      <c r="I1655" s="1" t="str">
        <f>VLOOKUP(A1655,RelationshipTypes!$A$2:$E$12,5)</f>
        <v>запускается</v>
      </c>
    </row>
    <row r="1656" spans="1:9" x14ac:dyDescent="0.25">
      <c r="A1656" t="s">
        <v>56</v>
      </c>
      <c r="B1656" s="1" t="str">
        <f>VLOOKUP(A1656,RelationshipTypes!$A$2:$C$12,3)</f>
        <v>ArchiMate: Инициирование</v>
      </c>
      <c r="C1656">
        <v>323</v>
      </c>
      <c r="D1656">
        <v>1126</v>
      </c>
      <c r="F1656" t="str">
        <f>VLOOKUP(C1656,ObjectTypes!$A$1:$C$62,3)</f>
        <v xml:space="preserve">Бизнес-процесс </v>
      </c>
      <c r="G1656" t="str">
        <f>VLOOKUP(D1656,ObjectTypes!$A$1:$C$62,3)</f>
        <v>Взаимодействие приложений</v>
      </c>
      <c r="H1656" s="1" t="str">
        <f>VLOOKUP(A1656,RelationshipTypes!$A$2:$E$12,4)</f>
        <v>запускает</v>
      </c>
      <c r="I1656" s="1" t="str">
        <f>VLOOKUP(A1656,RelationshipTypes!$A$2:$E$12,5)</f>
        <v>запускается</v>
      </c>
    </row>
    <row r="1657" spans="1:9" x14ac:dyDescent="0.25">
      <c r="A1657" t="s">
        <v>56</v>
      </c>
      <c r="B1657" s="1" t="str">
        <f>VLOOKUP(A1657,RelationshipTypes!$A$2:$C$12,3)</f>
        <v>ArchiMate: Инициирование</v>
      </c>
      <c r="C1657">
        <v>1124</v>
      </c>
      <c r="D1657">
        <v>323</v>
      </c>
      <c r="F1657" t="str">
        <f>VLOOKUP(C1657,ObjectTypes!$A$1:$C$62,3)</f>
        <v>Бизнес-взаимодействие</v>
      </c>
      <c r="G1657" t="str">
        <f>VLOOKUP(D1657,ObjectTypes!$A$1:$C$62,3)</f>
        <v xml:space="preserve">Бизнес-процесс </v>
      </c>
      <c r="H1657" s="1" t="str">
        <f>VLOOKUP(A1657,RelationshipTypes!$A$2:$E$12,4)</f>
        <v>запускает</v>
      </c>
      <c r="I1657" s="1" t="str">
        <f>VLOOKUP(A1657,RelationshipTypes!$A$2:$E$12,5)</f>
        <v>запускается</v>
      </c>
    </row>
    <row r="1658" spans="1:9" x14ac:dyDescent="0.25">
      <c r="A1658" t="s">
        <v>56</v>
      </c>
      <c r="B1658" s="1" t="str">
        <f>VLOOKUP(A1658,RelationshipTypes!$A$2:$C$12,3)</f>
        <v>ArchiMate: Инициирование</v>
      </c>
      <c r="C1658">
        <v>1124</v>
      </c>
      <c r="D1658">
        <v>1151</v>
      </c>
      <c r="F1658" t="str">
        <f>VLOOKUP(C1658,ObjectTypes!$A$1:$C$62,3)</f>
        <v>Бизнес-взаимодействие</v>
      </c>
      <c r="G1658" t="str">
        <f>VLOOKUP(D1658,ObjectTypes!$A$1:$C$62,3)</f>
        <v>Каллоборация технология</v>
      </c>
      <c r="H1658" s="1" t="str">
        <f>VLOOKUP(A1658,RelationshipTypes!$A$2:$E$12,4)</f>
        <v>запускает</v>
      </c>
      <c r="I1658" s="1" t="str">
        <f>VLOOKUP(A1658,RelationshipTypes!$A$2:$E$12,5)</f>
        <v>запускается</v>
      </c>
    </row>
    <row r="1659" spans="1:9" x14ac:dyDescent="0.25">
      <c r="A1659" t="s">
        <v>56</v>
      </c>
      <c r="B1659" s="1" t="str">
        <f>VLOOKUP(A1659,RelationshipTypes!$A$2:$C$12,3)</f>
        <v>ArchiMate: Инициирование</v>
      </c>
      <c r="C1659">
        <v>1128</v>
      </c>
      <c r="D1659">
        <v>1152</v>
      </c>
      <c r="F1659" t="str">
        <f>VLOOKUP(C1659,ObjectTypes!$A$1:$C$62,3)</f>
        <v>Событие приложения</v>
      </c>
      <c r="G1659" t="str">
        <f>VLOOKUP(D1659,ObjectTypes!$A$1:$C$62,3)</f>
        <v>Технологический интерфейс</v>
      </c>
      <c r="H1659" s="1" t="str">
        <f>VLOOKUP(A1659,RelationshipTypes!$A$2:$E$12,4)</f>
        <v>запускает</v>
      </c>
      <c r="I1659" s="1" t="str">
        <f>VLOOKUP(A1659,RelationshipTypes!$A$2:$E$12,5)</f>
        <v>запускается</v>
      </c>
    </row>
    <row r="1660" spans="1:9" x14ac:dyDescent="0.25">
      <c r="A1660" t="s">
        <v>56</v>
      </c>
      <c r="B1660" s="1" t="str">
        <f>VLOOKUP(A1660,RelationshipTypes!$A$2:$C$12,3)</f>
        <v>ArchiMate: Инициирование</v>
      </c>
      <c r="C1660">
        <v>1137</v>
      </c>
      <c r="D1660">
        <v>1135</v>
      </c>
      <c r="F1660" t="str">
        <f>VLOOKUP(C1660,ObjectTypes!$A$1:$C$62,3)</f>
        <v>Плато</v>
      </c>
      <c r="G1660" t="str">
        <f>VLOOKUP(D1660,ObjectTypes!$A$1:$C$62,3)</f>
        <v>Группировка</v>
      </c>
      <c r="H1660" s="1" t="str">
        <f>VLOOKUP(A1660,RelationshipTypes!$A$2:$E$12,4)</f>
        <v>запускает</v>
      </c>
      <c r="I1660" s="1" t="str">
        <f>VLOOKUP(A1660,RelationshipTypes!$A$2:$E$12,5)</f>
        <v>запускается</v>
      </c>
    </row>
    <row r="1661" spans="1:9" x14ac:dyDescent="0.25">
      <c r="A1661" t="s">
        <v>56</v>
      </c>
      <c r="B1661" s="1" t="str">
        <f>VLOOKUP(A1661,RelationshipTypes!$A$2:$C$12,3)</f>
        <v>ArchiMate: Инициирование</v>
      </c>
      <c r="C1661">
        <v>321</v>
      </c>
      <c r="D1661">
        <v>327</v>
      </c>
      <c r="F1661" t="str">
        <f>VLOOKUP(C1661,ObjectTypes!$A$1:$C$62,3)</f>
        <v>Устройство</v>
      </c>
      <c r="G1661" t="str">
        <f>VLOOKUP(D1661,ObjectTypes!$A$1:$C$62,3)</f>
        <v>Бизнес-сервис</v>
      </c>
      <c r="H1661" s="1" t="str">
        <f>VLOOKUP(A1661,RelationshipTypes!$A$2:$E$12,4)</f>
        <v>запускает</v>
      </c>
      <c r="I1661" s="1" t="str">
        <f>VLOOKUP(A1661,RelationshipTypes!$A$2:$E$12,5)</f>
        <v>запускается</v>
      </c>
    </row>
    <row r="1662" spans="1:9" x14ac:dyDescent="0.25">
      <c r="A1662" t="s">
        <v>56</v>
      </c>
      <c r="B1662" s="1" t="str">
        <f>VLOOKUP(A1662,RelationshipTypes!$A$2:$C$12,3)</f>
        <v>ArchiMate: Инициирование</v>
      </c>
      <c r="C1662">
        <v>548</v>
      </c>
      <c r="D1662">
        <v>323</v>
      </c>
      <c r="F1662" t="str">
        <f>VLOOKUP(C1662,ObjectTypes!$A$1:$C$62,3)</f>
        <v>Бизнес-роль</v>
      </c>
      <c r="G1662" t="str">
        <f>VLOOKUP(D1662,ObjectTypes!$A$1:$C$62,3)</f>
        <v xml:space="preserve">Бизнес-процесс </v>
      </c>
      <c r="H1662" s="1" t="str">
        <f>VLOOKUP(A1662,RelationshipTypes!$A$2:$E$12,4)</f>
        <v>запускает</v>
      </c>
      <c r="I1662" s="1" t="str">
        <f>VLOOKUP(A1662,RelationshipTypes!$A$2:$E$12,5)</f>
        <v>запускается</v>
      </c>
    </row>
    <row r="1663" spans="1:9" x14ac:dyDescent="0.25">
      <c r="A1663" t="s">
        <v>56</v>
      </c>
      <c r="B1663" s="1" t="str">
        <f>VLOOKUP(A1663,RelationshipTypes!$A$2:$C$12,3)</f>
        <v>ArchiMate: Инициирование</v>
      </c>
      <c r="C1663">
        <v>312</v>
      </c>
      <c r="D1663">
        <v>327</v>
      </c>
      <c r="F1663" t="str">
        <f>VLOOKUP(C1663,ObjectTypes!$A$1:$C$62,3)</f>
        <v>Функция приложения</v>
      </c>
      <c r="G1663" t="str">
        <f>VLOOKUP(D1663,ObjectTypes!$A$1:$C$62,3)</f>
        <v>Бизнес-сервис</v>
      </c>
      <c r="H1663" s="1" t="str">
        <f>VLOOKUP(A1663,RelationshipTypes!$A$2:$E$12,4)</f>
        <v>запускает</v>
      </c>
      <c r="I1663" s="1" t="str">
        <f>VLOOKUP(A1663,RelationshipTypes!$A$2:$E$12,5)</f>
        <v>запускается</v>
      </c>
    </row>
    <row r="1664" spans="1:9" x14ac:dyDescent="0.25">
      <c r="A1664" t="s">
        <v>56</v>
      </c>
      <c r="B1664" s="1" t="str">
        <f>VLOOKUP(A1664,RelationshipTypes!$A$2:$C$12,3)</f>
        <v>ArchiMate: Инициирование</v>
      </c>
      <c r="C1664">
        <v>306</v>
      </c>
      <c r="D1664">
        <v>1151</v>
      </c>
      <c r="F1664" t="str">
        <f>VLOOKUP(C1664,ObjectTypes!$A$1:$C$62,3)</f>
        <v>Бизнес-событие</v>
      </c>
      <c r="G1664" t="str">
        <f>VLOOKUP(D1664,ObjectTypes!$A$1:$C$62,3)</f>
        <v>Каллоборация технология</v>
      </c>
      <c r="H1664" s="1" t="str">
        <f>VLOOKUP(A1664,RelationshipTypes!$A$2:$E$12,4)</f>
        <v>запускает</v>
      </c>
      <c r="I1664" s="1" t="str">
        <f>VLOOKUP(A1664,RelationshipTypes!$A$2:$E$12,5)</f>
        <v>запускается</v>
      </c>
    </row>
    <row r="1665" spans="1:9" x14ac:dyDescent="0.25">
      <c r="A1665" t="s">
        <v>56</v>
      </c>
      <c r="B1665" s="1" t="str">
        <f>VLOOKUP(A1665,RelationshipTypes!$A$2:$C$12,3)</f>
        <v>ArchiMate: Инициирование</v>
      </c>
      <c r="C1665">
        <v>307</v>
      </c>
      <c r="D1665">
        <v>1135</v>
      </c>
      <c r="F1665" t="str">
        <f>VLOOKUP(C1665,ObjectTypes!$A$1:$C$62,3)</f>
        <v>Бизнес-функция</v>
      </c>
      <c r="G1665" t="str">
        <f>VLOOKUP(D1665,ObjectTypes!$A$1:$C$62,3)</f>
        <v>Группировка</v>
      </c>
      <c r="H1665" s="1" t="str">
        <f>VLOOKUP(A1665,RelationshipTypes!$A$2:$E$12,4)</f>
        <v>запускает</v>
      </c>
      <c r="I1665" s="1" t="str">
        <f>VLOOKUP(A1665,RelationshipTypes!$A$2:$E$12,5)</f>
        <v>запускается</v>
      </c>
    </row>
    <row r="1666" spans="1:9" x14ac:dyDescent="0.25">
      <c r="A1666" t="s">
        <v>56</v>
      </c>
      <c r="B1666" s="1" t="str">
        <f>VLOOKUP(A1666,RelationshipTypes!$A$2:$C$12,3)</f>
        <v>ArchiMate: Инициирование</v>
      </c>
      <c r="C1666">
        <v>1151</v>
      </c>
      <c r="D1666">
        <v>1128</v>
      </c>
      <c r="F1666" t="str">
        <f>VLOOKUP(C1666,ObjectTypes!$A$1:$C$62,3)</f>
        <v>Каллоборация технология</v>
      </c>
      <c r="G1666" t="str">
        <f>VLOOKUP(D1666,ObjectTypes!$A$1:$C$62,3)</f>
        <v>Событие приложения</v>
      </c>
      <c r="H1666" s="1" t="str">
        <f>VLOOKUP(A1666,RelationshipTypes!$A$2:$E$12,4)</f>
        <v>запускает</v>
      </c>
      <c r="I1666" s="1" t="str">
        <f>VLOOKUP(A1666,RelationshipTypes!$A$2:$E$12,5)</f>
        <v>запускается</v>
      </c>
    </row>
    <row r="1667" spans="1:9" x14ac:dyDescent="0.25">
      <c r="A1667" t="s">
        <v>56</v>
      </c>
      <c r="B1667" s="1" t="str">
        <f>VLOOKUP(A1667,RelationshipTypes!$A$2:$C$12,3)</f>
        <v>ArchiMate: Инициирование</v>
      </c>
      <c r="C1667">
        <v>548</v>
      </c>
      <c r="D1667">
        <v>327</v>
      </c>
      <c r="F1667" t="str">
        <f>VLOOKUP(C1667,ObjectTypes!$A$1:$C$62,3)</f>
        <v>Бизнес-роль</v>
      </c>
      <c r="G1667" t="str">
        <f>VLOOKUP(D1667,ObjectTypes!$A$1:$C$62,3)</f>
        <v>Бизнес-сервис</v>
      </c>
      <c r="H1667" s="1" t="str">
        <f>VLOOKUP(A1667,RelationshipTypes!$A$2:$E$12,4)</f>
        <v>запускает</v>
      </c>
      <c r="I1667" s="1" t="str">
        <f>VLOOKUP(A1667,RelationshipTypes!$A$2:$E$12,5)</f>
        <v>запускается</v>
      </c>
    </row>
    <row r="1668" spans="1:9" x14ac:dyDescent="0.25">
      <c r="A1668" t="s">
        <v>56</v>
      </c>
      <c r="B1668" s="1" t="str">
        <f>VLOOKUP(A1668,RelationshipTypes!$A$2:$C$12,3)</f>
        <v>ArchiMate: Инициирование</v>
      </c>
      <c r="C1668">
        <v>311</v>
      </c>
      <c r="D1668">
        <v>1156</v>
      </c>
      <c r="F1668" t="str">
        <f>VLOOKUP(C1668,ObjectTypes!$A$1:$C$62,3)</f>
        <v>Местоположение</v>
      </c>
      <c r="G1668" t="str">
        <f>VLOOKUP(D1668,ObjectTypes!$A$1:$C$62,3)</f>
        <v>Технологическое взаимодействие</v>
      </c>
      <c r="H1668" s="1" t="str">
        <f>VLOOKUP(A1668,RelationshipTypes!$A$2:$E$12,4)</f>
        <v>запускает</v>
      </c>
      <c r="I1668" s="1" t="str">
        <f>VLOOKUP(A1668,RelationshipTypes!$A$2:$E$12,5)</f>
        <v>запускается</v>
      </c>
    </row>
    <row r="1669" spans="1:9" x14ac:dyDescent="0.25">
      <c r="A1669" t="s">
        <v>56</v>
      </c>
      <c r="B1669" s="1" t="str">
        <f>VLOOKUP(A1669,RelationshipTypes!$A$2:$C$12,3)</f>
        <v>ArchiMate: Инициирование</v>
      </c>
      <c r="C1669">
        <v>318</v>
      </c>
      <c r="D1669">
        <v>1154</v>
      </c>
      <c r="F1669" t="str">
        <f>VLOOKUP(C1669,ObjectTypes!$A$1:$C$62,3)</f>
        <v>Компонент приложения</v>
      </c>
      <c r="G1669" t="str">
        <f>VLOOKUP(D1669,ObjectTypes!$A$1:$C$62,3)</f>
        <v>Технологический интерфейс</v>
      </c>
      <c r="H1669" s="1" t="str">
        <f>VLOOKUP(A1669,RelationshipTypes!$A$2:$E$12,4)</f>
        <v>запускает</v>
      </c>
      <c r="I1669" s="1" t="str">
        <f>VLOOKUP(A1669,RelationshipTypes!$A$2:$E$12,5)</f>
        <v>запускается</v>
      </c>
    </row>
    <row r="1670" spans="1:9" x14ac:dyDescent="0.25">
      <c r="A1670" t="s">
        <v>56</v>
      </c>
      <c r="B1670" s="1" t="str">
        <f>VLOOKUP(A1670,RelationshipTypes!$A$2:$C$12,3)</f>
        <v>ArchiMate: Инициирование</v>
      </c>
      <c r="C1670">
        <v>307</v>
      </c>
      <c r="D1670">
        <v>327</v>
      </c>
      <c r="F1670" t="str">
        <f>VLOOKUP(C1670,ObjectTypes!$A$1:$C$62,3)</f>
        <v>Бизнес-функция</v>
      </c>
      <c r="G1670" t="str">
        <f>VLOOKUP(D1670,ObjectTypes!$A$1:$C$62,3)</f>
        <v>Бизнес-сервис</v>
      </c>
      <c r="H1670" s="1" t="str">
        <f>VLOOKUP(A1670,RelationshipTypes!$A$2:$E$12,4)</f>
        <v>запускает</v>
      </c>
      <c r="I1670" s="1" t="str">
        <f>VLOOKUP(A1670,RelationshipTypes!$A$2:$E$12,5)</f>
        <v>запускается</v>
      </c>
    </row>
    <row r="1671" spans="1:9" x14ac:dyDescent="0.25">
      <c r="A1671" t="s">
        <v>56</v>
      </c>
      <c r="B1671" s="1" t="str">
        <f>VLOOKUP(A1671,RelationshipTypes!$A$2:$C$12,3)</f>
        <v>ArchiMate: Инициирование</v>
      </c>
      <c r="C1671">
        <v>1152</v>
      </c>
      <c r="D1671">
        <v>310</v>
      </c>
      <c r="F1671" t="str">
        <f>VLOOKUP(C1671,ObjectTypes!$A$1:$C$62,3)</f>
        <v>Технологический интерфейс</v>
      </c>
      <c r="G1671" t="str">
        <f>VLOOKUP(D1671,ObjectTypes!$A$1:$C$62,3)</f>
        <v xml:space="preserve">Сервис приложения </v>
      </c>
      <c r="H1671" s="1" t="str">
        <f>VLOOKUP(A1671,RelationshipTypes!$A$2:$E$12,4)</f>
        <v>запускает</v>
      </c>
      <c r="I1671" s="1" t="str">
        <f>VLOOKUP(A1671,RelationshipTypes!$A$2:$E$12,5)</f>
        <v>запускается</v>
      </c>
    </row>
    <row r="1672" spans="1:9" x14ac:dyDescent="0.25">
      <c r="A1672" t="s">
        <v>56</v>
      </c>
      <c r="B1672" s="1" t="str">
        <f>VLOOKUP(A1672,RelationshipTypes!$A$2:$C$12,3)</f>
        <v>ArchiMate: Инициирование</v>
      </c>
      <c r="C1672">
        <v>1152</v>
      </c>
      <c r="D1672">
        <v>1112</v>
      </c>
      <c r="F1672" t="str">
        <f>VLOOKUP(C1672,ObjectTypes!$A$1:$C$62,3)</f>
        <v>Технологический интерфейс</v>
      </c>
      <c r="G1672" t="str">
        <f>VLOOKUP(D1672,ObjectTypes!$A$1:$C$62,3)</f>
        <v>Бизнес-коллаборация</v>
      </c>
      <c r="H1672" s="1" t="str">
        <f>VLOOKUP(A1672,RelationshipTypes!$A$2:$E$12,4)</f>
        <v>запускает</v>
      </c>
      <c r="I1672" s="1" t="str">
        <f>VLOOKUP(A1672,RelationshipTypes!$A$2:$E$12,5)</f>
        <v>запускается</v>
      </c>
    </row>
    <row r="1673" spans="1:9" x14ac:dyDescent="0.25">
      <c r="A1673" t="s">
        <v>56</v>
      </c>
      <c r="B1673" s="1" t="str">
        <f>VLOOKUP(A1673,RelationshipTypes!$A$2:$C$12,3)</f>
        <v>ArchiMate: Инициирование</v>
      </c>
      <c r="C1673">
        <v>320</v>
      </c>
      <c r="D1673">
        <v>1135</v>
      </c>
      <c r="F1673" t="str">
        <f>VLOOKUP(C1673,ObjectTypes!$A$1:$C$62,3)</f>
        <v>Устройство</v>
      </c>
      <c r="G1673" t="str">
        <f>VLOOKUP(D1673,ObjectTypes!$A$1:$C$62,3)</f>
        <v>Группировка</v>
      </c>
      <c r="H1673" s="1" t="str">
        <f>VLOOKUP(A1673,RelationshipTypes!$A$2:$E$12,4)</f>
        <v>запускает</v>
      </c>
      <c r="I1673" s="1" t="str">
        <f>VLOOKUP(A1673,RelationshipTypes!$A$2:$E$12,5)</f>
        <v>запускается</v>
      </c>
    </row>
    <row r="1674" spans="1:9" x14ac:dyDescent="0.25">
      <c r="A1674" t="s">
        <v>56</v>
      </c>
      <c r="B1674" s="1" t="str">
        <f>VLOOKUP(A1674,RelationshipTypes!$A$2:$C$12,3)</f>
        <v>ArchiMate: Инициирование</v>
      </c>
      <c r="C1674">
        <v>1153</v>
      </c>
      <c r="D1674">
        <v>1154</v>
      </c>
      <c r="F1674" t="str">
        <f>VLOOKUP(C1674,ObjectTypes!$A$1:$C$62,3)</f>
        <v>Технологический интерфейс</v>
      </c>
      <c r="G1674" t="str">
        <f>VLOOKUP(D1674,ObjectTypes!$A$1:$C$62,3)</f>
        <v>Технологический интерфейс</v>
      </c>
      <c r="H1674" s="1" t="str">
        <f>VLOOKUP(A1674,RelationshipTypes!$A$2:$E$12,4)</f>
        <v>запускает</v>
      </c>
      <c r="I1674" s="1" t="str">
        <f>VLOOKUP(A1674,RelationshipTypes!$A$2:$E$12,5)</f>
        <v>запускается</v>
      </c>
    </row>
    <row r="1675" spans="1:9" x14ac:dyDescent="0.25">
      <c r="A1675" t="s">
        <v>56</v>
      </c>
      <c r="B1675" s="1" t="str">
        <f>VLOOKUP(A1675,RelationshipTypes!$A$2:$C$12,3)</f>
        <v>ArchiMate: Инициирование</v>
      </c>
      <c r="C1675">
        <v>312</v>
      </c>
      <c r="D1675">
        <v>1155</v>
      </c>
      <c r="F1675" t="str">
        <f>VLOOKUP(C1675,ObjectTypes!$A$1:$C$62,3)</f>
        <v>Функция приложения</v>
      </c>
      <c r="G1675" t="str">
        <f>VLOOKUP(D1675,ObjectTypes!$A$1:$C$62,3)</f>
        <v>Технологическая процесс</v>
      </c>
      <c r="H1675" s="1" t="str">
        <f>VLOOKUP(A1675,RelationshipTypes!$A$2:$E$12,4)</f>
        <v>запускает</v>
      </c>
      <c r="I1675" s="1" t="str">
        <f>VLOOKUP(A1675,RelationshipTypes!$A$2:$E$12,5)</f>
        <v>запускается</v>
      </c>
    </row>
    <row r="1676" spans="1:9" x14ac:dyDescent="0.25">
      <c r="A1676" t="s">
        <v>56</v>
      </c>
      <c r="B1676" s="1" t="str">
        <f>VLOOKUP(A1676,RelationshipTypes!$A$2:$C$12,3)</f>
        <v>ArchiMate: Инициирование</v>
      </c>
      <c r="C1676">
        <v>1157</v>
      </c>
      <c r="D1676">
        <v>298</v>
      </c>
      <c r="F1676" t="str">
        <f>VLOOKUP(C1676,ObjectTypes!$A$1:$C$62,3)</f>
        <v>Технологическое событие</v>
      </c>
      <c r="G1676" t="str">
        <f>VLOOKUP(D1676,ObjectTypes!$A$1:$C$62,3)</f>
        <v xml:space="preserve">Бизнес-исполнитель </v>
      </c>
      <c r="H1676" s="1" t="str">
        <f>VLOOKUP(A1676,RelationshipTypes!$A$2:$E$12,4)</f>
        <v>запускает</v>
      </c>
      <c r="I1676" s="1" t="str">
        <f>VLOOKUP(A1676,RelationshipTypes!$A$2:$E$12,5)</f>
        <v>запускается</v>
      </c>
    </row>
    <row r="1677" spans="1:9" x14ac:dyDescent="0.25">
      <c r="A1677" t="s">
        <v>56</v>
      </c>
      <c r="B1677" s="1" t="str">
        <f>VLOOKUP(A1677,RelationshipTypes!$A$2:$C$12,3)</f>
        <v>ArchiMate: Инициирование</v>
      </c>
      <c r="C1677">
        <v>323</v>
      </c>
      <c r="D1677">
        <v>1124</v>
      </c>
      <c r="F1677" t="str">
        <f>VLOOKUP(C1677,ObjectTypes!$A$1:$C$62,3)</f>
        <v xml:space="preserve">Бизнес-процесс </v>
      </c>
      <c r="G1677" t="str">
        <f>VLOOKUP(D1677,ObjectTypes!$A$1:$C$62,3)</f>
        <v>Бизнес-взаимодействие</v>
      </c>
      <c r="H1677" s="1" t="str">
        <f>VLOOKUP(A1677,RelationshipTypes!$A$2:$E$12,4)</f>
        <v>запускает</v>
      </c>
      <c r="I1677" s="1" t="str">
        <f>VLOOKUP(A1677,RelationshipTypes!$A$2:$E$12,5)</f>
        <v>запускается</v>
      </c>
    </row>
    <row r="1678" spans="1:9" x14ac:dyDescent="0.25">
      <c r="A1678" t="s">
        <v>56</v>
      </c>
      <c r="B1678" s="1" t="str">
        <f>VLOOKUP(A1678,RelationshipTypes!$A$2:$C$12,3)</f>
        <v>ArchiMate: Инициирование</v>
      </c>
      <c r="C1678">
        <v>1126</v>
      </c>
      <c r="D1678">
        <v>1150</v>
      </c>
      <c r="F1678" t="str">
        <f>VLOOKUP(C1678,ObjectTypes!$A$1:$C$62,3)</f>
        <v>Взаимодействие приложений</v>
      </c>
      <c r="G1678" t="str">
        <f>VLOOKUP(D1678,ObjectTypes!$A$1:$C$62,3)</f>
        <v>Технологический сервис</v>
      </c>
      <c r="H1678" s="1" t="str">
        <f>VLOOKUP(A1678,RelationshipTypes!$A$2:$E$12,4)</f>
        <v>запускает</v>
      </c>
      <c r="I1678" s="1" t="str">
        <f>VLOOKUP(A1678,RelationshipTypes!$A$2:$E$12,5)</f>
        <v>запускается</v>
      </c>
    </row>
    <row r="1679" spans="1:9" x14ac:dyDescent="0.25">
      <c r="A1679" t="s">
        <v>56</v>
      </c>
      <c r="B1679" s="1" t="str">
        <f>VLOOKUP(A1679,RelationshipTypes!$A$2:$C$12,3)</f>
        <v>ArchiMate: Инициирование</v>
      </c>
      <c r="C1679">
        <v>1111</v>
      </c>
      <c r="D1679">
        <v>1156</v>
      </c>
      <c r="F1679" t="str">
        <f>VLOOKUP(C1679,ObjectTypes!$A$1:$C$62,3)</f>
        <v>Бизнес-интерфейс</v>
      </c>
      <c r="G1679" t="str">
        <f>VLOOKUP(D1679,ObjectTypes!$A$1:$C$62,3)</f>
        <v>Технологическое взаимодействие</v>
      </c>
      <c r="H1679" s="1" t="str">
        <f>VLOOKUP(A1679,RelationshipTypes!$A$2:$E$12,4)</f>
        <v>запускает</v>
      </c>
      <c r="I1679" s="1" t="str">
        <f>VLOOKUP(A1679,RelationshipTypes!$A$2:$E$12,5)</f>
        <v>запускается</v>
      </c>
    </row>
    <row r="1680" spans="1:9" x14ac:dyDescent="0.25">
      <c r="A1680" t="s">
        <v>56</v>
      </c>
      <c r="B1680" s="1" t="str">
        <f>VLOOKUP(A1680,RelationshipTypes!$A$2:$C$12,3)</f>
        <v>ArchiMate: Инициирование</v>
      </c>
      <c r="C1680">
        <v>1135</v>
      </c>
      <c r="D1680">
        <v>1148</v>
      </c>
      <c r="F1680" t="str">
        <f>VLOOKUP(C1680,ObjectTypes!$A$1:$C$62,3)</f>
        <v>Группировка</v>
      </c>
      <c r="G1680" t="str">
        <f>VLOOKUP(D1680,ObjectTypes!$A$1:$C$62,3)</f>
        <v>Направление действий</v>
      </c>
      <c r="H1680" s="1" t="str">
        <f>VLOOKUP(A1680,RelationshipTypes!$A$2:$E$12,4)</f>
        <v>запускает</v>
      </c>
      <c r="I1680" s="1" t="str">
        <f>VLOOKUP(A1680,RelationshipTypes!$A$2:$E$12,5)</f>
        <v>запускается</v>
      </c>
    </row>
    <row r="1681" spans="1:9" x14ac:dyDescent="0.25">
      <c r="A1681" t="s">
        <v>56</v>
      </c>
      <c r="B1681" s="1" t="str">
        <f>VLOOKUP(A1681,RelationshipTypes!$A$2:$C$12,3)</f>
        <v>ArchiMate: Инициирование</v>
      </c>
      <c r="C1681">
        <v>307</v>
      </c>
      <c r="D1681">
        <v>1154</v>
      </c>
      <c r="F1681" t="str">
        <f>VLOOKUP(C1681,ObjectTypes!$A$1:$C$62,3)</f>
        <v>Бизнес-функция</v>
      </c>
      <c r="G1681" t="str">
        <f>VLOOKUP(D1681,ObjectTypes!$A$1:$C$62,3)</f>
        <v>Технологический интерфейс</v>
      </c>
      <c r="H1681" s="1" t="str">
        <f>VLOOKUP(A1681,RelationshipTypes!$A$2:$E$12,4)</f>
        <v>запускает</v>
      </c>
      <c r="I1681" s="1" t="str">
        <f>VLOOKUP(A1681,RelationshipTypes!$A$2:$E$12,5)</f>
        <v>запускается</v>
      </c>
    </row>
    <row r="1682" spans="1:9" x14ac:dyDescent="0.25">
      <c r="A1682" t="s">
        <v>56</v>
      </c>
      <c r="B1682" s="1" t="str">
        <f>VLOOKUP(A1682,RelationshipTypes!$A$2:$C$12,3)</f>
        <v>ArchiMate: Инициирование</v>
      </c>
      <c r="C1682">
        <v>1128</v>
      </c>
      <c r="D1682">
        <v>298</v>
      </c>
      <c r="F1682" t="str">
        <f>VLOOKUP(C1682,ObjectTypes!$A$1:$C$62,3)</f>
        <v>Событие приложения</v>
      </c>
      <c r="G1682" t="str">
        <f>VLOOKUP(D1682,ObjectTypes!$A$1:$C$62,3)</f>
        <v xml:space="preserve">Бизнес-исполнитель </v>
      </c>
      <c r="H1682" s="1" t="str">
        <f>VLOOKUP(A1682,RelationshipTypes!$A$2:$E$12,4)</f>
        <v>запускает</v>
      </c>
      <c r="I1682" s="1" t="str">
        <f>VLOOKUP(A1682,RelationshipTypes!$A$2:$E$12,5)</f>
        <v>запускается</v>
      </c>
    </row>
    <row r="1683" spans="1:9" x14ac:dyDescent="0.25">
      <c r="A1683" t="s">
        <v>56</v>
      </c>
      <c r="B1683" s="1" t="str">
        <f>VLOOKUP(A1683,RelationshipTypes!$A$2:$C$12,3)</f>
        <v>ArchiMate: Инициирование</v>
      </c>
      <c r="C1683">
        <v>1122</v>
      </c>
      <c r="D1683">
        <v>321</v>
      </c>
      <c r="F1683" t="str">
        <f>VLOOKUP(C1683,ObjectTypes!$A$1:$C$62,3)</f>
        <v>Бизнес-коллаборация</v>
      </c>
      <c r="G1683" t="str">
        <f>VLOOKUP(D1683,ObjectTypes!$A$1:$C$62,3)</f>
        <v>Устройство</v>
      </c>
      <c r="H1683" s="1" t="str">
        <f>VLOOKUP(A1683,RelationshipTypes!$A$2:$E$12,4)</f>
        <v>запускает</v>
      </c>
      <c r="I1683" s="1" t="str">
        <f>VLOOKUP(A1683,RelationshipTypes!$A$2:$E$12,5)</f>
        <v>запускается</v>
      </c>
    </row>
    <row r="1684" spans="1:9" x14ac:dyDescent="0.25">
      <c r="A1684" t="s">
        <v>56</v>
      </c>
      <c r="B1684" s="1" t="str">
        <f>VLOOKUP(A1684,RelationshipTypes!$A$2:$C$12,3)</f>
        <v>ArchiMate: Инициирование</v>
      </c>
      <c r="C1684">
        <v>306</v>
      </c>
      <c r="D1684">
        <v>311</v>
      </c>
      <c r="F1684" t="str">
        <f>VLOOKUP(C1684,ObjectTypes!$A$1:$C$62,3)</f>
        <v>Бизнес-событие</v>
      </c>
      <c r="G1684" t="str">
        <f>VLOOKUP(D1684,ObjectTypes!$A$1:$C$62,3)</f>
        <v>Местоположение</v>
      </c>
      <c r="H1684" s="1" t="str">
        <f>VLOOKUP(A1684,RelationshipTypes!$A$2:$E$12,4)</f>
        <v>запускает</v>
      </c>
      <c r="I1684" s="1" t="str">
        <f>VLOOKUP(A1684,RelationshipTypes!$A$2:$E$12,5)</f>
        <v>запускается</v>
      </c>
    </row>
    <row r="1685" spans="1:9" x14ac:dyDescent="0.25">
      <c r="A1685" t="s">
        <v>56</v>
      </c>
      <c r="B1685" s="1" t="str">
        <f>VLOOKUP(A1685,RelationshipTypes!$A$2:$C$12,3)</f>
        <v>ArchiMate: Инициирование</v>
      </c>
      <c r="C1685">
        <v>314</v>
      </c>
      <c r="D1685">
        <v>1145</v>
      </c>
      <c r="F1685" t="str">
        <f>VLOOKUP(C1685,ObjectTypes!$A$1:$C$62,3)</f>
        <v>Объект данных</v>
      </c>
      <c r="G1685" t="str">
        <f>VLOOKUP(D1685,ObjectTypes!$A$1:$C$62,3)</f>
        <v>Распределительная сеть</v>
      </c>
      <c r="H1685" s="1" t="str">
        <f>VLOOKUP(A1685,RelationshipTypes!$A$2:$E$12,4)</f>
        <v>запускает</v>
      </c>
      <c r="I1685" s="1" t="str">
        <f>VLOOKUP(A1685,RelationshipTypes!$A$2:$E$12,5)</f>
        <v>запускается</v>
      </c>
    </row>
    <row r="1686" spans="1:9" x14ac:dyDescent="0.25">
      <c r="A1686" t="s">
        <v>56</v>
      </c>
      <c r="B1686" s="1" t="str">
        <f>VLOOKUP(A1686,RelationshipTypes!$A$2:$C$12,3)</f>
        <v>ArchiMate: Инициирование</v>
      </c>
      <c r="C1686">
        <v>1137</v>
      </c>
      <c r="D1686">
        <v>1136</v>
      </c>
      <c r="F1686" t="str">
        <f>VLOOKUP(C1686,ObjectTypes!$A$1:$C$62,3)</f>
        <v>Плато</v>
      </c>
      <c r="G1686" t="str">
        <f>VLOOKUP(D1686,ObjectTypes!$A$1:$C$62,3)</f>
        <v>Событие реализации</v>
      </c>
      <c r="H1686" s="1" t="str">
        <f>VLOOKUP(A1686,RelationshipTypes!$A$2:$E$12,4)</f>
        <v>запускает</v>
      </c>
      <c r="I1686" s="1" t="str">
        <f>VLOOKUP(A1686,RelationshipTypes!$A$2:$E$12,5)</f>
        <v>запускается</v>
      </c>
    </row>
    <row r="1687" spans="1:9" x14ac:dyDescent="0.25">
      <c r="A1687" t="s">
        <v>56</v>
      </c>
      <c r="B1687" s="1" t="str">
        <f>VLOOKUP(A1687,RelationshipTypes!$A$2:$C$12,3)</f>
        <v>ArchiMate: Инициирование</v>
      </c>
      <c r="C1687">
        <v>1153</v>
      </c>
      <c r="D1687">
        <v>327</v>
      </c>
      <c r="F1687" t="str">
        <f>VLOOKUP(C1687,ObjectTypes!$A$1:$C$62,3)</f>
        <v>Технологический интерфейс</v>
      </c>
      <c r="G1687" t="str">
        <f>VLOOKUP(D1687,ObjectTypes!$A$1:$C$62,3)</f>
        <v>Бизнес-сервис</v>
      </c>
      <c r="H1687" s="1" t="str">
        <f>VLOOKUP(A1687,RelationshipTypes!$A$2:$E$12,4)</f>
        <v>запускает</v>
      </c>
      <c r="I1687" s="1" t="str">
        <f>VLOOKUP(A1687,RelationshipTypes!$A$2:$E$12,5)</f>
        <v>запускается</v>
      </c>
    </row>
    <row r="1688" spans="1:9" x14ac:dyDescent="0.25">
      <c r="A1688" t="s">
        <v>56</v>
      </c>
      <c r="B1688" s="1" t="str">
        <f>VLOOKUP(A1688,RelationshipTypes!$A$2:$C$12,3)</f>
        <v>ArchiMate: Инициирование</v>
      </c>
      <c r="C1688">
        <v>1136</v>
      </c>
      <c r="D1688">
        <v>1135</v>
      </c>
      <c r="F1688" t="str">
        <f>VLOOKUP(C1688,ObjectTypes!$A$1:$C$62,3)</f>
        <v>Событие реализации</v>
      </c>
      <c r="G1688" t="str">
        <f>VLOOKUP(D1688,ObjectTypes!$A$1:$C$62,3)</f>
        <v>Группировка</v>
      </c>
      <c r="H1688" s="1" t="str">
        <f>VLOOKUP(A1688,RelationshipTypes!$A$2:$E$12,4)</f>
        <v>запускает</v>
      </c>
      <c r="I1688" s="1" t="str">
        <f>VLOOKUP(A1688,RelationshipTypes!$A$2:$E$12,5)</f>
        <v>запускается</v>
      </c>
    </row>
    <row r="1689" spans="1:9" x14ac:dyDescent="0.25">
      <c r="A1689" t="s">
        <v>56</v>
      </c>
      <c r="B1689" s="1" t="str">
        <f>VLOOKUP(A1689,RelationshipTypes!$A$2:$C$12,3)</f>
        <v>ArchiMate: Инициирование</v>
      </c>
      <c r="C1689">
        <v>1125</v>
      </c>
      <c r="D1689">
        <v>1128</v>
      </c>
      <c r="F1689" t="str">
        <f>VLOOKUP(C1689,ObjectTypes!$A$1:$C$62,3)</f>
        <v>Коллаборация приложений</v>
      </c>
      <c r="G1689" t="str">
        <f>VLOOKUP(D1689,ObjectTypes!$A$1:$C$62,3)</f>
        <v>Событие приложения</v>
      </c>
      <c r="H1689" s="1" t="str">
        <f>VLOOKUP(A1689,RelationshipTypes!$A$2:$E$12,4)</f>
        <v>запускает</v>
      </c>
      <c r="I1689" s="1" t="str">
        <f>VLOOKUP(A1689,RelationshipTypes!$A$2:$E$12,5)</f>
        <v>запускается</v>
      </c>
    </row>
    <row r="1690" spans="1:9" x14ac:dyDescent="0.25">
      <c r="A1690" t="s">
        <v>56</v>
      </c>
      <c r="B1690" s="1" t="str">
        <f>VLOOKUP(A1690,RelationshipTypes!$A$2:$C$12,3)</f>
        <v>ArchiMate: Инициирование</v>
      </c>
      <c r="C1690">
        <v>307</v>
      </c>
      <c r="D1690">
        <v>306</v>
      </c>
      <c r="F1690" t="str">
        <f>VLOOKUP(C1690,ObjectTypes!$A$1:$C$62,3)</f>
        <v>Бизнес-функция</v>
      </c>
      <c r="G1690" t="str">
        <f>VLOOKUP(D1690,ObjectTypes!$A$1:$C$62,3)</f>
        <v>Бизнес-событие</v>
      </c>
      <c r="H1690" s="1" t="str">
        <f>VLOOKUP(A1690,RelationshipTypes!$A$2:$E$12,4)</f>
        <v>запускает</v>
      </c>
      <c r="I1690" s="1" t="str">
        <f>VLOOKUP(A1690,RelationshipTypes!$A$2:$E$12,5)</f>
        <v>запускается</v>
      </c>
    </row>
    <row r="1691" spans="1:9" x14ac:dyDescent="0.25">
      <c r="A1691" t="s">
        <v>56</v>
      </c>
      <c r="B1691" s="1" t="str">
        <f>VLOOKUP(A1691,RelationshipTypes!$A$2:$C$12,3)</f>
        <v>ArchiMate: Инициирование</v>
      </c>
      <c r="C1691">
        <v>1157</v>
      </c>
      <c r="D1691">
        <v>1143</v>
      </c>
      <c r="F1691" t="str">
        <f>VLOOKUP(C1691,ObjectTypes!$A$1:$C$62,3)</f>
        <v>Технологическое событие</v>
      </c>
      <c r="G1691" t="str">
        <f>VLOOKUP(D1691,ObjectTypes!$A$1:$C$62,3)</f>
        <v>Оборудование</v>
      </c>
      <c r="H1691" s="1" t="str">
        <f>VLOOKUP(A1691,RelationshipTypes!$A$2:$E$12,4)</f>
        <v>запускает</v>
      </c>
      <c r="I1691" s="1" t="str">
        <f>VLOOKUP(A1691,RelationshipTypes!$A$2:$E$12,5)</f>
        <v>запускается</v>
      </c>
    </row>
    <row r="1692" spans="1:9" x14ac:dyDescent="0.25">
      <c r="A1692" t="s">
        <v>56</v>
      </c>
      <c r="B1692" s="1" t="str">
        <f>VLOOKUP(A1692,RelationshipTypes!$A$2:$C$12,3)</f>
        <v>ArchiMate: Инициирование</v>
      </c>
      <c r="C1692">
        <v>318</v>
      </c>
      <c r="D1692">
        <v>1127</v>
      </c>
      <c r="F1692" t="str">
        <f>VLOOKUP(C1692,ObjectTypes!$A$1:$C$62,3)</f>
        <v>Компонент приложения</v>
      </c>
      <c r="G1692" t="str">
        <f>VLOOKUP(D1692,ObjectTypes!$A$1:$C$62,3)</f>
        <v>Процесс приложения</v>
      </c>
      <c r="H1692" s="1" t="str">
        <f>VLOOKUP(A1692,RelationshipTypes!$A$2:$E$12,4)</f>
        <v>запускает</v>
      </c>
      <c r="I1692" s="1" t="str">
        <f>VLOOKUP(A1692,RelationshipTypes!$A$2:$E$12,5)</f>
        <v>запускается</v>
      </c>
    </row>
    <row r="1693" spans="1:9" x14ac:dyDescent="0.25">
      <c r="A1693" t="s">
        <v>56</v>
      </c>
      <c r="B1693" s="1" t="str">
        <f>VLOOKUP(A1693,RelationshipTypes!$A$2:$C$12,3)</f>
        <v>ArchiMate: Инициирование</v>
      </c>
      <c r="C1693">
        <v>1144</v>
      </c>
      <c r="D1693">
        <v>320</v>
      </c>
      <c r="F1693" t="str">
        <f>VLOOKUP(C1693,ObjectTypes!$A$1:$C$62,3)</f>
        <v>Сооружение</v>
      </c>
      <c r="G1693" t="str">
        <f>VLOOKUP(D1693,ObjectTypes!$A$1:$C$62,3)</f>
        <v>Устройство</v>
      </c>
      <c r="H1693" s="1" t="str">
        <f>VLOOKUP(A1693,RelationshipTypes!$A$2:$E$12,4)</f>
        <v>запускает</v>
      </c>
      <c r="I1693" s="1" t="str">
        <f>VLOOKUP(A1693,RelationshipTypes!$A$2:$E$12,5)</f>
        <v>запускается</v>
      </c>
    </row>
    <row r="1694" spans="1:9" x14ac:dyDescent="0.25">
      <c r="A1694" t="s">
        <v>56</v>
      </c>
      <c r="B1694" s="1" t="str">
        <f>VLOOKUP(A1694,RelationshipTypes!$A$2:$C$12,3)</f>
        <v>ArchiMate: Инициирование</v>
      </c>
      <c r="C1694">
        <v>1145</v>
      </c>
      <c r="D1694">
        <v>307</v>
      </c>
      <c r="F1694" t="str">
        <f>VLOOKUP(C1694,ObjectTypes!$A$1:$C$62,3)</f>
        <v>Распределительная сеть</v>
      </c>
      <c r="G1694" t="str">
        <f>VLOOKUP(D1694,ObjectTypes!$A$1:$C$62,3)</f>
        <v>Бизнес-функция</v>
      </c>
      <c r="H1694" s="1" t="str">
        <f>VLOOKUP(A1694,RelationshipTypes!$A$2:$E$12,4)</f>
        <v>запускает</v>
      </c>
      <c r="I1694" s="1" t="str">
        <f>VLOOKUP(A1694,RelationshipTypes!$A$2:$E$12,5)</f>
        <v>запускается</v>
      </c>
    </row>
    <row r="1695" spans="1:9" x14ac:dyDescent="0.25">
      <c r="A1695" t="s">
        <v>56</v>
      </c>
      <c r="B1695" s="1" t="str">
        <f>VLOOKUP(A1695,RelationshipTypes!$A$2:$C$12,3)</f>
        <v>ArchiMate: Инициирование</v>
      </c>
      <c r="C1695">
        <v>1156</v>
      </c>
      <c r="D1695">
        <v>1151</v>
      </c>
      <c r="F1695" t="str">
        <f>VLOOKUP(C1695,ObjectTypes!$A$1:$C$62,3)</f>
        <v>Технологическое взаимодействие</v>
      </c>
      <c r="G1695" t="str">
        <f>VLOOKUP(D1695,ObjectTypes!$A$1:$C$62,3)</f>
        <v>Каллоборация технология</v>
      </c>
      <c r="H1695" s="1" t="str">
        <f>VLOOKUP(A1695,RelationshipTypes!$A$2:$E$12,4)</f>
        <v>запускает</v>
      </c>
      <c r="I1695" s="1" t="str">
        <f>VLOOKUP(A1695,RelationshipTypes!$A$2:$E$12,5)</f>
        <v>запускается</v>
      </c>
    </row>
    <row r="1696" spans="1:9" x14ac:dyDescent="0.25">
      <c r="A1696" t="s">
        <v>56</v>
      </c>
      <c r="B1696" s="1" t="str">
        <f>VLOOKUP(A1696,RelationshipTypes!$A$2:$C$12,3)</f>
        <v>ArchiMate: Инициирование</v>
      </c>
      <c r="C1696">
        <v>307</v>
      </c>
      <c r="D1696">
        <v>1111</v>
      </c>
      <c r="F1696" t="str">
        <f>VLOOKUP(C1696,ObjectTypes!$A$1:$C$62,3)</f>
        <v>Бизнес-функция</v>
      </c>
      <c r="G1696" t="str">
        <f>VLOOKUP(D1696,ObjectTypes!$A$1:$C$62,3)</f>
        <v>Бизнес-интерфейс</v>
      </c>
      <c r="H1696" s="1" t="str">
        <f>VLOOKUP(A1696,RelationshipTypes!$A$2:$E$12,4)</f>
        <v>запускает</v>
      </c>
      <c r="I1696" s="1" t="str">
        <f>VLOOKUP(A1696,RelationshipTypes!$A$2:$E$12,5)</f>
        <v>запускается</v>
      </c>
    </row>
    <row r="1697" spans="1:9" x14ac:dyDescent="0.25">
      <c r="A1697" t="s">
        <v>56</v>
      </c>
      <c r="B1697" s="1" t="str">
        <f>VLOOKUP(A1697,RelationshipTypes!$A$2:$C$12,3)</f>
        <v>ArchiMate: Инициирование</v>
      </c>
      <c r="C1697">
        <v>310</v>
      </c>
      <c r="D1697">
        <v>307</v>
      </c>
      <c r="F1697" t="str">
        <f>VLOOKUP(C1697,ObjectTypes!$A$1:$C$62,3)</f>
        <v xml:space="preserve">Сервис приложения </v>
      </c>
      <c r="G1697" t="str">
        <f>VLOOKUP(D1697,ObjectTypes!$A$1:$C$62,3)</f>
        <v>Бизнес-функция</v>
      </c>
      <c r="H1697" s="1" t="str">
        <f>VLOOKUP(A1697,RelationshipTypes!$A$2:$E$12,4)</f>
        <v>запускает</v>
      </c>
      <c r="I1697" s="1" t="str">
        <f>VLOOKUP(A1697,RelationshipTypes!$A$2:$E$12,5)</f>
        <v>запускается</v>
      </c>
    </row>
    <row r="1698" spans="1:9" x14ac:dyDescent="0.25">
      <c r="A1698" t="s">
        <v>56</v>
      </c>
      <c r="B1698" s="1" t="str">
        <f>VLOOKUP(A1698,RelationshipTypes!$A$2:$C$12,3)</f>
        <v>ArchiMate: Инициирование</v>
      </c>
      <c r="C1698">
        <v>1150</v>
      </c>
      <c r="D1698">
        <v>1111</v>
      </c>
      <c r="F1698" t="str">
        <f>VLOOKUP(C1698,ObjectTypes!$A$1:$C$62,3)</f>
        <v>Технологический сервис</v>
      </c>
      <c r="G1698" t="str">
        <f>VLOOKUP(D1698,ObjectTypes!$A$1:$C$62,3)</f>
        <v>Бизнес-интерфейс</v>
      </c>
      <c r="H1698" s="1" t="str">
        <f>VLOOKUP(A1698,RelationshipTypes!$A$2:$E$12,4)</f>
        <v>запускает</v>
      </c>
      <c r="I1698" s="1" t="str">
        <f>VLOOKUP(A1698,RelationshipTypes!$A$2:$E$12,5)</f>
        <v>запускается</v>
      </c>
    </row>
    <row r="1699" spans="1:9" x14ac:dyDescent="0.25">
      <c r="A1699" t="s">
        <v>56</v>
      </c>
      <c r="B1699" s="1" t="str">
        <f>VLOOKUP(A1699,RelationshipTypes!$A$2:$C$12,3)</f>
        <v>ArchiMate: Инициирование</v>
      </c>
      <c r="C1699">
        <v>314</v>
      </c>
      <c r="D1699">
        <v>312</v>
      </c>
      <c r="F1699" t="str">
        <f>VLOOKUP(C1699,ObjectTypes!$A$1:$C$62,3)</f>
        <v>Объект данных</v>
      </c>
      <c r="G1699" t="str">
        <f>VLOOKUP(D1699,ObjectTypes!$A$1:$C$62,3)</f>
        <v>Функция приложения</v>
      </c>
      <c r="H1699" s="1" t="str">
        <f>VLOOKUP(A1699,RelationshipTypes!$A$2:$E$12,4)</f>
        <v>запускает</v>
      </c>
      <c r="I1699" s="1" t="str">
        <f>VLOOKUP(A1699,RelationshipTypes!$A$2:$E$12,5)</f>
        <v>запускается</v>
      </c>
    </row>
    <row r="1700" spans="1:9" x14ac:dyDescent="0.25">
      <c r="A1700" t="s">
        <v>56</v>
      </c>
      <c r="B1700" s="1" t="str">
        <f>VLOOKUP(A1700,RelationshipTypes!$A$2:$C$12,3)</f>
        <v>ArchiMate: Инициирование</v>
      </c>
      <c r="C1700">
        <v>1145</v>
      </c>
      <c r="D1700">
        <v>312</v>
      </c>
      <c r="F1700" t="str">
        <f>VLOOKUP(C1700,ObjectTypes!$A$1:$C$62,3)</f>
        <v>Распределительная сеть</v>
      </c>
      <c r="G1700" t="str">
        <f>VLOOKUP(D1700,ObjectTypes!$A$1:$C$62,3)</f>
        <v>Функция приложения</v>
      </c>
      <c r="H1700" s="1" t="str">
        <f>VLOOKUP(A1700,RelationshipTypes!$A$2:$E$12,4)</f>
        <v>запускает</v>
      </c>
      <c r="I1700" s="1" t="str">
        <f>VLOOKUP(A1700,RelationshipTypes!$A$2:$E$12,5)</f>
        <v>запускается</v>
      </c>
    </row>
    <row r="1701" spans="1:9" x14ac:dyDescent="0.25">
      <c r="A1701" t="s">
        <v>56</v>
      </c>
      <c r="B1701" s="1" t="str">
        <f>VLOOKUP(A1701,RelationshipTypes!$A$2:$C$12,3)</f>
        <v>ArchiMate: Инициирование</v>
      </c>
      <c r="C1701">
        <v>324</v>
      </c>
      <c r="D1701">
        <v>321</v>
      </c>
      <c r="F1701" t="str">
        <f>VLOOKUP(C1701,ObjectTypes!$A$1:$C$62,3)</f>
        <v>Продукт</v>
      </c>
      <c r="G1701" t="str">
        <f>VLOOKUP(D1701,ObjectTypes!$A$1:$C$62,3)</f>
        <v>Устройство</v>
      </c>
      <c r="H1701" s="1" t="str">
        <f>VLOOKUP(A1701,RelationshipTypes!$A$2:$E$12,4)</f>
        <v>запускает</v>
      </c>
      <c r="I1701" s="1" t="str">
        <f>VLOOKUP(A1701,RelationshipTypes!$A$2:$E$12,5)</f>
        <v>запускается</v>
      </c>
    </row>
    <row r="1702" spans="1:9" x14ac:dyDescent="0.25">
      <c r="A1702" t="s">
        <v>56</v>
      </c>
      <c r="B1702" s="1" t="str">
        <f>VLOOKUP(A1702,RelationshipTypes!$A$2:$C$12,3)</f>
        <v>ArchiMate: Инициирование</v>
      </c>
      <c r="C1702">
        <v>1143</v>
      </c>
      <c r="D1702">
        <v>548</v>
      </c>
      <c r="F1702" t="str">
        <f>VLOOKUP(C1702,ObjectTypes!$A$1:$C$62,3)</f>
        <v>Оборудование</v>
      </c>
      <c r="G1702" t="str">
        <f>VLOOKUP(D1702,ObjectTypes!$A$1:$C$62,3)</f>
        <v>Бизнес-роль</v>
      </c>
      <c r="H1702" s="1" t="str">
        <f>VLOOKUP(A1702,RelationshipTypes!$A$2:$E$12,4)</f>
        <v>запускает</v>
      </c>
      <c r="I1702" s="1" t="str">
        <f>VLOOKUP(A1702,RelationshipTypes!$A$2:$E$12,5)</f>
        <v>запускается</v>
      </c>
    </row>
    <row r="1703" spans="1:9" x14ac:dyDescent="0.25">
      <c r="A1703" t="s">
        <v>56</v>
      </c>
      <c r="B1703" s="1" t="str">
        <f>VLOOKUP(A1703,RelationshipTypes!$A$2:$C$12,3)</f>
        <v>ArchiMate: Инициирование</v>
      </c>
      <c r="C1703">
        <v>321</v>
      </c>
      <c r="D1703">
        <v>1111</v>
      </c>
      <c r="F1703" t="str">
        <f>VLOOKUP(C1703,ObjectTypes!$A$1:$C$62,3)</f>
        <v>Устройство</v>
      </c>
      <c r="G1703" t="str">
        <f>VLOOKUP(D1703,ObjectTypes!$A$1:$C$62,3)</f>
        <v>Бизнес-интерфейс</v>
      </c>
      <c r="H1703" s="1" t="str">
        <f>VLOOKUP(A1703,RelationshipTypes!$A$2:$E$12,4)</f>
        <v>запускает</v>
      </c>
      <c r="I1703" s="1" t="str">
        <f>VLOOKUP(A1703,RelationshipTypes!$A$2:$E$12,5)</f>
        <v>запускается</v>
      </c>
    </row>
    <row r="1704" spans="1:9" x14ac:dyDescent="0.25">
      <c r="A1704" t="s">
        <v>56</v>
      </c>
      <c r="B1704" s="1" t="str">
        <f>VLOOKUP(A1704,RelationshipTypes!$A$2:$C$12,3)</f>
        <v>ArchiMate: Инициирование</v>
      </c>
      <c r="C1704">
        <v>1151</v>
      </c>
      <c r="D1704">
        <v>1153</v>
      </c>
      <c r="F1704" t="str">
        <f>VLOOKUP(C1704,ObjectTypes!$A$1:$C$62,3)</f>
        <v>Каллоборация технология</v>
      </c>
      <c r="G1704" t="str">
        <f>VLOOKUP(D1704,ObjectTypes!$A$1:$C$62,3)</f>
        <v>Технологический интерфейс</v>
      </c>
      <c r="H1704" s="1" t="str">
        <f>VLOOKUP(A1704,RelationshipTypes!$A$2:$E$12,4)</f>
        <v>запускает</v>
      </c>
      <c r="I1704" s="1" t="str">
        <f>VLOOKUP(A1704,RelationshipTypes!$A$2:$E$12,5)</f>
        <v>запускается</v>
      </c>
    </row>
    <row r="1705" spans="1:9" x14ac:dyDescent="0.25">
      <c r="A1705" t="s">
        <v>56</v>
      </c>
      <c r="B1705" s="1" t="str">
        <f>VLOOKUP(A1705,RelationshipTypes!$A$2:$C$12,3)</f>
        <v>ArchiMate: Инициирование</v>
      </c>
      <c r="C1705">
        <v>1157</v>
      </c>
      <c r="D1705">
        <v>1128</v>
      </c>
      <c r="F1705" t="str">
        <f>VLOOKUP(C1705,ObjectTypes!$A$1:$C$62,3)</f>
        <v>Технологическое событие</v>
      </c>
      <c r="G1705" t="str">
        <f>VLOOKUP(D1705,ObjectTypes!$A$1:$C$62,3)</f>
        <v>Событие приложения</v>
      </c>
      <c r="H1705" s="1" t="str">
        <f>VLOOKUP(A1705,RelationshipTypes!$A$2:$E$12,4)</f>
        <v>запускает</v>
      </c>
      <c r="I1705" s="1" t="str">
        <f>VLOOKUP(A1705,RelationshipTypes!$A$2:$E$12,5)</f>
        <v>запускается</v>
      </c>
    </row>
    <row r="1706" spans="1:9" x14ac:dyDescent="0.25">
      <c r="A1706" t="s">
        <v>56</v>
      </c>
      <c r="B1706" s="1" t="str">
        <f>VLOOKUP(A1706,RelationshipTypes!$A$2:$C$12,3)</f>
        <v>ArchiMate: Инициирование</v>
      </c>
      <c r="C1706">
        <v>1128</v>
      </c>
      <c r="D1706">
        <v>1143</v>
      </c>
      <c r="F1706" t="str">
        <f>VLOOKUP(C1706,ObjectTypes!$A$1:$C$62,3)</f>
        <v>Событие приложения</v>
      </c>
      <c r="G1706" t="str">
        <f>VLOOKUP(D1706,ObjectTypes!$A$1:$C$62,3)</f>
        <v>Оборудование</v>
      </c>
      <c r="H1706" s="1" t="str">
        <f>VLOOKUP(A1706,RelationshipTypes!$A$2:$E$12,4)</f>
        <v>запускает</v>
      </c>
      <c r="I1706" s="1" t="str">
        <f>VLOOKUP(A1706,RelationshipTypes!$A$2:$E$12,5)</f>
        <v>запускается</v>
      </c>
    </row>
    <row r="1707" spans="1:9" x14ac:dyDescent="0.25">
      <c r="A1707" t="s">
        <v>56</v>
      </c>
      <c r="B1707" s="1" t="str">
        <f>VLOOKUP(A1707,RelationshipTypes!$A$2:$C$12,3)</f>
        <v>ArchiMate: Инициирование</v>
      </c>
      <c r="C1707">
        <v>307</v>
      </c>
      <c r="D1707">
        <v>314</v>
      </c>
      <c r="F1707" t="str">
        <f>VLOOKUP(C1707,ObjectTypes!$A$1:$C$62,3)</f>
        <v>Бизнес-функция</v>
      </c>
      <c r="G1707" t="str">
        <f>VLOOKUP(D1707,ObjectTypes!$A$1:$C$62,3)</f>
        <v>Объект данных</v>
      </c>
      <c r="H1707" s="1" t="str">
        <f>VLOOKUP(A1707,RelationshipTypes!$A$2:$E$12,4)</f>
        <v>запускает</v>
      </c>
      <c r="I1707" s="1" t="str">
        <f>VLOOKUP(A1707,RelationshipTypes!$A$2:$E$12,5)</f>
        <v>запускается</v>
      </c>
    </row>
    <row r="1708" spans="1:9" x14ac:dyDescent="0.25">
      <c r="A1708" t="s">
        <v>56</v>
      </c>
      <c r="B1708" s="1" t="str">
        <f>VLOOKUP(A1708,RelationshipTypes!$A$2:$C$12,3)</f>
        <v>ArchiMate: Инициирование</v>
      </c>
      <c r="C1708">
        <v>1145</v>
      </c>
      <c r="D1708">
        <v>321</v>
      </c>
      <c r="F1708" t="str">
        <f>VLOOKUP(C1708,ObjectTypes!$A$1:$C$62,3)</f>
        <v>Распределительная сеть</v>
      </c>
      <c r="G1708" t="str">
        <f>VLOOKUP(D1708,ObjectTypes!$A$1:$C$62,3)</f>
        <v>Устройство</v>
      </c>
      <c r="H1708" s="1" t="str">
        <f>VLOOKUP(A1708,RelationshipTypes!$A$2:$E$12,4)</f>
        <v>запускает</v>
      </c>
      <c r="I1708" s="1" t="str">
        <f>VLOOKUP(A1708,RelationshipTypes!$A$2:$E$12,5)</f>
        <v>запускается</v>
      </c>
    </row>
    <row r="1709" spans="1:9" x14ac:dyDescent="0.25">
      <c r="A1709" t="s">
        <v>56</v>
      </c>
      <c r="B1709" s="1" t="str">
        <f>VLOOKUP(A1709,RelationshipTypes!$A$2:$C$12,3)</f>
        <v>ArchiMate: Инициирование</v>
      </c>
      <c r="C1709">
        <v>314</v>
      </c>
      <c r="D1709">
        <v>318</v>
      </c>
      <c r="F1709" t="str">
        <f>VLOOKUP(C1709,ObjectTypes!$A$1:$C$62,3)</f>
        <v>Объект данных</v>
      </c>
      <c r="G1709" t="str">
        <f>VLOOKUP(D1709,ObjectTypes!$A$1:$C$62,3)</f>
        <v>Компонент приложения</v>
      </c>
      <c r="H1709" s="1" t="str">
        <f>VLOOKUP(A1709,RelationshipTypes!$A$2:$E$12,4)</f>
        <v>запускает</v>
      </c>
      <c r="I1709" s="1" t="str">
        <f>VLOOKUP(A1709,RelationshipTypes!$A$2:$E$12,5)</f>
        <v>запускается</v>
      </c>
    </row>
    <row r="1710" spans="1:9" x14ac:dyDescent="0.25">
      <c r="A1710" t="s">
        <v>56</v>
      </c>
      <c r="B1710" s="1" t="str">
        <f>VLOOKUP(A1710,RelationshipTypes!$A$2:$C$12,3)</f>
        <v>ArchiMate: Инициирование</v>
      </c>
      <c r="C1710">
        <v>324</v>
      </c>
      <c r="D1710">
        <v>1154</v>
      </c>
      <c r="F1710" t="str">
        <f>VLOOKUP(C1710,ObjectTypes!$A$1:$C$62,3)</f>
        <v>Продукт</v>
      </c>
      <c r="G1710" t="str">
        <f>VLOOKUP(D1710,ObjectTypes!$A$1:$C$62,3)</f>
        <v>Технологический интерфейс</v>
      </c>
      <c r="H1710" s="1" t="str">
        <f>VLOOKUP(A1710,RelationshipTypes!$A$2:$E$12,4)</f>
        <v>запускает</v>
      </c>
      <c r="I1710" s="1" t="str">
        <f>VLOOKUP(A1710,RelationshipTypes!$A$2:$E$12,5)</f>
        <v>запускается</v>
      </c>
    </row>
    <row r="1711" spans="1:9" x14ac:dyDescent="0.25">
      <c r="A1711" t="s">
        <v>56</v>
      </c>
      <c r="B1711" s="1" t="str">
        <f>VLOOKUP(A1711,RelationshipTypes!$A$2:$C$12,3)</f>
        <v>ArchiMate: Инициирование</v>
      </c>
      <c r="C1711">
        <v>1145</v>
      </c>
      <c r="D1711">
        <v>1144</v>
      </c>
      <c r="F1711" t="str">
        <f>VLOOKUP(C1711,ObjectTypes!$A$1:$C$62,3)</f>
        <v>Распределительная сеть</v>
      </c>
      <c r="G1711" t="str">
        <f>VLOOKUP(D1711,ObjectTypes!$A$1:$C$62,3)</f>
        <v>Сооружение</v>
      </c>
      <c r="H1711" s="1" t="str">
        <f>VLOOKUP(A1711,RelationshipTypes!$A$2:$E$12,4)</f>
        <v>запускает</v>
      </c>
      <c r="I1711" s="1" t="str">
        <f>VLOOKUP(A1711,RelationshipTypes!$A$2:$E$12,5)</f>
        <v>запускается</v>
      </c>
    </row>
    <row r="1712" spans="1:9" x14ac:dyDescent="0.25">
      <c r="A1712" t="s">
        <v>56</v>
      </c>
      <c r="B1712" s="1" t="str">
        <f>VLOOKUP(A1712,RelationshipTypes!$A$2:$C$12,3)</f>
        <v>ArchiMate: Инициирование</v>
      </c>
      <c r="C1712">
        <v>320</v>
      </c>
      <c r="D1712">
        <v>311</v>
      </c>
      <c r="F1712" t="str">
        <f>VLOOKUP(C1712,ObjectTypes!$A$1:$C$62,3)</f>
        <v>Устройство</v>
      </c>
      <c r="G1712" t="str">
        <f>VLOOKUP(D1712,ObjectTypes!$A$1:$C$62,3)</f>
        <v>Местоположение</v>
      </c>
      <c r="H1712" s="1" t="str">
        <f>VLOOKUP(A1712,RelationshipTypes!$A$2:$E$12,4)</f>
        <v>запускает</v>
      </c>
      <c r="I1712" s="1" t="str">
        <f>VLOOKUP(A1712,RelationshipTypes!$A$2:$E$12,5)</f>
        <v>запускается</v>
      </c>
    </row>
    <row r="1713" spans="1:9" x14ac:dyDescent="0.25">
      <c r="A1713" t="s">
        <v>56</v>
      </c>
      <c r="B1713" s="1" t="str">
        <f>VLOOKUP(A1713,RelationshipTypes!$A$2:$C$12,3)</f>
        <v>ArchiMate: Инициирование</v>
      </c>
      <c r="C1713">
        <v>731</v>
      </c>
      <c r="D1713">
        <v>1128</v>
      </c>
      <c r="F1713" t="str">
        <f>VLOOKUP(C1713,ObjectTypes!$A$1:$C$62,3)</f>
        <v>Интерфейс приложения</v>
      </c>
      <c r="G1713" t="str">
        <f>VLOOKUP(D1713,ObjectTypes!$A$1:$C$62,3)</f>
        <v>Событие приложения</v>
      </c>
      <c r="H1713" s="1" t="str">
        <f>VLOOKUP(A1713,RelationshipTypes!$A$2:$E$12,4)</f>
        <v>запускает</v>
      </c>
      <c r="I1713" s="1" t="str">
        <f>VLOOKUP(A1713,RelationshipTypes!$A$2:$E$12,5)</f>
        <v>запускается</v>
      </c>
    </row>
    <row r="1714" spans="1:9" x14ac:dyDescent="0.25">
      <c r="A1714" t="s">
        <v>56</v>
      </c>
      <c r="B1714" s="1" t="str">
        <f>VLOOKUP(A1714,RelationshipTypes!$A$2:$C$12,3)</f>
        <v>ArchiMate: Инициирование</v>
      </c>
      <c r="C1714">
        <v>1126</v>
      </c>
      <c r="D1714">
        <v>1153</v>
      </c>
      <c r="F1714" t="str">
        <f>VLOOKUP(C1714,ObjectTypes!$A$1:$C$62,3)</f>
        <v>Взаимодействие приложений</v>
      </c>
      <c r="G1714" t="str">
        <f>VLOOKUP(D1714,ObjectTypes!$A$1:$C$62,3)</f>
        <v>Технологический интерфейс</v>
      </c>
      <c r="H1714" s="1" t="str">
        <f>VLOOKUP(A1714,RelationshipTypes!$A$2:$E$12,4)</f>
        <v>запускает</v>
      </c>
      <c r="I1714" s="1" t="str">
        <f>VLOOKUP(A1714,RelationshipTypes!$A$2:$E$12,5)</f>
        <v>запускается</v>
      </c>
    </row>
    <row r="1715" spans="1:9" x14ac:dyDescent="0.25">
      <c r="A1715" t="s">
        <v>56</v>
      </c>
      <c r="B1715" s="1" t="str">
        <f>VLOOKUP(A1715,RelationshipTypes!$A$2:$C$12,3)</f>
        <v>ArchiMate: Инициирование</v>
      </c>
      <c r="C1715">
        <v>1145</v>
      </c>
      <c r="D1715">
        <v>1112</v>
      </c>
      <c r="F1715" t="str">
        <f>VLOOKUP(C1715,ObjectTypes!$A$1:$C$62,3)</f>
        <v>Распределительная сеть</v>
      </c>
      <c r="G1715" t="str">
        <f>VLOOKUP(D1715,ObjectTypes!$A$1:$C$62,3)</f>
        <v>Бизнес-коллаборация</v>
      </c>
      <c r="H1715" s="1" t="str">
        <f>VLOOKUP(A1715,RelationshipTypes!$A$2:$E$12,4)</f>
        <v>запускает</v>
      </c>
      <c r="I1715" s="1" t="str">
        <f>VLOOKUP(A1715,RelationshipTypes!$A$2:$E$12,5)</f>
        <v>запускается</v>
      </c>
    </row>
    <row r="1716" spans="1:9" x14ac:dyDescent="0.25">
      <c r="A1716" t="s">
        <v>56</v>
      </c>
      <c r="B1716" s="1" t="str">
        <f>VLOOKUP(A1716,RelationshipTypes!$A$2:$C$12,3)</f>
        <v>ArchiMate: Инициирование</v>
      </c>
      <c r="C1716">
        <v>1157</v>
      </c>
      <c r="D1716">
        <v>318</v>
      </c>
      <c r="F1716" t="str">
        <f>VLOOKUP(C1716,ObjectTypes!$A$1:$C$62,3)</f>
        <v>Технологическое событие</v>
      </c>
      <c r="G1716" t="str">
        <f>VLOOKUP(D1716,ObjectTypes!$A$1:$C$62,3)</f>
        <v>Компонент приложения</v>
      </c>
      <c r="H1716" s="1" t="str">
        <f>VLOOKUP(A1716,RelationshipTypes!$A$2:$E$12,4)</f>
        <v>запускает</v>
      </c>
      <c r="I1716" s="1" t="str">
        <f>VLOOKUP(A1716,RelationshipTypes!$A$2:$E$12,5)</f>
        <v>запускается</v>
      </c>
    </row>
    <row r="1717" spans="1:9" x14ac:dyDescent="0.25">
      <c r="A1717" t="s">
        <v>56</v>
      </c>
      <c r="B1717" s="1" t="str">
        <f>VLOOKUP(A1717,RelationshipTypes!$A$2:$C$12,3)</f>
        <v>ArchiMate: Инициирование</v>
      </c>
      <c r="C1717">
        <v>314</v>
      </c>
      <c r="D1717">
        <v>306</v>
      </c>
      <c r="F1717" t="str">
        <f>VLOOKUP(C1717,ObjectTypes!$A$1:$C$62,3)</f>
        <v>Объект данных</v>
      </c>
      <c r="G1717" t="str">
        <f>VLOOKUP(D1717,ObjectTypes!$A$1:$C$62,3)</f>
        <v>Бизнес-событие</v>
      </c>
      <c r="H1717" s="1" t="str">
        <f>VLOOKUP(A1717,RelationshipTypes!$A$2:$E$12,4)</f>
        <v>запускает</v>
      </c>
      <c r="I1717" s="1" t="str">
        <f>VLOOKUP(A1717,RelationshipTypes!$A$2:$E$12,5)</f>
        <v>запускается</v>
      </c>
    </row>
    <row r="1718" spans="1:9" x14ac:dyDescent="0.25">
      <c r="A1718" t="s">
        <v>56</v>
      </c>
      <c r="B1718" s="1" t="str">
        <f>VLOOKUP(A1718,RelationshipTypes!$A$2:$C$12,3)</f>
        <v>ArchiMate: Инициирование</v>
      </c>
      <c r="C1718">
        <v>1152</v>
      </c>
      <c r="D1718">
        <v>1153</v>
      </c>
      <c r="F1718" t="str">
        <f>VLOOKUP(C1718,ObjectTypes!$A$1:$C$62,3)</f>
        <v>Технологический интерфейс</v>
      </c>
      <c r="G1718" t="str">
        <f>VLOOKUP(D1718,ObjectTypes!$A$1:$C$62,3)</f>
        <v>Технологический интерфейс</v>
      </c>
      <c r="H1718" s="1" t="str">
        <f>VLOOKUP(A1718,RelationshipTypes!$A$2:$E$12,4)</f>
        <v>запускает</v>
      </c>
      <c r="I1718" s="1" t="str">
        <f>VLOOKUP(A1718,RelationshipTypes!$A$2:$E$12,5)</f>
        <v>запускается</v>
      </c>
    </row>
    <row r="1719" spans="1:9" x14ac:dyDescent="0.25">
      <c r="A1719" t="s">
        <v>56</v>
      </c>
      <c r="B1719" s="1" t="str">
        <f>VLOOKUP(A1719,RelationshipTypes!$A$2:$C$12,3)</f>
        <v>ArchiMate: Инициирование</v>
      </c>
      <c r="C1719">
        <v>1122</v>
      </c>
      <c r="D1719">
        <v>1155</v>
      </c>
      <c r="F1719" t="str">
        <f>VLOOKUP(C1719,ObjectTypes!$A$1:$C$62,3)</f>
        <v>Бизнес-коллаборация</v>
      </c>
      <c r="G1719" t="str">
        <f>VLOOKUP(D1719,ObjectTypes!$A$1:$C$62,3)</f>
        <v>Технологическая процесс</v>
      </c>
      <c r="H1719" s="1" t="str">
        <f>VLOOKUP(A1719,RelationshipTypes!$A$2:$E$12,4)</f>
        <v>запускает</v>
      </c>
      <c r="I1719" s="1" t="str">
        <f>VLOOKUP(A1719,RelationshipTypes!$A$2:$E$12,5)</f>
        <v>запускается</v>
      </c>
    </row>
    <row r="1720" spans="1:9" x14ac:dyDescent="0.25">
      <c r="A1720" t="s">
        <v>56</v>
      </c>
      <c r="B1720" s="1" t="str">
        <f>VLOOKUP(A1720,RelationshipTypes!$A$2:$C$12,3)</f>
        <v>ArchiMate: Инициирование</v>
      </c>
      <c r="C1720">
        <v>1145</v>
      </c>
      <c r="D1720">
        <v>1156</v>
      </c>
      <c r="F1720" t="str">
        <f>VLOOKUP(C1720,ObjectTypes!$A$1:$C$62,3)</f>
        <v>Распределительная сеть</v>
      </c>
      <c r="G1720" t="str">
        <f>VLOOKUP(D1720,ObjectTypes!$A$1:$C$62,3)</f>
        <v>Технологическое взаимодействие</v>
      </c>
      <c r="H1720" s="1" t="str">
        <f>VLOOKUP(A1720,RelationshipTypes!$A$2:$E$12,4)</f>
        <v>запускает</v>
      </c>
      <c r="I1720" s="1" t="str">
        <f>VLOOKUP(A1720,RelationshipTypes!$A$2:$E$12,5)</f>
        <v>запускается</v>
      </c>
    </row>
    <row r="1721" spans="1:9" x14ac:dyDescent="0.25">
      <c r="A1721" t="s">
        <v>56</v>
      </c>
      <c r="B1721" s="1" t="str">
        <f>VLOOKUP(A1721,RelationshipTypes!$A$2:$C$12,3)</f>
        <v>ArchiMate: Инициирование</v>
      </c>
      <c r="C1721">
        <v>1154</v>
      </c>
      <c r="D1721">
        <v>1126</v>
      </c>
      <c r="F1721" t="str">
        <f>VLOOKUP(C1721,ObjectTypes!$A$1:$C$62,3)</f>
        <v>Технологический интерфейс</v>
      </c>
      <c r="G1721" t="str">
        <f>VLOOKUP(D1721,ObjectTypes!$A$1:$C$62,3)</f>
        <v>Взаимодействие приложений</v>
      </c>
      <c r="H1721" s="1" t="str">
        <f>VLOOKUP(A1721,RelationshipTypes!$A$2:$E$12,4)</f>
        <v>запускает</v>
      </c>
      <c r="I1721" s="1" t="str">
        <f>VLOOKUP(A1721,RelationshipTypes!$A$2:$E$12,5)</f>
        <v>запускается</v>
      </c>
    </row>
    <row r="1722" spans="1:9" x14ac:dyDescent="0.25">
      <c r="A1722" t="s">
        <v>56</v>
      </c>
      <c r="B1722" s="1" t="str">
        <f>VLOOKUP(A1722,RelationshipTypes!$A$2:$C$12,3)</f>
        <v>ArchiMate: Инициирование</v>
      </c>
      <c r="C1722">
        <v>1153</v>
      </c>
      <c r="D1722">
        <v>312</v>
      </c>
      <c r="F1722" t="str">
        <f>VLOOKUP(C1722,ObjectTypes!$A$1:$C$62,3)</f>
        <v>Технологический интерфейс</v>
      </c>
      <c r="G1722" t="str">
        <f>VLOOKUP(D1722,ObjectTypes!$A$1:$C$62,3)</f>
        <v>Функция приложения</v>
      </c>
      <c r="H1722" s="1" t="str">
        <f>VLOOKUP(A1722,RelationshipTypes!$A$2:$E$12,4)</f>
        <v>запускает</v>
      </c>
      <c r="I1722" s="1" t="str">
        <f>VLOOKUP(A1722,RelationshipTypes!$A$2:$E$12,5)</f>
        <v>запускается</v>
      </c>
    </row>
    <row r="1723" spans="1:9" x14ac:dyDescent="0.25">
      <c r="A1723" t="s">
        <v>56</v>
      </c>
      <c r="B1723" s="1" t="str">
        <f>VLOOKUP(A1723,RelationshipTypes!$A$2:$C$12,3)</f>
        <v>ArchiMate: Инициирование</v>
      </c>
      <c r="C1723">
        <v>1149</v>
      </c>
      <c r="D1723">
        <v>327</v>
      </c>
      <c r="F1723" t="str">
        <f>VLOOKUP(C1723,ObjectTypes!$A$1:$C$62,3)</f>
        <v>Узел</v>
      </c>
      <c r="G1723" t="str">
        <f>VLOOKUP(D1723,ObjectTypes!$A$1:$C$62,3)</f>
        <v>Бизнес-сервис</v>
      </c>
      <c r="H1723" s="1" t="str">
        <f>VLOOKUP(A1723,RelationshipTypes!$A$2:$E$12,4)</f>
        <v>запускает</v>
      </c>
      <c r="I1723" s="1" t="str">
        <f>VLOOKUP(A1723,RelationshipTypes!$A$2:$E$12,5)</f>
        <v>запускается</v>
      </c>
    </row>
    <row r="1724" spans="1:9" x14ac:dyDescent="0.25">
      <c r="A1724" t="s">
        <v>56</v>
      </c>
      <c r="B1724" s="1" t="str">
        <f>VLOOKUP(A1724,RelationshipTypes!$A$2:$C$12,3)</f>
        <v>ArchiMate: Инициирование</v>
      </c>
      <c r="C1724">
        <v>1126</v>
      </c>
      <c r="D1724">
        <v>324</v>
      </c>
      <c r="F1724" t="str">
        <f>VLOOKUP(C1724,ObjectTypes!$A$1:$C$62,3)</f>
        <v>Взаимодействие приложений</v>
      </c>
      <c r="G1724" t="str">
        <f>VLOOKUP(D1724,ObjectTypes!$A$1:$C$62,3)</f>
        <v>Продукт</v>
      </c>
      <c r="H1724" s="1" t="str">
        <f>VLOOKUP(A1724,RelationshipTypes!$A$2:$E$12,4)</f>
        <v>запускает</v>
      </c>
      <c r="I1724" s="1" t="str">
        <f>VLOOKUP(A1724,RelationshipTypes!$A$2:$E$12,5)</f>
        <v>запускается</v>
      </c>
    </row>
    <row r="1725" spans="1:9" x14ac:dyDescent="0.25">
      <c r="A1725" t="s">
        <v>56</v>
      </c>
      <c r="B1725" s="1" t="str">
        <f>VLOOKUP(A1725,RelationshipTypes!$A$2:$C$12,3)</f>
        <v>ArchiMate: Инициирование</v>
      </c>
      <c r="C1725">
        <v>1154</v>
      </c>
      <c r="D1725">
        <v>1150</v>
      </c>
      <c r="F1725" t="str">
        <f>VLOOKUP(C1725,ObjectTypes!$A$1:$C$62,3)</f>
        <v>Технологический интерфейс</v>
      </c>
      <c r="G1725" t="str">
        <f>VLOOKUP(D1725,ObjectTypes!$A$1:$C$62,3)</f>
        <v>Технологический сервис</v>
      </c>
      <c r="H1725" s="1" t="str">
        <f>VLOOKUP(A1725,RelationshipTypes!$A$2:$E$12,4)</f>
        <v>запускает</v>
      </c>
      <c r="I1725" s="1" t="str">
        <f>VLOOKUP(A1725,RelationshipTypes!$A$2:$E$12,5)</f>
        <v>запускается</v>
      </c>
    </row>
    <row r="1726" spans="1:9" x14ac:dyDescent="0.25">
      <c r="A1726" t="s">
        <v>56</v>
      </c>
      <c r="B1726" s="1" t="str">
        <f>VLOOKUP(A1726,RelationshipTypes!$A$2:$C$12,3)</f>
        <v>ArchiMate: Инициирование</v>
      </c>
      <c r="C1726">
        <v>312</v>
      </c>
      <c r="D1726">
        <v>306</v>
      </c>
      <c r="F1726" t="str">
        <f>VLOOKUP(C1726,ObjectTypes!$A$1:$C$62,3)</f>
        <v>Функция приложения</v>
      </c>
      <c r="G1726" t="str">
        <f>VLOOKUP(D1726,ObjectTypes!$A$1:$C$62,3)</f>
        <v>Бизнес-событие</v>
      </c>
      <c r="H1726" s="1" t="str">
        <f>VLOOKUP(A1726,RelationshipTypes!$A$2:$E$12,4)</f>
        <v>запускает</v>
      </c>
      <c r="I1726" s="1" t="str">
        <f>VLOOKUP(A1726,RelationshipTypes!$A$2:$E$12,5)</f>
        <v>запускается</v>
      </c>
    </row>
    <row r="1727" spans="1:9" x14ac:dyDescent="0.25">
      <c r="A1727" t="s">
        <v>56</v>
      </c>
      <c r="B1727" s="1" t="str">
        <f>VLOOKUP(A1727,RelationshipTypes!$A$2:$C$12,3)</f>
        <v>ArchiMate: Инициирование</v>
      </c>
      <c r="C1727">
        <v>329</v>
      </c>
      <c r="D1727">
        <v>329</v>
      </c>
      <c r="F1727" t="str">
        <f>VLOOKUP(C1727,ObjectTypes!$A$1:$C$62,3)</f>
        <v>Бизнес-сервис</v>
      </c>
      <c r="G1727" t="str">
        <f>VLOOKUP(D1727,ObjectTypes!$A$1:$C$62,3)</f>
        <v>Бизнес-сервис</v>
      </c>
      <c r="H1727" s="1" t="str">
        <f>VLOOKUP(A1727,RelationshipTypes!$A$2:$E$12,4)</f>
        <v>запускает</v>
      </c>
      <c r="I1727" s="1" t="str">
        <f>VLOOKUP(A1727,RelationshipTypes!$A$2:$E$12,5)</f>
        <v>запускается</v>
      </c>
    </row>
    <row r="1728" spans="1:9" x14ac:dyDescent="0.25">
      <c r="A1728" t="s">
        <v>56</v>
      </c>
      <c r="B1728" s="1" t="str">
        <f>VLOOKUP(A1728,RelationshipTypes!$A$2:$C$12,3)</f>
        <v>ArchiMate: Инициирование</v>
      </c>
      <c r="C1728">
        <v>312</v>
      </c>
      <c r="D1728">
        <v>1128</v>
      </c>
      <c r="F1728" t="str">
        <f>VLOOKUP(C1728,ObjectTypes!$A$1:$C$62,3)</f>
        <v>Функция приложения</v>
      </c>
      <c r="G1728" t="str">
        <f>VLOOKUP(D1728,ObjectTypes!$A$1:$C$62,3)</f>
        <v>Событие приложения</v>
      </c>
      <c r="H1728" s="1" t="str">
        <f>VLOOKUP(A1728,RelationshipTypes!$A$2:$E$12,4)</f>
        <v>запускает</v>
      </c>
      <c r="I1728" s="1" t="str">
        <f>VLOOKUP(A1728,RelationshipTypes!$A$2:$E$12,5)</f>
        <v>запускается</v>
      </c>
    </row>
    <row r="1729" spans="1:9" x14ac:dyDescent="0.25">
      <c r="A1729" t="s">
        <v>56</v>
      </c>
      <c r="B1729" s="1" t="str">
        <f>VLOOKUP(A1729,RelationshipTypes!$A$2:$C$12,3)</f>
        <v>ArchiMate: Инициирование</v>
      </c>
      <c r="C1729">
        <v>1147</v>
      </c>
      <c r="D1729">
        <v>1148</v>
      </c>
      <c r="F1729" t="str">
        <f>VLOOKUP(C1729,ObjectTypes!$A$1:$C$62,3)</f>
        <v>Ресурс</v>
      </c>
      <c r="G1729" t="str">
        <f>VLOOKUP(D1729,ObjectTypes!$A$1:$C$62,3)</f>
        <v>Направление действий</v>
      </c>
      <c r="H1729" s="1" t="str">
        <f>VLOOKUP(A1729,RelationshipTypes!$A$2:$E$12,4)</f>
        <v>запускает</v>
      </c>
      <c r="I1729" s="1" t="str">
        <f>VLOOKUP(A1729,RelationshipTypes!$A$2:$E$12,5)</f>
        <v>запускается</v>
      </c>
    </row>
    <row r="1730" spans="1:9" x14ac:dyDescent="0.25">
      <c r="A1730" t="s">
        <v>56</v>
      </c>
      <c r="B1730" s="1" t="str">
        <f>VLOOKUP(A1730,RelationshipTypes!$A$2:$C$12,3)</f>
        <v>ArchiMate: Инициирование</v>
      </c>
      <c r="C1730">
        <v>323</v>
      </c>
      <c r="D1730">
        <v>1122</v>
      </c>
      <c r="F1730" t="str">
        <f>VLOOKUP(C1730,ObjectTypes!$A$1:$C$62,3)</f>
        <v xml:space="preserve">Бизнес-процесс </v>
      </c>
      <c r="G1730" t="str">
        <f>VLOOKUP(D1730,ObjectTypes!$A$1:$C$62,3)</f>
        <v>Бизнес-коллаборация</v>
      </c>
      <c r="H1730" s="1" t="str">
        <f>VLOOKUP(A1730,RelationshipTypes!$A$2:$E$12,4)</f>
        <v>запускает</v>
      </c>
      <c r="I1730" s="1" t="str">
        <f>VLOOKUP(A1730,RelationshipTypes!$A$2:$E$12,5)</f>
        <v>запускается</v>
      </c>
    </row>
    <row r="1731" spans="1:9" x14ac:dyDescent="0.25">
      <c r="A1731" t="s">
        <v>56</v>
      </c>
      <c r="B1731" s="1" t="str">
        <f>VLOOKUP(A1731,RelationshipTypes!$A$2:$C$12,3)</f>
        <v>ArchiMate: Инициирование</v>
      </c>
      <c r="C1731">
        <v>548</v>
      </c>
      <c r="D1731">
        <v>731</v>
      </c>
      <c r="F1731" t="str">
        <f>VLOOKUP(C1731,ObjectTypes!$A$1:$C$62,3)</f>
        <v>Бизнес-роль</v>
      </c>
      <c r="G1731" t="str">
        <f>VLOOKUP(D1731,ObjectTypes!$A$1:$C$62,3)</f>
        <v>Интерфейс приложения</v>
      </c>
      <c r="H1731" s="1" t="str">
        <f>VLOOKUP(A1731,RelationshipTypes!$A$2:$E$12,4)</f>
        <v>запускает</v>
      </c>
      <c r="I1731" s="1" t="str">
        <f>VLOOKUP(A1731,RelationshipTypes!$A$2:$E$12,5)</f>
        <v>запускается</v>
      </c>
    </row>
    <row r="1732" spans="1:9" x14ac:dyDescent="0.25">
      <c r="A1732" t="s">
        <v>56</v>
      </c>
      <c r="B1732" s="1" t="str">
        <f>VLOOKUP(A1732,RelationshipTypes!$A$2:$C$12,3)</f>
        <v>ArchiMate: Инициирование</v>
      </c>
      <c r="C1732">
        <v>311</v>
      </c>
      <c r="D1732">
        <v>731</v>
      </c>
      <c r="F1732" t="str">
        <f>VLOOKUP(C1732,ObjectTypes!$A$1:$C$62,3)</f>
        <v>Местоположение</v>
      </c>
      <c r="G1732" t="str">
        <f>VLOOKUP(D1732,ObjectTypes!$A$1:$C$62,3)</f>
        <v>Интерфейс приложения</v>
      </c>
      <c r="H1732" s="1" t="str">
        <f>VLOOKUP(A1732,RelationshipTypes!$A$2:$E$12,4)</f>
        <v>запускает</v>
      </c>
      <c r="I1732" s="1" t="str">
        <f>VLOOKUP(A1732,RelationshipTypes!$A$2:$E$12,5)</f>
        <v>запускается</v>
      </c>
    </row>
    <row r="1733" spans="1:9" x14ac:dyDescent="0.25">
      <c r="A1733" t="s">
        <v>56</v>
      </c>
      <c r="B1733" s="1" t="str">
        <f>VLOOKUP(A1733,RelationshipTypes!$A$2:$C$12,3)</f>
        <v>ArchiMate: Инициирование</v>
      </c>
      <c r="C1733">
        <v>1150</v>
      </c>
      <c r="D1733">
        <v>731</v>
      </c>
      <c r="F1733" t="str">
        <f>VLOOKUP(C1733,ObjectTypes!$A$1:$C$62,3)</f>
        <v>Технологический сервис</v>
      </c>
      <c r="G1733" t="str">
        <f>VLOOKUP(D1733,ObjectTypes!$A$1:$C$62,3)</f>
        <v>Интерфейс приложения</v>
      </c>
      <c r="H1733" s="1" t="str">
        <f>VLOOKUP(A1733,RelationshipTypes!$A$2:$E$12,4)</f>
        <v>запускает</v>
      </c>
      <c r="I1733" s="1" t="str">
        <f>VLOOKUP(A1733,RelationshipTypes!$A$2:$E$12,5)</f>
        <v>запускается</v>
      </c>
    </row>
    <row r="1734" spans="1:9" x14ac:dyDescent="0.25">
      <c r="A1734" t="s">
        <v>56</v>
      </c>
      <c r="B1734" s="1" t="str">
        <f>VLOOKUP(A1734,RelationshipTypes!$A$2:$C$12,3)</f>
        <v>ArchiMate: Инициирование</v>
      </c>
      <c r="C1734">
        <v>1149</v>
      </c>
      <c r="D1734">
        <v>1122</v>
      </c>
      <c r="F1734" t="str">
        <f>VLOOKUP(C1734,ObjectTypes!$A$1:$C$62,3)</f>
        <v>Узел</v>
      </c>
      <c r="G1734" t="str">
        <f>VLOOKUP(D1734,ObjectTypes!$A$1:$C$62,3)</f>
        <v>Бизнес-коллаборация</v>
      </c>
      <c r="H1734" s="1" t="str">
        <f>VLOOKUP(A1734,RelationshipTypes!$A$2:$E$12,4)</f>
        <v>запускает</v>
      </c>
      <c r="I1734" s="1" t="str">
        <f>VLOOKUP(A1734,RelationshipTypes!$A$2:$E$12,5)</f>
        <v>запускается</v>
      </c>
    </row>
    <row r="1735" spans="1:9" x14ac:dyDescent="0.25">
      <c r="A1735" t="s">
        <v>56</v>
      </c>
      <c r="B1735" s="1" t="str">
        <f>VLOOKUP(A1735,RelationshipTypes!$A$2:$C$12,3)</f>
        <v>ArchiMate: Инициирование</v>
      </c>
      <c r="C1735">
        <v>1156</v>
      </c>
      <c r="D1735">
        <v>1157</v>
      </c>
      <c r="F1735" t="str">
        <f>VLOOKUP(C1735,ObjectTypes!$A$1:$C$62,3)</f>
        <v>Технологическое взаимодействие</v>
      </c>
      <c r="G1735" t="str">
        <f>VLOOKUP(D1735,ObjectTypes!$A$1:$C$62,3)</f>
        <v>Технологическое событие</v>
      </c>
      <c r="H1735" s="1" t="str">
        <f>VLOOKUP(A1735,RelationshipTypes!$A$2:$E$12,4)</f>
        <v>запускает</v>
      </c>
      <c r="I1735" s="1" t="str">
        <f>VLOOKUP(A1735,RelationshipTypes!$A$2:$E$12,5)</f>
        <v>запускается</v>
      </c>
    </row>
    <row r="1736" spans="1:9" x14ac:dyDescent="0.25">
      <c r="A1736" t="s">
        <v>56</v>
      </c>
      <c r="B1736" s="1" t="str">
        <f>VLOOKUP(A1736,RelationshipTypes!$A$2:$C$12,3)</f>
        <v>ArchiMate: Инициирование</v>
      </c>
      <c r="C1736">
        <v>548</v>
      </c>
      <c r="D1736">
        <v>324</v>
      </c>
      <c r="F1736" t="str">
        <f>VLOOKUP(C1736,ObjectTypes!$A$1:$C$62,3)</f>
        <v>Бизнес-роль</v>
      </c>
      <c r="G1736" t="str">
        <f>VLOOKUP(D1736,ObjectTypes!$A$1:$C$62,3)</f>
        <v>Продукт</v>
      </c>
      <c r="H1736" s="1" t="str">
        <f>VLOOKUP(A1736,RelationshipTypes!$A$2:$E$12,4)</f>
        <v>запускает</v>
      </c>
      <c r="I1736" s="1" t="str">
        <f>VLOOKUP(A1736,RelationshipTypes!$A$2:$E$12,5)</f>
        <v>запускается</v>
      </c>
    </row>
    <row r="1737" spans="1:9" x14ac:dyDescent="0.25">
      <c r="A1737" t="s">
        <v>56</v>
      </c>
      <c r="B1737" s="1" t="str">
        <f>VLOOKUP(A1737,RelationshipTypes!$A$2:$C$12,3)</f>
        <v>ArchiMate: Инициирование</v>
      </c>
      <c r="C1737">
        <v>1150</v>
      </c>
      <c r="D1737">
        <v>306</v>
      </c>
      <c r="F1737" t="str">
        <f>VLOOKUP(C1737,ObjectTypes!$A$1:$C$62,3)</f>
        <v>Технологический сервис</v>
      </c>
      <c r="G1737" t="str">
        <f>VLOOKUP(D1737,ObjectTypes!$A$1:$C$62,3)</f>
        <v>Бизнес-событие</v>
      </c>
      <c r="H1737" s="1" t="str">
        <f>VLOOKUP(A1737,RelationshipTypes!$A$2:$E$12,4)</f>
        <v>запускает</v>
      </c>
      <c r="I1737" s="1" t="str">
        <f>VLOOKUP(A1737,RelationshipTypes!$A$2:$E$12,5)</f>
        <v>запускается</v>
      </c>
    </row>
    <row r="1738" spans="1:9" x14ac:dyDescent="0.25">
      <c r="A1738" t="s">
        <v>56</v>
      </c>
      <c r="B1738" s="1" t="str">
        <f>VLOOKUP(A1738,RelationshipTypes!$A$2:$C$12,3)</f>
        <v>ArchiMate: Инициирование</v>
      </c>
      <c r="C1738">
        <v>1127</v>
      </c>
      <c r="D1738">
        <v>327</v>
      </c>
      <c r="F1738" t="str">
        <f>VLOOKUP(C1738,ObjectTypes!$A$1:$C$62,3)</f>
        <v>Процесс приложения</v>
      </c>
      <c r="G1738" t="str">
        <f>VLOOKUP(D1738,ObjectTypes!$A$1:$C$62,3)</f>
        <v>Бизнес-сервис</v>
      </c>
      <c r="H1738" s="1" t="str">
        <f>VLOOKUP(A1738,RelationshipTypes!$A$2:$E$12,4)</f>
        <v>запускает</v>
      </c>
      <c r="I1738" s="1" t="str">
        <f>VLOOKUP(A1738,RelationshipTypes!$A$2:$E$12,5)</f>
        <v>запускается</v>
      </c>
    </row>
    <row r="1739" spans="1:9" x14ac:dyDescent="0.25">
      <c r="A1739" t="s">
        <v>56</v>
      </c>
      <c r="B1739" s="1" t="str">
        <f>VLOOKUP(A1739,RelationshipTypes!$A$2:$C$12,3)</f>
        <v>ArchiMate: Инициирование</v>
      </c>
      <c r="C1739">
        <v>1135</v>
      </c>
      <c r="D1739">
        <v>1112</v>
      </c>
      <c r="F1739" t="str">
        <f>VLOOKUP(C1739,ObjectTypes!$A$1:$C$62,3)</f>
        <v>Группировка</v>
      </c>
      <c r="G1739" t="str">
        <f>VLOOKUP(D1739,ObjectTypes!$A$1:$C$62,3)</f>
        <v>Бизнес-коллаборация</v>
      </c>
      <c r="H1739" s="1" t="str">
        <f>VLOOKUP(A1739,RelationshipTypes!$A$2:$E$12,4)</f>
        <v>запускает</v>
      </c>
      <c r="I1739" s="1" t="str">
        <f>VLOOKUP(A1739,RelationshipTypes!$A$2:$E$12,5)</f>
        <v>запускается</v>
      </c>
    </row>
    <row r="1740" spans="1:9" x14ac:dyDescent="0.25">
      <c r="A1740" t="s">
        <v>56</v>
      </c>
      <c r="B1740" s="1" t="str">
        <f>VLOOKUP(A1740,RelationshipTypes!$A$2:$C$12,3)</f>
        <v>ArchiMate: Инициирование</v>
      </c>
      <c r="C1740">
        <v>323</v>
      </c>
      <c r="D1740">
        <v>548</v>
      </c>
      <c r="F1740" t="str">
        <f>VLOOKUP(C1740,ObjectTypes!$A$1:$C$62,3)</f>
        <v xml:space="preserve">Бизнес-процесс </v>
      </c>
      <c r="G1740" t="str">
        <f>VLOOKUP(D1740,ObjectTypes!$A$1:$C$62,3)</f>
        <v>Бизнес-роль</v>
      </c>
      <c r="H1740" s="1" t="str">
        <f>VLOOKUP(A1740,RelationshipTypes!$A$2:$E$12,4)</f>
        <v>запускает</v>
      </c>
      <c r="I1740" s="1" t="str">
        <f>VLOOKUP(A1740,RelationshipTypes!$A$2:$E$12,5)</f>
        <v>запускается</v>
      </c>
    </row>
    <row r="1741" spans="1:9" x14ac:dyDescent="0.25">
      <c r="A1741" t="s">
        <v>56</v>
      </c>
      <c r="B1741" s="1" t="str">
        <f>VLOOKUP(A1741,RelationshipTypes!$A$2:$C$12,3)</f>
        <v>ArchiMate: Инициирование</v>
      </c>
      <c r="C1741">
        <v>1143</v>
      </c>
      <c r="D1741">
        <v>1126</v>
      </c>
      <c r="F1741" t="str">
        <f>VLOOKUP(C1741,ObjectTypes!$A$1:$C$62,3)</f>
        <v>Оборудование</v>
      </c>
      <c r="G1741" t="str">
        <f>VLOOKUP(D1741,ObjectTypes!$A$1:$C$62,3)</f>
        <v>Взаимодействие приложений</v>
      </c>
      <c r="H1741" s="1" t="str">
        <f>VLOOKUP(A1741,RelationshipTypes!$A$2:$E$12,4)</f>
        <v>запускает</v>
      </c>
      <c r="I1741" s="1" t="str">
        <f>VLOOKUP(A1741,RelationshipTypes!$A$2:$E$12,5)</f>
        <v>запускается</v>
      </c>
    </row>
    <row r="1742" spans="1:9" x14ac:dyDescent="0.25">
      <c r="A1742" t="s">
        <v>56</v>
      </c>
      <c r="B1742" s="1" t="str">
        <f>VLOOKUP(A1742,RelationshipTypes!$A$2:$C$12,3)</f>
        <v>ArchiMate: Инициирование</v>
      </c>
      <c r="C1742">
        <v>323</v>
      </c>
      <c r="D1742">
        <v>1156</v>
      </c>
      <c r="F1742" t="str">
        <f>VLOOKUP(C1742,ObjectTypes!$A$1:$C$62,3)</f>
        <v xml:space="preserve">Бизнес-процесс </v>
      </c>
      <c r="G1742" t="str">
        <f>VLOOKUP(D1742,ObjectTypes!$A$1:$C$62,3)</f>
        <v>Технологическое взаимодействие</v>
      </c>
      <c r="H1742" s="1" t="str">
        <f>VLOOKUP(A1742,RelationshipTypes!$A$2:$E$12,4)</f>
        <v>запускает</v>
      </c>
      <c r="I1742" s="1" t="str">
        <f>VLOOKUP(A1742,RelationshipTypes!$A$2:$E$12,5)</f>
        <v>запускается</v>
      </c>
    </row>
    <row r="1743" spans="1:9" x14ac:dyDescent="0.25">
      <c r="A1743" t="s">
        <v>56</v>
      </c>
      <c r="B1743" s="1" t="str">
        <f>VLOOKUP(A1743,RelationshipTypes!$A$2:$C$12,3)</f>
        <v>ArchiMate: Инициирование</v>
      </c>
      <c r="C1743">
        <v>1149</v>
      </c>
      <c r="D1743">
        <v>1151</v>
      </c>
      <c r="F1743" t="str">
        <f>VLOOKUP(C1743,ObjectTypes!$A$1:$C$62,3)</f>
        <v>Узел</v>
      </c>
      <c r="G1743" t="str">
        <f>VLOOKUP(D1743,ObjectTypes!$A$1:$C$62,3)</f>
        <v>Каллоборация технология</v>
      </c>
      <c r="H1743" s="1" t="str">
        <f>VLOOKUP(A1743,RelationshipTypes!$A$2:$E$12,4)</f>
        <v>запускает</v>
      </c>
      <c r="I1743" s="1" t="str">
        <f>VLOOKUP(A1743,RelationshipTypes!$A$2:$E$12,5)</f>
        <v>запускается</v>
      </c>
    </row>
    <row r="1744" spans="1:9" x14ac:dyDescent="0.25">
      <c r="A1744" t="s">
        <v>56</v>
      </c>
      <c r="B1744" s="1" t="str">
        <f>VLOOKUP(A1744,RelationshipTypes!$A$2:$C$12,3)</f>
        <v>ArchiMate: Инициирование</v>
      </c>
      <c r="C1744">
        <v>321</v>
      </c>
      <c r="D1744">
        <v>1144</v>
      </c>
      <c r="F1744" t="str">
        <f>VLOOKUP(C1744,ObjectTypes!$A$1:$C$62,3)</f>
        <v>Устройство</v>
      </c>
      <c r="G1744" t="str">
        <f>VLOOKUP(D1744,ObjectTypes!$A$1:$C$62,3)</f>
        <v>Сооружение</v>
      </c>
      <c r="H1744" s="1" t="str">
        <f>VLOOKUP(A1744,RelationshipTypes!$A$2:$E$12,4)</f>
        <v>запускает</v>
      </c>
      <c r="I1744" s="1" t="str">
        <f>VLOOKUP(A1744,RelationshipTypes!$A$2:$E$12,5)</f>
        <v>запускается</v>
      </c>
    </row>
    <row r="1745" spans="1:9" x14ac:dyDescent="0.25">
      <c r="A1745" t="s">
        <v>56</v>
      </c>
      <c r="B1745" s="1" t="str">
        <f>VLOOKUP(A1745,RelationshipTypes!$A$2:$C$12,3)</f>
        <v>ArchiMate: Инициирование</v>
      </c>
      <c r="C1745">
        <v>1135</v>
      </c>
      <c r="D1745">
        <v>314</v>
      </c>
      <c r="F1745" t="str">
        <f>VLOOKUP(C1745,ObjectTypes!$A$1:$C$62,3)</f>
        <v>Группировка</v>
      </c>
      <c r="G1745" t="str">
        <f>VLOOKUP(D1745,ObjectTypes!$A$1:$C$62,3)</f>
        <v>Объект данных</v>
      </c>
      <c r="H1745" s="1" t="str">
        <f>VLOOKUP(A1745,RelationshipTypes!$A$2:$E$12,4)</f>
        <v>запускает</v>
      </c>
      <c r="I1745" s="1" t="str">
        <f>VLOOKUP(A1745,RelationshipTypes!$A$2:$E$12,5)</f>
        <v>запускается</v>
      </c>
    </row>
    <row r="1746" spans="1:9" x14ac:dyDescent="0.25">
      <c r="A1746" t="s">
        <v>56</v>
      </c>
      <c r="B1746" s="1" t="str">
        <f>VLOOKUP(A1746,RelationshipTypes!$A$2:$C$12,3)</f>
        <v>ArchiMate: Инициирование</v>
      </c>
      <c r="C1746">
        <v>314</v>
      </c>
      <c r="D1746">
        <v>1156</v>
      </c>
      <c r="F1746" t="str">
        <f>VLOOKUP(C1746,ObjectTypes!$A$1:$C$62,3)</f>
        <v>Объект данных</v>
      </c>
      <c r="G1746" t="str">
        <f>VLOOKUP(D1746,ObjectTypes!$A$1:$C$62,3)</f>
        <v>Технологическое взаимодействие</v>
      </c>
      <c r="H1746" s="1" t="str">
        <f>VLOOKUP(A1746,RelationshipTypes!$A$2:$E$12,4)</f>
        <v>запускает</v>
      </c>
      <c r="I1746" s="1" t="str">
        <f>VLOOKUP(A1746,RelationshipTypes!$A$2:$E$12,5)</f>
        <v>запускается</v>
      </c>
    </row>
    <row r="1747" spans="1:9" x14ac:dyDescent="0.25">
      <c r="A1747" t="s">
        <v>56</v>
      </c>
      <c r="B1747" s="1" t="str">
        <f>VLOOKUP(A1747,RelationshipTypes!$A$2:$C$12,3)</f>
        <v>ArchiMate: Инициирование</v>
      </c>
      <c r="C1747">
        <v>318</v>
      </c>
      <c r="D1747">
        <v>1145</v>
      </c>
      <c r="F1747" t="str">
        <f>VLOOKUP(C1747,ObjectTypes!$A$1:$C$62,3)</f>
        <v>Компонент приложения</v>
      </c>
      <c r="G1747" t="str">
        <f>VLOOKUP(D1747,ObjectTypes!$A$1:$C$62,3)</f>
        <v>Распределительная сеть</v>
      </c>
      <c r="H1747" s="1" t="str">
        <f>VLOOKUP(A1747,RelationshipTypes!$A$2:$E$12,4)</f>
        <v>запускает</v>
      </c>
      <c r="I1747" s="1" t="str">
        <f>VLOOKUP(A1747,RelationshipTypes!$A$2:$E$12,5)</f>
        <v>запускается</v>
      </c>
    </row>
    <row r="1748" spans="1:9" x14ac:dyDescent="0.25">
      <c r="A1748" t="s">
        <v>56</v>
      </c>
      <c r="B1748" s="1" t="str">
        <f>VLOOKUP(A1748,RelationshipTypes!$A$2:$C$12,3)</f>
        <v>ArchiMate: Инициирование</v>
      </c>
      <c r="C1748">
        <v>1157</v>
      </c>
      <c r="D1748">
        <v>1124</v>
      </c>
      <c r="F1748" t="str">
        <f>VLOOKUP(C1748,ObjectTypes!$A$1:$C$62,3)</f>
        <v>Технологическое событие</v>
      </c>
      <c r="G1748" t="str">
        <f>VLOOKUP(D1748,ObjectTypes!$A$1:$C$62,3)</f>
        <v>Бизнес-взаимодействие</v>
      </c>
      <c r="H1748" s="1" t="str">
        <f>VLOOKUP(A1748,RelationshipTypes!$A$2:$E$12,4)</f>
        <v>запускает</v>
      </c>
      <c r="I1748" s="1" t="str">
        <f>VLOOKUP(A1748,RelationshipTypes!$A$2:$E$12,5)</f>
        <v>запускается</v>
      </c>
    </row>
    <row r="1749" spans="1:9" x14ac:dyDescent="0.25">
      <c r="A1749" t="s">
        <v>56</v>
      </c>
      <c r="B1749" s="1" t="str">
        <f>VLOOKUP(A1749,RelationshipTypes!$A$2:$C$12,3)</f>
        <v>ArchiMate: Инициирование</v>
      </c>
      <c r="C1749">
        <v>1112</v>
      </c>
      <c r="D1749">
        <v>1127</v>
      </c>
      <c r="F1749" t="str">
        <f>VLOOKUP(C1749,ObjectTypes!$A$1:$C$62,3)</f>
        <v>Бизнес-коллаборация</v>
      </c>
      <c r="G1749" t="str">
        <f>VLOOKUP(D1749,ObjectTypes!$A$1:$C$62,3)</f>
        <v>Процесс приложения</v>
      </c>
      <c r="H1749" s="1" t="str">
        <f>VLOOKUP(A1749,RelationshipTypes!$A$2:$E$12,4)</f>
        <v>запускает</v>
      </c>
      <c r="I1749" s="1" t="str">
        <f>VLOOKUP(A1749,RelationshipTypes!$A$2:$E$12,5)</f>
        <v>запускается</v>
      </c>
    </row>
    <row r="1750" spans="1:9" x14ac:dyDescent="0.25">
      <c r="A1750" t="s">
        <v>56</v>
      </c>
      <c r="B1750" s="1" t="str">
        <f>VLOOKUP(A1750,RelationshipTypes!$A$2:$C$12,3)</f>
        <v>ArchiMate: Инициирование</v>
      </c>
      <c r="C1750">
        <v>1149</v>
      </c>
      <c r="D1750">
        <v>1124</v>
      </c>
      <c r="F1750" t="str">
        <f>VLOOKUP(C1750,ObjectTypes!$A$1:$C$62,3)</f>
        <v>Узел</v>
      </c>
      <c r="G1750" t="str">
        <f>VLOOKUP(D1750,ObjectTypes!$A$1:$C$62,3)</f>
        <v>Бизнес-взаимодействие</v>
      </c>
      <c r="H1750" s="1" t="str">
        <f>VLOOKUP(A1750,RelationshipTypes!$A$2:$E$12,4)</f>
        <v>запускает</v>
      </c>
      <c r="I1750" s="1" t="str">
        <f>VLOOKUP(A1750,RelationshipTypes!$A$2:$E$12,5)</f>
        <v>запускается</v>
      </c>
    </row>
    <row r="1751" spans="1:9" x14ac:dyDescent="0.25">
      <c r="A1751" t="s">
        <v>56</v>
      </c>
      <c r="B1751" s="1" t="str">
        <f>VLOOKUP(A1751,RelationshipTypes!$A$2:$C$12,3)</f>
        <v>ArchiMate: Инициирование</v>
      </c>
      <c r="C1751">
        <v>1151</v>
      </c>
      <c r="D1751">
        <v>320</v>
      </c>
      <c r="F1751" t="str">
        <f>VLOOKUP(C1751,ObjectTypes!$A$1:$C$62,3)</f>
        <v>Каллоборация технология</v>
      </c>
      <c r="G1751" t="str">
        <f>VLOOKUP(D1751,ObjectTypes!$A$1:$C$62,3)</f>
        <v>Устройство</v>
      </c>
      <c r="H1751" s="1" t="str">
        <f>VLOOKUP(A1751,RelationshipTypes!$A$2:$E$12,4)</f>
        <v>запускает</v>
      </c>
      <c r="I1751" s="1" t="str">
        <f>VLOOKUP(A1751,RelationshipTypes!$A$2:$E$12,5)</f>
        <v>запускается</v>
      </c>
    </row>
    <row r="1752" spans="1:9" x14ac:dyDescent="0.25">
      <c r="A1752" t="s">
        <v>56</v>
      </c>
      <c r="B1752" s="1" t="str">
        <f>VLOOKUP(A1752,RelationshipTypes!$A$2:$C$12,3)</f>
        <v>ArchiMate: Инициирование</v>
      </c>
      <c r="C1752">
        <v>1126</v>
      </c>
      <c r="D1752">
        <v>548</v>
      </c>
      <c r="F1752" t="str">
        <f>VLOOKUP(C1752,ObjectTypes!$A$1:$C$62,3)</f>
        <v>Взаимодействие приложений</v>
      </c>
      <c r="G1752" t="str">
        <f>VLOOKUP(D1752,ObjectTypes!$A$1:$C$62,3)</f>
        <v>Бизнес-роль</v>
      </c>
      <c r="H1752" s="1" t="str">
        <f>VLOOKUP(A1752,RelationshipTypes!$A$2:$E$12,4)</f>
        <v>запускает</v>
      </c>
      <c r="I1752" s="1" t="str">
        <f>VLOOKUP(A1752,RelationshipTypes!$A$2:$E$12,5)</f>
        <v>запускается</v>
      </c>
    </row>
    <row r="1753" spans="1:9" x14ac:dyDescent="0.25">
      <c r="A1753" t="s">
        <v>56</v>
      </c>
      <c r="B1753" s="1" t="str">
        <f>VLOOKUP(A1753,RelationshipTypes!$A$2:$C$12,3)</f>
        <v>ArchiMate: Инициирование</v>
      </c>
      <c r="C1753">
        <v>311</v>
      </c>
      <c r="D1753">
        <v>324</v>
      </c>
      <c r="F1753" t="str">
        <f>VLOOKUP(C1753,ObjectTypes!$A$1:$C$62,3)</f>
        <v>Местоположение</v>
      </c>
      <c r="G1753" t="str">
        <f>VLOOKUP(D1753,ObjectTypes!$A$1:$C$62,3)</f>
        <v>Продукт</v>
      </c>
      <c r="H1753" s="1" t="str">
        <f>VLOOKUP(A1753,RelationshipTypes!$A$2:$E$12,4)</f>
        <v>запускает</v>
      </c>
      <c r="I1753" s="1" t="str">
        <f>VLOOKUP(A1753,RelationshipTypes!$A$2:$E$12,5)</f>
        <v>запускается</v>
      </c>
    </row>
    <row r="1754" spans="1:9" x14ac:dyDescent="0.25">
      <c r="A1754" t="s">
        <v>56</v>
      </c>
      <c r="B1754" s="1" t="str">
        <f>VLOOKUP(A1754,RelationshipTypes!$A$2:$C$12,3)</f>
        <v>ArchiMate: Инициирование</v>
      </c>
      <c r="C1754">
        <v>1122</v>
      </c>
      <c r="D1754">
        <v>1111</v>
      </c>
      <c r="F1754" t="str">
        <f>VLOOKUP(C1754,ObjectTypes!$A$1:$C$62,3)</f>
        <v>Бизнес-коллаборация</v>
      </c>
      <c r="G1754" t="str">
        <f>VLOOKUP(D1754,ObjectTypes!$A$1:$C$62,3)</f>
        <v>Бизнес-интерфейс</v>
      </c>
      <c r="H1754" s="1" t="str">
        <f>VLOOKUP(A1754,RelationshipTypes!$A$2:$E$12,4)</f>
        <v>запускает</v>
      </c>
      <c r="I1754" s="1" t="str">
        <f>VLOOKUP(A1754,RelationshipTypes!$A$2:$E$12,5)</f>
        <v>запускается</v>
      </c>
    </row>
    <row r="1755" spans="1:9" x14ac:dyDescent="0.25">
      <c r="A1755" t="s">
        <v>56</v>
      </c>
      <c r="B1755" s="1" t="str">
        <f>VLOOKUP(A1755,RelationshipTypes!$A$2:$C$12,3)</f>
        <v>ArchiMate: Инициирование</v>
      </c>
      <c r="C1755">
        <v>1127</v>
      </c>
      <c r="D1755">
        <v>314</v>
      </c>
      <c r="F1755" t="str">
        <f>VLOOKUP(C1755,ObjectTypes!$A$1:$C$62,3)</f>
        <v>Процесс приложения</v>
      </c>
      <c r="G1755" t="str">
        <f>VLOOKUP(D1755,ObjectTypes!$A$1:$C$62,3)</f>
        <v>Объект данных</v>
      </c>
      <c r="H1755" s="1" t="str">
        <f>VLOOKUP(A1755,RelationshipTypes!$A$2:$E$12,4)</f>
        <v>запускает</v>
      </c>
      <c r="I1755" s="1" t="str">
        <f>VLOOKUP(A1755,RelationshipTypes!$A$2:$E$12,5)</f>
        <v>запускается</v>
      </c>
    </row>
    <row r="1756" spans="1:9" x14ac:dyDescent="0.25">
      <c r="A1756" t="s">
        <v>56</v>
      </c>
      <c r="B1756" s="1" t="str">
        <f>VLOOKUP(A1756,RelationshipTypes!$A$2:$C$12,3)</f>
        <v>ArchiMate: Инициирование</v>
      </c>
      <c r="C1756">
        <v>1152</v>
      </c>
      <c r="D1756">
        <v>548</v>
      </c>
      <c r="F1756" t="str">
        <f>VLOOKUP(C1756,ObjectTypes!$A$1:$C$62,3)</f>
        <v>Технологический интерфейс</v>
      </c>
      <c r="G1756" t="str">
        <f>VLOOKUP(D1756,ObjectTypes!$A$1:$C$62,3)</f>
        <v>Бизнес-роль</v>
      </c>
      <c r="H1756" s="1" t="str">
        <f>VLOOKUP(A1756,RelationshipTypes!$A$2:$E$12,4)</f>
        <v>запускает</v>
      </c>
      <c r="I1756" s="1" t="str">
        <f>VLOOKUP(A1756,RelationshipTypes!$A$2:$E$12,5)</f>
        <v>запускается</v>
      </c>
    </row>
    <row r="1757" spans="1:9" x14ac:dyDescent="0.25">
      <c r="A1757" t="s">
        <v>56</v>
      </c>
      <c r="B1757" s="1" t="str">
        <f>VLOOKUP(A1757,RelationshipTypes!$A$2:$C$12,3)</f>
        <v>ArchiMate: Инициирование</v>
      </c>
      <c r="C1757">
        <v>731</v>
      </c>
      <c r="D1757">
        <v>1153</v>
      </c>
      <c r="F1757" t="str">
        <f>VLOOKUP(C1757,ObjectTypes!$A$1:$C$62,3)</f>
        <v>Интерфейс приложения</v>
      </c>
      <c r="G1757" t="str">
        <f>VLOOKUP(D1757,ObjectTypes!$A$1:$C$62,3)</f>
        <v>Технологический интерфейс</v>
      </c>
      <c r="H1757" s="1" t="str">
        <f>VLOOKUP(A1757,RelationshipTypes!$A$2:$E$12,4)</f>
        <v>запускает</v>
      </c>
      <c r="I1757" s="1" t="str">
        <f>VLOOKUP(A1757,RelationshipTypes!$A$2:$E$12,5)</f>
        <v>запускается</v>
      </c>
    </row>
    <row r="1758" spans="1:9" x14ac:dyDescent="0.25">
      <c r="A1758" t="s">
        <v>56</v>
      </c>
      <c r="B1758" s="1" t="str">
        <f>VLOOKUP(A1758,RelationshipTypes!$A$2:$C$12,3)</f>
        <v>ArchiMate: Инициирование</v>
      </c>
      <c r="C1758">
        <v>1154</v>
      </c>
      <c r="D1758">
        <v>1143</v>
      </c>
      <c r="F1758" t="str">
        <f>VLOOKUP(C1758,ObjectTypes!$A$1:$C$62,3)</f>
        <v>Технологический интерфейс</v>
      </c>
      <c r="G1758" t="str">
        <f>VLOOKUP(D1758,ObjectTypes!$A$1:$C$62,3)</f>
        <v>Оборудование</v>
      </c>
      <c r="H1758" s="1" t="str">
        <f>VLOOKUP(A1758,RelationshipTypes!$A$2:$E$12,4)</f>
        <v>запускает</v>
      </c>
      <c r="I1758" s="1" t="str">
        <f>VLOOKUP(A1758,RelationshipTypes!$A$2:$E$12,5)</f>
        <v>запускается</v>
      </c>
    </row>
    <row r="1759" spans="1:9" x14ac:dyDescent="0.25">
      <c r="A1759" t="s">
        <v>56</v>
      </c>
      <c r="B1759" s="1" t="str">
        <f>VLOOKUP(A1759,RelationshipTypes!$A$2:$C$12,3)</f>
        <v>ArchiMate: Инициирование</v>
      </c>
      <c r="C1759">
        <v>1124</v>
      </c>
      <c r="D1759">
        <v>321</v>
      </c>
      <c r="F1759" t="str">
        <f>VLOOKUP(C1759,ObjectTypes!$A$1:$C$62,3)</f>
        <v>Бизнес-взаимодействие</v>
      </c>
      <c r="G1759" t="str">
        <f>VLOOKUP(D1759,ObjectTypes!$A$1:$C$62,3)</f>
        <v>Устройство</v>
      </c>
      <c r="H1759" s="1" t="str">
        <f>VLOOKUP(A1759,RelationshipTypes!$A$2:$E$12,4)</f>
        <v>запускает</v>
      </c>
      <c r="I1759" s="1" t="str">
        <f>VLOOKUP(A1759,RelationshipTypes!$A$2:$E$12,5)</f>
        <v>запускается</v>
      </c>
    </row>
    <row r="1760" spans="1:9" x14ac:dyDescent="0.25">
      <c r="A1760" t="s">
        <v>56</v>
      </c>
      <c r="B1760" s="1" t="str">
        <f>VLOOKUP(A1760,RelationshipTypes!$A$2:$C$12,3)</f>
        <v>ArchiMate: Инициирование</v>
      </c>
      <c r="C1760">
        <v>548</v>
      </c>
      <c r="D1760">
        <v>548</v>
      </c>
      <c r="F1760" t="str">
        <f>VLOOKUP(C1760,ObjectTypes!$A$1:$C$62,3)</f>
        <v>Бизнес-роль</v>
      </c>
      <c r="G1760" t="str">
        <f>VLOOKUP(D1760,ObjectTypes!$A$1:$C$62,3)</f>
        <v>Бизнес-роль</v>
      </c>
      <c r="H1760" s="1" t="str">
        <f>VLOOKUP(A1760,RelationshipTypes!$A$2:$E$12,4)</f>
        <v>запускает</v>
      </c>
      <c r="I1760" s="1" t="str">
        <f>VLOOKUP(A1760,RelationshipTypes!$A$2:$E$12,5)</f>
        <v>запускается</v>
      </c>
    </row>
    <row r="1761" spans="1:9" x14ac:dyDescent="0.25">
      <c r="A1761" t="s">
        <v>56</v>
      </c>
      <c r="B1761" s="1" t="str">
        <f>VLOOKUP(A1761,RelationshipTypes!$A$2:$C$12,3)</f>
        <v>ArchiMate: Инициирование</v>
      </c>
      <c r="C1761">
        <v>1144</v>
      </c>
      <c r="D1761">
        <v>1150</v>
      </c>
      <c r="F1761" t="str">
        <f>VLOOKUP(C1761,ObjectTypes!$A$1:$C$62,3)</f>
        <v>Сооружение</v>
      </c>
      <c r="G1761" t="str">
        <f>VLOOKUP(D1761,ObjectTypes!$A$1:$C$62,3)</f>
        <v>Технологический сервис</v>
      </c>
      <c r="H1761" s="1" t="str">
        <f>VLOOKUP(A1761,RelationshipTypes!$A$2:$E$12,4)</f>
        <v>запускает</v>
      </c>
      <c r="I1761" s="1" t="str">
        <f>VLOOKUP(A1761,RelationshipTypes!$A$2:$E$12,5)</f>
        <v>запускается</v>
      </c>
    </row>
    <row r="1762" spans="1:9" x14ac:dyDescent="0.25">
      <c r="A1762" t="s">
        <v>56</v>
      </c>
      <c r="B1762" s="1" t="str">
        <f>VLOOKUP(A1762,RelationshipTypes!$A$2:$C$12,3)</f>
        <v>ArchiMate: Инициирование</v>
      </c>
      <c r="C1762">
        <v>1152</v>
      </c>
      <c r="D1762">
        <v>1144</v>
      </c>
      <c r="F1762" t="str">
        <f>VLOOKUP(C1762,ObjectTypes!$A$1:$C$62,3)</f>
        <v>Технологический интерфейс</v>
      </c>
      <c r="G1762" t="str">
        <f>VLOOKUP(D1762,ObjectTypes!$A$1:$C$62,3)</f>
        <v>Сооружение</v>
      </c>
      <c r="H1762" s="1" t="str">
        <f>VLOOKUP(A1762,RelationshipTypes!$A$2:$E$12,4)</f>
        <v>запускает</v>
      </c>
      <c r="I1762" s="1" t="str">
        <f>VLOOKUP(A1762,RelationshipTypes!$A$2:$E$12,5)</f>
        <v>запускается</v>
      </c>
    </row>
    <row r="1763" spans="1:9" x14ac:dyDescent="0.25">
      <c r="A1763" t="s">
        <v>56</v>
      </c>
      <c r="B1763" s="1" t="str">
        <f>VLOOKUP(A1763,RelationshipTypes!$A$2:$C$12,3)</f>
        <v>ArchiMate: Инициирование</v>
      </c>
      <c r="C1763">
        <v>318</v>
      </c>
      <c r="D1763">
        <v>1112</v>
      </c>
      <c r="F1763" t="str">
        <f>VLOOKUP(C1763,ObjectTypes!$A$1:$C$62,3)</f>
        <v>Компонент приложения</v>
      </c>
      <c r="G1763" t="str">
        <f>VLOOKUP(D1763,ObjectTypes!$A$1:$C$62,3)</f>
        <v>Бизнес-коллаборация</v>
      </c>
      <c r="H1763" s="1" t="str">
        <f>VLOOKUP(A1763,RelationshipTypes!$A$2:$E$12,4)</f>
        <v>запускает</v>
      </c>
      <c r="I1763" s="1" t="str">
        <f>VLOOKUP(A1763,RelationshipTypes!$A$2:$E$12,5)</f>
        <v>запускается</v>
      </c>
    </row>
    <row r="1764" spans="1:9" x14ac:dyDescent="0.25">
      <c r="A1764" t="s">
        <v>56</v>
      </c>
      <c r="B1764" s="1" t="str">
        <f>VLOOKUP(A1764,RelationshipTypes!$A$2:$C$12,3)</f>
        <v>ArchiMate: Инициирование</v>
      </c>
      <c r="C1764">
        <v>1150</v>
      </c>
      <c r="D1764">
        <v>1126</v>
      </c>
      <c r="F1764" t="str">
        <f>VLOOKUP(C1764,ObjectTypes!$A$1:$C$62,3)</f>
        <v>Технологический сервис</v>
      </c>
      <c r="G1764" t="str">
        <f>VLOOKUP(D1764,ObjectTypes!$A$1:$C$62,3)</f>
        <v>Взаимодействие приложений</v>
      </c>
      <c r="H1764" s="1" t="str">
        <f>VLOOKUP(A1764,RelationshipTypes!$A$2:$E$12,4)</f>
        <v>запускает</v>
      </c>
      <c r="I1764" s="1" t="str">
        <f>VLOOKUP(A1764,RelationshipTypes!$A$2:$E$12,5)</f>
        <v>запускается</v>
      </c>
    </row>
    <row r="1765" spans="1:9" x14ac:dyDescent="0.25">
      <c r="A1765" t="s">
        <v>56</v>
      </c>
      <c r="B1765" s="1" t="str">
        <f>VLOOKUP(A1765,RelationshipTypes!$A$2:$C$12,3)</f>
        <v>ArchiMate: Инициирование</v>
      </c>
      <c r="C1765">
        <v>1126</v>
      </c>
      <c r="D1765">
        <v>1125</v>
      </c>
      <c r="F1765" t="str">
        <f>VLOOKUP(C1765,ObjectTypes!$A$1:$C$62,3)</f>
        <v>Взаимодействие приложений</v>
      </c>
      <c r="G1765" t="str">
        <f>VLOOKUP(D1765,ObjectTypes!$A$1:$C$62,3)</f>
        <v>Коллаборация приложений</v>
      </c>
      <c r="H1765" s="1" t="str">
        <f>VLOOKUP(A1765,RelationshipTypes!$A$2:$E$12,4)</f>
        <v>запускает</v>
      </c>
      <c r="I1765" s="1" t="str">
        <f>VLOOKUP(A1765,RelationshipTypes!$A$2:$E$12,5)</f>
        <v>запускается</v>
      </c>
    </row>
    <row r="1766" spans="1:9" x14ac:dyDescent="0.25">
      <c r="A1766" t="s">
        <v>56</v>
      </c>
      <c r="B1766" s="1" t="str">
        <f>VLOOKUP(A1766,RelationshipTypes!$A$2:$C$12,3)</f>
        <v>ArchiMate: Инициирование</v>
      </c>
      <c r="C1766">
        <v>1155</v>
      </c>
      <c r="D1766">
        <v>1126</v>
      </c>
      <c r="F1766" t="str">
        <f>VLOOKUP(C1766,ObjectTypes!$A$1:$C$62,3)</f>
        <v>Технологическая процесс</v>
      </c>
      <c r="G1766" t="str">
        <f>VLOOKUP(D1766,ObjectTypes!$A$1:$C$62,3)</f>
        <v>Взаимодействие приложений</v>
      </c>
      <c r="H1766" s="1" t="str">
        <f>VLOOKUP(A1766,RelationshipTypes!$A$2:$E$12,4)</f>
        <v>запускает</v>
      </c>
      <c r="I1766" s="1" t="str">
        <f>VLOOKUP(A1766,RelationshipTypes!$A$2:$E$12,5)</f>
        <v>запускается</v>
      </c>
    </row>
    <row r="1767" spans="1:9" x14ac:dyDescent="0.25">
      <c r="A1767" t="s">
        <v>56</v>
      </c>
      <c r="B1767" s="1" t="str">
        <f>VLOOKUP(A1767,RelationshipTypes!$A$2:$C$12,3)</f>
        <v>ArchiMate: Инициирование</v>
      </c>
      <c r="C1767">
        <v>1124</v>
      </c>
      <c r="D1767">
        <v>1128</v>
      </c>
      <c r="F1767" t="str">
        <f>VLOOKUP(C1767,ObjectTypes!$A$1:$C$62,3)</f>
        <v>Бизнес-взаимодействие</v>
      </c>
      <c r="G1767" t="str">
        <f>VLOOKUP(D1767,ObjectTypes!$A$1:$C$62,3)</f>
        <v>Событие приложения</v>
      </c>
      <c r="H1767" s="1" t="str">
        <f>VLOOKUP(A1767,RelationshipTypes!$A$2:$E$12,4)</f>
        <v>запускает</v>
      </c>
      <c r="I1767" s="1" t="str">
        <f>VLOOKUP(A1767,RelationshipTypes!$A$2:$E$12,5)</f>
        <v>запускается</v>
      </c>
    </row>
    <row r="1768" spans="1:9" x14ac:dyDescent="0.25">
      <c r="A1768" t="s">
        <v>56</v>
      </c>
      <c r="B1768" s="1" t="str">
        <f>VLOOKUP(A1768,RelationshipTypes!$A$2:$C$12,3)</f>
        <v>ArchiMate: Инициирование</v>
      </c>
      <c r="C1768">
        <v>306</v>
      </c>
      <c r="D1768">
        <v>1127</v>
      </c>
      <c r="F1768" t="str">
        <f>VLOOKUP(C1768,ObjectTypes!$A$1:$C$62,3)</f>
        <v>Бизнес-событие</v>
      </c>
      <c r="G1768" t="str">
        <f>VLOOKUP(D1768,ObjectTypes!$A$1:$C$62,3)</f>
        <v>Процесс приложения</v>
      </c>
      <c r="H1768" s="1" t="str">
        <f>VLOOKUP(A1768,RelationshipTypes!$A$2:$E$12,4)</f>
        <v>запускает</v>
      </c>
      <c r="I1768" s="1" t="str">
        <f>VLOOKUP(A1768,RelationshipTypes!$A$2:$E$12,5)</f>
        <v>запускается</v>
      </c>
    </row>
    <row r="1769" spans="1:9" x14ac:dyDescent="0.25">
      <c r="A1769" t="s">
        <v>56</v>
      </c>
      <c r="B1769" s="1" t="str">
        <f>VLOOKUP(A1769,RelationshipTypes!$A$2:$C$12,3)</f>
        <v>ArchiMate: Инициирование</v>
      </c>
      <c r="C1769">
        <v>1145</v>
      </c>
      <c r="D1769">
        <v>1125</v>
      </c>
      <c r="F1769" t="str">
        <f>VLOOKUP(C1769,ObjectTypes!$A$1:$C$62,3)</f>
        <v>Распределительная сеть</v>
      </c>
      <c r="G1769" t="str">
        <f>VLOOKUP(D1769,ObjectTypes!$A$1:$C$62,3)</f>
        <v>Коллаборация приложений</v>
      </c>
      <c r="H1769" s="1" t="str">
        <f>VLOOKUP(A1769,RelationshipTypes!$A$2:$E$12,4)</f>
        <v>запускает</v>
      </c>
      <c r="I1769" s="1" t="str">
        <f>VLOOKUP(A1769,RelationshipTypes!$A$2:$E$12,5)</f>
        <v>запускается</v>
      </c>
    </row>
    <row r="1770" spans="1:9" x14ac:dyDescent="0.25">
      <c r="A1770" t="s">
        <v>56</v>
      </c>
      <c r="B1770" s="1" t="str">
        <f>VLOOKUP(A1770,RelationshipTypes!$A$2:$C$12,3)</f>
        <v>ArchiMate: Инициирование</v>
      </c>
      <c r="C1770">
        <v>306</v>
      </c>
      <c r="D1770">
        <v>1156</v>
      </c>
      <c r="F1770" t="str">
        <f>VLOOKUP(C1770,ObjectTypes!$A$1:$C$62,3)</f>
        <v>Бизнес-событие</v>
      </c>
      <c r="G1770" t="str">
        <f>VLOOKUP(D1770,ObjectTypes!$A$1:$C$62,3)</f>
        <v>Технологическое взаимодействие</v>
      </c>
      <c r="H1770" s="1" t="str">
        <f>VLOOKUP(A1770,RelationshipTypes!$A$2:$E$12,4)</f>
        <v>запускает</v>
      </c>
      <c r="I1770" s="1" t="str">
        <f>VLOOKUP(A1770,RelationshipTypes!$A$2:$E$12,5)</f>
        <v>запускается</v>
      </c>
    </row>
    <row r="1771" spans="1:9" x14ac:dyDescent="0.25">
      <c r="A1771" t="s">
        <v>56</v>
      </c>
      <c r="B1771" s="1" t="str">
        <f>VLOOKUP(A1771,RelationshipTypes!$A$2:$C$12,3)</f>
        <v>ArchiMate: Инициирование</v>
      </c>
      <c r="C1771">
        <v>1154</v>
      </c>
      <c r="D1771">
        <v>1157</v>
      </c>
      <c r="F1771" t="str">
        <f>VLOOKUP(C1771,ObjectTypes!$A$1:$C$62,3)</f>
        <v>Технологический интерфейс</v>
      </c>
      <c r="G1771" t="str">
        <f>VLOOKUP(D1771,ObjectTypes!$A$1:$C$62,3)</f>
        <v>Технологическое событие</v>
      </c>
      <c r="H1771" s="1" t="str">
        <f>VLOOKUP(A1771,RelationshipTypes!$A$2:$E$12,4)</f>
        <v>запускает</v>
      </c>
      <c r="I1771" s="1" t="str">
        <f>VLOOKUP(A1771,RelationshipTypes!$A$2:$E$12,5)</f>
        <v>запускается</v>
      </c>
    </row>
    <row r="1772" spans="1:9" x14ac:dyDescent="0.25">
      <c r="A1772" t="s">
        <v>56</v>
      </c>
      <c r="B1772" s="1" t="str">
        <f>VLOOKUP(A1772,RelationshipTypes!$A$2:$C$12,3)</f>
        <v>ArchiMate: Инициирование</v>
      </c>
      <c r="C1772">
        <v>1154</v>
      </c>
      <c r="D1772">
        <v>312</v>
      </c>
      <c r="F1772" t="str">
        <f>VLOOKUP(C1772,ObjectTypes!$A$1:$C$62,3)</f>
        <v>Технологический интерфейс</v>
      </c>
      <c r="G1772" t="str">
        <f>VLOOKUP(D1772,ObjectTypes!$A$1:$C$62,3)</f>
        <v>Функция приложения</v>
      </c>
      <c r="H1772" s="1" t="str">
        <f>VLOOKUP(A1772,RelationshipTypes!$A$2:$E$12,4)</f>
        <v>запускает</v>
      </c>
      <c r="I1772" s="1" t="str">
        <f>VLOOKUP(A1772,RelationshipTypes!$A$2:$E$12,5)</f>
        <v>запускается</v>
      </c>
    </row>
    <row r="1773" spans="1:9" x14ac:dyDescent="0.25">
      <c r="A1773" t="s">
        <v>56</v>
      </c>
      <c r="B1773" s="1" t="str">
        <f>VLOOKUP(A1773,RelationshipTypes!$A$2:$C$12,3)</f>
        <v>ArchiMate: Инициирование</v>
      </c>
      <c r="C1773">
        <v>324</v>
      </c>
      <c r="D1773">
        <v>1145</v>
      </c>
      <c r="F1773" t="str">
        <f>VLOOKUP(C1773,ObjectTypes!$A$1:$C$62,3)</f>
        <v>Продукт</v>
      </c>
      <c r="G1773" t="str">
        <f>VLOOKUP(D1773,ObjectTypes!$A$1:$C$62,3)</f>
        <v>Распределительная сеть</v>
      </c>
      <c r="H1773" s="1" t="str">
        <f>VLOOKUP(A1773,RelationshipTypes!$A$2:$E$12,4)</f>
        <v>запускает</v>
      </c>
      <c r="I1773" s="1" t="str">
        <f>VLOOKUP(A1773,RelationshipTypes!$A$2:$E$12,5)</f>
        <v>запускается</v>
      </c>
    </row>
    <row r="1774" spans="1:9" x14ac:dyDescent="0.25">
      <c r="A1774" t="s">
        <v>56</v>
      </c>
      <c r="B1774" s="1" t="str">
        <f>VLOOKUP(A1774,RelationshipTypes!$A$2:$C$12,3)</f>
        <v>ArchiMate: Инициирование</v>
      </c>
      <c r="C1774">
        <v>1122</v>
      </c>
      <c r="D1774">
        <v>318</v>
      </c>
      <c r="F1774" t="str">
        <f>VLOOKUP(C1774,ObjectTypes!$A$1:$C$62,3)</f>
        <v>Бизнес-коллаборация</v>
      </c>
      <c r="G1774" t="str">
        <f>VLOOKUP(D1774,ObjectTypes!$A$1:$C$62,3)</f>
        <v>Компонент приложения</v>
      </c>
      <c r="H1774" s="1" t="str">
        <f>VLOOKUP(A1774,RelationshipTypes!$A$2:$E$12,4)</f>
        <v>запускает</v>
      </c>
      <c r="I1774" s="1" t="str">
        <f>VLOOKUP(A1774,RelationshipTypes!$A$2:$E$12,5)</f>
        <v>запускается</v>
      </c>
    </row>
    <row r="1775" spans="1:9" x14ac:dyDescent="0.25">
      <c r="A1775" t="s">
        <v>56</v>
      </c>
      <c r="B1775" s="1" t="str">
        <f>VLOOKUP(A1775,RelationshipTypes!$A$2:$C$12,3)</f>
        <v>ArchiMate: Инициирование</v>
      </c>
      <c r="C1775">
        <v>320</v>
      </c>
      <c r="D1775">
        <v>306</v>
      </c>
      <c r="F1775" t="str">
        <f>VLOOKUP(C1775,ObjectTypes!$A$1:$C$62,3)</f>
        <v>Устройство</v>
      </c>
      <c r="G1775" t="str">
        <f>VLOOKUP(D1775,ObjectTypes!$A$1:$C$62,3)</f>
        <v>Бизнес-событие</v>
      </c>
      <c r="H1775" s="1" t="str">
        <f>VLOOKUP(A1775,RelationshipTypes!$A$2:$E$12,4)</f>
        <v>запускает</v>
      </c>
      <c r="I1775" s="1" t="str">
        <f>VLOOKUP(A1775,RelationshipTypes!$A$2:$E$12,5)</f>
        <v>запускается</v>
      </c>
    </row>
    <row r="1776" spans="1:9" x14ac:dyDescent="0.25">
      <c r="A1776" t="s">
        <v>56</v>
      </c>
      <c r="B1776" s="1" t="str">
        <f>VLOOKUP(A1776,RelationshipTypes!$A$2:$C$12,3)</f>
        <v>ArchiMate: Инициирование</v>
      </c>
      <c r="C1776">
        <v>1112</v>
      </c>
      <c r="D1776">
        <v>548</v>
      </c>
      <c r="F1776" t="str">
        <f>VLOOKUP(C1776,ObjectTypes!$A$1:$C$62,3)</f>
        <v>Бизнес-коллаборация</v>
      </c>
      <c r="G1776" t="str">
        <f>VLOOKUP(D1776,ObjectTypes!$A$1:$C$62,3)</f>
        <v>Бизнес-роль</v>
      </c>
      <c r="H1776" s="1" t="str">
        <f>VLOOKUP(A1776,RelationshipTypes!$A$2:$E$12,4)</f>
        <v>запускает</v>
      </c>
      <c r="I1776" s="1" t="str">
        <f>VLOOKUP(A1776,RelationshipTypes!$A$2:$E$12,5)</f>
        <v>запускается</v>
      </c>
    </row>
    <row r="1777" spans="1:9" x14ac:dyDescent="0.25">
      <c r="A1777" t="s">
        <v>56</v>
      </c>
      <c r="B1777" s="1" t="str">
        <f>VLOOKUP(A1777,RelationshipTypes!$A$2:$C$12,3)</f>
        <v>ArchiMate: Инициирование</v>
      </c>
      <c r="C1777">
        <v>1125</v>
      </c>
      <c r="D1777">
        <v>320</v>
      </c>
      <c r="F1777" t="str">
        <f>VLOOKUP(C1777,ObjectTypes!$A$1:$C$62,3)</f>
        <v>Коллаборация приложений</v>
      </c>
      <c r="G1777" t="str">
        <f>VLOOKUP(D1777,ObjectTypes!$A$1:$C$62,3)</f>
        <v>Устройство</v>
      </c>
      <c r="H1777" s="1" t="str">
        <f>VLOOKUP(A1777,RelationshipTypes!$A$2:$E$12,4)</f>
        <v>запускает</v>
      </c>
      <c r="I1777" s="1" t="str">
        <f>VLOOKUP(A1777,RelationshipTypes!$A$2:$E$12,5)</f>
        <v>запускается</v>
      </c>
    </row>
    <row r="1778" spans="1:9" x14ac:dyDescent="0.25">
      <c r="A1778" t="s">
        <v>56</v>
      </c>
      <c r="B1778" s="1" t="str">
        <f>VLOOKUP(A1778,RelationshipTypes!$A$2:$C$12,3)</f>
        <v>ArchiMate: Инициирование</v>
      </c>
      <c r="C1778">
        <v>1143</v>
      </c>
      <c r="D1778">
        <v>1151</v>
      </c>
      <c r="F1778" t="str">
        <f>VLOOKUP(C1778,ObjectTypes!$A$1:$C$62,3)</f>
        <v>Оборудование</v>
      </c>
      <c r="G1778" t="str">
        <f>VLOOKUP(D1778,ObjectTypes!$A$1:$C$62,3)</f>
        <v>Каллоборация технология</v>
      </c>
      <c r="H1778" s="1" t="str">
        <f>VLOOKUP(A1778,RelationshipTypes!$A$2:$E$12,4)</f>
        <v>запускает</v>
      </c>
      <c r="I1778" s="1" t="str">
        <f>VLOOKUP(A1778,RelationshipTypes!$A$2:$E$12,5)</f>
        <v>запускается</v>
      </c>
    </row>
    <row r="1779" spans="1:9" x14ac:dyDescent="0.25">
      <c r="A1779" t="s">
        <v>56</v>
      </c>
      <c r="B1779" s="1" t="str">
        <f>VLOOKUP(A1779,RelationshipTypes!$A$2:$C$12,3)</f>
        <v>ArchiMate: Инициирование</v>
      </c>
      <c r="C1779">
        <v>1126</v>
      </c>
      <c r="D1779">
        <v>321</v>
      </c>
      <c r="F1779" t="str">
        <f>VLOOKUP(C1779,ObjectTypes!$A$1:$C$62,3)</f>
        <v>Взаимодействие приложений</v>
      </c>
      <c r="G1779" t="str">
        <f>VLOOKUP(D1779,ObjectTypes!$A$1:$C$62,3)</f>
        <v>Устройство</v>
      </c>
      <c r="H1779" s="1" t="str">
        <f>VLOOKUP(A1779,RelationshipTypes!$A$2:$E$12,4)</f>
        <v>запускает</v>
      </c>
      <c r="I1779" s="1" t="str">
        <f>VLOOKUP(A1779,RelationshipTypes!$A$2:$E$12,5)</f>
        <v>запускается</v>
      </c>
    </row>
    <row r="1780" spans="1:9" x14ac:dyDescent="0.25">
      <c r="A1780" t="s">
        <v>56</v>
      </c>
      <c r="B1780" s="1" t="str">
        <f>VLOOKUP(A1780,RelationshipTypes!$A$2:$C$12,3)</f>
        <v>ArchiMate: Инициирование</v>
      </c>
      <c r="C1780">
        <v>1157</v>
      </c>
      <c r="D1780">
        <v>320</v>
      </c>
      <c r="F1780" t="str">
        <f>VLOOKUP(C1780,ObjectTypes!$A$1:$C$62,3)</f>
        <v>Технологическое событие</v>
      </c>
      <c r="G1780" t="str">
        <f>VLOOKUP(D1780,ObjectTypes!$A$1:$C$62,3)</f>
        <v>Устройство</v>
      </c>
      <c r="H1780" s="1" t="str">
        <f>VLOOKUP(A1780,RelationshipTypes!$A$2:$E$12,4)</f>
        <v>запускает</v>
      </c>
      <c r="I1780" s="1" t="str">
        <f>VLOOKUP(A1780,RelationshipTypes!$A$2:$E$12,5)</f>
        <v>запускается</v>
      </c>
    </row>
    <row r="1781" spans="1:9" x14ac:dyDescent="0.25">
      <c r="A1781" t="s">
        <v>56</v>
      </c>
      <c r="B1781" s="1" t="str">
        <f>VLOOKUP(A1781,RelationshipTypes!$A$2:$C$12,3)</f>
        <v>ArchiMate: Инициирование</v>
      </c>
      <c r="C1781">
        <v>1150</v>
      </c>
      <c r="D1781">
        <v>1157</v>
      </c>
      <c r="F1781" t="str">
        <f>VLOOKUP(C1781,ObjectTypes!$A$1:$C$62,3)</f>
        <v>Технологический сервис</v>
      </c>
      <c r="G1781" t="str">
        <f>VLOOKUP(D1781,ObjectTypes!$A$1:$C$62,3)</f>
        <v>Технологическое событие</v>
      </c>
      <c r="H1781" s="1" t="str">
        <f>VLOOKUP(A1781,RelationshipTypes!$A$2:$E$12,4)</f>
        <v>запускает</v>
      </c>
      <c r="I1781" s="1" t="str">
        <f>VLOOKUP(A1781,RelationshipTypes!$A$2:$E$12,5)</f>
        <v>запускается</v>
      </c>
    </row>
    <row r="1782" spans="1:9" x14ac:dyDescent="0.25">
      <c r="A1782" t="s">
        <v>56</v>
      </c>
      <c r="B1782" s="1" t="str">
        <f>VLOOKUP(A1782,RelationshipTypes!$A$2:$C$12,3)</f>
        <v>ArchiMate: Инициирование</v>
      </c>
      <c r="C1782">
        <v>1127</v>
      </c>
      <c r="D1782">
        <v>311</v>
      </c>
      <c r="F1782" t="str">
        <f>VLOOKUP(C1782,ObjectTypes!$A$1:$C$62,3)</f>
        <v>Процесс приложения</v>
      </c>
      <c r="G1782" t="str">
        <f>VLOOKUP(D1782,ObjectTypes!$A$1:$C$62,3)</f>
        <v>Местоположение</v>
      </c>
      <c r="H1782" s="1" t="str">
        <f>VLOOKUP(A1782,RelationshipTypes!$A$2:$E$12,4)</f>
        <v>запускает</v>
      </c>
      <c r="I1782" s="1" t="str">
        <f>VLOOKUP(A1782,RelationshipTypes!$A$2:$E$12,5)</f>
        <v>запускается</v>
      </c>
    </row>
    <row r="1783" spans="1:9" x14ac:dyDescent="0.25">
      <c r="A1783" t="s">
        <v>56</v>
      </c>
      <c r="B1783" s="1" t="str">
        <f>VLOOKUP(A1783,RelationshipTypes!$A$2:$C$12,3)</f>
        <v>ArchiMate: Инициирование</v>
      </c>
      <c r="C1783">
        <v>1151</v>
      </c>
      <c r="D1783">
        <v>1149</v>
      </c>
      <c r="F1783" t="str">
        <f>VLOOKUP(C1783,ObjectTypes!$A$1:$C$62,3)</f>
        <v>Каллоборация технология</v>
      </c>
      <c r="G1783" t="str">
        <f>VLOOKUP(D1783,ObjectTypes!$A$1:$C$62,3)</f>
        <v>Узел</v>
      </c>
      <c r="H1783" s="1" t="str">
        <f>VLOOKUP(A1783,RelationshipTypes!$A$2:$E$12,4)</f>
        <v>запускает</v>
      </c>
      <c r="I1783" s="1" t="str">
        <f>VLOOKUP(A1783,RelationshipTypes!$A$2:$E$12,5)</f>
        <v>запускается</v>
      </c>
    </row>
    <row r="1784" spans="1:9" x14ac:dyDescent="0.25">
      <c r="A1784" t="s">
        <v>56</v>
      </c>
      <c r="B1784" s="1" t="str">
        <f>VLOOKUP(A1784,RelationshipTypes!$A$2:$C$12,3)</f>
        <v>ArchiMate: Инициирование</v>
      </c>
      <c r="C1784">
        <v>324</v>
      </c>
      <c r="D1784">
        <v>1124</v>
      </c>
      <c r="F1784" t="str">
        <f>VLOOKUP(C1784,ObjectTypes!$A$1:$C$62,3)</f>
        <v>Продукт</v>
      </c>
      <c r="G1784" t="str">
        <f>VLOOKUP(D1784,ObjectTypes!$A$1:$C$62,3)</f>
        <v>Бизнес-взаимодействие</v>
      </c>
      <c r="H1784" s="1" t="str">
        <f>VLOOKUP(A1784,RelationshipTypes!$A$2:$E$12,4)</f>
        <v>запускает</v>
      </c>
      <c r="I1784" s="1" t="str">
        <f>VLOOKUP(A1784,RelationshipTypes!$A$2:$E$12,5)</f>
        <v>запускается</v>
      </c>
    </row>
    <row r="1785" spans="1:9" x14ac:dyDescent="0.25">
      <c r="A1785" t="s">
        <v>56</v>
      </c>
      <c r="B1785" s="1" t="str">
        <f>VLOOKUP(A1785,RelationshipTypes!$A$2:$C$12,3)</f>
        <v>ArchiMate: Инициирование</v>
      </c>
      <c r="C1785">
        <v>1135</v>
      </c>
      <c r="D1785">
        <v>1152</v>
      </c>
      <c r="F1785" t="str">
        <f>VLOOKUP(C1785,ObjectTypes!$A$1:$C$62,3)</f>
        <v>Группировка</v>
      </c>
      <c r="G1785" t="str">
        <f>VLOOKUP(D1785,ObjectTypes!$A$1:$C$62,3)</f>
        <v>Технологический интерфейс</v>
      </c>
      <c r="H1785" s="1" t="str">
        <f>VLOOKUP(A1785,RelationshipTypes!$A$2:$E$12,4)</f>
        <v>запускает</v>
      </c>
      <c r="I1785" s="1" t="str">
        <f>VLOOKUP(A1785,RelationshipTypes!$A$2:$E$12,5)</f>
        <v>запускается</v>
      </c>
    </row>
    <row r="1786" spans="1:9" x14ac:dyDescent="0.25">
      <c r="A1786" t="s">
        <v>56</v>
      </c>
      <c r="B1786" s="1" t="str">
        <f>VLOOKUP(A1786,RelationshipTypes!$A$2:$C$12,3)</f>
        <v>ArchiMate: Инициирование</v>
      </c>
      <c r="C1786">
        <v>311</v>
      </c>
      <c r="D1786">
        <v>312</v>
      </c>
      <c r="F1786" t="str">
        <f>VLOOKUP(C1786,ObjectTypes!$A$1:$C$62,3)</f>
        <v>Местоположение</v>
      </c>
      <c r="G1786" t="str">
        <f>VLOOKUP(D1786,ObjectTypes!$A$1:$C$62,3)</f>
        <v>Функция приложения</v>
      </c>
      <c r="H1786" s="1" t="str">
        <f>VLOOKUP(A1786,RelationshipTypes!$A$2:$E$12,4)</f>
        <v>запускает</v>
      </c>
      <c r="I1786" s="1" t="str">
        <f>VLOOKUP(A1786,RelationshipTypes!$A$2:$E$12,5)</f>
        <v>запускается</v>
      </c>
    </row>
    <row r="1787" spans="1:9" x14ac:dyDescent="0.25">
      <c r="A1787" t="s">
        <v>56</v>
      </c>
      <c r="B1787" s="1" t="str">
        <f>VLOOKUP(A1787,RelationshipTypes!$A$2:$C$12,3)</f>
        <v>ArchiMate: Инициирование</v>
      </c>
      <c r="C1787">
        <v>1149</v>
      </c>
      <c r="D1787">
        <v>312</v>
      </c>
      <c r="F1787" t="str">
        <f>VLOOKUP(C1787,ObjectTypes!$A$1:$C$62,3)</f>
        <v>Узел</v>
      </c>
      <c r="G1787" t="str">
        <f>VLOOKUP(D1787,ObjectTypes!$A$1:$C$62,3)</f>
        <v>Функция приложения</v>
      </c>
      <c r="H1787" s="1" t="str">
        <f>VLOOKUP(A1787,RelationshipTypes!$A$2:$E$12,4)</f>
        <v>запускает</v>
      </c>
      <c r="I1787" s="1" t="str">
        <f>VLOOKUP(A1787,RelationshipTypes!$A$2:$E$12,5)</f>
        <v>запускается</v>
      </c>
    </row>
    <row r="1788" spans="1:9" x14ac:dyDescent="0.25">
      <c r="A1788" t="s">
        <v>56</v>
      </c>
      <c r="B1788" s="1" t="str">
        <f>VLOOKUP(A1788,RelationshipTypes!$A$2:$C$12,3)</f>
        <v>ArchiMate: Инициирование</v>
      </c>
      <c r="C1788">
        <v>311</v>
      </c>
      <c r="D1788">
        <v>548</v>
      </c>
      <c r="F1788" t="str">
        <f>VLOOKUP(C1788,ObjectTypes!$A$1:$C$62,3)</f>
        <v>Местоположение</v>
      </c>
      <c r="G1788" t="str">
        <f>VLOOKUP(D1788,ObjectTypes!$A$1:$C$62,3)</f>
        <v>Бизнес-роль</v>
      </c>
      <c r="H1788" s="1" t="str">
        <f>VLOOKUP(A1788,RelationshipTypes!$A$2:$E$12,4)</f>
        <v>запускает</v>
      </c>
      <c r="I1788" s="1" t="str">
        <f>VLOOKUP(A1788,RelationshipTypes!$A$2:$E$12,5)</f>
        <v>запускается</v>
      </c>
    </row>
    <row r="1789" spans="1:9" x14ac:dyDescent="0.25">
      <c r="A1789" t="s">
        <v>56</v>
      </c>
      <c r="B1789" s="1" t="str">
        <f>VLOOKUP(A1789,RelationshipTypes!$A$2:$C$12,3)</f>
        <v>ArchiMate: Инициирование</v>
      </c>
      <c r="C1789">
        <v>1124</v>
      </c>
      <c r="D1789">
        <v>731</v>
      </c>
      <c r="F1789" t="str">
        <f>VLOOKUP(C1789,ObjectTypes!$A$1:$C$62,3)</f>
        <v>Бизнес-взаимодействие</v>
      </c>
      <c r="G1789" t="str">
        <f>VLOOKUP(D1789,ObjectTypes!$A$1:$C$62,3)</f>
        <v>Интерфейс приложения</v>
      </c>
      <c r="H1789" s="1" t="str">
        <f>VLOOKUP(A1789,RelationshipTypes!$A$2:$E$12,4)</f>
        <v>запускает</v>
      </c>
      <c r="I1789" s="1" t="str">
        <f>VLOOKUP(A1789,RelationshipTypes!$A$2:$E$12,5)</f>
        <v>запускается</v>
      </c>
    </row>
    <row r="1790" spans="1:9" x14ac:dyDescent="0.25">
      <c r="A1790" t="s">
        <v>56</v>
      </c>
      <c r="B1790" s="1" t="str">
        <f>VLOOKUP(A1790,RelationshipTypes!$A$2:$C$12,3)</f>
        <v>ArchiMate: Инициирование</v>
      </c>
      <c r="C1790">
        <v>1157</v>
      </c>
      <c r="D1790">
        <v>1145</v>
      </c>
      <c r="F1790" t="str">
        <f>VLOOKUP(C1790,ObjectTypes!$A$1:$C$62,3)</f>
        <v>Технологическое событие</v>
      </c>
      <c r="G1790" t="str">
        <f>VLOOKUP(D1790,ObjectTypes!$A$1:$C$62,3)</f>
        <v>Распределительная сеть</v>
      </c>
      <c r="H1790" s="1" t="str">
        <f>VLOOKUP(A1790,RelationshipTypes!$A$2:$E$12,4)</f>
        <v>запускает</v>
      </c>
      <c r="I1790" s="1" t="str">
        <f>VLOOKUP(A1790,RelationshipTypes!$A$2:$E$12,5)</f>
        <v>запускается</v>
      </c>
    </row>
    <row r="1791" spans="1:9" x14ac:dyDescent="0.25">
      <c r="A1791" t="s">
        <v>56</v>
      </c>
      <c r="B1791" s="1" t="str">
        <f>VLOOKUP(A1791,RelationshipTypes!$A$2:$C$12,3)</f>
        <v>ArchiMate: Инициирование</v>
      </c>
      <c r="C1791">
        <v>1143</v>
      </c>
      <c r="D1791">
        <v>306</v>
      </c>
      <c r="F1791" t="str">
        <f>VLOOKUP(C1791,ObjectTypes!$A$1:$C$62,3)</f>
        <v>Оборудование</v>
      </c>
      <c r="G1791" t="str">
        <f>VLOOKUP(D1791,ObjectTypes!$A$1:$C$62,3)</f>
        <v>Бизнес-событие</v>
      </c>
      <c r="H1791" s="1" t="str">
        <f>VLOOKUP(A1791,RelationshipTypes!$A$2:$E$12,4)</f>
        <v>запускает</v>
      </c>
      <c r="I1791" s="1" t="str">
        <f>VLOOKUP(A1791,RelationshipTypes!$A$2:$E$12,5)</f>
        <v>запускается</v>
      </c>
    </row>
    <row r="1792" spans="1:9" x14ac:dyDescent="0.25">
      <c r="A1792" t="s">
        <v>56</v>
      </c>
      <c r="B1792" s="1" t="str">
        <f>VLOOKUP(A1792,RelationshipTypes!$A$2:$C$12,3)</f>
        <v>ArchiMate: Инициирование</v>
      </c>
      <c r="C1792">
        <v>1147</v>
      </c>
      <c r="D1792">
        <v>1122</v>
      </c>
      <c r="F1792" t="str">
        <f>VLOOKUP(C1792,ObjectTypes!$A$1:$C$62,3)</f>
        <v>Ресурс</v>
      </c>
      <c r="G1792" t="str">
        <f>VLOOKUP(D1792,ObjectTypes!$A$1:$C$62,3)</f>
        <v>Бизнес-коллаборация</v>
      </c>
      <c r="H1792" s="1" t="str">
        <f>VLOOKUP(A1792,RelationshipTypes!$A$2:$E$12,4)</f>
        <v>запускает</v>
      </c>
      <c r="I1792" s="1" t="str">
        <f>VLOOKUP(A1792,RelationshipTypes!$A$2:$E$12,5)</f>
        <v>запускается</v>
      </c>
    </row>
    <row r="1793" spans="1:9" x14ac:dyDescent="0.25">
      <c r="A1793" t="s">
        <v>56</v>
      </c>
      <c r="B1793" s="1" t="str">
        <f>VLOOKUP(A1793,RelationshipTypes!$A$2:$C$12,3)</f>
        <v>ArchiMate: Инициирование</v>
      </c>
      <c r="C1793">
        <v>311</v>
      </c>
      <c r="D1793">
        <v>1112</v>
      </c>
      <c r="F1793" t="str">
        <f>VLOOKUP(C1793,ObjectTypes!$A$1:$C$62,3)</f>
        <v>Местоположение</v>
      </c>
      <c r="G1793" t="str">
        <f>VLOOKUP(D1793,ObjectTypes!$A$1:$C$62,3)</f>
        <v>Бизнес-коллаборация</v>
      </c>
      <c r="H1793" s="1" t="str">
        <f>VLOOKUP(A1793,RelationshipTypes!$A$2:$E$12,4)</f>
        <v>запускает</v>
      </c>
      <c r="I1793" s="1" t="str">
        <f>VLOOKUP(A1793,RelationshipTypes!$A$2:$E$12,5)</f>
        <v>запускается</v>
      </c>
    </row>
    <row r="1794" spans="1:9" x14ac:dyDescent="0.25">
      <c r="A1794" t="s">
        <v>56</v>
      </c>
      <c r="B1794" s="1" t="str">
        <f>VLOOKUP(A1794,RelationshipTypes!$A$2:$C$12,3)</f>
        <v>ArchiMate: Инициирование</v>
      </c>
      <c r="C1794">
        <v>306</v>
      </c>
      <c r="D1794">
        <v>1111</v>
      </c>
      <c r="F1794" t="str">
        <f>VLOOKUP(C1794,ObjectTypes!$A$1:$C$62,3)</f>
        <v>Бизнес-событие</v>
      </c>
      <c r="G1794" t="str">
        <f>VLOOKUP(D1794,ObjectTypes!$A$1:$C$62,3)</f>
        <v>Бизнес-интерфейс</v>
      </c>
      <c r="H1794" s="1" t="str">
        <f>VLOOKUP(A1794,RelationshipTypes!$A$2:$E$12,4)</f>
        <v>запускает</v>
      </c>
      <c r="I1794" s="1" t="str">
        <f>VLOOKUP(A1794,RelationshipTypes!$A$2:$E$12,5)</f>
        <v>запускается</v>
      </c>
    </row>
    <row r="1795" spans="1:9" x14ac:dyDescent="0.25">
      <c r="A1795" t="s">
        <v>56</v>
      </c>
      <c r="B1795" s="1" t="str">
        <f>VLOOKUP(A1795,RelationshipTypes!$A$2:$C$12,3)</f>
        <v>ArchiMate: Инициирование</v>
      </c>
      <c r="C1795">
        <v>324</v>
      </c>
      <c r="D1795">
        <v>1125</v>
      </c>
      <c r="F1795" t="str">
        <f>VLOOKUP(C1795,ObjectTypes!$A$1:$C$62,3)</f>
        <v>Продукт</v>
      </c>
      <c r="G1795" t="str">
        <f>VLOOKUP(D1795,ObjectTypes!$A$1:$C$62,3)</f>
        <v>Коллаборация приложений</v>
      </c>
      <c r="H1795" s="1" t="str">
        <f>VLOOKUP(A1795,RelationshipTypes!$A$2:$E$12,4)</f>
        <v>запускает</v>
      </c>
      <c r="I1795" s="1" t="str">
        <f>VLOOKUP(A1795,RelationshipTypes!$A$2:$E$12,5)</f>
        <v>запускается</v>
      </c>
    </row>
    <row r="1796" spans="1:9" x14ac:dyDescent="0.25">
      <c r="A1796" t="s">
        <v>56</v>
      </c>
      <c r="B1796" s="1" t="str">
        <f>VLOOKUP(A1796,RelationshipTypes!$A$2:$C$12,3)</f>
        <v>ArchiMate: Инициирование</v>
      </c>
      <c r="C1796">
        <v>1151</v>
      </c>
      <c r="D1796">
        <v>1144</v>
      </c>
      <c r="F1796" t="str">
        <f>VLOOKUP(C1796,ObjectTypes!$A$1:$C$62,3)</f>
        <v>Каллоборация технология</v>
      </c>
      <c r="G1796" t="str">
        <f>VLOOKUP(D1796,ObjectTypes!$A$1:$C$62,3)</f>
        <v>Сооружение</v>
      </c>
      <c r="H1796" s="1" t="str">
        <f>VLOOKUP(A1796,RelationshipTypes!$A$2:$E$12,4)</f>
        <v>запускает</v>
      </c>
      <c r="I1796" s="1" t="str">
        <f>VLOOKUP(A1796,RelationshipTypes!$A$2:$E$12,5)</f>
        <v>запускается</v>
      </c>
    </row>
    <row r="1797" spans="1:9" x14ac:dyDescent="0.25">
      <c r="A1797" t="s">
        <v>56</v>
      </c>
      <c r="B1797" s="1" t="str">
        <f>VLOOKUP(A1797,RelationshipTypes!$A$2:$C$12,3)</f>
        <v>ArchiMate: Инициирование</v>
      </c>
      <c r="C1797">
        <v>1150</v>
      </c>
      <c r="D1797">
        <v>1145</v>
      </c>
      <c r="F1797" t="str">
        <f>VLOOKUP(C1797,ObjectTypes!$A$1:$C$62,3)</f>
        <v>Технологический сервис</v>
      </c>
      <c r="G1797" t="str">
        <f>VLOOKUP(D1797,ObjectTypes!$A$1:$C$62,3)</f>
        <v>Распределительная сеть</v>
      </c>
      <c r="H1797" s="1" t="str">
        <f>VLOOKUP(A1797,RelationshipTypes!$A$2:$E$12,4)</f>
        <v>запускает</v>
      </c>
      <c r="I1797" s="1" t="str">
        <f>VLOOKUP(A1797,RelationshipTypes!$A$2:$E$12,5)</f>
        <v>запускается</v>
      </c>
    </row>
    <row r="1798" spans="1:9" x14ac:dyDescent="0.25">
      <c r="A1798" t="s">
        <v>56</v>
      </c>
      <c r="B1798" s="1" t="str">
        <f>VLOOKUP(A1798,RelationshipTypes!$A$2:$C$12,3)</f>
        <v>ArchiMate: Инициирование</v>
      </c>
      <c r="C1798">
        <v>1151</v>
      </c>
      <c r="D1798">
        <v>1127</v>
      </c>
      <c r="F1798" t="str">
        <f>VLOOKUP(C1798,ObjectTypes!$A$1:$C$62,3)</f>
        <v>Каллоборация технология</v>
      </c>
      <c r="G1798" t="str">
        <f>VLOOKUP(D1798,ObjectTypes!$A$1:$C$62,3)</f>
        <v>Процесс приложения</v>
      </c>
      <c r="H1798" s="1" t="str">
        <f>VLOOKUP(A1798,RelationshipTypes!$A$2:$E$12,4)</f>
        <v>запускает</v>
      </c>
      <c r="I1798" s="1" t="str">
        <f>VLOOKUP(A1798,RelationshipTypes!$A$2:$E$12,5)</f>
        <v>запускается</v>
      </c>
    </row>
    <row r="1799" spans="1:9" x14ac:dyDescent="0.25">
      <c r="A1799" t="s">
        <v>56</v>
      </c>
      <c r="B1799" s="1" t="str">
        <f>VLOOKUP(A1799,RelationshipTypes!$A$2:$C$12,3)</f>
        <v>ArchiMate: Инициирование</v>
      </c>
      <c r="C1799">
        <v>548</v>
      </c>
      <c r="D1799">
        <v>1143</v>
      </c>
      <c r="F1799" t="str">
        <f>VLOOKUP(C1799,ObjectTypes!$A$1:$C$62,3)</f>
        <v>Бизнес-роль</v>
      </c>
      <c r="G1799" t="str">
        <f>VLOOKUP(D1799,ObjectTypes!$A$1:$C$62,3)</f>
        <v>Оборудование</v>
      </c>
      <c r="H1799" s="1" t="str">
        <f>VLOOKUP(A1799,RelationshipTypes!$A$2:$E$12,4)</f>
        <v>запускает</v>
      </c>
      <c r="I1799" s="1" t="str">
        <f>VLOOKUP(A1799,RelationshipTypes!$A$2:$E$12,5)</f>
        <v>запускается</v>
      </c>
    </row>
    <row r="1800" spans="1:9" x14ac:dyDescent="0.25">
      <c r="A1800" t="s">
        <v>56</v>
      </c>
      <c r="B1800" s="1" t="str">
        <f>VLOOKUP(A1800,RelationshipTypes!$A$2:$C$12,3)</f>
        <v>ArchiMate: Инициирование</v>
      </c>
      <c r="C1800">
        <v>323</v>
      </c>
      <c r="D1800">
        <v>1145</v>
      </c>
      <c r="F1800" t="str">
        <f>VLOOKUP(C1800,ObjectTypes!$A$1:$C$62,3)</f>
        <v xml:space="preserve">Бизнес-процесс </v>
      </c>
      <c r="G1800" t="str">
        <f>VLOOKUP(D1800,ObjectTypes!$A$1:$C$62,3)</f>
        <v>Распределительная сеть</v>
      </c>
      <c r="H1800" s="1" t="str">
        <f>VLOOKUP(A1800,RelationshipTypes!$A$2:$E$12,4)</f>
        <v>запускает</v>
      </c>
      <c r="I1800" s="1" t="str">
        <f>VLOOKUP(A1800,RelationshipTypes!$A$2:$E$12,5)</f>
        <v>запускается</v>
      </c>
    </row>
    <row r="1801" spans="1:9" x14ac:dyDescent="0.25">
      <c r="A1801" t="s">
        <v>56</v>
      </c>
      <c r="B1801" s="1" t="str">
        <f>VLOOKUP(A1801,RelationshipTypes!$A$2:$C$12,3)</f>
        <v>ArchiMate: Инициирование</v>
      </c>
      <c r="C1801">
        <v>1154</v>
      </c>
      <c r="D1801">
        <v>1135</v>
      </c>
      <c r="F1801" t="str">
        <f>VLOOKUP(C1801,ObjectTypes!$A$1:$C$62,3)</f>
        <v>Технологический интерфейс</v>
      </c>
      <c r="G1801" t="str">
        <f>VLOOKUP(D1801,ObjectTypes!$A$1:$C$62,3)</f>
        <v>Группировка</v>
      </c>
      <c r="H1801" s="1" t="str">
        <f>VLOOKUP(A1801,RelationshipTypes!$A$2:$E$12,4)</f>
        <v>запускает</v>
      </c>
      <c r="I1801" s="1" t="str">
        <f>VLOOKUP(A1801,RelationshipTypes!$A$2:$E$12,5)</f>
        <v>запускается</v>
      </c>
    </row>
    <row r="1802" spans="1:9" x14ac:dyDescent="0.25">
      <c r="A1802" t="s">
        <v>56</v>
      </c>
      <c r="B1802" s="1" t="str">
        <f>VLOOKUP(A1802,RelationshipTypes!$A$2:$C$12,3)</f>
        <v>ArchiMate: Инициирование</v>
      </c>
      <c r="C1802">
        <v>1135</v>
      </c>
      <c r="D1802">
        <v>1125</v>
      </c>
      <c r="F1802" t="str">
        <f>VLOOKUP(C1802,ObjectTypes!$A$1:$C$62,3)</f>
        <v>Группировка</v>
      </c>
      <c r="G1802" t="str">
        <f>VLOOKUP(D1802,ObjectTypes!$A$1:$C$62,3)</f>
        <v>Коллаборация приложений</v>
      </c>
      <c r="H1802" s="1" t="str">
        <f>VLOOKUP(A1802,RelationshipTypes!$A$2:$E$12,4)</f>
        <v>запускает</v>
      </c>
      <c r="I1802" s="1" t="str">
        <f>VLOOKUP(A1802,RelationshipTypes!$A$2:$E$12,5)</f>
        <v>запускается</v>
      </c>
    </row>
    <row r="1803" spans="1:9" x14ac:dyDescent="0.25">
      <c r="A1803" t="s">
        <v>56</v>
      </c>
      <c r="B1803" s="1" t="str">
        <f>VLOOKUP(A1803,RelationshipTypes!$A$2:$C$12,3)</f>
        <v>ArchiMate: Инициирование</v>
      </c>
      <c r="C1803">
        <v>1128</v>
      </c>
      <c r="D1803">
        <v>1144</v>
      </c>
      <c r="F1803" t="str">
        <f>VLOOKUP(C1803,ObjectTypes!$A$1:$C$62,3)</f>
        <v>Событие приложения</v>
      </c>
      <c r="G1803" t="str">
        <f>VLOOKUP(D1803,ObjectTypes!$A$1:$C$62,3)</f>
        <v>Сооружение</v>
      </c>
      <c r="H1803" s="1" t="str">
        <f>VLOOKUP(A1803,RelationshipTypes!$A$2:$E$12,4)</f>
        <v>запускает</v>
      </c>
      <c r="I1803" s="1" t="str">
        <f>VLOOKUP(A1803,RelationshipTypes!$A$2:$E$12,5)</f>
        <v>запускается</v>
      </c>
    </row>
    <row r="1804" spans="1:9" x14ac:dyDescent="0.25">
      <c r="A1804" t="s">
        <v>56</v>
      </c>
      <c r="B1804" s="1" t="str">
        <f>VLOOKUP(A1804,RelationshipTypes!$A$2:$C$12,3)</f>
        <v>ArchiMate: Инициирование</v>
      </c>
      <c r="C1804">
        <v>1154</v>
      </c>
      <c r="D1804">
        <v>1122</v>
      </c>
      <c r="F1804" t="str">
        <f>VLOOKUP(C1804,ObjectTypes!$A$1:$C$62,3)</f>
        <v>Технологический интерфейс</v>
      </c>
      <c r="G1804" t="str">
        <f>VLOOKUP(D1804,ObjectTypes!$A$1:$C$62,3)</f>
        <v>Бизнес-коллаборация</v>
      </c>
      <c r="H1804" s="1" t="str">
        <f>VLOOKUP(A1804,RelationshipTypes!$A$2:$E$12,4)</f>
        <v>запускает</v>
      </c>
      <c r="I1804" s="1" t="str">
        <f>VLOOKUP(A1804,RelationshipTypes!$A$2:$E$12,5)</f>
        <v>запускается</v>
      </c>
    </row>
    <row r="1805" spans="1:9" x14ac:dyDescent="0.25">
      <c r="A1805" t="s">
        <v>56</v>
      </c>
      <c r="B1805" s="1" t="str">
        <f>VLOOKUP(A1805,RelationshipTypes!$A$2:$C$12,3)</f>
        <v>ArchiMate: Инициирование</v>
      </c>
      <c r="C1805">
        <v>1125</v>
      </c>
      <c r="D1805">
        <v>298</v>
      </c>
      <c r="F1805" t="str">
        <f>VLOOKUP(C1805,ObjectTypes!$A$1:$C$62,3)</f>
        <v>Коллаборация приложений</v>
      </c>
      <c r="G1805" t="str">
        <f>VLOOKUP(D1805,ObjectTypes!$A$1:$C$62,3)</f>
        <v xml:space="preserve">Бизнес-исполнитель </v>
      </c>
      <c r="H1805" s="1" t="str">
        <f>VLOOKUP(A1805,RelationshipTypes!$A$2:$E$12,4)</f>
        <v>запускает</v>
      </c>
      <c r="I1805" s="1" t="str">
        <f>VLOOKUP(A1805,RelationshipTypes!$A$2:$E$12,5)</f>
        <v>запускается</v>
      </c>
    </row>
    <row r="1806" spans="1:9" x14ac:dyDescent="0.25">
      <c r="A1806" t="s">
        <v>56</v>
      </c>
      <c r="B1806" s="1" t="str">
        <f>VLOOKUP(A1806,RelationshipTypes!$A$2:$C$12,3)</f>
        <v>ArchiMate: Инициирование</v>
      </c>
      <c r="C1806">
        <v>1152</v>
      </c>
      <c r="D1806">
        <v>323</v>
      </c>
      <c r="F1806" t="str">
        <f>VLOOKUP(C1806,ObjectTypes!$A$1:$C$62,3)</f>
        <v>Технологический интерфейс</v>
      </c>
      <c r="G1806" t="str">
        <f>VLOOKUP(D1806,ObjectTypes!$A$1:$C$62,3)</f>
        <v xml:space="preserve">Бизнес-процесс </v>
      </c>
      <c r="H1806" s="1" t="str">
        <f>VLOOKUP(A1806,RelationshipTypes!$A$2:$E$12,4)</f>
        <v>запускает</v>
      </c>
      <c r="I1806" s="1" t="str">
        <f>VLOOKUP(A1806,RelationshipTypes!$A$2:$E$12,5)</f>
        <v>запускается</v>
      </c>
    </row>
    <row r="1807" spans="1:9" x14ac:dyDescent="0.25">
      <c r="A1807" t="s">
        <v>56</v>
      </c>
      <c r="B1807" s="1" t="str">
        <f>VLOOKUP(A1807,RelationshipTypes!$A$2:$C$12,3)</f>
        <v>ArchiMate: Инициирование</v>
      </c>
      <c r="C1807">
        <v>327</v>
      </c>
      <c r="D1807">
        <v>310</v>
      </c>
      <c r="F1807" t="str">
        <f>VLOOKUP(C1807,ObjectTypes!$A$1:$C$62,3)</f>
        <v>Бизнес-сервис</v>
      </c>
      <c r="G1807" t="str">
        <f>VLOOKUP(D1807,ObjectTypes!$A$1:$C$62,3)</f>
        <v xml:space="preserve">Сервис приложения </v>
      </c>
      <c r="H1807" s="1" t="str">
        <f>VLOOKUP(A1807,RelationshipTypes!$A$2:$E$12,4)</f>
        <v>запускает</v>
      </c>
      <c r="I1807" s="1" t="str">
        <f>VLOOKUP(A1807,RelationshipTypes!$A$2:$E$12,5)</f>
        <v>запускается</v>
      </c>
    </row>
    <row r="1808" spans="1:9" x14ac:dyDescent="0.25">
      <c r="A1808" t="s">
        <v>56</v>
      </c>
      <c r="B1808" s="1" t="str">
        <f>VLOOKUP(A1808,RelationshipTypes!$A$2:$C$12,3)</f>
        <v>ArchiMate: Инициирование</v>
      </c>
      <c r="C1808">
        <v>1157</v>
      </c>
      <c r="D1808">
        <v>307</v>
      </c>
      <c r="F1808" t="str">
        <f>VLOOKUP(C1808,ObjectTypes!$A$1:$C$62,3)</f>
        <v>Технологическое событие</v>
      </c>
      <c r="G1808" t="str">
        <f>VLOOKUP(D1808,ObjectTypes!$A$1:$C$62,3)</f>
        <v>Бизнес-функция</v>
      </c>
      <c r="H1808" s="1" t="str">
        <f>VLOOKUP(A1808,RelationshipTypes!$A$2:$E$12,4)</f>
        <v>запускает</v>
      </c>
      <c r="I1808" s="1" t="str">
        <f>VLOOKUP(A1808,RelationshipTypes!$A$2:$E$12,5)</f>
        <v>запускается</v>
      </c>
    </row>
    <row r="1809" spans="1:9" x14ac:dyDescent="0.25">
      <c r="A1809" t="s">
        <v>56</v>
      </c>
      <c r="B1809" s="1" t="str">
        <f>VLOOKUP(A1809,RelationshipTypes!$A$2:$C$12,3)</f>
        <v>ArchiMate: Инициирование</v>
      </c>
      <c r="C1809">
        <v>321</v>
      </c>
      <c r="D1809">
        <v>1145</v>
      </c>
      <c r="F1809" t="str">
        <f>VLOOKUP(C1809,ObjectTypes!$A$1:$C$62,3)</f>
        <v>Устройство</v>
      </c>
      <c r="G1809" t="str">
        <f>VLOOKUP(D1809,ObjectTypes!$A$1:$C$62,3)</f>
        <v>Распределительная сеть</v>
      </c>
      <c r="H1809" s="1" t="str">
        <f>VLOOKUP(A1809,RelationshipTypes!$A$2:$E$12,4)</f>
        <v>запускает</v>
      </c>
      <c r="I1809" s="1" t="str">
        <f>VLOOKUP(A1809,RelationshipTypes!$A$2:$E$12,5)</f>
        <v>запускается</v>
      </c>
    </row>
    <row r="1810" spans="1:9" x14ac:dyDescent="0.25">
      <c r="A1810" t="s">
        <v>56</v>
      </c>
      <c r="B1810" s="1" t="str">
        <f>VLOOKUP(A1810,RelationshipTypes!$A$2:$C$12,3)</f>
        <v>ArchiMate: Инициирование</v>
      </c>
      <c r="C1810">
        <v>312</v>
      </c>
      <c r="D1810">
        <v>1112</v>
      </c>
      <c r="F1810" t="str">
        <f>VLOOKUP(C1810,ObjectTypes!$A$1:$C$62,3)</f>
        <v>Функция приложения</v>
      </c>
      <c r="G1810" t="str">
        <f>VLOOKUP(D1810,ObjectTypes!$A$1:$C$62,3)</f>
        <v>Бизнес-коллаборация</v>
      </c>
      <c r="H1810" s="1" t="str">
        <f>VLOOKUP(A1810,RelationshipTypes!$A$2:$E$12,4)</f>
        <v>запускает</v>
      </c>
      <c r="I1810" s="1" t="str">
        <f>VLOOKUP(A1810,RelationshipTypes!$A$2:$E$12,5)</f>
        <v>запускается</v>
      </c>
    </row>
    <row r="1811" spans="1:9" x14ac:dyDescent="0.25">
      <c r="A1811" t="s">
        <v>56</v>
      </c>
      <c r="B1811" s="1" t="str">
        <f>VLOOKUP(A1811,RelationshipTypes!$A$2:$C$12,3)</f>
        <v>ArchiMate: Инициирование</v>
      </c>
      <c r="C1811">
        <v>1135</v>
      </c>
      <c r="D1811">
        <v>311</v>
      </c>
      <c r="F1811" t="str">
        <f>VLOOKUP(C1811,ObjectTypes!$A$1:$C$62,3)</f>
        <v>Группировка</v>
      </c>
      <c r="G1811" t="str">
        <f>VLOOKUP(D1811,ObjectTypes!$A$1:$C$62,3)</f>
        <v>Местоположение</v>
      </c>
      <c r="H1811" s="1" t="str">
        <f>VLOOKUP(A1811,RelationshipTypes!$A$2:$E$12,4)</f>
        <v>запускает</v>
      </c>
      <c r="I1811" s="1" t="str">
        <f>VLOOKUP(A1811,RelationshipTypes!$A$2:$E$12,5)</f>
        <v>запускается</v>
      </c>
    </row>
    <row r="1812" spans="1:9" x14ac:dyDescent="0.25">
      <c r="A1812" t="s">
        <v>56</v>
      </c>
      <c r="B1812" s="1" t="str">
        <f>VLOOKUP(A1812,RelationshipTypes!$A$2:$C$12,3)</f>
        <v>ArchiMate: Инициирование</v>
      </c>
      <c r="C1812">
        <v>1150</v>
      </c>
      <c r="D1812">
        <v>321</v>
      </c>
      <c r="F1812" t="str">
        <f>VLOOKUP(C1812,ObjectTypes!$A$1:$C$62,3)</f>
        <v>Технологический сервис</v>
      </c>
      <c r="G1812" t="str">
        <f>VLOOKUP(D1812,ObjectTypes!$A$1:$C$62,3)</f>
        <v>Устройство</v>
      </c>
      <c r="H1812" s="1" t="str">
        <f>VLOOKUP(A1812,RelationshipTypes!$A$2:$E$12,4)</f>
        <v>запускает</v>
      </c>
      <c r="I1812" s="1" t="str">
        <f>VLOOKUP(A1812,RelationshipTypes!$A$2:$E$12,5)</f>
        <v>запускается</v>
      </c>
    </row>
    <row r="1813" spans="1:9" x14ac:dyDescent="0.25">
      <c r="A1813" t="s">
        <v>56</v>
      </c>
      <c r="B1813" s="1" t="str">
        <f>VLOOKUP(A1813,RelationshipTypes!$A$2:$C$12,3)</f>
        <v>ArchiMate: Инициирование</v>
      </c>
      <c r="C1813">
        <v>1127</v>
      </c>
      <c r="D1813">
        <v>1145</v>
      </c>
      <c r="F1813" t="str">
        <f>VLOOKUP(C1813,ObjectTypes!$A$1:$C$62,3)</f>
        <v>Процесс приложения</v>
      </c>
      <c r="G1813" t="str">
        <f>VLOOKUP(D1813,ObjectTypes!$A$1:$C$62,3)</f>
        <v>Распределительная сеть</v>
      </c>
      <c r="H1813" s="1" t="str">
        <f>VLOOKUP(A1813,RelationshipTypes!$A$2:$E$12,4)</f>
        <v>запускает</v>
      </c>
      <c r="I1813" s="1" t="str">
        <f>VLOOKUP(A1813,RelationshipTypes!$A$2:$E$12,5)</f>
        <v>запускается</v>
      </c>
    </row>
    <row r="1814" spans="1:9" x14ac:dyDescent="0.25">
      <c r="A1814" t="s">
        <v>56</v>
      </c>
      <c r="B1814" s="1" t="str">
        <f>VLOOKUP(A1814,RelationshipTypes!$A$2:$C$12,3)</f>
        <v>ArchiMate: Инициирование</v>
      </c>
      <c r="C1814">
        <v>1153</v>
      </c>
      <c r="D1814">
        <v>1145</v>
      </c>
      <c r="F1814" t="str">
        <f>VLOOKUP(C1814,ObjectTypes!$A$1:$C$62,3)</f>
        <v>Технологический интерфейс</v>
      </c>
      <c r="G1814" t="str">
        <f>VLOOKUP(D1814,ObjectTypes!$A$1:$C$62,3)</f>
        <v>Распределительная сеть</v>
      </c>
      <c r="H1814" s="1" t="str">
        <f>VLOOKUP(A1814,RelationshipTypes!$A$2:$E$12,4)</f>
        <v>запускает</v>
      </c>
      <c r="I1814" s="1" t="str">
        <f>VLOOKUP(A1814,RelationshipTypes!$A$2:$E$12,5)</f>
        <v>запускается</v>
      </c>
    </row>
    <row r="1815" spans="1:9" x14ac:dyDescent="0.25">
      <c r="A1815" t="s">
        <v>56</v>
      </c>
      <c r="B1815" s="1" t="str">
        <f>VLOOKUP(A1815,RelationshipTypes!$A$2:$C$12,3)</f>
        <v>ArchiMate: Инициирование</v>
      </c>
      <c r="C1815">
        <v>1154</v>
      </c>
      <c r="D1815">
        <v>1156</v>
      </c>
      <c r="F1815" t="str">
        <f>VLOOKUP(C1815,ObjectTypes!$A$1:$C$62,3)</f>
        <v>Технологический интерфейс</v>
      </c>
      <c r="G1815" t="str">
        <f>VLOOKUP(D1815,ObjectTypes!$A$1:$C$62,3)</f>
        <v>Технологическое взаимодействие</v>
      </c>
      <c r="H1815" s="1" t="str">
        <f>VLOOKUP(A1815,RelationshipTypes!$A$2:$E$12,4)</f>
        <v>запускает</v>
      </c>
      <c r="I1815" s="1" t="str">
        <f>VLOOKUP(A1815,RelationshipTypes!$A$2:$E$12,5)</f>
        <v>запускается</v>
      </c>
    </row>
    <row r="1816" spans="1:9" x14ac:dyDescent="0.25">
      <c r="A1816" t="s">
        <v>56</v>
      </c>
      <c r="B1816" s="1" t="str">
        <f>VLOOKUP(A1816,RelationshipTypes!$A$2:$C$12,3)</f>
        <v>ArchiMate: Инициирование</v>
      </c>
      <c r="C1816">
        <v>312</v>
      </c>
      <c r="D1816">
        <v>1149</v>
      </c>
      <c r="F1816" t="str">
        <f>VLOOKUP(C1816,ObjectTypes!$A$1:$C$62,3)</f>
        <v>Функция приложения</v>
      </c>
      <c r="G1816" t="str">
        <f>VLOOKUP(D1816,ObjectTypes!$A$1:$C$62,3)</f>
        <v>Узел</v>
      </c>
      <c r="H1816" s="1" t="str">
        <f>VLOOKUP(A1816,RelationshipTypes!$A$2:$E$12,4)</f>
        <v>запускает</v>
      </c>
      <c r="I1816" s="1" t="str">
        <f>VLOOKUP(A1816,RelationshipTypes!$A$2:$E$12,5)</f>
        <v>запускается</v>
      </c>
    </row>
    <row r="1817" spans="1:9" x14ac:dyDescent="0.25">
      <c r="A1817" t="s">
        <v>56</v>
      </c>
      <c r="B1817" s="1" t="str">
        <f>VLOOKUP(A1817,RelationshipTypes!$A$2:$C$12,3)</f>
        <v>ArchiMate: Инициирование</v>
      </c>
      <c r="C1817">
        <v>1111</v>
      </c>
      <c r="D1817">
        <v>306</v>
      </c>
      <c r="F1817" t="str">
        <f>VLOOKUP(C1817,ObjectTypes!$A$1:$C$62,3)</f>
        <v>Бизнес-интерфейс</v>
      </c>
      <c r="G1817" t="str">
        <f>VLOOKUP(D1817,ObjectTypes!$A$1:$C$62,3)</f>
        <v>Бизнес-событие</v>
      </c>
      <c r="H1817" s="1" t="str">
        <f>VLOOKUP(A1817,RelationshipTypes!$A$2:$E$12,4)</f>
        <v>запускает</v>
      </c>
      <c r="I1817" s="1" t="str">
        <f>VLOOKUP(A1817,RelationshipTypes!$A$2:$E$12,5)</f>
        <v>запускается</v>
      </c>
    </row>
    <row r="1818" spans="1:9" x14ac:dyDescent="0.25">
      <c r="A1818" t="s">
        <v>56</v>
      </c>
      <c r="B1818" s="1" t="str">
        <f>VLOOKUP(A1818,RelationshipTypes!$A$2:$C$12,3)</f>
        <v>ArchiMate: Инициирование</v>
      </c>
      <c r="C1818">
        <v>310</v>
      </c>
      <c r="D1818">
        <v>1157</v>
      </c>
      <c r="F1818" t="str">
        <f>VLOOKUP(C1818,ObjectTypes!$A$1:$C$62,3)</f>
        <v xml:space="preserve">Сервис приложения </v>
      </c>
      <c r="G1818" t="str">
        <f>VLOOKUP(D1818,ObjectTypes!$A$1:$C$62,3)</f>
        <v>Технологическое событие</v>
      </c>
      <c r="H1818" s="1" t="str">
        <f>VLOOKUP(A1818,RelationshipTypes!$A$2:$E$12,4)</f>
        <v>запускает</v>
      </c>
      <c r="I1818" s="1" t="str">
        <f>VLOOKUP(A1818,RelationshipTypes!$A$2:$E$12,5)</f>
        <v>запускается</v>
      </c>
    </row>
    <row r="1819" spans="1:9" x14ac:dyDescent="0.25">
      <c r="A1819" t="s">
        <v>56</v>
      </c>
      <c r="B1819" s="1" t="str">
        <f>VLOOKUP(A1819,RelationshipTypes!$A$2:$C$12,3)</f>
        <v>ArchiMate: Инициирование</v>
      </c>
      <c r="C1819">
        <v>1144</v>
      </c>
      <c r="D1819">
        <v>1154</v>
      </c>
      <c r="F1819" t="str">
        <f>VLOOKUP(C1819,ObjectTypes!$A$1:$C$62,3)</f>
        <v>Сооружение</v>
      </c>
      <c r="G1819" t="str">
        <f>VLOOKUP(D1819,ObjectTypes!$A$1:$C$62,3)</f>
        <v>Технологический интерфейс</v>
      </c>
      <c r="H1819" s="1" t="str">
        <f>VLOOKUP(A1819,RelationshipTypes!$A$2:$E$12,4)</f>
        <v>запускает</v>
      </c>
      <c r="I1819" s="1" t="str">
        <f>VLOOKUP(A1819,RelationshipTypes!$A$2:$E$12,5)</f>
        <v>запускается</v>
      </c>
    </row>
    <row r="1820" spans="1:9" x14ac:dyDescent="0.25">
      <c r="A1820" t="s">
        <v>56</v>
      </c>
      <c r="B1820" s="1" t="str">
        <f>VLOOKUP(A1820,RelationshipTypes!$A$2:$C$12,3)</f>
        <v>ArchiMate: Инициирование</v>
      </c>
      <c r="C1820">
        <v>1122</v>
      </c>
      <c r="D1820">
        <v>300</v>
      </c>
      <c r="F1820" t="str">
        <f>VLOOKUP(C1820,ObjectTypes!$A$1:$C$62,3)</f>
        <v>Бизнес-коллаборация</v>
      </c>
      <c r="G1820" t="str">
        <f>VLOOKUP(D1820,ObjectTypes!$A$1:$C$62,3)</f>
        <v>Компетенция</v>
      </c>
      <c r="H1820" s="1" t="str">
        <f>VLOOKUP(A1820,RelationshipTypes!$A$2:$E$12,4)</f>
        <v>запускает</v>
      </c>
      <c r="I1820" s="1" t="str">
        <f>VLOOKUP(A1820,RelationshipTypes!$A$2:$E$12,5)</f>
        <v>запускается</v>
      </c>
    </row>
    <row r="1821" spans="1:9" x14ac:dyDescent="0.25">
      <c r="A1821" t="s">
        <v>56</v>
      </c>
      <c r="B1821" s="1" t="str">
        <f>VLOOKUP(A1821,RelationshipTypes!$A$2:$C$12,3)</f>
        <v>ArchiMate: Инициирование</v>
      </c>
      <c r="C1821">
        <v>1111</v>
      </c>
      <c r="D1821">
        <v>1149</v>
      </c>
      <c r="F1821" t="str">
        <f>VLOOKUP(C1821,ObjectTypes!$A$1:$C$62,3)</f>
        <v>Бизнес-интерфейс</v>
      </c>
      <c r="G1821" t="str">
        <f>VLOOKUP(D1821,ObjectTypes!$A$1:$C$62,3)</f>
        <v>Узел</v>
      </c>
      <c r="H1821" s="1" t="str">
        <f>VLOOKUP(A1821,RelationshipTypes!$A$2:$E$12,4)</f>
        <v>запускает</v>
      </c>
      <c r="I1821" s="1" t="str">
        <f>VLOOKUP(A1821,RelationshipTypes!$A$2:$E$12,5)</f>
        <v>запускается</v>
      </c>
    </row>
    <row r="1822" spans="1:9" x14ac:dyDescent="0.25">
      <c r="A1822" t="s">
        <v>56</v>
      </c>
      <c r="B1822" s="1" t="str">
        <f>VLOOKUP(A1822,RelationshipTypes!$A$2:$C$12,3)</f>
        <v>ArchiMate: Инициирование</v>
      </c>
      <c r="C1822">
        <v>1135</v>
      </c>
      <c r="D1822">
        <v>323</v>
      </c>
      <c r="F1822" t="str">
        <f>VLOOKUP(C1822,ObjectTypes!$A$1:$C$62,3)</f>
        <v>Группировка</v>
      </c>
      <c r="G1822" t="str">
        <f>VLOOKUP(D1822,ObjectTypes!$A$1:$C$62,3)</f>
        <v xml:space="preserve">Бизнес-процесс </v>
      </c>
      <c r="H1822" s="1" t="str">
        <f>VLOOKUP(A1822,RelationshipTypes!$A$2:$E$12,4)</f>
        <v>запускает</v>
      </c>
      <c r="I1822" s="1" t="str">
        <f>VLOOKUP(A1822,RelationshipTypes!$A$2:$E$12,5)</f>
        <v>запускается</v>
      </c>
    </row>
    <row r="1823" spans="1:9" x14ac:dyDescent="0.25">
      <c r="A1823" t="s">
        <v>56</v>
      </c>
      <c r="B1823" s="1" t="str">
        <f>VLOOKUP(A1823,RelationshipTypes!$A$2:$C$12,3)</f>
        <v>ArchiMate: Инициирование</v>
      </c>
      <c r="C1823">
        <v>1151</v>
      </c>
      <c r="D1823">
        <v>1157</v>
      </c>
      <c r="F1823" t="str">
        <f>VLOOKUP(C1823,ObjectTypes!$A$1:$C$62,3)</f>
        <v>Каллоборация технология</v>
      </c>
      <c r="G1823" t="str">
        <f>VLOOKUP(D1823,ObjectTypes!$A$1:$C$62,3)</f>
        <v>Технологическое событие</v>
      </c>
      <c r="H1823" s="1" t="str">
        <f>VLOOKUP(A1823,RelationshipTypes!$A$2:$E$12,4)</f>
        <v>запускает</v>
      </c>
      <c r="I1823" s="1" t="str">
        <f>VLOOKUP(A1823,RelationshipTypes!$A$2:$E$12,5)</f>
        <v>запускается</v>
      </c>
    </row>
    <row r="1824" spans="1:9" x14ac:dyDescent="0.25">
      <c r="A1824" t="s">
        <v>56</v>
      </c>
      <c r="B1824" s="1" t="str">
        <f>VLOOKUP(A1824,RelationshipTypes!$A$2:$C$12,3)</f>
        <v>ArchiMate: Инициирование</v>
      </c>
      <c r="C1824">
        <v>312</v>
      </c>
      <c r="D1824">
        <v>1135</v>
      </c>
      <c r="F1824" t="str">
        <f>VLOOKUP(C1824,ObjectTypes!$A$1:$C$62,3)</f>
        <v>Функция приложения</v>
      </c>
      <c r="G1824" t="str">
        <f>VLOOKUP(D1824,ObjectTypes!$A$1:$C$62,3)</f>
        <v>Группировка</v>
      </c>
      <c r="H1824" s="1" t="str">
        <f>VLOOKUP(A1824,RelationshipTypes!$A$2:$E$12,4)</f>
        <v>запускает</v>
      </c>
      <c r="I1824" s="1" t="str">
        <f>VLOOKUP(A1824,RelationshipTypes!$A$2:$E$12,5)</f>
        <v>запускается</v>
      </c>
    </row>
    <row r="1825" spans="1:9" x14ac:dyDescent="0.25">
      <c r="A1825" t="s">
        <v>56</v>
      </c>
      <c r="B1825" s="1" t="str">
        <f>VLOOKUP(A1825,RelationshipTypes!$A$2:$C$12,3)</f>
        <v>ArchiMate: Инициирование</v>
      </c>
      <c r="C1825">
        <v>1111</v>
      </c>
      <c r="D1825">
        <v>321</v>
      </c>
      <c r="F1825" t="str">
        <f>VLOOKUP(C1825,ObjectTypes!$A$1:$C$62,3)</f>
        <v>Бизнес-интерфейс</v>
      </c>
      <c r="G1825" t="str">
        <f>VLOOKUP(D1825,ObjectTypes!$A$1:$C$62,3)</f>
        <v>Устройство</v>
      </c>
      <c r="H1825" s="1" t="str">
        <f>VLOOKUP(A1825,RelationshipTypes!$A$2:$E$12,4)</f>
        <v>запускает</v>
      </c>
      <c r="I1825" s="1" t="str">
        <f>VLOOKUP(A1825,RelationshipTypes!$A$2:$E$12,5)</f>
        <v>запускается</v>
      </c>
    </row>
    <row r="1826" spans="1:9" x14ac:dyDescent="0.25">
      <c r="A1826" t="s">
        <v>56</v>
      </c>
      <c r="B1826" s="1" t="str">
        <f>VLOOKUP(A1826,RelationshipTypes!$A$2:$C$12,3)</f>
        <v>ArchiMate: Инициирование</v>
      </c>
      <c r="C1826">
        <v>1111</v>
      </c>
      <c r="D1826">
        <v>314</v>
      </c>
      <c r="F1826" t="str">
        <f>VLOOKUP(C1826,ObjectTypes!$A$1:$C$62,3)</f>
        <v>Бизнес-интерфейс</v>
      </c>
      <c r="G1826" t="str">
        <f>VLOOKUP(D1826,ObjectTypes!$A$1:$C$62,3)</f>
        <v>Объект данных</v>
      </c>
      <c r="H1826" s="1" t="str">
        <f>VLOOKUP(A1826,RelationshipTypes!$A$2:$E$12,4)</f>
        <v>запускает</v>
      </c>
      <c r="I1826" s="1" t="str">
        <f>VLOOKUP(A1826,RelationshipTypes!$A$2:$E$12,5)</f>
        <v>запускается</v>
      </c>
    </row>
    <row r="1827" spans="1:9" x14ac:dyDescent="0.25">
      <c r="A1827" t="s">
        <v>56</v>
      </c>
      <c r="B1827" s="1" t="str">
        <f>VLOOKUP(A1827,RelationshipTypes!$A$2:$C$12,3)</f>
        <v>ArchiMate: Инициирование</v>
      </c>
      <c r="C1827">
        <v>314</v>
      </c>
      <c r="D1827">
        <v>731</v>
      </c>
      <c r="F1827" t="str">
        <f>VLOOKUP(C1827,ObjectTypes!$A$1:$C$62,3)</f>
        <v>Объект данных</v>
      </c>
      <c r="G1827" t="str">
        <f>VLOOKUP(D1827,ObjectTypes!$A$1:$C$62,3)</f>
        <v>Интерфейс приложения</v>
      </c>
      <c r="H1827" s="1" t="str">
        <f>VLOOKUP(A1827,RelationshipTypes!$A$2:$E$12,4)</f>
        <v>запускает</v>
      </c>
      <c r="I1827" s="1" t="str">
        <f>VLOOKUP(A1827,RelationshipTypes!$A$2:$E$12,5)</f>
        <v>запускается</v>
      </c>
    </row>
    <row r="1828" spans="1:9" x14ac:dyDescent="0.25">
      <c r="A1828" t="s">
        <v>56</v>
      </c>
      <c r="B1828" s="1" t="str">
        <f>VLOOKUP(A1828,RelationshipTypes!$A$2:$C$12,3)</f>
        <v>ArchiMate: Инициирование</v>
      </c>
      <c r="C1828">
        <v>1148</v>
      </c>
      <c r="D1828">
        <v>1148</v>
      </c>
      <c r="F1828" t="str">
        <f>VLOOKUP(C1828,ObjectTypes!$A$1:$C$62,3)</f>
        <v>Направление действий</v>
      </c>
      <c r="G1828" t="str">
        <f>VLOOKUP(D1828,ObjectTypes!$A$1:$C$62,3)</f>
        <v>Направление действий</v>
      </c>
      <c r="H1828" s="1" t="str">
        <f>VLOOKUP(A1828,RelationshipTypes!$A$2:$E$12,4)</f>
        <v>запускает</v>
      </c>
      <c r="I1828" s="1" t="str">
        <f>VLOOKUP(A1828,RelationshipTypes!$A$2:$E$12,5)</f>
        <v>запускается</v>
      </c>
    </row>
    <row r="1829" spans="1:9" x14ac:dyDescent="0.25">
      <c r="A1829" t="s">
        <v>56</v>
      </c>
      <c r="B1829" s="1" t="str">
        <f>VLOOKUP(A1829,RelationshipTypes!$A$2:$C$12,3)</f>
        <v>ArchiMate: Инициирование</v>
      </c>
      <c r="C1829">
        <v>323</v>
      </c>
      <c r="D1829">
        <v>298</v>
      </c>
      <c r="F1829" t="str">
        <f>VLOOKUP(C1829,ObjectTypes!$A$1:$C$62,3)</f>
        <v xml:space="preserve">Бизнес-процесс </v>
      </c>
      <c r="G1829" t="str">
        <f>VLOOKUP(D1829,ObjectTypes!$A$1:$C$62,3)</f>
        <v xml:space="preserve">Бизнес-исполнитель </v>
      </c>
      <c r="H1829" s="1" t="str">
        <f>VLOOKUP(A1829,RelationshipTypes!$A$2:$E$12,4)</f>
        <v>запускает</v>
      </c>
      <c r="I1829" s="1" t="str">
        <f>VLOOKUP(A1829,RelationshipTypes!$A$2:$E$12,5)</f>
        <v>запускается</v>
      </c>
    </row>
    <row r="1830" spans="1:9" x14ac:dyDescent="0.25">
      <c r="A1830" t="s">
        <v>56</v>
      </c>
      <c r="B1830" s="1" t="str">
        <f>VLOOKUP(A1830,RelationshipTypes!$A$2:$C$12,3)</f>
        <v>ArchiMate: Инициирование</v>
      </c>
      <c r="C1830">
        <v>731</v>
      </c>
      <c r="D1830">
        <v>1150</v>
      </c>
      <c r="F1830" t="str">
        <f>VLOOKUP(C1830,ObjectTypes!$A$1:$C$62,3)</f>
        <v>Интерфейс приложения</v>
      </c>
      <c r="G1830" t="str">
        <f>VLOOKUP(D1830,ObjectTypes!$A$1:$C$62,3)</f>
        <v>Технологический сервис</v>
      </c>
      <c r="H1830" s="1" t="str">
        <f>VLOOKUP(A1830,RelationshipTypes!$A$2:$E$12,4)</f>
        <v>запускает</v>
      </c>
      <c r="I1830" s="1" t="str">
        <f>VLOOKUP(A1830,RelationshipTypes!$A$2:$E$12,5)</f>
        <v>запускается</v>
      </c>
    </row>
    <row r="1831" spans="1:9" x14ac:dyDescent="0.25">
      <c r="A1831" t="s">
        <v>56</v>
      </c>
      <c r="B1831" s="1" t="str">
        <f>VLOOKUP(A1831,RelationshipTypes!$A$2:$C$12,3)</f>
        <v>ArchiMate: Инициирование</v>
      </c>
      <c r="C1831">
        <v>321</v>
      </c>
      <c r="D1831">
        <v>1154</v>
      </c>
      <c r="F1831" t="str">
        <f>VLOOKUP(C1831,ObjectTypes!$A$1:$C$62,3)</f>
        <v>Устройство</v>
      </c>
      <c r="G1831" t="str">
        <f>VLOOKUP(D1831,ObjectTypes!$A$1:$C$62,3)</f>
        <v>Технологический интерфейс</v>
      </c>
      <c r="H1831" s="1" t="str">
        <f>VLOOKUP(A1831,RelationshipTypes!$A$2:$E$12,4)</f>
        <v>запускает</v>
      </c>
      <c r="I1831" s="1" t="str">
        <f>VLOOKUP(A1831,RelationshipTypes!$A$2:$E$12,5)</f>
        <v>запускается</v>
      </c>
    </row>
    <row r="1832" spans="1:9" x14ac:dyDescent="0.25">
      <c r="A1832" t="s">
        <v>56</v>
      </c>
      <c r="B1832" s="1" t="str">
        <f>VLOOKUP(A1832,RelationshipTypes!$A$2:$C$12,3)</f>
        <v>ArchiMate: Инициирование</v>
      </c>
      <c r="C1832">
        <v>1152</v>
      </c>
      <c r="D1832">
        <v>1152</v>
      </c>
      <c r="F1832" t="str">
        <f>VLOOKUP(C1832,ObjectTypes!$A$1:$C$62,3)</f>
        <v>Технологический интерфейс</v>
      </c>
      <c r="G1832" t="str">
        <f>VLOOKUP(D1832,ObjectTypes!$A$1:$C$62,3)</f>
        <v>Технологический интерфейс</v>
      </c>
      <c r="H1832" s="1" t="str">
        <f>VLOOKUP(A1832,RelationshipTypes!$A$2:$E$12,4)</f>
        <v>запускает</v>
      </c>
      <c r="I1832" s="1" t="str">
        <f>VLOOKUP(A1832,RelationshipTypes!$A$2:$E$12,5)</f>
        <v>запускается</v>
      </c>
    </row>
    <row r="1833" spans="1:9" x14ac:dyDescent="0.25">
      <c r="A1833" t="s">
        <v>56</v>
      </c>
      <c r="B1833" s="1" t="str">
        <f>VLOOKUP(A1833,RelationshipTypes!$A$2:$C$12,3)</f>
        <v>ArchiMate: Инициирование</v>
      </c>
      <c r="C1833">
        <v>1111</v>
      </c>
      <c r="D1833">
        <v>307</v>
      </c>
      <c r="F1833" t="str">
        <f>VLOOKUP(C1833,ObjectTypes!$A$1:$C$62,3)</f>
        <v>Бизнес-интерфейс</v>
      </c>
      <c r="G1833" t="str">
        <f>VLOOKUP(D1833,ObjectTypes!$A$1:$C$62,3)</f>
        <v>Бизнес-функция</v>
      </c>
      <c r="H1833" s="1" t="str">
        <f>VLOOKUP(A1833,RelationshipTypes!$A$2:$E$12,4)</f>
        <v>запускает</v>
      </c>
      <c r="I1833" s="1" t="str">
        <f>VLOOKUP(A1833,RelationshipTypes!$A$2:$E$12,5)</f>
        <v>запускается</v>
      </c>
    </row>
    <row r="1834" spans="1:9" x14ac:dyDescent="0.25">
      <c r="A1834" t="s">
        <v>56</v>
      </c>
      <c r="B1834" s="1" t="str">
        <f>VLOOKUP(A1834,RelationshipTypes!$A$2:$C$12,3)</f>
        <v>ArchiMate: Инициирование</v>
      </c>
      <c r="C1834">
        <v>1150</v>
      </c>
      <c r="D1834">
        <v>320</v>
      </c>
      <c r="F1834" t="str">
        <f>VLOOKUP(C1834,ObjectTypes!$A$1:$C$62,3)</f>
        <v>Технологический сервис</v>
      </c>
      <c r="G1834" t="str">
        <f>VLOOKUP(D1834,ObjectTypes!$A$1:$C$62,3)</f>
        <v>Устройство</v>
      </c>
      <c r="H1834" s="1" t="str">
        <f>VLOOKUP(A1834,RelationshipTypes!$A$2:$E$12,4)</f>
        <v>запускает</v>
      </c>
      <c r="I1834" s="1" t="str">
        <f>VLOOKUP(A1834,RelationshipTypes!$A$2:$E$12,5)</f>
        <v>запускается</v>
      </c>
    </row>
    <row r="1835" spans="1:9" x14ac:dyDescent="0.25">
      <c r="A1835" t="s">
        <v>56</v>
      </c>
      <c r="B1835" s="1" t="str">
        <f>VLOOKUP(A1835,RelationshipTypes!$A$2:$C$12,3)</f>
        <v>ArchiMate: Инициирование</v>
      </c>
      <c r="C1835">
        <v>327</v>
      </c>
      <c r="D1835">
        <v>1155</v>
      </c>
      <c r="F1835" t="str">
        <f>VLOOKUP(C1835,ObjectTypes!$A$1:$C$62,3)</f>
        <v>Бизнес-сервис</v>
      </c>
      <c r="G1835" t="str">
        <f>VLOOKUP(D1835,ObjectTypes!$A$1:$C$62,3)</f>
        <v>Технологическая процесс</v>
      </c>
      <c r="H1835" s="1" t="str">
        <f>VLOOKUP(A1835,RelationshipTypes!$A$2:$E$12,4)</f>
        <v>запускает</v>
      </c>
      <c r="I1835" s="1" t="str">
        <f>VLOOKUP(A1835,RelationshipTypes!$A$2:$E$12,5)</f>
        <v>запускается</v>
      </c>
    </row>
    <row r="1836" spans="1:9" x14ac:dyDescent="0.25">
      <c r="A1836" t="s">
        <v>56</v>
      </c>
      <c r="B1836" s="1" t="str">
        <f>VLOOKUP(A1836,RelationshipTypes!$A$2:$C$12,3)</f>
        <v>ArchiMate: Инициирование</v>
      </c>
      <c r="C1836">
        <v>1149</v>
      </c>
      <c r="D1836">
        <v>548</v>
      </c>
      <c r="F1836" t="str">
        <f>VLOOKUP(C1836,ObjectTypes!$A$1:$C$62,3)</f>
        <v>Узел</v>
      </c>
      <c r="G1836" t="str">
        <f>VLOOKUP(D1836,ObjectTypes!$A$1:$C$62,3)</f>
        <v>Бизнес-роль</v>
      </c>
      <c r="H1836" s="1" t="str">
        <f>VLOOKUP(A1836,RelationshipTypes!$A$2:$E$12,4)</f>
        <v>запускает</v>
      </c>
      <c r="I1836" s="1" t="str">
        <f>VLOOKUP(A1836,RelationshipTypes!$A$2:$E$12,5)</f>
        <v>запускается</v>
      </c>
    </row>
    <row r="1837" spans="1:9" x14ac:dyDescent="0.25">
      <c r="A1837" t="s">
        <v>56</v>
      </c>
      <c r="B1837" s="1" t="str">
        <f>VLOOKUP(A1837,RelationshipTypes!$A$2:$C$12,3)</f>
        <v>ArchiMate: Инициирование</v>
      </c>
      <c r="C1837">
        <v>311</v>
      </c>
      <c r="D1837">
        <v>298</v>
      </c>
      <c r="F1837" t="str">
        <f>VLOOKUP(C1837,ObjectTypes!$A$1:$C$62,3)</f>
        <v>Местоположение</v>
      </c>
      <c r="G1837" t="str">
        <f>VLOOKUP(D1837,ObjectTypes!$A$1:$C$62,3)</f>
        <v xml:space="preserve">Бизнес-исполнитель </v>
      </c>
      <c r="H1837" s="1" t="str">
        <f>VLOOKUP(A1837,RelationshipTypes!$A$2:$E$12,4)</f>
        <v>запускает</v>
      </c>
      <c r="I1837" s="1" t="str">
        <f>VLOOKUP(A1837,RelationshipTypes!$A$2:$E$12,5)</f>
        <v>запускается</v>
      </c>
    </row>
    <row r="1838" spans="1:9" x14ac:dyDescent="0.25">
      <c r="A1838" t="s">
        <v>56</v>
      </c>
      <c r="B1838" s="1" t="str">
        <f>VLOOKUP(A1838,RelationshipTypes!$A$2:$C$12,3)</f>
        <v>ArchiMate: Инициирование</v>
      </c>
      <c r="C1838">
        <v>1149</v>
      </c>
      <c r="D1838">
        <v>1150</v>
      </c>
      <c r="F1838" t="str">
        <f>VLOOKUP(C1838,ObjectTypes!$A$1:$C$62,3)</f>
        <v>Узел</v>
      </c>
      <c r="G1838" t="str">
        <f>VLOOKUP(D1838,ObjectTypes!$A$1:$C$62,3)</f>
        <v>Технологический сервис</v>
      </c>
      <c r="H1838" s="1" t="str">
        <f>VLOOKUP(A1838,RelationshipTypes!$A$2:$E$12,4)</f>
        <v>запускает</v>
      </c>
      <c r="I1838" s="1" t="str">
        <f>VLOOKUP(A1838,RelationshipTypes!$A$2:$E$12,5)</f>
        <v>запускается</v>
      </c>
    </row>
    <row r="1839" spans="1:9" x14ac:dyDescent="0.25">
      <c r="A1839" t="s">
        <v>56</v>
      </c>
      <c r="B1839" s="1" t="str">
        <f>VLOOKUP(A1839,RelationshipTypes!$A$2:$C$12,3)</f>
        <v>ArchiMate: Инициирование</v>
      </c>
      <c r="C1839">
        <v>1143</v>
      </c>
      <c r="D1839">
        <v>320</v>
      </c>
      <c r="F1839" t="str">
        <f>VLOOKUP(C1839,ObjectTypes!$A$1:$C$62,3)</f>
        <v>Оборудование</v>
      </c>
      <c r="G1839" t="str">
        <f>VLOOKUP(D1839,ObjectTypes!$A$1:$C$62,3)</f>
        <v>Устройство</v>
      </c>
      <c r="H1839" s="1" t="str">
        <f>VLOOKUP(A1839,RelationshipTypes!$A$2:$E$12,4)</f>
        <v>запускает</v>
      </c>
      <c r="I1839" s="1" t="str">
        <f>VLOOKUP(A1839,RelationshipTypes!$A$2:$E$12,5)</f>
        <v>запускается</v>
      </c>
    </row>
    <row r="1840" spans="1:9" x14ac:dyDescent="0.25">
      <c r="A1840" t="s">
        <v>56</v>
      </c>
      <c r="B1840" s="1" t="str">
        <f>VLOOKUP(A1840,RelationshipTypes!$A$2:$C$12,3)</f>
        <v>ArchiMate: Инициирование</v>
      </c>
      <c r="C1840">
        <v>306</v>
      </c>
      <c r="D1840">
        <v>1154</v>
      </c>
      <c r="F1840" t="str">
        <f>VLOOKUP(C1840,ObjectTypes!$A$1:$C$62,3)</f>
        <v>Бизнес-событие</v>
      </c>
      <c r="G1840" t="str">
        <f>VLOOKUP(D1840,ObjectTypes!$A$1:$C$62,3)</f>
        <v>Технологический интерфейс</v>
      </c>
      <c r="H1840" s="1" t="str">
        <f>VLOOKUP(A1840,RelationshipTypes!$A$2:$E$12,4)</f>
        <v>запускает</v>
      </c>
      <c r="I1840" s="1" t="str">
        <f>VLOOKUP(A1840,RelationshipTypes!$A$2:$E$12,5)</f>
        <v>запускается</v>
      </c>
    </row>
    <row r="1841" spans="1:9" x14ac:dyDescent="0.25">
      <c r="A1841" t="s">
        <v>56</v>
      </c>
      <c r="B1841" s="1" t="str">
        <f>VLOOKUP(A1841,RelationshipTypes!$A$2:$C$12,3)</f>
        <v>ArchiMate: Инициирование</v>
      </c>
      <c r="C1841">
        <v>311</v>
      </c>
      <c r="D1841">
        <v>1154</v>
      </c>
      <c r="F1841" t="str">
        <f>VLOOKUP(C1841,ObjectTypes!$A$1:$C$62,3)</f>
        <v>Местоположение</v>
      </c>
      <c r="G1841" t="str">
        <f>VLOOKUP(D1841,ObjectTypes!$A$1:$C$62,3)</f>
        <v>Технологический интерфейс</v>
      </c>
      <c r="H1841" s="1" t="str">
        <f>VLOOKUP(A1841,RelationshipTypes!$A$2:$E$12,4)</f>
        <v>запускает</v>
      </c>
      <c r="I1841" s="1" t="str">
        <f>VLOOKUP(A1841,RelationshipTypes!$A$2:$E$12,5)</f>
        <v>запускается</v>
      </c>
    </row>
    <row r="1842" spans="1:9" x14ac:dyDescent="0.25">
      <c r="A1842" t="s">
        <v>56</v>
      </c>
      <c r="B1842" s="1" t="str">
        <f>VLOOKUP(A1842,RelationshipTypes!$A$2:$C$12,3)</f>
        <v>ArchiMate: Инициирование</v>
      </c>
      <c r="C1842">
        <v>1151</v>
      </c>
      <c r="D1842">
        <v>1151</v>
      </c>
      <c r="F1842" t="str">
        <f>VLOOKUP(C1842,ObjectTypes!$A$1:$C$62,3)</f>
        <v>Каллоборация технология</v>
      </c>
      <c r="G1842" t="str">
        <f>VLOOKUP(D1842,ObjectTypes!$A$1:$C$62,3)</f>
        <v>Каллоборация технология</v>
      </c>
      <c r="H1842" s="1" t="str">
        <f>VLOOKUP(A1842,RelationshipTypes!$A$2:$E$12,4)</f>
        <v>запускает</v>
      </c>
      <c r="I1842" s="1" t="str">
        <f>VLOOKUP(A1842,RelationshipTypes!$A$2:$E$12,5)</f>
        <v>запускается</v>
      </c>
    </row>
    <row r="1843" spans="1:9" x14ac:dyDescent="0.25">
      <c r="A1843" t="s">
        <v>56</v>
      </c>
      <c r="B1843" s="1" t="str">
        <f>VLOOKUP(A1843,RelationshipTypes!$A$2:$C$12,3)</f>
        <v>ArchiMate: Инициирование</v>
      </c>
      <c r="C1843">
        <v>311</v>
      </c>
      <c r="D1843">
        <v>1157</v>
      </c>
      <c r="F1843" t="str">
        <f>VLOOKUP(C1843,ObjectTypes!$A$1:$C$62,3)</f>
        <v>Местоположение</v>
      </c>
      <c r="G1843" t="str">
        <f>VLOOKUP(D1843,ObjectTypes!$A$1:$C$62,3)</f>
        <v>Технологическое событие</v>
      </c>
      <c r="H1843" s="1" t="str">
        <f>VLOOKUP(A1843,RelationshipTypes!$A$2:$E$12,4)</f>
        <v>запускает</v>
      </c>
      <c r="I1843" s="1" t="str">
        <f>VLOOKUP(A1843,RelationshipTypes!$A$2:$E$12,5)</f>
        <v>запускается</v>
      </c>
    </row>
    <row r="1844" spans="1:9" x14ac:dyDescent="0.25">
      <c r="A1844" t="s">
        <v>56</v>
      </c>
      <c r="B1844" s="1" t="str">
        <f>VLOOKUP(A1844,RelationshipTypes!$A$2:$C$12,3)</f>
        <v>ArchiMate: Инициирование</v>
      </c>
      <c r="C1844">
        <v>1144</v>
      </c>
      <c r="D1844">
        <v>548</v>
      </c>
      <c r="F1844" t="str">
        <f>VLOOKUP(C1844,ObjectTypes!$A$1:$C$62,3)</f>
        <v>Сооружение</v>
      </c>
      <c r="G1844" t="str">
        <f>VLOOKUP(D1844,ObjectTypes!$A$1:$C$62,3)</f>
        <v>Бизнес-роль</v>
      </c>
      <c r="H1844" s="1" t="str">
        <f>VLOOKUP(A1844,RelationshipTypes!$A$2:$E$12,4)</f>
        <v>запускает</v>
      </c>
      <c r="I1844" s="1" t="str">
        <f>VLOOKUP(A1844,RelationshipTypes!$A$2:$E$12,5)</f>
        <v>запускается</v>
      </c>
    </row>
    <row r="1845" spans="1:9" x14ac:dyDescent="0.25">
      <c r="A1845" t="s">
        <v>56</v>
      </c>
      <c r="B1845" s="1" t="str">
        <f>VLOOKUP(A1845,RelationshipTypes!$A$2:$C$12,3)</f>
        <v>ArchiMate: Инициирование</v>
      </c>
      <c r="C1845">
        <v>314</v>
      </c>
      <c r="D1845">
        <v>1124</v>
      </c>
      <c r="F1845" t="str">
        <f>VLOOKUP(C1845,ObjectTypes!$A$1:$C$62,3)</f>
        <v>Объект данных</v>
      </c>
      <c r="G1845" t="str">
        <f>VLOOKUP(D1845,ObjectTypes!$A$1:$C$62,3)</f>
        <v>Бизнес-взаимодействие</v>
      </c>
      <c r="H1845" s="1" t="str">
        <f>VLOOKUP(A1845,RelationshipTypes!$A$2:$E$12,4)</f>
        <v>запускает</v>
      </c>
      <c r="I1845" s="1" t="str">
        <f>VLOOKUP(A1845,RelationshipTypes!$A$2:$E$12,5)</f>
        <v>запускается</v>
      </c>
    </row>
    <row r="1846" spans="1:9" x14ac:dyDescent="0.25">
      <c r="A1846" t="s">
        <v>56</v>
      </c>
      <c r="B1846" s="1" t="str">
        <f>VLOOKUP(A1846,RelationshipTypes!$A$2:$C$12,3)</f>
        <v>ArchiMate: Инициирование</v>
      </c>
      <c r="C1846">
        <v>1111</v>
      </c>
      <c r="D1846">
        <v>1112</v>
      </c>
      <c r="F1846" t="str">
        <f>VLOOKUP(C1846,ObjectTypes!$A$1:$C$62,3)</f>
        <v>Бизнес-интерфейс</v>
      </c>
      <c r="G1846" t="str">
        <f>VLOOKUP(D1846,ObjectTypes!$A$1:$C$62,3)</f>
        <v>Бизнес-коллаборация</v>
      </c>
      <c r="H1846" s="1" t="str">
        <f>VLOOKUP(A1846,RelationshipTypes!$A$2:$E$12,4)</f>
        <v>запускает</v>
      </c>
      <c r="I1846" s="1" t="str">
        <f>VLOOKUP(A1846,RelationshipTypes!$A$2:$E$12,5)</f>
        <v>запускается</v>
      </c>
    </row>
    <row r="1847" spans="1:9" x14ac:dyDescent="0.25">
      <c r="A1847" t="s">
        <v>56</v>
      </c>
      <c r="B1847" s="1" t="str">
        <f>VLOOKUP(A1847,RelationshipTypes!$A$2:$C$12,3)</f>
        <v>ArchiMate: Инициирование</v>
      </c>
      <c r="C1847">
        <v>1136</v>
      </c>
      <c r="D1847">
        <v>1122</v>
      </c>
      <c r="F1847" t="str">
        <f>VLOOKUP(C1847,ObjectTypes!$A$1:$C$62,3)</f>
        <v>Событие реализации</v>
      </c>
      <c r="G1847" t="str">
        <f>VLOOKUP(D1847,ObjectTypes!$A$1:$C$62,3)</f>
        <v>Бизнес-коллаборация</v>
      </c>
      <c r="H1847" s="1" t="str">
        <f>VLOOKUP(A1847,RelationshipTypes!$A$2:$E$12,4)</f>
        <v>запускает</v>
      </c>
      <c r="I1847" s="1" t="str">
        <f>VLOOKUP(A1847,RelationshipTypes!$A$2:$E$12,5)</f>
        <v>запускается</v>
      </c>
    </row>
    <row r="1848" spans="1:9" x14ac:dyDescent="0.25">
      <c r="A1848" t="s">
        <v>56</v>
      </c>
      <c r="B1848" s="1" t="str">
        <f>VLOOKUP(A1848,RelationshipTypes!$A$2:$C$12,3)</f>
        <v>ArchiMate: Инициирование</v>
      </c>
      <c r="C1848">
        <v>1154</v>
      </c>
      <c r="D1848">
        <v>1149</v>
      </c>
      <c r="F1848" t="str">
        <f>VLOOKUP(C1848,ObjectTypes!$A$1:$C$62,3)</f>
        <v>Технологический интерфейс</v>
      </c>
      <c r="G1848" t="str">
        <f>VLOOKUP(D1848,ObjectTypes!$A$1:$C$62,3)</f>
        <v>Узел</v>
      </c>
      <c r="H1848" s="1" t="str">
        <f>VLOOKUP(A1848,RelationshipTypes!$A$2:$E$12,4)</f>
        <v>запускает</v>
      </c>
      <c r="I1848" s="1" t="str">
        <f>VLOOKUP(A1848,RelationshipTypes!$A$2:$E$12,5)</f>
        <v>запускается</v>
      </c>
    </row>
    <row r="1849" spans="1:9" x14ac:dyDescent="0.25">
      <c r="A1849" t="s">
        <v>56</v>
      </c>
      <c r="B1849" s="1" t="str">
        <f>VLOOKUP(A1849,RelationshipTypes!$A$2:$C$12,3)</f>
        <v>ArchiMate: Инициирование</v>
      </c>
      <c r="C1849">
        <v>307</v>
      </c>
      <c r="D1849">
        <v>1127</v>
      </c>
      <c r="F1849" t="str">
        <f>VLOOKUP(C1849,ObjectTypes!$A$1:$C$62,3)</f>
        <v>Бизнес-функция</v>
      </c>
      <c r="G1849" t="str">
        <f>VLOOKUP(D1849,ObjectTypes!$A$1:$C$62,3)</f>
        <v>Процесс приложения</v>
      </c>
      <c r="H1849" s="1" t="str">
        <f>VLOOKUP(A1849,RelationshipTypes!$A$2:$E$12,4)</f>
        <v>запускает</v>
      </c>
      <c r="I1849" s="1" t="str">
        <f>VLOOKUP(A1849,RelationshipTypes!$A$2:$E$12,5)</f>
        <v>запускается</v>
      </c>
    </row>
    <row r="1850" spans="1:9" x14ac:dyDescent="0.25">
      <c r="A1850" t="s">
        <v>56</v>
      </c>
      <c r="B1850" s="1" t="str">
        <f>VLOOKUP(A1850,RelationshipTypes!$A$2:$C$12,3)</f>
        <v>ArchiMate: Инициирование</v>
      </c>
      <c r="C1850">
        <v>298</v>
      </c>
      <c r="D1850">
        <v>318</v>
      </c>
      <c r="F1850" t="str">
        <f>VLOOKUP(C1850,ObjectTypes!$A$1:$C$62,3)</f>
        <v xml:space="preserve">Бизнес-исполнитель </v>
      </c>
      <c r="G1850" t="str">
        <f>VLOOKUP(D1850,ObjectTypes!$A$1:$C$62,3)</f>
        <v>Компонент приложения</v>
      </c>
      <c r="H1850" s="1" t="str">
        <f>VLOOKUP(A1850,RelationshipTypes!$A$2:$E$12,4)</f>
        <v>запускает</v>
      </c>
      <c r="I1850" s="1" t="str">
        <f>VLOOKUP(A1850,RelationshipTypes!$A$2:$E$12,5)</f>
        <v>запускается</v>
      </c>
    </row>
    <row r="1851" spans="1:9" x14ac:dyDescent="0.25">
      <c r="A1851" t="s">
        <v>56</v>
      </c>
      <c r="B1851" s="1" t="str">
        <f>VLOOKUP(A1851,RelationshipTypes!$A$2:$C$12,3)</f>
        <v>ArchiMate: Инициирование</v>
      </c>
      <c r="C1851">
        <v>1143</v>
      </c>
      <c r="D1851">
        <v>1149</v>
      </c>
      <c r="F1851" t="str">
        <f>VLOOKUP(C1851,ObjectTypes!$A$1:$C$62,3)</f>
        <v>Оборудование</v>
      </c>
      <c r="G1851" t="str">
        <f>VLOOKUP(D1851,ObjectTypes!$A$1:$C$62,3)</f>
        <v>Узел</v>
      </c>
      <c r="H1851" s="1" t="str">
        <f>VLOOKUP(A1851,RelationshipTypes!$A$2:$E$12,4)</f>
        <v>запускает</v>
      </c>
      <c r="I1851" s="1" t="str">
        <f>VLOOKUP(A1851,RelationshipTypes!$A$2:$E$12,5)</f>
        <v>запускается</v>
      </c>
    </row>
    <row r="1852" spans="1:9" x14ac:dyDescent="0.25">
      <c r="A1852" t="s">
        <v>56</v>
      </c>
      <c r="B1852" s="1" t="str">
        <f>VLOOKUP(A1852,RelationshipTypes!$A$2:$C$12,3)</f>
        <v>ArchiMate: Инициирование</v>
      </c>
      <c r="C1852">
        <v>1155</v>
      </c>
      <c r="D1852">
        <v>306</v>
      </c>
      <c r="F1852" t="str">
        <f>VLOOKUP(C1852,ObjectTypes!$A$1:$C$62,3)</f>
        <v>Технологическая процесс</v>
      </c>
      <c r="G1852" t="str">
        <f>VLOOKUP(D1852,ObjectTypes!$A$1:$C$62,3)</f>
        <v>Бизнес-событие</v>
      </c>
      <c r="H1852" s="1" t="str">
        <f>VLOOKUP(A1852,RelationshipTypes!$A$2:$E$12,4)</f>
        <v>запускает</v>
      </c>
      <c r="I1852" s="1" t="str">
        <f>VLOOKUP(A1852,RelationshipTypes!$A$2:$E$12,5)</f>
        <v>запускается</v>
      </c>
    </row>
    <row r="1853" spans="1:9" x14ac:dyDescent="0.25">
      <c r="A1853" t="s">
        <v>56</v>
      </c>
      <c r="B1853" s="1" t="str">
        <f>VLOOKUP(A1853,RelationshipTypes!$A$2:$C$12,3)</f>
        <v>ArchiMate: Инициирование</v>
      </c>
      <c r="C1853">
        <v>1135</v>
      </c>
      <c r="D1853">
        <v>1136</v>
      </c>
      <c r="F1853" t="str">
        <f>VLOOKUP(C1853,ObjectTypes!$A$1:$C$62,3)</f>
        <v>Группировка</v>
      </c>
      <c r="G1853" t="str">
        <f>VLOOKUP(D1853,ObjectTypes!$A$1:$C$62,3)</f>
        <v>Событие реализации</v>
      </c>
      <c r="H1853" s="1" t="str">
        <f>VLOOKUP(A1853,RelationshipTypes!$A$2:$E$12,4)</f>
        <v>запускает</v>
      </c>
      <c r="I1853" s="1" t="str">
        <f>VLOOKUP(A1853,RelationshipTypes!$A$2:$E$12,5)</f>
        <v>запускается</v>
      </c>
    </row>
    <row r="1854" spans="1:9" x14ac:dyDescent="0.25">
      <c r="A1854" t="s">
        <v>56</v>
      </c>
      <c r="B1854" s="1" t="str">
        <f>VLOOKUP(A1854,RelationshipTypes!$A$2:$C$12,3)</f>
        <v>ArchiMate: Инициирование</v>
      </c>
      <c r="C1854">
        <v>306</v>
      </c>
      <c r="D1854">
        <v>310</v>
      </c>
      <c r="F1854" t="str">
        <f>VLOOKUP(C1854,ObjectTypes!$A$1:$C$62,3)</f>
        <v>Бизнес-событие</v>
      </c>
      <c r="G1854" t="str">
        <f>VLOOKUP(D1854,ObjectTypes!$A$1:$C$62,3)</f>
        <v xml:space="preserve">Сервис приложения </v>
      </c>
      <c r="H1854" s="1" t="str">
        <f>VLOOKUP(A1854,RelationshipTypes!$A$2:$E$12,4)</f>
        <v>запускает</v>
      </c>
      <c r="I1854" s="1" t="str">
        <f>VLOOKUP(A1854,RelationshipTypes!$A$2:$E$12,5)</f>
        <v>запускается</v>
      </c>
    </row>
    <row r="1855" spans="1:9" x14ac:dyDescent="0.25">
      <c r="A1855" t="s">
        <v>56</v>
      </c>
      <c r="B1855" s="1" t="str">
        <f>VLOOKUP(A1855,RelationshipTypes!$A$2:$C$12,3)</f>
        <v>ArchiMate: Инициирование</v>
      </c>
      <c r="C1855">
        <v>1151</v>
      </c>
      <c r="D1855">
        <v>1122</v>
      </c>
      <c r="F1855" t="str">
        <f>VLOOKUP(C1855,ObjectTypes!$A$1:$C$62,3)</f>
        <v>Каллоборация технология</v>
      </c>
      <c r="G1855" t="str">
        <f>VLOOKUP(D1855,ObjectTypes!$A$1:$C$62,3)</f>
        <v>Бизнес-коллаборация</v>
      </c>
      <c r="H1855" s="1" t="str">
        <f>VLOOKUP(A1855,RelationshipTypes!$A$2:$E$12,4)</f>
        <v>запускает</v>
      </c>
      <c r="I1855" s="1" t="str">
        <f>VLOOKUP(A1855,RelationshipTypes!$A$2:$E$12,5)</f>
        <v>запускается</v>
      </c>
    </row>
    <row r="1856" spans="1:9" x14ac:dyDescent="0.25">
      <c r="A1856" t="s">
        <v>56</v>
      </c>
      <c r="B1856" s="1" t="str">
        <f>VLOOKUP(A1856,RelationshipTypes!$A$2:$C$12,3)</f>
        <v>ArchiMate: Инициирование</v>
      </c>
      <c r="C1856">
        <v>1111</v>
      </c>
      <c r="D1856">
        <v>1135</v>
      </c>
      <c r="F1856" t="str">
        <f>VLOOKUP(C1856,ObjectTypes!$A$1:$C$62,3)</f>
        <v>Бизнес-интерфейс</v>
      </c>
      <c r="G1856" t="str">
        <f>VLOOKUP(D1856,ObjectTypes!$A$1:$C$62,3)</f>
        <v>Группировка</v>
      </c>
      <c r="H1856" s="1" t="str">
        <f>VLOOKUP(A1856,RelationshipTypes!$A$2:$E$12,4)</f>
        <v>запускает</v>
      </c>
      <c r="I1856" s="1" t="str">
        <f>VLOOKUP(A1856,RelationshipTypes!$A$2:$E$12,5)</f>
        <v>запускается</v>
      </c>
    </row>
    <row r="1857" spans="1:9" x14ac:dyDescent="0.25">
      <c r="A1857" t="s">
        <v>56</v>
      </c>
      <c r="B1857" s="1" t="str">
        <f>VLOOKUP(A1857,RelationshipTypes!$A$2:$C$12,3)</f>
        <v>ArchiMate: Инициирование</v>
      </c>
      <c r="C1857">
        <v>1151</v>
      </c>
      <c r="D1857">
        <v>306</v>
      </c>
      <c r="F1857" t="str">
        <f>VLOOKUP(C1857,ObjectTypes!$A$1:$C$62,3)</f>
        <v>Каллоборация технология</v>
      </c>
      <c r="G1857" t="str">
        <f>VLOOKUP(D1857,ObjectTypes!$A$1:$C$62,3)</f>
        <v>Бизнес-событие</v>
      </c>
      <c r="H1857" s="1" t="str">
        <f>VLOOKUP(A1857,RelationshipTypes!$A$2:$E$12,4)</f>
        <v>запускает</v>
      </c>
      <c r="I1857" s="1" t="str">
        <f>VLOOKUP(A1857,RelationshipTypes!$A$2:$E$12,5)</f>
        <v>запускается</v>
      </c>
    </row>
    <row r="1858" spans="1:9" x14ac:dyDescent="0.25">
      <c r="A1858" t="s">
        <v>56</v>
      </c>
      <c r="B1858" s="1" t="str">
        <f>VLOOKUP(A1858,RelationshipTypes!$A$2:$C$12,3)</f>
        <v>ArchiMate: Инициирование</v>
      </c>
      <c r="C1858">
        <v>312</v>
      </c>
      <c r="D1858">
        <v>1153</v>
      </c>
      <c r="F1858" t="str">
        <f>VLOOKUP(C1858,ObjectTypes!$A$1:$C$62,3)</f>
        <v>Функция приложения</v>
      </c>
      <c r="G1858" t="str">
        <f>VLOOKUP(D1858,ObjectTypes!$A$1:$C$62,3)</f>
        <v>Технологический интерфейс</v>
      </c>
      <c r="H1858" s="1" t="str">
        <f>VLOOKUP(A1858,RelationshipTypes!$A$2:$E$12,4)</f>
        <v>запускает</v>
      </c>
      <c r="I1858" s="1" t="str">
        <f>VLOOKUP(A1858,RelationshipTypes!$A$2:$E$12,5)</f>
        <v>запускается</v>
      </c>
    </row>
    <row r="1859" spans="1:9" x14ac:dyDescent="0.25">
      <c r="A1859" t="s">
        <v>56</v>
      </c>
      <c r="B1859" s="1" t="str">
        <f>VLOOKUP(A1859,RelationshipTypes!$A$2:$C$12,3)</f>
        <v>ArchiMate: Инициирование</v>
      </c>
      <c r="C1859">
        <v>731</v>
      </c>
      <c r="D1859">
        <v>1125</v>
      </c>
      <c r="F1859" t="str">
        <f>VLOOKUP(C1859,ObjectTypes!$A$1:$C$62,3)</f>
        <v>Интерфейс приложения</v>
      </c>
      <c r="G1859" t="str">
        <f>VLOOKUP(D1859,ObjectTypes!$A$1:$C$62,3)</f>
        <v>Коллаборация приложений</v>
      </c>
      <c r="H1859" s="1" t="str">
        <f>VLOOKUP(A1859,RelationshipTypes!$A$2:$E$12,4)</f>
        <v>запускает</v>
      </c>
      <c r="I1859" s="1" t="str">
        <f>VLOOKUP(A1859,RelationshipTypes!$A$2:$E$12,5)</f>
        <v>запускается</v>
      </c>
    </row>
    <row r="1860" spans="1:9" x14ac:dyDescent="0.25">
      <c r="A1860" t="s">
        <v>56</v>
      </c>
      <c r="B1860" s="1" t="str">
        <f>VLOOKUP(A1860,RelationshipTypes!$A$2:$C$12,3)</f>
        <v>ArchiMate: Инициирование</v>
      </c>
      <c r="C1860">
        <v>1135</v>
      </c>
      <c r="D1860">
        <v>312</v>
      </c>
      <c r="F1860" t="str">
        <f>VLOOKUP(C1860,ObjectTypes!$A$1:$C$62,3)</f>
        <v>Группировка</v>
      </c>
      <c r="G1860" t="str">
        <f>VLOOKUP(D1860,ObjectTypes!$A$1:$C$62,3)</f>
        <v>Функция приложения</v>
      </c>
      <c r="H1860" s="1" t="str">
        <f>VLOOKUP(A1860,RelationshipTypes!$A$2:$E$12,4)</f>
        <v>запускает</v>
      </c>
      <c r="I1860" s="1" t="str">
        <f>VLOOKUP(A1860,RelationshipTypes!$A$2:$E$12,5)</f>
        <v>запускается</v>
      </c>
    </row>
    <row r="1861" spans="1:9" x14ac:dyDescent="0.25">
      <c r="A1861" t="s">
        <v>56</v>
      </c>
      <c r="B1861" s="1" t="str">
        <f>VLOOKUP(A1861,RelationshipTypes!$A$2:$C$12,3)</f>
        <v>ArchiMate: Инициирование</v>
      </c>
      <c r="C1861">
        <v>320</v>
      </c>
      <c r="D1861">
        <v>1125</v>
      </c>
      <c r="F1861" t="str">
        <f>VLOOKUP(C1861,ObjectTypes!$A$1:$C$62,3)</f>
        <v>Устройство</v>
      </c>
      <c r="G1861" t="str">
        <f>VLOOKUP(D1861,ObjectTypes!$A$1:$C$62,3)</f>
        <v>Коллаборация приложений</v>
      </c>
      <c r="H1861" s="1" t="str">
        <f>VLOOKUP(A1861,RelationshipTypes!$A$2:$E$12,4)</f>
        <v>запускает</v>
      </c>
      <c r="I1861" s="1" t="str">
        <f>VLOOKUP(A1861,RelationshipTypes!$A$2:$E$12,5)</f>
        <v>запускается</v>
      </c>
    </row>
    <row r="1862" spans="1:9" x14ac:dyDescent="0.25">
      <c r="A1862" t="s">
        <v>56</v>
      </c>
      <c r="B1862" s="1" t="str">
        <f>VLOOKUP(A1862,RelationshipTypes!$A$2:$C$12,3)</f>
        <v>ArchiMate: Инициирование</v>
      </c>
      <c r="C1862">
        <v>1135</v>
      </c>
      <c r="D1862">
        <v>1124</v>
      </c>
      <c r="F1862" t="str">
        <f>VLOOKUP(C1862,ObjectTypes!$A$1:$C$62,3)</f>
        <v>Группировка</v>
      </c>
      <c r="G1862" t="str">
        <f>VLOOKUP(D1862,ObjectTypes!$A$1:$C$62,3)</f>
        <v>Бизнес-взаимодействие</v>
      </c>
      <c r="H1862" s="1" t="str">
        <f>VLOOKUP(A1862,RelationshipTypes!$A$2:$E$12,4)</f>
        <v>запускает</v>
      </c>
      <c r="I1862" s="1" t="str">
        <f>VLOOKUP(A1862,RelationshipTypes!$A$2:$E$12,5)</f>
        <v>запускается</v>
      </c>
    </row>
    <row r="1863" spans="1:9" x14ac:dyDescent="0.25">
      <c r="A1863" t="s">
        <v>56</v>
      </c>
      <c r="B1863" s="1" t="str">
        <f>VLOOKUP(A1863,RelationshipTypes!$A$2:$C$12,3)</f>
        <v>ArchiMate: Инициирование</v>
      </c>
      <c r="C1863">
        <v>327</v>
      </c>
      <c r="D1863">
        <v>307</v>
      </c>
      <c r="F1863" t="str">
        <f>VLOOKUP(C1863,ObjectTypes!$A$1:$C$62,3)</f>
        <v>Бизнес-сервис</v>
      </c>
      <c r="G1863" t="str">
        <f>VLOOKUP(D1863,ObjectTypes!$A$1:$C$62,3)</f>
        <v>Бизнес-функция</v>
      </c>
      <c r="H1863" s="1" t="str">
        <f>VLOOKUP(A1863,RelationshipTypes!$A$2:$E$12,4)</f>
        <v>запускает</v>
      </c>
      <c r="I1863" s="1" t="str">
        <f>VLOOKUP(A1863,RelationshipTypes!$A$2:$E$12,5)</f>
        <v>запускается</v>
      </c>
    </row>
    <row r="1864" spans="1:9" x14ac:dyDescent="0.25">
      <c r="A1864" t="s">
        <v>56</v>
      </c>
      <c r="B1864" s="1" t="str">
        <f>VLOOKUP(A1864,RelationshipTypes!$A$2:$C$12,3)</f>
        <v>ArchiMate: Инициирование</v>
      </c>
      <c r="C1864">
        <v>1144</v>
      </c>
      <c r="D1864">
        <v>1126</v>
      </c>
      <c r="F1864" t="str">
        <f>VLOOKUP(C1864,ObjectTypes!$A$1:$C$62,3)</f>
        <v>Сооружение</v>
      </c>
      <c r="G1864" t="str">
        <f>VLOOKUP(D1864,ObjectTypes!$A$1:$C$62,3)</f>
        <v>Взаимодействие приложений</v>
      </c>
      <c r="H1864" s="1" t="str">
        <f>VLOOKUP(A1864,RelationshipTypes!$A$2:$E$12,4)</f>
        <v>запускает</v>
      </c>
      <c r="I1864" s="1" t="str">
        <f>VLOOKUP(A1864,RelationshipTypes!$A$2:$E$12,5)</f>
        <v>запускается</v>
      </c>
    </row>
    <row r="1865" spans="1:9" x14ac:dyDescent="0.25">
      <c r="A1865" t="s">
        <v>56</v>
      </c>
      <c r="B1865" s="1" t="str">
        <f>VLOOKUP(A1865,RelationshipTypes!$A$2:$C$12,3)</f>
        <v>ArchiMate: Инициирование</v>
      </c>
      <c r="C1865">
        <v>1157</v>
      </c>
      <c r="D1865">
        <v>1150</v>
      </c>
      <c r="F1865" t="str">
        <f>VLOOKUP(C1865,ObjectTypes!$A$1:$C$62,3)</f>
        <v>Технологическое событие</v>
      </c>
      <c r="G1865" t="str">
        <f>VLOOKUP(D1865,ObjectTypes!$A$1:$C$62,3)</f>
        <v>Технологический сервис</v>
      </c>
      <c r="H1865" s="1" t="str">
        <f>VLOOKUP(A1865,RelationshipTypes!$A$2:$E$12,4)</f>
        <v>запускает</v>
      </c>
      <c r="I1865" s="1" t="str">
        <f>VLOOKUP(A1865,RelationshipTypes!$A$2:$E$12,5)</f>
        <v>запускается</v>
      </c>
    </row>
    <row r="1866" spans="1:9" x14ac:dyDescent="0.25">
      <c r="A1866" t="s">
        <v>56</v>
      </c>
      <c r="B1866" s="1" t="str">
        <f>VLOOKUP(A1866,RelationshipTypes!$A$2:$C$12,3)</f>
        <v>ArchiMate: Инициирование</v>
      </c>
      <c r="C1866">
        <v>1122</v>
      </c>
      <c r="D1866">
        <v>1127</v>
      </c>
      <c r="F1866" t="str">
        <f>VLOOKUP(C1866,ObjectTypes!$A$1:$C$62,3)</f>
        <v>Бизнес-коллаборация</v>
      </c>
      <c r="G1866" t="str">
        <f>VLOOKUP(D1866,ObjectTypes!$A$1:$C$62,3)</f>
        <v>Процесс приложения</v>
      </c>
      <c r="H1866" s="1" t="str">
        <f>VLOOKUP(A1866,RelationshipTypes!$A$2:$E$12,4)</f>
        <v>запускает</v>
      </c>
      <c r="I1866" s="1" t="str">
        <f>VLOOKUP(A1866,RelationshipTypes!$A$2:$E$12,5)</f>
        <v>запускается</v>
      </c>
    </row>
    <row r="1867" spans="1:9" x14ac:dyDescent="0.25">
      <c r="A1867" t="s">
        <v>56</v>
      </c>
      <c r="B1867" s="1" t="str">
        <f>VLOOKUP(A1867,RelationshipTypes!$A$2:$C$12,3)</f>
        <v>ArchiMate: Инициирование</v>
      </c>
      <c r="C1867">
        <v>1128</v>
      </c>
      <c r="D1867">
        <v>321</v>
      </c>
      <c r="F1867" t="str">
        <f>VLOOKUP(C1867,ObjectTypes!$A$1:$C$62,3)</f>
        <v>Событие приложения</v>
      </c>
      <c r="G1867" t="str">
        <f>VLOOKUP(D1867,ObjectTypes!$A$1:$C$62,3)</f>
        <v>Устройство</v>
      </c>
      <c r="H1867" s="1" t="str">
        <f>VLOOKUP(A1867,RelationshipTypes!$A$2:$E$12,4)</f>
        <v>запускает</v>
      </c>
      <c r="I1867" s="1" t="str">
        <f>VLOOKUP(A1867,RelationshipTypes!$A$2:$E$12,5)</f>
        <v>запускается</v>
      </c>
    </row>
    <row r="1868" spans="1:9" x14ac:dyDescent="0.25">
      <c r="A1868" t="s">
        <v>56</v>
      </c>
      <c r="B1868" s="1" t="str">
        <f>VLOOKUP(A1868,RelationshipTypes!$A$2:$C$12,3)</f>
        <v>ArchiMate: Инициирование</v>
      </c>
      <c r="C1868">
        <v>548</v>
      </c>
      <c r="D1868">
        <v>298</v>
      </c>
      <c r="F1868" t="str">
        <f>VLOOKUP(C1868,ObjectTypes!$A$1:$C$62,3)</f>
        <v>Бизнес-роль</v>
      </c>
      <c r="G1868" t="str">
        <f>VLOOKUP(D1868,ObjectTypes!$A$1:$C$62,3)</f>
        <v xml:space="preserve">Бизнес-исполнитель </v>
      </c>
      <c r="H1868" s="1" t="str">
        <f>VLOOKUP(A1868,RelationshipTypes!$A$2:$E$12,4)</f>
        <v>запускает</v>
      </c>
      <c r="I1868" s="1" t="str">
        <f>VLOOKUP(A1868,RelationshipTypes!$A$2:$E$12,5)</f>
        <v>запускается</v>
      </c>
    </row>
    <row r="1869" spans="1:9" x14ac:dyDescent="0.25">
      <c r="A1869" t="s">
        <v>56</v>
      </c>
      <c r="B1869" s="1" t="str">
        <f>VLOOKUP(A1869,RelationshipTypes!$A$2:$C$12,3)</f>
        <v>ArchiMate: Инициирование</v>
      </c>
      <c r="C1869">
        <v>1125</v>
      </c>
      <c r="D1869">
        <v>1151</v>
      </c>
      <c r="F1869" t="str">
        <f>VLOOKUP(C1869,ObjectTypes!$A$1:$C$62,3)</f>
        <v>Коллаборация приложений</v>
      </c>
      <c r="G1869" t="str">
        <f>VLOOKUP(D1869,ObjectTypes!$A$1:$C$62,3)</f>
        <v>Каллоборация технология</v>
      </c>
      <c r="H1869" s="1" t="str">
        <f>VLOOKUP(A1869,RelationshipTypes!$A$2:$E$12,4)</f>
        <v>запускает</v>
      </c>
      <c r="I1869" s="1" t="str">
        <f>VLOOKUP(A1869,RelationshipTypes!$A$2:$E$12,5)</f>
        <v>запускается</v>
      </c>
    </row>
    <row r="1870" spans="1:9" x14ac:dyDescent="0.25">
      <c r="A1870" t="s">
        <v>56</v>
      </c>
      <c r="B1870" s="1" t="str">
        <f>VLOOKUP(A1870,RelationshipTypes!$A$2:$C$12,3)</f>
        <v>ArchiMate: Инициирование</v>
      </c>
      <c r="C1870">
        <v>1126</v>
      </c>
      <c r="D1870">
        <v>1143</v>
      </c>
      <c r="F1870" t="str">
        <f>VLOOKUP(C1870,ObjectTypes!$A$1:$C$62,3)</f>
        <v>Взаимодействие приложений</v>
      </c>
      <c r="G1870" t="str">
        <f>VLOOKUP(D1870,ObjectTypes!$A$1:$C$62,3)</f>
        <v>Оборудование</v>
      </c>
      <c r="H1870" s="1" t="str">
        <f>VLOOKUP(A1870,RelationshipTypes!$A$2:$E$12,4)</f>
        <v>запускает</v>
      </c>
      <c r="I1870" s="1" t="str">
        <f>VLOOKUP(A1870,RelationshipTypes!$A$2:$E$12,5)</f>
        <v>запускается</v>
      </c>
    </row>
    <row r="1871" spans="1:9" x14ac:dyDescent="0.25">
      <c r="A1871" t="s">
        <v>56</v>
      </c>
      <c r="B1871" s="1" t="str">
        <f>VLOOKUP(A1871,RelationshipTypes!$A$2:$C$12,3)</f>
        <v>ArchiMate: Инициирование</v>
      </c>
      <c r="C1871">
        <v>1125</v>
      </c>
      <c r="D1871">
        <v>1156</v>
      </c>
      <c r="F1871" t="str">
        <f>VLOOKUP(C1871,ObjectTypes!$A$1:$C$62,3)</f>
        <v>Коллаборация приложений</v>
      </c>
      <c r="G1871" t="str">
        <f>VLOOKUP(D1871,ObjectTypes!$A$1:$C$62,3)</f>
        <v>Технологическое взаимодействие</v>
      </c>
      <c r="H1871" s="1" t="str">
        <f>VLOOKUP(A1871,RelationshipTypes!$A$2:$E$12,4)</f>
        <v>запускает</v>
      </c>
      <c r="I1871" s="1" t="str">
        <f>VLOOKUP(A1871,RelationshipTypes!$A$2:$E$12,5)</f>
        <v>запускается</v>
      </c>
    </row>
    <row r="1872" spans="1:9" x14ac:dyDescent="0.25">
      <c r="A1872" t="s">
        <v>56</v>
      </c>
      <c r="B1872" s="1" t="str">
        <f>VLOOKUP(A1872,RelationshipTypes!$A$2:$C$12,3)</f>
        <v>ArchiMate: Инициирование</v>
      </c>
      <c r="C1872">
        <v>1157</v>
      </c>
      <c r="D1872">
        <v>1125</v>
      </c>
      <c r="F1872" t="str">
        <f>VLOOKUP(C1872,ObjectTypes!$A$1:$C$62,3)</f>
        <v>Технологическое событие</v>
      </c>
      <c r="G1872" t="str">
        <f>VLOOKUP(D1872,ObjectTypes!$A$1:$C$62,3)</f>
        <v>Коллаборация приложений</v>
      </c>
      <c r="H1872" s="1" t="str">
        <f>VLOOKUP(A1872,RelationshipTypes!$A$2:$E$12,4)</f>
        <v>запускает</v>
      </c>
      <c r="I1872" s="1" t="str">
        <f>VLOOKUP(A1872,RelationshipTypes!$A$2:$E$12,5)</f>
        <v>запускается</v>
      </c>
    </row>
    <row r="1873" spans="1:9" x14ac:dyDescent="0.25">
      <c r="A1873" t="s">
        <v>56</v>
      </c>
      <c r="B1873" s="1" t="str">
        <f>VLOOKUP(A1873,RelationshipTypes!$A$2:$C$12,3)</f>
        <v>ArchiMate: Инициирование</v>
      </c>
      <c r="C1873">
        <v>1128</v>
      </c>
      <c r="D1873">
        <v>1145</v>
      </c>
      <c r="F1873" t="str">
        <f>VLOOKUP(C1873,ObjectTypes!$A$1:$C$62,3)</f>
        <v>Событие приложения</v>
      </c>
      <c r="G1873" t="str">
        <f>VLOOKUP(D1873,ObjectTypes!$A$1:$C$62,3)</f>
        <v>Распределительная сеть</v>
      </c>
      <c r="H1873" s="1" t="str">
        <f>VLOOKUP(A1873,RelationshipTypes!$A$2:$E$12,4)</f>
        <v>запускает</v>
      </c>
      <c r="I1873" s="1" t="str">
        <f>VLOOKUP(A1873,RelationshipTypes!$A$2:$E$12,5)</f>
        <v>запускается</v>
      </c>
    </row>
    <row r="1874" spans="1:9" x14ac:dyDescent="0.25">
      <c r="A1874" t="s">
        <v>56</v>
      </c>
      <c r="B1874" s="1" t="str">
        <f>VLOOKUP(A1874,RelationshipTypes!$A$2:$C$12,3)</f>
        <v>ArchiMate: Инициирование</v>
      </c>
      <c r="C1874">
        <v>318</v>
      </c>
      <c r="D1874">
        <v>731</v>
      </c>
      <c r="F1874" t="str">
        <f>VLOOKUP(C1874,ObjectTypes!$A$1:$C$62,3)</f>
        <v>Компонент приложения</v>
      </c>
      <c r="G1874" t="str">
        <f>VLOOKUP(D1874,ObjectTypes!$A$1:$C$62,3)</f>
        <v>Интерфейс приложения</v>
      </c>
      <c r="H1874" s="1" t="str">
        <f>VLOOKUP(A1874,RelationshipTypes!$A$2:$E$12,4)</f>
        <v>запускает</v>
      </c>
      <c r="I1874" s="1" t="str">
        <f>VLOOKUP(A1874,RelationshipTypes!$A$2:$E$12,5)</f>
        <v>запускается</v>
      </c>
    </row>
    <row r="1875" spans="1:9" x14ac:dyDescent="0.25">
      <c r="A1875" t="s">
        <v>56</v>
      </c>
      <c r="B1875" s="1" t="str">
        <f>VLOOKUP(A1875,RelationshipTypes!$A$2:$C$12,3)</f>
        <v>ArchiMate: Инициирование</v>
      </c>
      <c r="C1875">
        <v>1157</v>
      </c>
      <c r="D1875">
        <v>327</v>
      </c>
      <c r="F1875" t="str">
        <f>VLOOKUP(C1875,ObjectTypes!$A$1:$C$62,3)</f>
        <v>Технологическое событие</v>
      </c>
      <c r="G1875" t="str">
        <f>VLOOKUP(D1875,ObjectTypes!$A$1:$C$62,3)</f>
        <v>Бизнес-сервис</v>
      </c>
      <c r="H1875" s="1" t="str">
        <f>VLOOKUP(A1875,RelationshipTypes!$A$2:$E$12,4)</f>
        <v>запускает</v>
      </c>
      <c r="I1875" s="1" t="str">
        <f>VLOOKUP(A1875,RelationshipTypes!$A$2:$E$12,5)</f>
        <v>запускается</v>
      </c>
    </row>
    <row r="1876" spans="1:9" x14ac:dyDescent="0.25">
      <c r="A1876" t="s">
        <v>56</v>
      </c>
      <c r="B1876" s="1" t="str">
        <f>VLOOKUP(A1876,RelationshipTypes!$A$2:$C$12,3)</f>
        <v>ArchiMate: Инициирование</v>
      </c>
      <c r="C1876">
        <v>1151</v>
      </c>
      <c r="D1876">
        <v>312</v>
      </c>
      <c r="F1876" t="str">
        <f>VLOOKUP(C1876,ObjectTypes!$A$1:$C$62,3)</f>
        <v>Каллоборация технология</v>
      </c>
      <c r="G1876" t="str">
        <f>VLOOKUP(D1876,ObjectTypes!$A$1:$C$62,3)</f>
        <v>Функция приложения</v>
      </c>
      <c r="H1876" s="1" t="str">
        <f>VLOOKUP(A1876,RelationshipTypes!$A$2:$E$12,4)</f>
        <v>запускает</v>
      </c>
      <c r="I1876" s="1" t="str">
        <f>VLOOKUP(A1876,RelationshipTypes!$A$2:$E$12,5)</f>
        <v>запускается</v>
      </c>
    </row>
    <row r="1877" spans="1:9" x14ac:dyDescent="0.25">
      <c r="A1877" t="s">
        <v>56</v>
      </c>
      <c r="B1877" s="1" t="str">
        <f>VLOOKUP(A1877,RelationshipTypes!$A$2:$C$12,3)</f>
        <v>ArchiMate: Инициирование</v>
      </c>
      <c r="C1877">
        <v>298</v>
      </c>
      <c r="D1877">
        <v>1143</v>
      </c>
      <c r="F1877" t="str">
        <f>VLOOKUP(C1877,ObjectTypes!$A$1:$C$62,3)</f>
        <v xml:space="preserve">Бизнес-исполнитель </v>
      </c>
      <c r="G1877" t="str">
        <f>VLOOKUP(D1877,ObjectTypes!$A$1:$C$62,3)</f>
        <v>Оборудование</v>
      </c>
      <c r="H1877" s="1" t="str">
        <f>VLOOKUP(A1877,RelationshipTypes!$A$2:$E$12,4)</f>
        <v>запускает</v>
      </c>
      <c r="I1877" s="1" t="str">
        <f>VLOOKUP(A1877,RelationshipTypes!$A$2:$E$12,5)</f>
        <v>запускается</v>
      </c>
    </row>
    <row r="1878" spans="1:9" x14ac:dyDescent="0.25">
      <c r="A1878" t="s">
        <v>56</v>
      </c>
      <c r="B1878" s="1" t="str">
        <f>VLOOKUP(A1878,RelationshipTypes!$A$2:$C$12,3)</f>
        <v>ArchiMate: Инициирование</v>
      </c>
      <c r="C1878">
        <v>1111</v>
      </c>
      <c r="D1878">
        <v>298</v>
      </c>
      <c r="F1878" t="str">
        <f>VLOOKUP(C1878,ObjectTypes!$A$1:$C$62,3)</f>
        <v>Бизнес-интерфейс</v>
      </c>
      <c r="G1878" t="str">
        <f>VLOOKUP(D1878,ObjectTypes!$A$1:$C$62,3)</f>
        <v xml:space="preserve">Бизнес-исполнитель </v>
      </c>
      <c r="H1878" s="1" t="str">
        <f>VLOOKUP(A1878,RelationshipTypes!$A$2:$E$12,4)</f>
        <v>запускает</v>
      </c>
      <c r="I1878" s="1" t="str">
        <f>VLOOKUP(A1878,RelationshipTypes!$A$2:$E$12,5)</f>
        <v>запускается</v>
      </c>
    </row>
    <row r="1879" spans="1:9" x14ac:dyDescent="0.25">
      <c r="A1879" t="s">
        <v>56</v>
      </c>
      <c r="B1879" s="1" t="str">
        <f>VLOOKUP(A1879,RelationshipTypes!$A$2:$C$12,3)</f>
        <v>ArchiMate: Инициирование</v>
      </c>
      <c r="C1879">
        <v>298</v>
      </c>
      <c r="D1879">
        <v>307</v>
      </c>
      <c r="F1879" t="str">
        <f>VLOOKUP(C1879,ObjectTypes!$A$1:$C$62,3)</f>
        <v xml:space="preserve">Бизнес-исполнитель </v>
      </c>
      <c r="G1879" t="str">
        <f>VLOOKUP(D1879,ObjectTypes!$A$1:$C$62,3)</f>
        <v>Бизнес-функция</v>
      </c>
      <c r="H1879" s="1" t="str">
        <f>VLOOKUP(A1879,RelationshipTypes!$A$2:$E$12,4)</f>
        <v>запускает</v>
      </c>
      <c r="I1879" s="1" t="str">
        <f>VLOOKUP(A1879,RelationshipTypes!$A$2:$E$12,5)</f>
        <v>запускается</v>
      </c>
    </row>
    <row r="1880" spans="1:9" x14ac:dyDescent="0.25">
      <c r="A1880" t="s">
        <v>56</v>
      </c>
      <c r="B1880" s="1" t="str">
        <f>VLOOKUP(A1880,RelationshipTypes!$A$2:$C$12,3)</f>
        <v>ArchiMate: Инициирование</v>
      </c>
      <c r="C1880">
        <v>1156</v>
      </c>
      <c r="D1880">
        <v>1128</v>
      </c>
      <c r="F1880" t="str">
        <f>VLOOKUP(C1880,ObjectTypes!$A$1:$C$62,3)</f>
        <v>Технологическое взаимодействие</v>
      </c>
      <c r="G1880" t="str">
        <f>VLOOKUP(D1880,ObjectTypes!$A$1:$C$62,3)</f>
        <v>Событие приложения</v>
      </c>
      <c r="H1880" s="1" t="str">
        <f>VLOOKUP(A1880,RelationshipTypes!$A$2:$E$12,4)</f>
        <v>запускает</v>
      </c>
      <c r="I1880" s="1" t="str">
        <f>VLOOKUP(A1880,RelationshipTypes!$A$2:$E$12,5)</f>
        <v>запускается</v>
      </c>
    </row>
    <row r="1881" spans="1:9" x14ac:dyDescent="0.25">
      <c r="A1881" t="s">
        <v>56</v>
      </c>
      <c r="B1881" s="1" t="str">
        <f>VLOOKUP(A1881,RelationshipTypes!$A$2:$C$12,3)</f>
        <v>ArchiMate: Инициирование</v>
      </c>
      <c r="C1881">
        <v>731</v>
      </c>
      <c r="D1881">
        <v>1155</v>
      </c>
      <c r="F1881" t="str">
        <f>VLOOKUP(C1881,ObjectTypes!$A$1:$C$62,3)</f>
        <v>Интерфейс приложения</v>
      </c>
      <c r="G1881" t="str">
        <f>VLOOKUP(D1881,ObjectTypes!$A$1:$C$62,3)</f>
        <v>Технологическая процесс</v>
      </c>
      <c r="H1881" s="1" t="str">
        <f>VLOOKUP(A1881,RelationshipTypes!$A$2:$E$12,4)</f>
        <v>запускает</v>
      </c>
      <c r="I1881" s="1" t="str">
        <f>VLOOKUP(A1881,RelationshipTypes!$A$2:$E$12,5)</f>
        <v>запускается</v>
      </c>
    </row>
    <row r="1882" spans="1:9" x14ac:dyDescent="0.25">
      <c r="A1882" t="s">
        <v>56</v>
      </c>
      <c r="B1882" s="1" t="str">
        <f>VLOOKUP(A1882,RelationshipTypes!$A$2:$C$12,3)</f>
        <v>ArchiMate: Инициирование</v>
      </c>
      <c r="C1882">
        <v>1126</v>
      </c>
      <c r="D1882">
        <v>327</v>
      </c>
      <c r="F1882" t="str">
        <f>VLOOKUP(C1882,ObjectTypes!$A$1:$C$62,3)</f>
        <v>Взаимодействие приложений</v>
      </c>
      <c r="G1882" t="str">
        <f>VLOOKUP(D1882,ObjectTypes!$A$1:$C$62,3)</f>
        <v>Бизнес-сервис</v>
      </c>
      <c r="H1882" s="1" t="str">
        <f>VLOOKUP(A1882,RelationshipTypes!$A$2:$E$12,4)</f>
        <v>запускает</v>
      </c>
      <c r="I1882" s="1" t="str">
        <f>VLOOKUP(A1882,RelationshipTypes!$A$2:$E$12,5)</f>
        <v>запускается</v>
      </c>
    </row>
    <row r="1883" spans="1:9" x14ac:dyDescent="0.25">
      <c r="A1883" t="s">
        <v>56</v>
      </c>
      <c r="B1883" s="1" t="str">
        <f>VLOOKUP(A1883,RelationshipTypes!$A$2:$C$12,3)</f>
        <v>ArchiMate: Инициирование</v>
      </c>
      <c r="C1883">
        <v>1152</v>
      </c>
      <c r="D1883">
        <v>1135</v>
      </c>
      <c r="F1883" t="str">
        <f>VLOOKUP(C1883,ObjectTypes!$A$1:$C$62,3)</f>
        <v>Технологический интерфейс</v>
      </c>
      <c r="G1883" t="str">
        <f>VLOOKUP(D1883,ObjectTypes!$A$1:$C$62,3)</f>
        <v>Группировка</v>
      </c>
      <c r="H1883" s="1" t="str">
        <f>VLOOKUP(A1883,RelationshipTypes!$A$2:$E$12,4)</f>
        <v>запускает</v>
      </c>
      <c r="I1883" s="1" t="str">
        <f>VLOOKUP(A1883,RelationshipTypes!$A$2:$E$12,5)</f>
        <v>запускается</v>
      </c>
    </row>
    <row r="1884" spans="1:9" x14ac:dyDescent="0.25">
      <c r="A1884" t="s">
        <v>56</v>
      </c>
      <c r="B1884" s="1" t="str">
        <f>VLOOKUP(A1884,RelationshipTypes!$A$2:$C$12,3)</f>
        <v>ArchiMate: Инициирование</v>
      </c>
      <c r="C1884">
        <v>1126</v>
      </c>
      <c r="D1884">
        <v>1145</v>
      </c>
      <c r="F1884" t="str">
        <f>VLOOKUP(C1884,ObjectTypes!$A$1:$C$62,3)</f>
        <v>Взаимодействие приложений</v>
      </c>
      <c r="G1884" t="str">
        <f>VLOOKUP(D1884,ObjectTypes!$A$1:$C$62,3)</f>
        <v>Распределительная сеть</v>
      </c>
      <c r="H1884" s="1" t="str">
        <f>VLOOKUP(A1884,RelationshipTypes!$A$2:$E$12,4)</f>
        <v>запускает</v>
      </c>
      <c r="I1884" s="1" t="str">
        <f>VLOOKUP(A1884,RelationshipTypes!$A$2:$E$12,5)</f>
        <v>запускается</v>
      </c>
    </row>
    <row r="1885" spans="1:9" x14ac:dyDescent="0.25">
      <c r="A1885" t="s">
        <v>56</v>
      </c>
      <c r="B1885" s="1" t="str">
        <f>VLOOKUP(A1885,RelationshipTypes!$A$2:$C$12,3)</f>
        <v>ArchiMate: Инициирование</v>
      </c>
      <c r="C1885">
        <v>1152</v>
      </c>
      <c r="D1885">
        <v>327</v>
      </c>
      <c r="F1885" t="str">
        <f>VLOOKUP(C1885,ObjectTypes!$A$1:$C$62,3)</f>
        <v>Технологический интерфейс</v>
      </c>
      <c r="G1885" t="str">
        <f>VLOOKUP(D1885,ObjectTypes!$A$1:$C$62,3)</f>
        <v>Бизнес-сервис</v>
      </c>
      <c r="H1885" s="1" t="str">
        <f>VLOOKUP(A1885,RelationshipTypes!$A$2:$E$12,4)</f>
        <v>запускает</v>
      </c>
      <c r="I1885" s="1" t="str">
        <f>VLOOKUP(A1885,RelationshipTypes!$A$2:$E$12,5)</f>
        <v>запускается</v>
      </c>
    </row>
    <row r="1886" spans="1:9" x14ac:dyDescent="0.25">
      <c r="A1886" t="s">
        <v>56</v>
      </c>
      <c r="B1886" s="1" t="str">
        <f>VLOOKUP(A1886,RelationshipTypes!$A$2:$C$12,3)</f>
        <v>ArchiMate: Инициирование</v>
      </c>
      <c r="C1886">
        <v>548</v>
      </c>
      <c r="D1886">
        <v>1152</v>
      </c>
      <c r="F1886" t="str">
        <f>VLOOKUP(C1886,ObjectTypes!$A$1:$C$62,3)</f>
        <v>Бизнес-роль</v>
      </c>
      <c r="G1886" t="str">
        <f>VLOOKUP(D1886,ObjectTypes!$A$1:$C$62,3)</f>
        <v>Технологический интерфейс</v>
      </c>
      <c r="H1886" s="1" t="str">
        <f>VLOOKUP(A1886,RelationshipTypes!$A$2:$E$12,4)</f>
        <v>запускает</v>
      </c>
      <c r="I1886" s="1" t="str">
        <f>VLOOKUP(A1886,RelationshipTypes!$A$2:$E$12,5)</f>
        <v>запускается</v>
      </c>
    </row>
    <row r="1887" spans="1:9" x14ac:dyDescent="0.25">
      <c r="A1887" t="s">
        <v>56</v>
      </c>
      <c r="B1887" s="1" t="str">
        <f>VLOOKUP(A1887,RelationshipTypes!$A$2:$C$12,3)</f>
        <v>ArchiMate: Инициирование</v>
      </c>
      <c r="C1887">
        <v>323</v>
      </c>
      <c r="D1887">
        <v>1152</v>
      </c>
      <c r="F1887" t="str">
        <f>VLOOKUP(C1887,ObjectTypes!$A$1:$C$62,3)</f>
        <v xml:space="preserve">Бизнес-процесс </v>
      </c>
      <c r="G1887" t="str">
        <f>VLOOKUP(D1887,ObjectTypes!$A$1:$C$62,3)</f>
        <v>Технологический интерфейс</v>
      </c>
      <c r="H1887" s="1" t="str">
        <f>VLOOKUP(A1887,RelationshipTypes!$A$2:$E$12,4)</f>
        <v>запускает</v>
      </c>
      <c r="I1887" s="1" t="str">
        <f>VLOOKUP(A1887,RelationshipTypes!$A$2:$E$12,5)</f>
        <v>запускается</v>
      </c>
    </row>
    <row r="1888" spans="1:9" x14ac:dyDescent="0.25">
      <c r="A1888" t="s">
        <v>56</v>
      </c>
      <c r="B1888" s="1" t="str">
        <f>VLOOKUP(A1888,RelationshipTypes!$A$2:$C$12,3)</f>
        <v>ArchiMate: Инициирование</v>
      </c>
      <c r="C1888">
        <v>1150</v>
      </c>
      <c r="D1888">
        <v>1125</v>
      </c>
      <c r="F1888" t="str">
        <f>VLOOKUP(C1888,ObjectTypes!$A$1:$C$62,3)</f>
        <v>Технологический сервис</v>
      </c>
      <c r="G1888" t="str">
        <f>VLOOKUP(D1888,ObjectTypes!$A$1:$C$62,3)</f>
        <v>Коллаборация приложений</v>
      </c>
      <c r="H1888" s="1" t="str">
        <f>VLOOKUP(A1888,RelationshipTypes!$A$2:$E$12,4)</f>
        <v>запускает</v>
      </c>
      <c r="I1888" s="1" t="str">
        <f>VLOOKUP(A1888,RelationshipTypes!$A$2:$E$12,5)</f>
        <v>запускается</v>
      </c>
    </row>
    <row r="1889" spans="1:9" x14ac:dyDescent="0.25">
      <c r="A1889" t="s">
        <v>56</v>
      </c>
      <c r="B1889" s="1" t="str">
        <f>VLOOKUP(A1889,RelationshipTypes!$A$2:$C$12,3)</f>
        <v>ArchiMate: Инициирование</v>
      </c>
      <c r="C1889">
        <v>1464</v>
      </c>
      <c r="D1889">
        <v>1464</v>
      </c>
      <c r="F1889" t="str">
        <f>VLOOKUP(C1889,ObjectTypes!$A$1:$C$62,3)</f>
        <v>Технологическое событие</v>
      </c>
      <c r="G1889" t="str">
        <f>VLOOKUP(D1889,ObjectTypes!$A$1:$C$62,3)</f>
        <v>Технологическое событие</v>
      </c>
      <c r="H1889" s="1" t="str">
        <f>VLOOKUP(A1889,RelationshipTypes!$A$2:$E$12,4)</f>
        <v>запускает</v>
      </c>
      <c r="I1889" s="1" t="str">
        <f>VLOOKUP(A1889,RelationshipTypes!$A$2:$E$12,5)</f>
        <v>запускается</v>
      </c>
    </row>
    <row r="1890" spans="1:9" x14ac:dyDescent="0.25">
      <c r="A1890" t="s">
        <v>56</v>
      </c>
      <c r="B1890" s="1" t="str">
        <f>VLOOKUP(A1890,RelationshipTypes!$A$2:$C$12,3)</f>
        <v>ArchiMate: Инициирование</v>
      </c>
      <c r="C1890">
        <v>548</v>
      </c>
      <c r="D1890">
        <v>318</v>
      </c>
      <c r="F1890" t="str">
        <f>VLOOKUP(C1890,ObjectTypes!$A$1:$C$62,3)</f>
        <v>Бизнес-роль</v>
      </c>
      <c r="G1890" t="str">
        <f>VLOOKUP(D1890,ObjectTypes!$A$1:$C$62,3)</f>
        <v>Компонент приложения</v>
      </c>
      <c r="H1890" s="1" t="str">
        <f>VLOOKUP(A1890,RelationshipTypes!$A$2:$E$12,4)</f>
        <v>запускает</v>
      </c>
      <c r="I1890" s="1" t="str">
        <f>VLOOKUP(A1890,RelationshipTypes!$A$2:$E$12,5)</f>
        <v>запускается</v>
      </c>
    </row>
    <row r="1891" spans="1:9" x14ac:dyDescent="0.25">
      <c r="A1891" t="s">
        <v>56</v>
      </c>
      <c r="B1891" s="1" t="str">
        <f>VLOOKUP(A1891,RelationshipTypes!$A$2:$C$12,3)</f>
        <v>ArchiMate: Инициирование</v>
      </c>
      <c r="C1891">
        <v>1153</v>
      </c>
      <c r="D1891">
        <v>310</v>
      </c>
      <c r="F1891" t="str">
        <f>VLOOKUP(C1891,ObjectTypes!$A$1:$C$62,3)</f>
        <v>Технологический интерфейс</v>
      </c>
      <c r="G1891" t="str">
        <f>VLOOKUP(D1891,ObjectTypes!$A$1:$C$62,3)</f>
        <v xml:space="preserve">Сервис приложения </v>
      </c>
      <c r="H1891" s="1" t="str">
        <f>VLOOKUP(A1891,RelationshipTypes!$A$2:$E$12,4)</f>
        <v>запускает</v>
      </c>
      <c r="I1891" s="1" t="str">
        <f>VLOOKUP(A1891,RelationshipTypes!$A$2:$E$12,5)</f>
        <v>запускается</v>
      </c>
    </row>
    <row r="1892" spans="1:9" x14ac:dyDescent="0.25">
      <c r="A1892" t="s">
        <v>56</v>
      </c>
      <c r="B1892" s="1" t="str">
        <f>VLOOKUP(A1892,RelationshipTypes!$A$2:$C$12,3)</f>
        <v>ArchiMate: Инициирование</v>
      </c>
      <c r="C1892">
        <v>311</v>
      </c>
      <c r="D1892">
        <v>1144</v>
      </c>
      <c r="F1892" t="str">
        <f>VLOOKUP(C1892,ObjectTypes!$A$1:$C$62,3)</f>
        <v>Местоположение</v>
      </c>
      <c r="G1892" t="str">
        <f>VLOOKUP(D1892,ObjectTypes!$A$1:$C$62,3)</f>
        <v>Сооружение</v>
      </c>
      <c r="H1892" s="1" t="str">
        <f>VLOOKUP(A1892,RelationshipTypes!$A$2:$E$12,4)</f>
        <v>запускает</v>
      </c>
      <c r="I1892" s="1" t="str">
        <f>VLOOKUP(A1892,RelationshipTypes!$A$2:$E$12,5)</f>
        <v>запускается</v>
      </c>
    </row>
    <row r="1893" spans="1:9" x14ac:dyDescent="0.25">
      <c r="A1893" t="s">
        <v>56</v>
      </c>
      <c r="B1893" s="1" t="str">
        <f>VLOOKUP(A1893,RelationshipTypes!$A$2:$C$12,3)</f>
        <v>ArchiMate: Инициирование</v>
      </c>
      <c r="C1893">
        <v>1126</v>
      </c>
      <c r="D1893">
        <v>310</v>
      </c>
      <c r="F1893" t="str">
        <f>VLOOKUP(C1893,ObjectTypes!$A$1:$C$62,3)</f>
        <v>Взаимодействие приложений</v>
      </c>
      <c r="G1893" t="str">
        <f>VLOOKUP(D1893,ObjectTypes!$A$1:$C$62,3)</f>
        <v xml:space="preserve">Сервис приложения </v>
      </c>
      <c r="H1893" s="1" t="str">
        <f>VLOOKUP(A1893,RelationshipTypes!$A$2:$E$12,4)</f>
        <v>запускает</v>
      </c>
      <c r="I1893" s="1" t="str">
        <f>VLOOKUP(A1893,RelationshipTypes!$A$2:$E$12,5)</f>
        <v>запускается</v>
      </c>
    </row>
    <row r="1894" spans="1:9" x14ac:dyDescent="0.25">
      <c r="A1894" t="s">
        <v>56</v>
      </c>
      <c r="B1894" s="1" t="str">
        <f>VLOOKUP(A1894,RelationshipTypes!$A$2:$C$12,3)</f>
        <v>ArchiMate: Инициирование</v>
      </c>
      <c r="C1894">
        <v>1150</v>
      </c>
      <c r="D1894">
        <v>310</v>
      </c>
      <c r="F1894" t="str">
        <f>VLOOKUP(C1894,ObjectTypes!$A$1:$C$62,3)</f>
        <v>Технологический сервис</v>
      </c>
      <c r="G1894" t="str">
        <f>VLOOKUP(D1894,ObjectTypes!$A$1:$C$62,3)</f>
        <v xml:space="preserve">Сервис приложения </v>
      </c>
      <c r="H1894" s="1" t="str">
        <f>VLOOKUP(A1894,RelationshipTypes!$A$2:$E$12,4)</f>
        <v>запускает</v>
      </c>
      <c r="I1894" s="1" t="str">
        <f>VLOOKUP(A1894,RelationshipTypes!$A$2:$E$12,5)</f>
        <v>запускается</v>
      </c>
    </row>
    <row r="1895" spans="1:9" x14ac:dyDescent="0.25">
      <c r="A1895" t="s">
        <v>56</v>
      </c>
      <c r="B1895" s="1" t="str">
        <f>VLOOKUP(A1895,RelationshipTypes!$A$2:$C$12,3)</f>
        <v>ArchiMate: Инициирование</v>
      </c>
      <c r="C1895">
        <v>306</v>
      </c>
      <c r="D1895">
        <v>1135</v>
      </c>
      <c r="F1895" t="str">
        <f>VLOOKUP(C1895,ObjectTypes!$A$1:$C$62,3)</f>
        <v>Бизнес-событие</v>
      </c>
      <c r="G1895" t="str">
        <f>VLOOKUP(D1895,ObjectTypes!$A$1:$C$62,3)</f>
        <v>Группировка</v>
      </c>
      <c r="H1895" s="1" t="str">
        <f>VLOOKUP(A1895,RelationshipTypes!$A$2:$E$12,4)</f>
        <v>запускает</v>
      </c>
      <c r="I1895" s="1" t="str">
        <f>VLOOKUP(A1895,RelationshipTypes!$A$2:$E$12,5)</f>
        <v>запускается</v>
      </c>
    </row>
    <row r="1896" spans="1:9" x14ac:dyDescent="0.25">
      <c r="A1896" t="s">
        <v>56</v>
      </c>
      <c r="B1896" s="1" t="str">
        <f>VLOOKUP(A1896,RelationshipTypes!$A$2:$C$12,3)</f>
        <v>ArchiMate: Инициирование</v>
      </c>
      <c r="C1896">
        <v>1156</v>
      </c>
      <c r="D1896">
        <v>307</v>
      </c>
      <c r="F1896" t="str">
        <f>VLOOKUP(C1896,ObjectTypes!$A$1:$C$62,3)</f>
        <v>Технологическое взаимодействие</v>
      </c>
      <c r="G1896" t="str">
        <f>VLOOKUP(D1896,ObjectTypes!$A$1:$C$62,3)</f>
        <v>Бизнес-функция</v>
      </c>
      <c r="H1896" s="1" t="str">
        <f>VLOOKUP(A1896,RelationshipTypes!$A$2:$E$12,4)</f>
        <v>запускает</v>
      </c>
      <c r="I1896" s="1" t="str">
        <f>VLOOKUP(A1896,RelationshipTypes!$A$2:$E$12,5)</f>
        <v>запускается</v>
      </c>
    </row>
    <row r="1897" spans="1:9" x14ac:dyDescent="0.25">
      <c r="A1897" t="s">
        <v>56</v>
      </c>
      <c r="B1897" s="1" t="str">
        <f>VLOOKUP(A1897,RelationshipTypes!$A$2:$C$12,3)</f>
        <v>ArchiMate: Инициирование</v>
      </c>
      <c r="C1897">
        <v>1143</v>
      </c>
      <c r="D1897">
        <v>311</v>
      </c>
      <c r="F1897" t="str">
        <f>VLOOKUP(C1897,ObjectTypes!$A$1:$C$62,3)</f>
        <v>Оборудование</v>
      </c>
      <c r="G1897" t="str">
        <f>VLOOKUP(D1897,ObjectTypes!$A$1:$C$62,3)</f>
        <v>Местоположение</v>
      </c>
      <c r="H1897" s="1" t="str">
        <f>VLOOKUP(A1897,RelationshipTypes!$A$2:$E$12,4)</f>
        <v>запускает</v>
      </c>
      <c r="I1897" s="1" t="str">
        <f>VLOOKUP(A1897,RelationshipTypes!$A$2:$E$12,5)</f>
        <v>запускается</v>
      </c>
    </row>
    <row r="1898" spans="1:9" x14ac:dyDescent="0.25">
      <c r="A1898" t="s">
        <v>56</v>
      </c>
      <c r="B1898" s="1" t="str">
        <f>VLOOKUP(A1898,RelationshipTypes!$A$2:$C$12,3)</f>
        <v>ArchiMate: Инициирование</v>
      </c>
      <c r="C1898">
        <v>1125</v>
      </c>
      <c r="D1898">
        <v>1122</v>
      </c>
      <c r="F1898" t="str">
        <f>VLOOKUP(C1898,ObjectTypes!$A$1:$C$62,3)</f>
        <v>Коллаборация приложений</v>
      </c>
      <c r="G1898" t="str">
        <f>VLOOKUP(D1898,ObjectTypes!$A$1:$C$62,3)</f>
        <v>Бизнес-коллаборация</v>
      </c>
      <c r="H1898" s="1" t="str">
        <f>VLOOKUP(A1898,RelationshipTypes!$A$2:$E$12,4)</f>
        <v>запускает</v>
      </c>
      <c r="I1898" s="1" t="str">
        <f>VLOOKUP(A1898,RelationshipTypes!$A$2:$E$12,5)</f>
        <v>запускается</v>
      </c>
    </row>
    <row r="1899" spans="1:9" x14ac:dyDescent="0.25">
      <c r="A1899" t="s">
        <v>56</v>
      </c>
      <c r="B1899" s="1" t="str">
        <f>VLOOKUP(A1899,RelationshipTypes!$A$2:$C$12,3)</f>
        <v>ArchiMate: Инициирование</v>
      </c>
      <c r="C1899">
        <v>1154</v>
      </c>
      <c r="D1899">
        <v>323</v>
      </c>
      <c r="F1899" t="str">
        <f>VLOOKUP(C1899,ObjectTypes!$A$1:$C$62,3)</f>
        <v>Технологический интерфейс</v>
      </c>
      <c r="G1899" t="str">
        <f>VLOOKUP(D1899,ObjectTypes!$A$1:$C$62,3)</f>
        <v xml:space="preserve">Бизнес-процесс </v>
      </c>
      <c r="H1899" s="1" t="str">
        <f>VLOOKUP(A1899,RelationshipTypes!$A$2:$E$12,4)</f>
        <v>запускает</v>
      </c>
      <c r="I1899" s="1" t="str">
        <f>VLOOKUP(A1899,RelationshipTypes!$A$2:$E$12,5)</f>
        <v>запускается</v>
      </c>
    </row>
    <row r="1900" spans="1:9" x14ac:dyDescent="0.25">
      <c r="A1900" t="s">
        <v>56</v>
      </c>
      <c r="B1900" s="1" t="str">
        <f>VLOOKUP(A1900,RelationshipTypes!$A$2:$C$12,3)</f>
        <v>ArchiMate: Инициирование</v>
      </c>
      <c r="C1900">
        <v>731</v>
      </c>
      <c r="D1900">
        <v>310</v>
      </c>
      <c r="F1900" t="str">
        <f>VLOOKUP(C1900,ObjectTypes!$A$1:$C$62,3)</f>
        <v>Интерфейс приложения</v>
      </c>
      <c r="G1900" t="str">
        <f>VLOOKUP(D1900,ObjectTypes!$A$1:$C$62,3)</f>
        <v xml:space="preserve">Сервис приложения </v>
      </c>
      <c r="H1900" s="1" t="str">
        <f>VLOOKUP(A1900,RelationshipTypes!$A$2:$E$12,4)</f>
        <v>запускает</v>
      </c>
      <c r="I1900" s="1" t="str">
        <f>VLOOKUP(A1900,RelationshipTypes!$A$2:$E$12,5)</f>
        <v>запускается</v>
      </c>
    </row>
    <row r="1901" spans="1:9" x14ac:dyDescent="0.25">
      <c r="A1901" t="s">
        <v>56</v>
      </c>
      <c r="B1901" s="1" t="str">
        <f>VLOOKUP(A1901,RelationshipTypes!$A$2:$C$12,3)</f>
        <v>ArchiMate: Инициирование</v>
      </c>
      <c r="C1901">
        <v>306</v>
      </c>
      <c r="D1901">
        <v>1124</v>
      </c>
      <c r="F1901" t="str">
        <f>VLOOKUP(C1901,ObjectTypes!$A$1:$C$62,3)</f>
        <v>Бизнес-событие</v>
      </c>
      <c r="G1901" t="str">
        <f>VLOOKUP(D1901,ObjectTypes!$A$1:$C$62,3)</f>
        <v>Бизнес-взаимодействие</v>
      </c>
      <c r="H1901" s="1" t="str">
        <f>VLOOKUP(A1901,RelationshipTypes!$A$2:$E$12,4)</f>
        <v>запускает</v>
      </c>
      <c r="I1901" s="1" t="str">
        <f>VLOOKUP(A1901,RelationshipTypes!$A$2:$E$12,5)</f>
        <v>запускается</v>
      </c>
    </row>
    <row r="1902" spans="1:9" x14ac:dyDescent="0.25">
      <c r="A1902" t="s">
        <v>56</v>
      </c>
      <c r="B1902" s="1" t="str">
        <f>VLOOKUP(A1902,RelationshipTypes!$A$2:$C$12,3)</f>
        <v>ArchiMate: Инициирование</v>
      </c>
      <c r="C1902">
        <v>311</v>
      </c>
      <c r="D1902">
        <v>1150</v>
      </c>
      <c r="F1902" t="str">
        <f>VLOOKUP(C1902,ObjectTypes!$A$1:$C$62,3)</f>
        <v>Местоположение</v>
      </c>
      <c r="G1902" t="str">
        <f>VLOOKUP(D1902,ObjectTypes!$A$1:$C$62,3)</f>
        <v>Технологический сервис</v>
      </c>
      <c r="H1902" s="1" t="str">
        <f>VLOOKUP(A1902,RelationshipTypes!$A$2:$E$12,4)</f>
        <v>запускает</v>
      </c>
      <c r="I1902" s="1" t="str">
        <f>VLOOKUP(A1902,RelationshipTypes!$A$2:$E$12,5)</f>
        <v>запускается</v>
      </c>
    </row>
    <row r="1903" spans="1:9" x14ac:dyDescent="0.25">
      <c r="A1903" t="s">
        <v>56</v>
      </c>
      <c r="B1903" s="1" t="str">
        <f>VLOOKUP(A1903,RelationshipTypes!$A$2:$C$12,3)</f>
        <v>ArchiMate: Инициирование</v>
      </c>
      <c r="C1903">
        <v>1112</v>
      </c>
      <c r="D1903">
        <v>320</v>
      </c>
      <c r="F1903" t="str">
        <f>VLOOKUP(C1903,ObjectTypes!$A$1:$C$62,3)</f>
        <v>Бизнес-коллаборация</v>
      </c>
      <c r="G1903" t="str">
        <f>VLOOKUP(D1903,ObjectTypes!$A$1:$C$62,3)</f>
        <v>Устройство</v>
      </c>
      <c r="H1903" s="1" t="str">
        <f>VLOOKUP(A1903,RelationshipTypes!$A$2:$E$12,4)</f>
        <v>запускает</v>
      </c>
      <c r="I1903" s="1" t="str">
        <f>VLOOKUP(A1903,RelationshipTypes!$A$2:$E$12,5)</f>
        <v>запускается</v>
      </c>
    </row>
    <row r="1904" spans="1:9" x14ac:dyDescent="0.25">
      <c r="A1904" t="s">
        <v>56</v>
      </c>
      <c r="B1904" s="1" t="str">
        <f>VLOOKUP(A1904,RelationshipTypes!$A$2:$C$12,3)</f>
        <v>ArchiMate: Инициирование</v>
      </c>
      <c r="C1904">
        <v>1125</v>
      </c>
      <c r="D1904">
        <v>311</v>
      </c>
      <c r="F1904" t="str">
        <f>VLOOKUP(C1904,ObjectTypes!$A$1:$C$62,3)</f>
        <v>Коллаборация приложений</v>
      </c>
      <c r="G1904" t="str">
        <f>VLOOKUP(D1904,ObjectTypes!$A$1:$C$62,3)</f>
        <v>Местоположение</v>
      </c>
      <c r="H1904" s="1" t="str">
        <f>VLOOKUP(A1904,RelationshipTypes!$A$2:$E$12,4)</f>
        <v>запускает</v>
      </c>
      <c r="I1904" s="1" t="str">
        <f>VLOOKUP(A1904,RelationshipTypes!$A$2:$E$12,5)</f>
        <v>запускается</v>
      </c>
    </row>
    <row r="1905" spans="1:9" x14ac:dyDescent="0.25">
      <c r="A1905" t="s">
        <v>56</v>
      </c>
      <c r="B1905" s="1" t="str">
        <f>VLOOKUP(A1905,RelationshipTypes!$A$2:$C$12,3)</f>
        <v>ArchiMate: Инициирование</v>
      </c>
      <c r="C1905">
        <v>1151</v>
      </c>
      <c r="D1905">
        <v>1154</v>
      </c>
      <c r="F1905" t="str">
        <f>VLOOKUP(C1905,ObjectTypes!$A$1:$C$62,3)</f>
        <v>Каллоборация технология</v>
      </c>
      <c r="G1905" t="str">
        <f>VLOOKUP(D1905,ObjectTypes!$A$1:$C$62,3)</f>
        <v>Технологический интерфейс</v>
      </c>
      <c r="H1905" s="1" t="str">
        <f>VLOOKUP(A1905,RelationshipTypes!$A$2:$E$12,4)</f>
        <v>запускает</v>
      </c>
      <c r="I1905" s="1" t="str">
        <f>VLOOKUP(A1905,RelationshipTypes!$A$2:$E$12,5)</f>
        <v>запускается</v>
      </c>
    </row>
    <row r="1906" spans="1:9" x14ac:dyDescent="0.25">
      <c r="A1906" t="s">
        <v>56</v>
      </c>
      <c r="B1906" s="1" t="str">
        <f>VLOOKUP(A1906,RelationshipTypes!$A$2:$C$12,3)</f>
        <v>ArchiMate: Инициирование</v>
      </c>
      <c r="C1906">
        <v>1154</v>
      </c>
      <c r="D1906">
        <v>306</v>
      </c>
      <c r="F1906" t="str">
        <f>VLOOKUP(C1906,ObjectTypes!$A$1:$C$62,3)</f>
        <v>Технологический интерфейс</v>
      </c>
      <c r="G1906" t="str">
        <f>VLOOKUP(D1906,ObjectTypes!$A$1:$C$62,3)</f>
        <v>Бизнес-событие</v>
      </c>
      <c r="H1906" s="1" t="str">
        <f>VLOOKUP(A1906,RelationshipTypes!$A$2:$E$12,4)</f>
        <v>запускает</v>
      </c>
      <c r="I1906" s="1" t="str">
        <f>VLOOKUP(A1906,RelationshipTypes!$A$2:$E$12,5)</f>
        <v>запускается</v>
      </c>
    </row>
    <row r="1907" spans="1:9" x14ac:dyDescent="0.25">
      <c r="A1907" t="s">
        <v>56</v>
      </c>
      <c r="B1907" s="1" t="str">
        <f>VLOOKUP(A1907,RelationshipTypes!$A$2:$C$12,3)</f>
        <v>ArchiMate: Инициирование</v>
      </c>
      <c r="C1907">
        <v>307</v>
      </c>
      <c r="D1907">
        <v>1124</v>
      </c>
      <c r="F1907" t="str">
        <f>VLOOKUP(C1907,ObjectTypes!$A$1:$C$62,3)</f>
        <v>Бизнес-функция</v>
      </c>
      <c r="G1907" t="str">
        <f>VLOOKUP(D1907,ObjectTypes!$A$1:$C$62,3)</f>
        <v>Бизнес-взаимодействие</v>
      </c>
      <c r="H1907" s="1" t="str">
        <f>VLOOKUP(A1907,RelationshipTypes!$A$2:$E$12,4)</f>
        <v>запускает</v>
      </c>
      <c r="I1907" s="1" t="str">
        <f>VLOOKUP(A1907,RelationshipTypes!$A$2:$E$12,5)</f>
        <v>запускается</v>
      </c>
    </row>
    <row r="1908" spans="1:9" x14ac:dyDescent="0.25">
      <c r="A1908" t="s">
        <v>56</v>
      </c>
      <c r="B1908" s="1" t="str">
        <f>VLOOKUP(A1908,RelationshipTypes!$A$2:$C$12,3)</f>
        <v>ArchiMate: Инициирование</v>
      </c>
      <c r="C1908">
        <v>1155</v>
      </c>
      <c r="D1908">
        <v>1127</v>
      </c>
      <c r="F1908" t="str">
        <f>VLOOKUP(C1908,ObjectTypes!$A$1:$C$62,3)</f>
        <v>Технологическая процесс</v>
      </c>
      <c r="G1908" t="str">
        <f>VLOOKUP(D1908,ObjectTypes!$A$1:$C$62,3)</f>
        <v>Процесс приложения</v>
      </c>
      <c r="H1908" s="1" t="str">
        <f>VLOOKUP(A1908,RelationshipTypes!$A$2:$E$12,4)</f>
        <v>запускает</v>
      </c>
      <c r="I1908" s="1" t="str">
        <f>VLOOKUP(A1908,RelationshipTypes!$A$2:$E$12,5)</f>
        <v>запускается</v>
      </c>
    </row>
    <row r="1909" spans="1:9" x14ac:dyDescent="0.25">
      <c r="A1909" t="s">
        <v>56</v>
      </c>
      <c r="B1909" s="1" t="str">
        <f>VLOOKUP(A1909,RelationshipTypes!$A$2:$C$12,3)</f>
        <v>ArchiMate: Инициирование</v>
      </c>
      <c r="C1909">
        <v>1149</v>
      </c>
      <c r="D1909">
        <v>318</v>
      </c>
      <c r="F1909" t="str">
        <f>VLOOKUP(C1909,ObjectTypes!$A$1:$C$62,3)</f>
        <v>Узел</v>
      </c>
      <c r="G1909" t="str">
        <f>VLOOKUP(D1909,ObjectTypes!$A$1:$C$62,3)</f>
        <v>Компонент приложения</v>
      </c>
      <c r="H1909" s="1" t="str">
        <f>VLOOKUP(A1909,RelationshipTypes!$A$2:$E$12,4)</f>
        <v>запускает</v>
      </c>
      <c r="I1909" s="1" t="str">
        <f>VLOOKUP(A1909,RelationshipTypes!$A$2:$E$12,5)</f>
        <v>запускается</v>
      </c>
    </row>
    <row r="1910" spans="1:9" x14ac:dyDescent="0.25">
      <c r="A1910" t="s">
        <v>56</v>
      </c>
      <c r="B1910" s="1" t="str">
        <f>VLOOKUP(A1910,RelationshipTypes!$A$2:$C$12,3)</f>
        <v>ArchiMate: Инициирование</v>
      </c>
      <c r="C1910">
        <v>1149</v>
      </c>
      <c r="D1910">
        <v>307</v>
      </c>
      <c r="F1910" t="str">
        <f>VLOOKUP(C1910,ObjectTypes!$A$1:$C$62,3)</f>
        <v>Узел</v>
      </c>
      <c r="G1910" t="str">
        <f>VLOOKUP(D1910,ObjectTypes!$A$1:$C$62,3)</f>
        <v>Бизнес-функция</v>
      </c>
      <c r="H1910" s="1" t="str">
        <f>VLOOKUP(A1910,RelationshipTypes!$A$2:$E$12,4)</f>
        <v>запускает</v>
      </c>
      <c r="I1910" s="1" t="str">
        <f>VLOOKUP(A1910,RelationshipTypes!$A$2:$E$12,5)</f>
        <v>запускается</v>
      </c>
    </row>
    <row r="1911" spans="1:9" x14ac:dyDescent="0.25">
      <c r="A1911" t="s">
        <v>56</v>
      </c>
      <c r="B1911" s="1" t="str">
        <f>VLOOKUP(A1911,RelationshipTypes!$A$2:$C$12,3)</f>
        <v>ArchiMate: Инициирование</v>
      </c>
      <c r="C1911">
        <v>1156</v>
      </c>
      <c r="D1911">
        <v>1126</v>
      </c>
      <c r="F1911" t="str">
        <f>VLOOKUP(C1911,ObjectTypes!$A$1:$C$62,3)</f>
        <v>Технологическое взаимодействие</v>
      </c>
      <c r="G1911" t="str">
        <f>VLOOKUP(D1911,ObjectTypes!$A$1:$C$62,3)</f>
        <v>Взаимодействие приложений</v>
      </c>
      <c r="H1911" s="1" t="str">
        <f>VLOOKUP(A1911,RelationshipTypes!$A$2:$E$12,4)</f>
        <v>запускает</v>
      </c>
      <c r="I1911" s="1" t="str">
        <f>VLOOKUP(A1911,RelationshipTypes!$A$2:$E$12,5)</f>
        <v>запускается</v>
      </c>
    </row>
    <row r="1912" spans="1:9" x14ac:dyDescent="0.25">
      <c r="A1912" t="s">
        <v>56</v>
      </c>
      <c r="B1912" s="1" t="str">
        <f>VLOOKUP(A1912,RelationshipTypes!$A$2:$C$12,3)</f>
        <v>ArchiMate: Инициирование</v>
      </c>
      <c r="C1912">
        <v>1153</v>
      </c>
      <c r="D1912">
        <v>1157</v>
      </c>
      <c r="F1912" t="str">
        <f>VLOOKUP(C1912,ObjectTypes!$A$1:$C$62,3)</f>
        <v>Технологический интерфейс</v>
      </c>
      <c r="G1912" t="str">
        <f>VLOOKUP(D1912,ObjectTypes!$A$1:$C$62,3)</f>
        <v>Технологическое событие</v>
      </c>
      <c r="H1912" s="1" t="str">
        <f>VLOOKUP(A1912,RelationshipTypes!$A$2:$E$12,4)</f>
        <v>запускает</v>
      </c>
      <c r="I1912" s="1" t="str">
        <f>VLOOKUP(A1912,RelationshipTypes!$A$2:$E$12,5)</f>
        <v>запускается</v>
      </c>
    </row>
    <row r="1913" spans="1:9" x14ac:dyDescent="0.25">
      <c r="A1913" t="s">
        <v>56</v>
      </c>
      <c r="B1913" s="1" t="str">
        <f>VLOOKUP(A1913,RelationshipTypes!$A$2:$C$12,3)</f>
        <v>ArchiMate: Инициирование</v>
      </c>
      <c r="C1913">
        <v>1153</v>
      </c>
      <c r="D1913">
        <v>1143</v>
      </c>
      <c r="F1913" t="str">
        <f>VLOOKUP(C1913,ObjectTypes!$A$1:$C$62,3)</f>
        <v>Технологический интерфейс</v>
      </c>
      <c r="G1913" t="str">
        <f>VLOOKUP(D1913,ObjectTypes!$A$1:$C$62,3)</f>
        <v>Оборудование</v>
      </c>
      <c r="H1913" s="1" t="str">
        <f>VLOOKUP(A1913,RelationshipTypes!$A$2:$E$12,4)</f>
        <v>запускает</v>
      </c>
      <c r="I1913" s="1" t="str">
        <f>VLOOKUP(A1913,RelationshipTypes!$A$2:$E$12,5)</f>
        <v>запускается</v>
      </c>
    </row>
    <row r="1914" spans="1:9" x14ac:dyDescent="0.25">
      <c r="A1914" t="s">
        <v>56</v>
      </c>
      <c r="B1914" s="1" t="str">
        <f>VLOOKUP(A1914,RelationshipTypes!$A$2:$C$12,3)</f>
        <v>ArchiMate: Инициирование</v>
      </c>
      <c r="C1914">
        <v>310</v>
      </c>
      <c r="D1914">
        <v>1149</v>
      </c>
      <c r="F1914" t="str">
        <f>VLOOKUP(C1914,ObjectTypes!$A$1:$C$62,3)</f>
        <v xml:space="preserve">Сервис приложения </v>
      </c>
      <c r="G1914" t="str">
        <f>VLOOKUP(D1914,ObjectTypes!$A$1:$C$62,3)</f>
        <v>Узел</v>
      </c>
      <c r="H1914" s="1" t="str">
        <f>VLOOKUP(A1914,RelationshipTypes!$A$2:$E$12,4)</f>
        <v>запускает</v>
      </c>
      <c r="I1914" s="1" t="str">
        <f>VLOOKUP(A1914,RelationshipTypes!$A$2:$E$12,5)</f>
        <v>запускается</v>
      </c>
    </row>
    <row r="1915" spans="1:9" x14ac:dyDescent="0.25">
      <c r="A1915" t="s">
        <v>56</v>
      </c>
      <c r="B1915" s="1" t="str">
        <f>VLOOKUP(A1915,RelationshipTypes!$A$2:$C$12,3)</f>
        <v>ArchiMate: Инициирование</v>
      </c>
      <c r="C1915">
        <v>300</v>
      </c>
      <c r="D1915">
        <v>1147</v>
      </c>
      <c r="F1915" t="str">
        <f>VLOOKUP(C1915,ObjectTypes!$A$1:$C$62,3)</f>
        <v>Компетенция</v>
      </c>
      <c r="G1915" t="str">
        <f>VLOOKUP(D1915,ObjectTypes!$A$1:$C$62,3)</f>
        <v>Ресурс</v>
      </c>
      <c r="H1915" s="1" t="str">
        <f>VLOOKUP(A1915,RelationshipTypes!$A$2:$E$12,4)</f>
        <v>запускает</v>
      </c>
      <c r="I1915" s="1" t="str">
        <f>VLOOKUP(A1915,RelationshipTypes!$A$2:$E$12,5)</f>
        <v>запускается</v>
      </c>
    </row>
    <row r="1916" spans="1:9" x14ac:dyDescent="0.25">
      <c r="A1916" t="s">
        <v>56</v>
      </c>
      <c r="B1916" s="1" t="str">
        <f>VLOOKUP(A1916,RelationshipTypes!$A$2:$C$12,3)</f>
        <v>ArchiMate: Инициирование</v>
      </c>
      <c r="C1916">
        <v>314</v>
      </c>
      <c r="D1916">
        <v>314</v>
      </c>
      <c r="F1916" t="str">
        <f>VLOOKUP(C1916,ObjectTypes!$A$1:$C$62,3)</f>
        <v>Объект данных</v>
      </c>
      <c r="G1916" t="str">
        <f>VLOOKUP(D1916,ObjectTypes!$A$1:$C$62,3)</f>
        <v>Объект данных</v>
      </c>
      <c r="H1916" s="1" t="str">
        <f>VLOOKUP(A1916,RelationshipTypes!$A$2:$E$12,4)</f>
        <v>запускает</v>
      </c>
      <c r="I1916" s="1" t="str">
        <f>VLOOKUP(A1916,RelationshipTypes!$A$2:$E$12,5)</f>
        <v>запускается</v>
      </c>
    </row>
    <row r="1917" spans="1:9" x14ac:dyDescent="0.25">
      <c r="A1917" t="s">
        <v>56</v>
      </c>
      <c r="B1917" s="1" t="str">
        <f>VLOOKUP(A1917,RelationshipTypes!$A$2:$C$12,3)</f>
        <v>ArchiMate: Инициирование</v>
      </c>
      <c r="C1917">
        <v>1151</v>
      </c>
      <c r="D1917">
        <v>1126</v>
      </c>
      <c r="F1917" t="str">
        <f>VLOOKUP(C1917,ObjectTypes!$A$1:$C$62,3)</f>
        <v>Каллоборация технология</v>
      </c>
      <c r="G1917" t="str">
        <f>VLOOKUP(D1917,ObjectTypes!$A$1:$C$62,3)</f>
        <v>Взаимодействие приложений</v>
      </c>
      <c r="H1917" s="1" t="str">
        <f>VLOOKUP(A1917,RelationshipTypes!$A$2:$E$12,4)</f>
        <v>запускает</v>
      </c>
      <c r="I1917" s="1" t="str">
        <f>VLOOKUP(A1917,RelationshipTypes!$A$2:$E$12,5)</f>
        <v>запускается</v>
      </c>
    </row>
    <row r="1918" spans="1:9" x14ac:dyDescent="0.25">
      <c r="A1918" t="s">
        <v>56</v>
      </c>
      <c r="B1918" s="1" t="str">
        <f>VLOOKUP(A1918,RelationshipTypes!$A$2:$C$12,3)</f>
        <v>ArchiMate: Инициирование</v>
      </c>
      <c r="C1918">
        <v>1122</v>
      </c>
      <c r="D1918">
        <v>1147</v>
      </c>
      <c r="F1918" t="str">
        <f>VLOOKUP(C1918,ObjectTypes!$A$1:$C$62,3)</f>
        <v>Бизнес-коллаборация</v>
      </c>
      <c r="G1918" t="str">
        <f>VLOOKUP(D1918,ObjectTypes!$A$1:$C$62,3)</f>
        <v>Ресурс</v>
      </c>
      <c r="H1918" s="1" t="str">
        <f>VLOOKUP(A1918,RelationshipTypes!$A$2:$E$12,4)</f>
        <v>запускает</v>
      </c>
      <c r="I1918" s="1" t="str">
        <f>VLOOKUP(A1918,RelationshipTypes!$A$2:$E$12,5)</f>
        <v>запускается</v>
      </c>
    </row>
    <row r="1919" spans="1:9" x14ac:dyDescent="0.25">
      <c r="A1919" t="s">
        <v>56</v>
      </c>
      <c r="B1919" s="1" t="str">
        <f>VLOOKUP(A1919,RelationshipTypes!$A$2:$C$12,3)</f>
        <v>ArchiMate: Инициирование</v>
      </c>
      <c r="C1919">
        <v>1144</v>
      </c>
      <c r="D1919">
        <v>327</v>
      </c>
      <c r="F1919" t="str">
        <f>VLOOKUP(C1919,ObjectTypes!$A$1:$C$62,3)</f>
        <v>Сооружение</v>
      </c>
      <c r="G1919" t="str">
        <f>VLOOKUP(D1919,ObjectTypes!$A$1:$C$62,3)</f>
        <v>Бизнес-сервис</v>
      </c>
      <c r="H1919" s="1" t="str">
        <f>VLOOKUP(A1919,RelationshipTypes!$A$2:$E$12,4)</f>
        <v>запускает</v>
      </c>
      <c r="I1919" s="1" t="str">
        <f>VLOOKUP(A1919,RelationshipTypes!$A$2:$E$12,5)</f>
        <v>запускается</v>
      </c>
    </row>
    <row r="1920" spans="1:9" x14ac:dyDescent="0.25">
      <c r="A1920" t="s">
        <v>56</v>
      </c>
      <c r="B1920" s="1" t="str">
        <f>VLOOKUP(A1920,RelationshipTypes!$A$2:$C$12,3)</f>
        <v>ArchiMate: Инициирование</v>
      </c>
      <c r="C1920">
        <v>1156</v>
      </c>
      <c r="D1920">
        <v>1112</v>
      </c>
      <c r="F1920" t="str">
        <f>VLOOKUP(C1920,ObjectTypes!$A$1:$C$62,3)</f>
        <v>Технологическое взаимодействие</v>
      </c>
      <c r="G1920" t="str">
        <f>VLOOKUP(D1920,ObjectTypes!$A$1:$C$62,3)</f>
        <v>Бизнес-коллаборация</v>
      </c>
      <c r="H1920" s="1" t="str">
        <f>VLOOKUP(A1920,RelationshipTypes!$A$2:$E$12,4)</f>
        <v>запускает</v>
      </c>
      <c r="I1920" s="1" t="str">
        <f>VLOOKUP(A1920,RelationshipTypes!$A$2:$E$12,5)</f>
        <v>запускается</v>
      </c>
    </row>
    <row r="1921" spans="1:9" x14ac:dyDescent="0.25">
      <c r="A1921" t="s">
        <v>56</v>
      </c>
      <c r="B1921" s="1" t="str">
        <f>VLOOKUP(A1921,RelationshipTypes!$A$2:$C$12,3)</f>
        <v>ArchiMate: Инициирование</v>
      </c>
      <c r="C1921">
        <v>1125</v>
      </c>
      <c r="D1921">
        <v>1145</v>
      </c>
      <c r="F1921" t="str">
        <f>VLOOKUP(C1921,ObjectTypes!$A$1:$C$62,3)</f>
        <v>Коллаборация приложений</v>
      </c>
      <c r="G1921" t="str">
        <f>VLOOKUP(D1921,ObjectTypes!$A$1:$C$62,3)</f>
        <v>Распределительная сеть</v>
      </c>
      <c r="H1921" s="1" t="str">
        <f>VLOOKUP(A1921,RelationshipTypes!$A$2:$E$12,4)</f>
        <v>запускает</v>
      </c>
      <c r="I1921" s="1" t="str">
        <f>VLOOKUP(A1921,RelationshipTypes!$A$2:$E$12,5)</f>
        <v>запускается</v>
      </c>
    </row>
    <row r="1922" spans="1:9" x14ac:dyDescent="0.25">
      <c r="A1922" t="s">
        <v>56</v>
      </c>
      <c r="B1922" s="1" t="str">
        <f>VLOOKUP(A1922,RelationshipTypes!$A$2:$C$12,3)</f>
        <v>ArchiMate: Инициирование</v>
      </c>
      <c r="C1922">
        <v>1112</v>
      </c>
      <c r="D1922">
        <v>1124</v>
      </c>
      <c r="F1922" t="str">
        <f>VLOOKUP(C1922,ObjectTypes!$A$1:$C$62,3)</f>
        <v>Бизнес-коллаборация</v>
      </c>
      <c r="G1922" t="str">
        <f>VLOOKUP(D1922,ObjectTypes!$A$1:$C$62,3)</f>
        <v>Бизнес-взаимодействие</v>
      </c>
      <c r="H1922" s="1" t="str">
        <f>VLOOKUP(A1922,RelationshipTypes!$A$2:$E$12,4)</f>
        <v>запускает</v>
      </c>
      <c r="I1922" s="1" t="str">
        <f>VLOOKUP(A1922,RelationshipTypes!$A$2:$E$12,5)</f>
        <v>запускается</v>
      </c>
    </row>
    <row r="1923" spans="1:9" x14ac:dyDescent="0.25">
      <c r="A1923" t="s">
        <v>56</v>
      </c>
      <c r="B1923" s="1" t="str">
        <f>VLOOKUP(A1923,RelationshipTypes!$A$2:$C$12,3)</f>
        <v>ArchiMate: Инициирование</v>
      </c>
      <c r="C1923">
        <v>1157</v>
      </c>
      <c r="D1923">
        <v>1112</v>
      </c>
      <c r="F1923" t="str">
        <f>VLOOKUP(C1923,ObjectTypes!$A$1:$C$62,3)</f>
        <v>Технологическое событие</v>
      </c>
      <c r="G1923" t="str">
        <f>VLOOKUP(D1923,ObjectTypes!$A$1:$C$62,3)</f>
        <v>Бизнес-коллаборация</v>
      </c>
      <c r="H1923" s="1" t="str">
        <f>VLOOKUP(A1923,RelationshipTypes!$A$2:$E$12,4)</f>
        <v>запускает</v>
      </c>
      <c r="I1923" s="1" t="str">
        <f>VLOOKUP(A1923,RelationshipTypes!$A$2:$E$12,5)</f>
        <v>запускается</v>
      </c>
    </row>
    <row r="1924" spans="1:9" x14ac:dyDescent="0.25">
      <c r="A1924" t="s">
        <v>56</v>
      </c>
      <c r="B1924" s="1" t="str">
        <f>VLOOKUP(A1924,RelationshipTypes!$A$2:$C$12,3)</f>
        <v>ArchiMate: Инициирование</v>
      </c>
      <c r="C1924">
        <v>1135</v>
      </c>
      <c r="D1924">
        <v>1126</v>
      </c>
      <c r="F1924" t="str">
        <f>VLOOKUP(C1924,ObjectTypes!$A$1:$C$62,3)</f>
        <v>Группировка</v>
      </c>
      <c r="G1924" t="str">
        <f>VLOOKUP(D1924,ObjectTypes!$A$1:$C$62,3)</f>
        <v>Взаимодействие приложений</v>
      </c>
      <c r="H1924" s="1" t="str">
        <f>VLOOKUP(A1924,RelationshipTypes!$A$2:$E$12,4)</f>
        <v>запускает</v>
      </c>
      <c r="I1924" s="1" t="str">
        <f>VLOOKUP(A1924,RelationshipTypes!$A$2:$E$12,5)</f>
        <v>запускается</v>
      </c>
    </row>
    <row r="1925" spans="1:9" x14ac:dyDescent="0.25">
      <c r="A1925" t="s">
        <v>56</v>
      </c>
      <c r="B1925" s="1" t="str">
        <f>VLOOKUP(A1925,RelationshipTypes!$A$2:$C$12,3)</f>
        <v>ArchiMate: Инициирование</v>
      </c>
      <c r="C1925">
        <v>1157</v>
      </c>
      <c r="D1925">
        <v>310</v>
      </c>
      <c r="F1925" t="str">
        <f>VLOOKUP(C1925,ObjectTypes!$A$1:$C$62,3)</f>
        <v>Технологическое событие</v>
      </c>
      <c r="G1925" t="str">
        <f>VLOOKUP(D1925,ObjectTypes!$A$1:$C$62,3)</f>
        <v xml:space="preserve">Сервис приложения </v>
      </c>
      <c r="H1925" s="1" t="str">
        <f>VLOOKUP(A1925,RelationshipTypes!$A$2:$E$12,4)</f>
        <v>запускает</v>
      </c>
      <c r="I1925" s="1" t="str">
        <f>VLOOKUP(A1925,RelationshipTypes!$A$2:$E$12,5)</f>
        <v>запускается</v>
      </c>
    </row>
    <row r="1926" spans="1:9" x14ac:dyDescent="0.25">
      <c r="A1926" t="s">
        <v>56</v>
      </c>
      <c r="B1926" s="1" t="str">
        <f>VLOOKUP(A1926,RelationshipTypes!$A$2:$C$12,3)</f>
        <v>ArchiMate: Инициирование</v>
      </c>
      <c r="C1926">
        <v>1126</v>
      </c>
      <c r="D1926">
        <v>320</v>
      </c>
      <c r="F1926" t="str">
        <f>VLOOKUP(C1926,ObjectTypes!$A$1:$C$62,3)</f>
        <v>Взаимодействие приложений</v>
      </c>
      <c r="G1926" t="str">
        <f>VLOOKUP(D1926,ObjectTypes!$A$1:$C$62,3)</f>
        <v>Устройство</v>
      </c>
      <c r="H1926" s="1" t="str">
        <f>VLOOKUP(A1926,RelationshipTypes!$A$2:$E$12,4)</f>
        <v>запускает</v>
      </c>
      <c r="I1926" s="1" t="str">
        <f>VLOOKUP(A1926,RelationshipTypes!$A$2:$E$12,5)</f>
        <v>запускается</v>
      </c>
    </row>
    <row r="1927" spans="1:9" x14ac:dyDescent="0.25">
      <c r="A1927" t="s">
        <v>56</v>
      </c>
      <c r="B1927" s="1" t="str">
        <f>VLOOKUP(A1927,RelationshipTypes!$A$2:$C$12,3)</f>
        <v>ArchiMate: Инициирование</v>
      </c>
      <c r="C1927">
        <v>1153</v>
      </c>
      <c r="D1927">
        <v>1135</v>
      </c>
      <c r="F1927" t="str">
        <f>VLOOKUP(C1927,ObjectTypes!$A$1:$C$62,3)</f>
        <v>Технологический интерфейс</v>
      </c>
      <c r="G1927" t="str">
        <f>VLOOKUP(D1927,ObjectTypes!$A$1:$C$62,3)</f>
        <v>Группировка</v>
      </c>
      <c r="H1927" s="1" t="str">
        <f>VLOOKUP(A1927,RelationshipTypes!$A$2:$E$12,4)</f>
        <v>запускает</v>
      </c>
      <c r="I1927" s="1" t="str">
        <f>VLOOKUP(A1927,RelationshipTypes!$A$2:$E$12,5)</f>
        <v>запускается</v>
      </c>
    </row>
    <row r="1928" spans="1:9" x14ac:dyDescent="0.25">
      <c r="A1928" t="s">
        <v>56</v>
      </c>
      <c r="B1928" s="1" t="str">
        <f>VLOOKUP(A1928,RelationshipTypes!$A$2:$C$12,3)</f>
        <v>ArchiMate: Инициирование</v>
      </c>
      <c r="C1928">
        <v>1152</v>
      </c>
      <c r="D1928">
        <v>307</v>
      </c>
      <c r="F1928" t="str">
        <f>VLOOKUP(C1928,ObjectTypes!$A$1:$C$62,3)</f>
        <v>Технологический интерфейс</v>
      </c>
      <c r="G1928" t="str">
        <f>VLOOKUP(D1928,ObjectTypes!$A$1:$C$62,3)</f>
        <v>Бизнес-функция</v>
      </c>
      <c r="H1928" s="1" t="str">
        <f>VLOOKUP(A1928,RelationshipTypes!$A$2:$E$12,4)</f>
        <v>запускает</v>
      </c>
      <c r="I1928" s="1" t="str">
        <f>VLOOKUP(A1928,RelationshipTypes!$A$2:$E$12,5)</f>
        <v>запускается</v>
      </c>
    </row>
    <row r="1929" spans="1:9" x14ac:dyDescent="0.25">
      <c r="A1929" t="s">
        <v>56</v>
      </c>
      <c r="B1929" s="1" t="str">
        <f>VLOOKUP(A1929,RelationshipTypes!$A$2:$C$12,3)</f>
        <v>ArchiMate: Инициирование</v>
      </c>
      <c r="C1929">
        <v>1152</v>
      </c>
      <c r="D1929">
        <v>1151</v>
      </c>
      <c r="F1929" t="str">
        <f>VLOOKUP(C1929,ObjectTypes!$A$1:$C$62,3)</f>
        <v>Технологический интерфейс</v>
      </c>
      <c r="G1929" t="str">
        <f>VLOOKUP(D1929,ObjectTypes!$A$1:$C$62,3)</f>
        <v>Каллоборация технология</v>
      </c>
      <c r="H1929" s="1" t="str">
        <f>VLOOKUP(A1929,RelationshipTypes!$A$2:$E$12,4)</f>
        <v>запускает</v>
      </c>
      <c r="I1929" s="1" t="str">
        <f>VLOOKUP(A1929,RelationshipTypes!$A$2:$E$12,5)</f>
        <v>запускается</v>
      </c>
    </row>
    <row r="1930" spans="1:9" x14ac:dyDescent="0.25">
      <c r="A1930" t="s">
        <v>56</v>
      </c>
      <c r="B1930" s="1" t="str">
        <f>VLOOKUP(A1930,RelationshipTypes!$A$2:$C$12,3)</f>
        <v>ArchiMate: Инициирование</v>
      </c>
      <c r="C1930">
        <v>1150</v>
      </c>
      <c r="D1930">
        <v>1154</v>
      </c>
      <c r="F1930" t="str">
        <f>VLOOKUP(C1930,ObjectTypes!$A$1:$C$62,3)</f>
        <v>Технологический сервис</v>
      </c>
      <c r="G1930" t="str">
        <f>VLOOKUP(D1930,ObjectTypes!$A$1:$C$62,3)</f>
        <v>Технологический интерфейс</v>
      </c>
      <c r="H1930" s="1" t="str">
        <f>VLOOKUP(A1930,RelationshipTypes!$A$2:$E$12,4)</f>
        <v>запускает</v>
      </c>
      <c r="I1930" s="1" t="str">
        <f>VLOOKUP(A1930,RelationshipTypes!$A$2:$E$12,5)</f>
        <v>запускается</v>
      </c>
    </row>
    <row r="1931" spans="1:9" x14ac:dyDescent="0.25">
      <c r="A1931" t="s">
        <v>56</v>
      </c>
      <c r="B1931" s="1" t="str">
        <f>VLOOKUP(A1931,RelationshipTypes!$A$2:$C$12,3)</f>
        <v>ArchiMate: Инициирование</v>
      </c>
      <c r="C1931">
        <v>1147</v>
      </c>
      <c r="D1931">
        <v>1147</v>
      </c>
      <c r="F1931" t="str">
        <f>VLOOKUP(C1931,ObjectTypes!$A$1:$C$62,3)</f>
        <v>Ресурс</v>
      </c>
      <c r="G1931" t="str">
        <f>VLOOKUP(D1931,ObjectTypes!$A$1:$C$62,3)</f>
        <v>Ресурс</v>
      </c>
      <c r="H1931" s="1" t="str">
        <f>VLOOKUP(A1931,RelationshipTypes!$A$2:$E$12,4)</f>
        <v>запускает</v>
      </c>
      <c r="I1931" s="1" t="str">
        <f>VLOOKUP(A1931,RelationshipTypes!$A$2:$E$12,5)</f>
        <v>запускается</v>
      </c>
    </row>
    <row r="1932" spans="1:9" x14ac:dyDescent="0.25">
      <c r="A1932" t="s">
        <v>56</v>
      </c>
      <c r="B1932" s="1" t="str">
        <f>VLOOKUP(A1932,RelationshipTypes!$A$2:$C$12,3)</f>
        <v>ArchiMate: Инициирование</v>
      </c>
      <c r="C1932">
        <v>1156</v>
      </c>
      <c r="D1932">
        <v>1125</v>
      </c>
      <c r="F1932" t="str">
        <f>VLOOKUP(C1932,ObjectTypes!$A$1:$C$62,3)</f>
        <v>Технологическое взаимодействие</v>
      </c>
      <c r="G1932" t="str">
        <f>VLOOKUP(D1932,ObjectTypes!$A$1:$C$62,3)</f>
        <v>Коллаборация приложений</v>
      </c>
      <c r="H1932" s="1" t="str">
        <f>VLOOKUP(A1932,RelationshipTypes!$A$2:$E$12,4)</f>
        <v>запускает</v>
      </c>
      <c r="I1932" s="1" t="str">
        <f>VLOOKUP(A1932,RelationshipTypes!$A$2:$E$12,5)</f>
        <v>запускается</v>
      </c>
    </row>
    <row r="1933" spans="1:9" x14ac:dyDescent="0.25">
      <c r="A1933" t="s">
        <v>56</v>
      </c>
      <c r="B1933" s="1" t="str">
        <f>VLOOKUP(A1933,RelationshipTypes!$A$2:$C$12,3)</f>
        <v>ArchiMate: Инициирование</v>
      </c>
      <c r="C1933">
        <v>1144</v>
      </c>
      <c r="D1933">
        <v>1128</v>
      </c>
      <c r="F1933" t="str">
        <f>VLOOKUP(C1933,ObjectTypes!$A$1:$C$62,3)</f>
        <v>Сооружение</v>
      </c>
      <c r="G1933" t="str">
        <f>VLOOKUP(D1933,ObjectTypes!$A$1:$C$62,3)</f>
        <v>Событие приложения</v>
      </c>
      <c r="H1933" s="1" t="str">
        <f>VLOOKUP(A1933,RelationshipTypes!$A$2:$E$12,4)</f>
        <v>запускает</v>
      </c>
      <c r="I1933" s="1" t="str">
        <f>VLOOKUP(A1933,RelationshipTypes!$A$2:$E$12,5)</f>
        <v>запускается</v>
      </c>
    </row>
    <row r="1934" spans="1:9" x14ac:dyDescent="0.25">
      <c r="A1934" t="s">
        <v>56</v>
      </c>
      <c r="B1934" s="1" t="str">
        <f>VLOOKUP(A1934,RelationshipTypes!$A$2:$C$12,3)</f>
        <v>ArchiMate: Инициирование</v>
      </c>
      <c r="C1934">
        <v>1151</v>
      </c>
      <c r="D1934">
        <v>323</v>
      </c>
      <c r="F1934" t="str">
        <f>VLOOKUP(C1934,ObjectTypes!$A$1:$C$62,3)</f>
        <v>Каллоборация технология</v>
      </c>
      <c r="G1934" t="str">
        <f>VLOOKUP(D1934,ObjectTypes!$A$1:$C$62,3)</f>
        <v xml:space="preserve">Бизнес-процесс </v>
      </c>
      <c r="H1934" s="1" t="str">
        <f>VLOOKUP(A1934,RelationshipTypes!$A$2:$E$12,4)</f>
        <v>запускает</v>
      </c>
      <c r="I1934" s="1" t="str">
        <f>VLOOKUP(A1934,RelationshipTypes!$A$2:$E$12,5)</f>
        <v>запускается</v>
      </c>
    </row>
    <row r="1935" spans="1:9" x14ac:dyDescent="0.25">
      <c r="A1935" t="s">
        <v>56</v>
      </c>
      <c r="B1935" s="1" t="str">
        <f>VLOOKUP(A1935,RelationshipTypes!$A$2:$C$12,3)</f>
        <v>ArchiMate: Инициирование</v>
      </c>
      <c r="C1935">
        <v>731</v>
      </c>
      <c r="D1935">
        <v>1124</v>
      </c>
      <c r="F1935" t="str">
        <f>VLOOKUP(C1935,ObjectTypes!$A$1:$C$62,3)</f>
        <v>Интерфейс приложения</v>
      </c>
      <c r="G1935" t="str">
        <f>VLOOKUP(D1935,ObjectTypes!$A$1:$C$62,3)</f>
        <v>Бизнес-взаимодействие</v>
      </c>
      <c r="H1935" s="1" t="str">
        <f>VLOOKUP(A1935,RelationshipTypes!$A$2:$E$12,4)</f>
        <v>запускает</v>
      </c>
      <c r="I1935" s="1" t="str">
        <f>VLOOKUP(A1935,RelationshipTypes!$A$2:$E$12,5)</f>
        <v>запускается</v>
      </c>
    </row>
    <row r="1936" spans="1:9" x14ac:dyDescent="0.25">
      <c r="A1936" t="s">
        <v>56</v>
      </c>
      <c r="B1936" s="1" t="str">
        <f>VLOOKUP(A1936,RelationshipTypes!$A$2:$C$12,3)</f>
        <v>ArchiMate: Инициирование</v>
      </c>
      <c r="C1936">
        <v>298</v>
      </c>
      <c r="D1936">
        <v>1145</v>
      </c>
      <c r="F1936" t="str">
        <f>VLOOKUP(C1936,ObjectTypes!$A$1:$C$62,3)</f>
        <v xml:space="preserve">Бизнес-исполнитель </v>
      </c>
      <c r="G1936" t="str">
        <f>VLOOKUP(D1936,ObjectTypes!$A$1:$C$62,3)</f>
        <v>Распределительная сеть</v>
      </c>
      <c r="H1936" s="1" t="str">
        <f>VLOOKUP(A1936,RelationshipTypes!$A$2:$E$12,4)</f>
        <v>запускает</v>
      </c>
      <c r="I1936" s="1" t="str">
        <f>VLOOKUP(A1936,RelationshipTypes!$A$2:$E$12,5)</f>
        <v>запускается</v>
      </c>
    </row>
    <row r="1937" spans="1:9" x14ac:dyDescent="0.25">
      <c r="A1937" t="s">
        <v>56</v>
      </c>
      <c r="B1937" s="1" t="str">
        <f>VLOOKUP(A1937,RelationshipTypes!$A$2:$C$12,3)</f>
        <v>ArchiMate: Инициирование</v>
      </c>
      <c r="C1937">
        <v>1145</v>
      </c>
      <c r="D1937">
        <v>1157</v>
      </c>
      <c r="F1937" t="str">
        <f>VLOOKUP(C1937,ObjectTypes!$A$1:$C$62,3)</f>
        <v>Распределительная сеть</v>
      </c>
      <c r="G1937" t="str">
        <f>VLOOKUP(D1937,ObjectTypes!$A$1:$C$62,3)</f>
        <v>Технологическое событие</v>
      </c>
      <c r="H1937" s="1" t="str">
        <f>VLOOKUP(A1937,RelationshipTypes!$A$2:$E$12,4)</f>
        <v>запускает</v>
      </c>
      <c r="I1937" s="1" t="str">
        <f>VLOOKUP(A1937,RelationshipTypes!$A$2:$E$12,5)</f>
        <v>запускается</v>
      </c>
    </row>
    <row r="1938" spans="1:9" x14ac:dyDescent="0.25">
      <c r="A1938" t="s">
        <v>56</v>
      </c>
      <c r="B1938" s="1" t="str">
        <f>VLOOKUP(A1938,RelationshipTypes!$A$2:$C$12,3)</f>
        <v>ArchiMate: Инициирование</v>
      </c>
      <c r="C1938">
        <v>1127</v>
      </c>
      <c r="D1938">
        <v>306</v>
      </c>
      <c r="F1938" t="str">
        <f>VLOOKUP(C1938,ObjectTypes!$A$1:$C$62,3)</f>
        <v>Процесс приложения</v>
      </c>
      <c r="G1938" t="str">
        <f>VLOOKUP(D1938,ObjectTypes!$A$1:$C$62,3)</f>
        <v>Бизнес-событие</v>
      </c>
      <c r="H1938" s="1" t="str">
        <f>VLOOKUP(A1938,RelationshipTypes!$A$2:$E$12,4)</f>
        <v>запускает</v>
      </c>
      <c r="I1938" s="1" t="str">
        <f>VLOOKUP(A1938,RelationshipTypes!$A$2:$E$12,5)</f>
        <v>запускается</v>
      </c>
    </row>
    <row r="1939" spans="1:9" x14ac:dyDescent="0.25">
      <c r="A1939" t="s">
        <v>56</v>
      </c>
      <c r="B1939" s="1" t="str">
        <f>VLOOKUP(A1939,RelationshipTypes!$A$2:$C$12,3)</f>
        <v>ArchiMate: Инициирование</v>
      </c>
      <c r="C1939">
        <v>1112</v>
      </c>
      <c r="D1939">
        <v>1150</v>
      </c>
      <c r="F1939" t="str">
        <f>VLOOKUP(C1939,ObjectTypes!$A$1:$C$62,3)</f>
        <v>Бизнес-коллаборация</v>
      </c>
      <c r="G1939" t="str">
        <f>VLOOKUP(D1939,ObjectTypes!$A$1:$C$62,3)</f>
        <v>Технологический сервис</v>
      </c>
      <c r="H1939" s="1" t="str">
        <f>VLOOKUP(A1939,RelationshipTypes!$A$2:$E$12,4)</f>
        <v>запускает</v>
      </c>
      <c r="I1939" s="1" t="str">
        <f>VLOOKUP(A1939,RelationshipTypes!$A$2:$E$12,5)</f>
        <v>запускается</v>
      </c>
    </row>
    <row r="1940" spans="1:9" x14ac:dyDescent="0.25">
      <c r="A1940" t="s">
        <v>56</v>
      </c>
      <c r="B1940" s="1" t="str">
        <f>VLOOKUP(A1940,RelationshipTypes!$A$2:$C$12,3)</f>
        <v>ArchiMate: Инициирование</v>
      </c>
      <c r="C1940">
        <v>1128</v>
      </c>
      <c r="D1940">
        <v>312</v>
      </c>
      <c r="F1940" t="str">
        <f>VLOOKUP(C1940,ObjectTypes!$A$1:$C$62,3)</f>
        <v>Событие приложения</v>
      </c>
      <c r="G1940" t="str">
        <f>VLOOKUP(D1940,ObjectTypes!$A$1:$C$62,3)</f>
        <v>Функция приложения</v>
      </c>
      <c r="H1940" s="1" t="str">
        <f>VLOOKUP(A1940,RelationshipTypes!$A$2:$E$12,4)</f>
        <v>запускает</v>
      </c>
      <c r="I1940" s="1" t="str">
        <f>VLOOKUP(A1940,RelationshipTypes!$A$2:$E$12,5)</f>
        <v>запускается</v>
      </c>
    </row>
    <row r="1941" spans="1:9" x14ac:dyDescent="0.25">
      <c r="A1941" t="s">
        <v>56</v>
      </c>
      <c r="B1941" s="1" t="str">
        <f>VLOOKUP(A1941,RelationshipTypes!$A$2:$C$12,3)</f>
        <v>ArchiMate: Инициирование</v>
      </c>
      <c r="C1941">
        <v>1151</v>
      </c>
      <c r="D1941">
        <v>1135</v>
      </c>
      <c r="F1941" t="str">
        <f>VLOOKUP(C1941,ObjectTypes!$A$1:$C$62,3)</f>
        <v>Каллоборация технология</v>
      </c>
      <c r="G1941" t="str">
        <f>VLOOKUP(D1941,ObjectTypes!$A$1:$C$62,3)</f>
        <v>Группировка</v>
      </c>
      <c r="H1941" s="1" t="str">
        <f>VLOOKUP(A1941,RelationshipTypes!$A$2:$E$12,4)</f>
        <v>запускает</v>
      </c>
      <c r="I1941" s="1" t="str">
        <f>VLOOKUP(A1941,RelationshipTypes!$A$2:$E$12,5)</f>
        <v>запускается</v>
      </c>
    </row>
    <row r="1942" spans="1:9" x14ac:dyDescent="0.25">
      <c r="A1942" t="s">
        <v>56</v>
      </c>
      <c r="B1942" s="1" t="str">
        <f>VLOOKUP(A1942,RelationshipTypes!$A$2:$C$12,3)</f>
        <v>ArchiMate: Инициирование</v>
      </c>
      <c r="C1942">
        <v>1153</v>
      </c>
      <c r="D1942">
        <v>314</v>
      </c>
      <c r="F1942" t="str">
        <f>VLOOKUP(C1942,ObjectTypes!$A$1:$C$62,3)</f>
        <v>Технологический интерфейс</v>
      </c>
      <c r="G1942" t="str">
        <f>VLOOKUP(D1942,ObjectTypes!$A$1:$C$62,3)</f>
        <v>Объект данных</v>
      </c>
      <c r="H1942" s="1" t="str">
        <f>VLOOKUP(A1942,RelationshipTypes!$A$2:$E$12,4)</f>
        <v>запускает</v>
      </c>
      <c r="I1942" s="1" t="str">
        <f>VLOOKUP(A1942,RelationshipTypes!$A$2:$E$12,5)</f>
        <v>запускается</v>
      </c>
    </row>
    <row r="1943" spans="1:9" x14ac:dyDescent="0.25">
      <c r="A1943" t="s">
        <v>56</v>
      </c>
      <c r="B1943" s="1" t="str">
        <f>VLOOKUP(A1943,RelationshipTypes!$A$2:$C$12,3)</f>
        <v>ArchiMate: Инициирование</v>
      </c>
      <c r="C1943">
        <v>1154</v>
      </c>
      <c r="D1943">
        <v>321</v>
      </c>
      <c r="F1943" t="str">
        <f>VLOOKUP(C1943,ObjectTypes!$A$1:$C$62,3)</f>
        <v>Технологический интерфейс</v>
      </c>
      <c r="G1943" t="str">
        <f>VLOOKUP(D1943,ObjectTypes!$A$1:$C$62,3)</f>
        <v>Устройство</v>
      </c>
      <c r="H1943" s="1" t="str">
        <f>VLOOKUP(A1943,RelationshipTypes!$A$2:$E$12,4)</f>
        <v>запускает</v>
      </c>
      <c r="I1943" s="1" t="str">
        <f>VLOOKUP(A1943,RelationshipTypes!$A$2:$E$12,5)</f>
        <v>запускается</v>
      </c>
    </row>
    <row r="1944" spans="1:9" x14ac:dyDescent="0.25">
      <c r="A1944" t="s">
        <v>56</v>
      </c>
      <c r="B1944" s="1" t="str">
        <f>VLOOKUP(A1944,RelationshipTypes!$A$2:$C$12,3)</f>
        <v>ArchiMate: Инициирование</v>
      </c>
      <c r="C1944">
        <v>1144</v>
      </c>
      <c r="D1944">
        <v>321</v>
      </c>
      <c r="F1944" t="str">
        <f>VLOOKUP(C1944,ObjectTypes!$A$1:$C$62,3)</f>
        <v>Сооружение</v>
      </c>
      <c r="G1944" t="str">
        <f>VLOOKUP(D1944,ObjectTypes!$A$1:$C$62,3)</f>
        <v>Устройство</v>
      </c>
      <c r="H1944" s="1" t="str">
        <f>VLOOKUP(A1944,RelationshipTypes!$A$2:$E$12,4)</f>
        <v>запускает</v>
      </c>
      <c r="I1944" s="1" t="str">
        <f>VLOOKUP(A1944,RelationshipTypes!$A$2:$E$12,5)</f>
        <v>запускается</v>
      </c>
    </row>
    <row r="1945" spans="1:9" x14ac:dyDescent="0.25">
      <c r="A1945" t="s">
        <v>56</v>
      </c>
      <c r="B1945" s="1" t="str">
        <f>VLOOKUP(A1945,RelationshipTypes!$A$2:$C$12,3)</f>
        <v>ArchiMate: Инициирование</v>
      </c>
      <c r="C1945">
        <v>1152</v>
      </c>
      <c r="D1945">
        <v>320</v>
      </c>
      <c r="F1945" t="str">
        <f>VLOOKUP(C1945,ObjectTypes!$A$1:$C$62,3)</f>
        <v>Технологический интерфейс</v>
      </c>
      <c r="G1945" t="str">
        <f>VLOOKUP(D1945,ObjectTypes!$A$1:$C$62,3)</f>
        <v>Устройство</v>
      </c>
      <c r="H1945" s="1" t="str">
        <f>VLOOKUP(A1945,RelationshipTypes!$A$2:$E$12,4)</f>
        <v>запускает</v>
      </c>
      <c r="I1945" s="1" t="str">
        <f>VLOOKUP(A1945,RelationshipTypes!$A$2:$E$12,5)</f>
        <v>запускается</v>
      </c>
    </row>
    <row r="1946" spans="1:9" x14ac:dyDescent="0.25">
      <c r="A1946" t="s">
        <v>56</v>
      </c>
      <c r="B1946" s="1" t="str">
        <f>VLOOKUP(A1946,RelationshipTypes!$A$2:$C$12,3)</f>
        <v>ArchiMate: Инициирование</v>
      </c>
      <c r="C1946">
        <v>311</v>
      </c>
      <c r="D1946">
        <v>1145</v>
      </c>
      <c r="F1946" t="str">
        <f>VLOOKUP(C1946,ObjectTypes!$A$1:$C$62,3)</f>
        <v>Местоположение</v>
      </c>
      <c r="G1946" t="str">
        <f>VLOOKUP(D1946,ObjectTypes!$A$1:$C$62,3)</f>
        <v>Распределительная сеть</v>
      </c>
      <c r="H1946" s="1" t="str">
        <f>VLOOKUP(A1946,RelationshipTypes!$A$2:$E$12,4)</f>
        <v>запускает</v>
      </c>
      <c r="I1946" s="1" t="str">
        <f>VLOOKUP(A1946,RelationshipTypes!$A$2:$E$12,5)</f>
        <v>запускается</v>
      </c>
    </row>
    <row r="1947" spans="1:9" x14ac:dyDescent="0.25">
      <c r="A1947" t="s">
        <v>56</v>
      </c>
      <c r="B1947" s="1" t="str">
        <f>VLOOKUP(A1947,RelationshipTypes!$A$2:$C$12,3)</f>
        <v>ArchiMate: Инициирование</v>
      </c>
      <c r="C1947">
        <v>320</v>
      </c>
      <c r="D1947">
        <v>327</v>
      </c>
      <c r="F1947" t="str">
        <f>VLOOKUP(C1947,ObjectTypes!$A$1:$C$62,3)</f>
        <v>Устройство</v>
      </c>
      <c r="G1947" t="str">
        <f>VLOOKUP(D1947,ObjectTypes!$A$1:$C$62,3)</f>
        <v>Бизнес-сервис</v>
      </c>
      <c r="H1947" s="1" t="str">
        <f>VLOOKUP(A1947,RelationshipTypes!$A$2:$E$12,4)</f>
        <v>запускает</v>
      </c>
      <c r="I1947" s="1" t="str">
        <f>VLOOKUP(A1947,RelationshipTypes!$A$2:$E$12,5)</f>
        <v>запускается</v>
      </c>
    </row>
    <row r="1948" spans="1:9" x14ac:dyDescent="0.25">
      <c r="A1948" t="s">
        <v>56</v>
      </c>
      <c r="B1948" s="1" t="str">
        <f>VLOOKUP(A1948,RelationshipTypes!$A$2:$C$12,3)</f>
        <v>ArchiMate: Инициирование</v>
      </c>
      <c r="C1948">
        <v>1153</v>
      </c>
      <c r="D1948">
        <v>311</v>
      </c>
      <c r="F1948" t="str">
        <f>VLOOKUP(C1948,ObjectTypes!$A$1:$C$62,3)</f>
        <v>Технологический интерфейс</v>
      </c>
      <c r="G1948" t="str">
        <f>VLOOKUP(D1948,ObjectTypes!$A$1:$C$62,3)</f>
        <v>Местоположение</v>
      </c>
      <c r="H1948" s="1" t="str">
        <f>VLOOKUP(A1948,RelationshipTypes!$A$2:$E$12,4)</f>
        <v>запускает</v>
      </c>
      <c r="I1948" s="1" t="str">
        <f>VLOOKUP(A1948,RelationshipTypes!$A$2:$E$12,5)</f>
        <v>запускается</v>
      </c>
    </row>
    <row r="1949" spans="1:9" x14ac:dyDescent="0.25">
      <c r="A1949" t="s">
        <v>56</v>
      </c>
      <c r="B1949" s="1" t="str">
        <f>VLOOKUP(A1949,RelationshipTypes!$A$2:$C$12,3)</f>
        <v>ArchiMate: Инициирование</v>
      </c>
      <c r="C1949">
        <v>300</v>
      </c>
      <c r="D1949">
        <v>1148</v>
      </c>
      <c r="F1949" t="str">
        <f>VLOOKUP(C1949,ObjectTypes!$A$1:$C$62,3)</f>
        <v>Компетенция</v>
      </c>
      <c r="G1949" t="str">
        <f>VLOOKUP(D1949,ObjectTypes!$A$1:$C$62,3)</f>
        <v>Направление действий</v>
      </c>
      <c r="H1949" s="1" t="str">
        <f>VLOOKUP(A1949,RelationshipTypes!$A$2:$E$12,4)</f>
        <v>запускает</v>
      </c>
      <c r="I1949" s="1" t="str">
        <f>VLOOKUP(A1949,RelationshipTypes!$A$2:$E$12,5)</f>
        <v>запускается</v>
      </c>
    </row>
    <row r="1950" spans="1:9" x14ac:dyDescent="0.25">
      <c r="A1950" t="s">
        <v>56</v>
      </c>
      <c r="B1950" s="1" t="str">
        <f>VLOOKUP(A1950,RelationshipTypes!$A$2:$C$12,3)</f>
        <v>ArchiMate: Инициирование</v>
      </c>
      <c r="C1950">
        <v>311</v>
      </c>
      <c r="D1950">
        <v>1127</v>
      </c>
      <c r="F1950" t="str">
        <f>VLOOKUP(C1950,ObjectTypes!$A$1:$C$62,3)</f>
        <v>Местоположение</v>
      </c>
      <c r="G1950" t="str">
        <f>VLOOKUP(D1950,ObjectTypes!$A$1:$C$62,3)</f>
        <v>Процесс приложения</v>
      </c>
      <c r="H1950" s="1" t="str">
        <f>VLOOKUP(A1950,RelationshipTypes!$A$2:$E$12,4)</f>
        <v>запускает</v>
      </c>
      <c r="I1950" s="1" t="str">
        <f>VLOOKUP(A1950,RelationshipTypes!$A$2:$E$12,5)</f>
        <v>запускается</v>
      </c>
    </row>
    <row r="1951" spans="1:9" x14ac:dyDescent="0.25">
      <c r="A1951" t="s">
        <v>56</v>
      </c>
      <c r="B1951" s="1" t="str">
        <f>VLOOKUP(A1951,RelationshipTypes!$A$2:$C$12,3)</f>
        <v>ArchiMate: Инициирование</v>
      </c>
      <c r="C1951">
        <v>1156</v>
      </c>
      <c r="D1951">
        <v>548</v>
      </c>
      <c r="F1951" t="str">
        <f>VLOOKUP(C1951,ObjectTypes!$A$1:$C$62,3)</f>
        <v>Технологическое взаимодействие</v>
      </c>
      <c r="G1951" t="str">
        <f>VLOOKUP(D1951,ObjectTypes!$A$1:$C$62,3)</f>
        <v>Бизнес-роль</v>
      </c>
      <c r="H1951" s="1" t="str">
        <f>VLOOKUP(A1951,RelationshipTypes!$A$2:$E$12,4)</f>
        <v>запускает</v>
      </c>
      <c r="I1951" s="1" t="str">
        <f>VLOOKUP(A1951,RelationshipTypes!$A$2:$E$12,5)</f>
        <v>запускается</v>
      </c>
    </row>
    <row r="1952" spans="1:9" x14ac:dyDescent="0.25">
      <c r="A1952" t="s">
        <v>56</v>
      </c>
      <c r="B1952" s="1" t="str">
        <f>VLOOKUP(A1952,RelationshipTypes!$A$2:$C$12,3)</f>
        <v>ArchiMate: Инициирование</v>
      </c>
      <c r="C1952">
        <v>1149</v>
      </c>
      <c r="D1952">
        <v>1111</v>
      </c>
      <c r="F1952" t="str">
        <f>VLOOKUP(C1952,ObjectTypes!$A$1:$C$62,3)</f>
        <v>Узел</v>
      </c>
      <c r="G1952" t="str">
        <f>VLOOKUP(D1952,ObjectTypes!$A$1:$C$62,3)</f>
        <v>Бизнес-интерфейс</v>
      </c>
      <c r="H1952" s="1" t="str">
        <f>VLOOKUP(A1952,RelationshipTypes!$A$2:$E$12,4)</f>
        <v>запускает</v>
      </c>
      <c r="I1952" s="1" t="str">
        <f>VLOOKUP(A1952,RelationshipTypes!$A$2:$E$12,5)</f>
        <v>запускается</v>
      </c>
    </row>
    <row r="1953" spans="1:9" x14ac:dyDescent="0.25">
      <c r="A1953" t="s">
        <v>56</v>
      </c>
      <c r="B1953" s="1" t="str">
        <f>VLOOKUP(A1953,RelationshipTypes!$A$2:$C$12,3)</f>
        <v>ArchiMate: Инициирование</v>
      </c>
      <c r="C1953">
        <v>321</v>
      </c>
      <c r="D1953">
        <v>1156</v>
      </c>
      <c r="F1953" t="str">
        <f>VLOOKUP(C1953,ObjectTypes!$A$1:$C$62,3)</f>
        <v>Устройство</v>
      </c>
      <c r="G1953" t="str">
        <f>VLOOKUP(D1953,ObjectTypes!$A$1:$C$62,3)</f>
        <v>Технологическое взаимодействие</v>
      </c>
      <c r="H1953" s="1" t="str">
        <f>VLOOKUP(A1953,RelationshipTypes!$A$2:$E$12,4)</f>
        <v>запускает</v>
      </c>
      <c r="I1953" s="1" t="str">
        <f>VLOOKUP(A1953,RelationshipTypes!$A$2:$E$12,5)</f>
        <v>запускается</v>
      </c>
    </row>
    <row r="1954" spans="1:9" x14ac:dyDescent="0.25">
      <c r="A1954" t="s">
        <v>56</v>
      </c>
      <c r="B1954" s="1" t="str">
        <f>VLOOKUP(A1954,RelationshipTypes!$A$2:$C$12,3)</f>
        <v>ArchiMate: Инициирование</v>
      </c>
      <c r="C1954">
        <v>1128</v>
      </c>
      <c r="D1954">
        <v>314</v>
      </c>
      <c r="F1954" t="str">
        <f>VLOOKUP(C1954,ObjectTypes!$A$1:$C$62,3)</f>
        <v>Событие приложения</v>
      </c>
      <c r="G1954" t="str">
        <f>VLOOKUP(D1954,ObjectTypes!$A$1:$C$62,3)</f>
        <v>Объект данных</v>
      </c>
      <c r="H1954" s="1" t="str">
        <f>VLOOKUP(A1954,RelationshipTypes!$A$2:$E$12,4)</f>
        <v>запускает</v>
      </c>
      <c r="I1954" s="1" t="str">
        <f>VLOOKUP(A1954,RelationshipTypes!$A$2:$E$12,5)</f>
        <v>запускается</v>
      </c>
    </row>
    <row r="1955" spans="1:9" x14ac:dyDescent="0.25">
      <c r="A1955" t="s">
        <v>56</v>
      </c>
      <c r="B1955" s="1" t="str">
        <f>VLOOKUP(A1955,RelationshipTypes!$A$2:$C$12,3)</f>
        <v>ArchiMate: Инициирование</v>
      </c>
      <c r="C1955">
        <v>312</v>
      </c>
      <c r="D1955">
        <v>1157</v>
      </c>
      <c r="F1955" t="str">
        <f>VLOOKUP(C1955,ObjectTypes!$A$1:$C$62,3)</f>
        <v>Функция приложения</v>
      </c>
      <c r="G1955" t="str">
        <f>VLOOKUP(D1955,ObjectTypes!$A$1:$C$62,3)</f>
        <v>Технологическое событие</v>
      </c>
      <c r="H1955" s="1" t="str">
        <f>VLOOKUP(A1955,RelationshipTypes!$A$2:$E$12,4)</f>
        <v>запускает</v>
      </c>
      <c r="I1955" s="1" t="str">
        <f>VLOOKUP(A1955,RelationshipTypes!$A$2:$E$12,5)</f>
        <v>запускается</v>
      </c>
    </row>
    <row r="1956" spans="1:9" x14ac:dyDescent="0.25">
      <c r="A1956" t="s">
        <v>56</v>
      </c>
      <c r="B1956" s="1" t="str">
        <f>VLOOKUP(A1956,RelationshipTypes!$A$2:$C$12,3)</f>
        <v>ArchiMate: Инициирование</v>
      </c>
      <c r="C1956">
        <v>1124</v>
      </c>
      <c r="D1956">
        <v>1153</v>
      </c>
      <c r="F1956" t="str">
        <f>VLOOKUP(C1956,ObjectTypes!$A$1:$C$62,3)</f>
        <v>Бизнес-взаимодействие</v>
      </c>
      <c r="G1956" t="str">
        <f>VLOOKUP(D1956,ObjectTypes!$A$1:$C$62,3)</f>
        <v>Технологический интерфейс</v>
      </c>
      <c r="H1956" s="1" t="str">
        <f>VLOOKUP(A1956,RelationshipTypes!$A$2:$E$12,4)</f>
        <v>запускает</v>
      </c>
      <c r="I1956" s="1" t="str">
        <f>VLOOKUP(A1956,RelationshipTypes!$A$2:$E$12,5)</f>
        <v>запускается</v>
      </c>
    </row>
    <row r="1957" spans="1:9" x14ac:dyDescent="0.25">
      <c r="A1957" t="s">
        <v>56</v>
      </c>
      <c r="B1957" s="1" t="str">
        <f>VLOOKUP(A1957,RelationshipTypes!$A$2:$C$12,3)</f>
        <v>ArchiMate: Инициирование</v>
      </c>
      <c r="C1957">
        <v>1122</v>
      </c>
      <c r="D1957">
        <v>1148</v>
      </c>
      <c r="F1957" t="str">
        <f>VLOOKUP(C1957,ObjectTypes!$A$1:$C$62,3)</f>
        <v>Бизнес-коллаборация</v>
      </c>
      <c r="G1957" t="str">
        <f>VLOOKUP(D1957,ObjectTypes!$A$1:$C$62,3)</f>
        <v>Направление действий</v>
      </c>
      <c r="H1957" s="1" t="str">
        <f>VLOOKUP(A1957,RelationshipTypes!$A$2:$E$12,4)</f>
        <v>запускает</v>
      </c>
      <c r="I1957" s="1" t="str">
        <f>VLOOKUP(A1957,RelationshipTypes!$A$2:$E$12,5)</f>
        <v>запускается</v>
      </c>
    </row>
    <row r="1958" spans="1:9" x14ac:dyDescent="0.25">
      <c r="A1958" t="s">
        <v>56</v>
      </c>
      <c r="B1958" s="1" t="str">
        <f>VLOOKUP(A1958,RelationshipTypes!$A$2:$C$12,3)</f>
        <v>ArchiMate: Инициирование</v>
      </c>
      <c r="C1958">
        <v>298</v>
      </c>
      <c r="D1958">
        <v>298</v>
      </c>
      <c r="F1958" t="str">
        <f>VLOOKUP(C1958,ObjectTypes!$A$1:$C$62,3)</f>
        <v xml:space="preserve">Бизнес-исполнитель </v>
      </c>
      <c r="G1958" t="str">
        <f>VLOOKUP(D1958,ObjectTypes!$A$1:$C$62,3)</f>
        <v xml:space="preserve">Бизнес-исполнитель </v>
      </c>
      <c r="H1958" s="1" t="str">
        <f>VLOOKUP(A1958,RelationshipTypes!$A$2:$E$12,4)</f>
        <v>запускает</v>
      </c>
      <c r="I1958" s="1" t="str">
        <f>VLOOKUP(A1958,RelationshipTypes!$A$2:$E$12,5)</f>
        <v>запускается</v>
      </c>
    </row>
    <row r="1959" spans="1:9" x14ac:dyDescent="0.25">
      <c r="A1959" t="s">
        <v>56</v>
      </c>
      <c r="B1959" s="1" t="str">
        <f>VLOOKUP(A1959,RelationshipTypes!$A$2:$C$12,3)</f>
        <v>ArchiMate: Инициирование</v>
      </c>
      <c r="C1959">
        <v>298</v>
      </c>
      <c r="D1959">
        <v>1126</v>
      </c>
      <c r="F1959" t="str">
        <f>VLOOKUP(C1959,ObjectTypes!$A$1:$C$62,3)</f>
        <v xml:space="preserve">Бизнес-исполнитель </v>
      </c>
      <c r="G1959" t="str">
        <f>VLOOKUP(D1959,ObjectTypes!$A$1:$C$62,3)</f>
        <v>Взаимодействие приложений</v>
      </c>
      <c r="H1959" s="1" t="str">
        <f>VLOOKUP(A1959,RelationshipTypes!$A$2:$E$12,4)</f>
        <v>запускает</v>
      </c>
      <c r="I1959" s="1" t="str">
        <f>VLOOKUP(A1959,RelationshipTypes!$A$2:$E$12,5)</f>
        <v>запускается</v>
      </c>
    </row>
    <row r="1960" spans="1:9" x14ac:dyDescent="0.25">
      <c r="A1960" t="s">
        <v>56</v>
      </c>
      <c r="B1960" s="1" t="str">
        <f>VLOOKUP(A1960,RelationshipTypes!$A$2:$C$12,3)</f>
        <v>ArchiMate: Инициирование</v>
      </c>
      <c r="C1960">
        <v>323</v>
      </c>
      <c r="D1960">
        <v>312</v>
      </c>
      <c r="F1960" t="str">
        <f>VLOOKUP(C1960,ObjectTypes!$A$1:$C$62,3)</f>
        <v xml:space="preserve">Бизнес-процесс </v>
      </c>
      <c r="G1960" t="str">
        <f>VLOOKUP(D1960,ObjectTypes!$A$1:$C$62,3)</f>
        <v>Функция приложения</v>
      </c>
      <c r="H1960" s="1" t="str">
        <f>VLOOKUP(A1960,RelationshipTypes!$A$2:$E$12,4)</f>
        <v>запускает</v>
      </c>
      <c r="I1960" s="1" t="str">
        <f>VLOOKUP(A1960,RelationshipTypes!$A$2:$E$12,5)</f>
        <v>запускается</v>
      </c>
    </row>
    <row r="1961" spans="1:9" x14ac:dyDescent="0.25">
      <c r="A1961" t="s">
        <v>56</v>
      </c>
      <c r="B1961" s="1" t="str">
        <f>VLOOKUP(A1961,RelationshipTypes!$A$2:$C$12,3)</f>
        <v>ArchiMate: Инициирование</v>
      </c>
      <c r="C1961">
        <v>306</v>
      </c>
      <c r="D1961">
        <v>731</v>
      </c>
      <c r="F1961" t="str">
        <f>VLOOKUP(C1961,ObjectTypes!$A$1:$C$62,3)</f>
        <v>Бизнес-событие</v>
      </c>
      <c r="G1961" t="str">
        <f>VLOOKUP(D1961,ObjectTypes!$A$1:$C$62,3)</f>
        <v>Интерфейс приложения</v>
      </c>
      <c r="H1961" s="1" t="str">
        <f>VLOOKUP(A1961,RelationshipTypes!$A$2:$E$12,4)</f>
        <v>запускает</v>
      </c>
      <c r="I1961" s="1" t="str">
        <f>VLOOKUP(A1961,RelationshipTypes!$A$2:$E$12,5)</f>
        <v>запускается</v>
      </c>
    </row>
    <row r="1962" spans="1:9" x14ac:dyDescent="0.25">
      <c r="A1962" t="s">
        <v>56</v>
      </c>
      <c r="B1962" s="1" t="str">
        <f>VLOOKUP(A1962,RelationshipTypes!$A$2:$C$12,3)</f>
        <v>ArchiMate: Инициирование</v>
      </c>
      <c r="C1962">
        <v>1157</v>
      </c>
      <c r="D1962">
        <v>321</v>
      </c>
      <c r="F1962" t="str">
        <f>VLOOKUP(C1962,ObjectTypes!$A$1:$C$62,3)</f>
        <v>Технологическое событие</v>
      </c>
      <c r="G1962" t="str">
        <f>VLOOKUP(D1962,ObjectTypes!$A$1:$C$62,3)</f>
        <v>Устройство</v>
      </c>
      <c r="H1962" s="1" t="str">
        <f>VLOOKUP(A1962,RelationshipTypes!$A$2:$E$12,4)</f>
        <v>запускает</v>
      </c>
      <c r="I1962" s="1" t="str">
        <f>VLOOKUP(A1962,RelationshipTypes!$A$2:$E$12,5)</f>
        <v>запускается</v>
      </c>
    </row>
    <row r="1963" spans="1:9" x14ac:dyDescent="0.25">
      <c r="A1963" t="s">
        <v>56</v>
      </c>
      <c r="B1963" s="1" t="str">
        <f>VLOOKUP(A1963,RelationshipTypes!$A$2:$C$12,3)</f>
        <v>ArchiMate: Инициирование</v>
      </c>
      <c r="C1963">
        <v>1152</v>
      </c>
      <c r="D1963">
        <v>1143</v>
      </c>
      <c r="F1963" t="str">
        <f>VLOOKUP(C1963,ObjectTypes!$A$1:$C$62,3)</f>
        <v>Технологический интерфейс</v>
      </c>
      <c r="G1963" t="str">
        <f>VLOOKUP(D1963,ObjectTypes!$A$1:$C$62,3)</f>
        <v>Оборудование</v>
      </c>
      <c r="H1963" s="1" t="str">
        <f>VLOOKUP(A1963,RelationshipTypes!$A$2:$E$12,4)</f>
        <v>запускает</v>
      </c>
      <c r="I1963" s="1" t="str">
        <f>VLOOKUP(A1963,RelationshipTypes!$A$2:$E$12,5)</f>
        <v>запускается</v>
      </c>
    </row>
    <row r="1964" spans="1:9" x14ac:dyDescent="0.25">
      <c r="A1964" t="s">
        <v>56</v>
      </c>
      <c r="B1964" s="1" t="str">
        <f>VLOOKUP(A1964,RelationshipTypes!$A$2:$C$12,3)</f>
        <v>ArchiMate: Инициирование</v>
      </c>
      <c r="C1964">
        <v>320</v>
      </c>
      <c r="D1964">
        <v>323</v>
      </c>
      <c r="F1964" t="str">
        <f>VLOOKUP(C1964,ObjectTypes!$A$1:$C$62,3)</f>
        <v>Устройство</v>
      </c>
      <c r="G1964" t="str">
        <f>VLOOKUP(D1964,ObjectTypes!$A$1:$C$62,3)</f>
        <v xml:space="preserve">Бизнес-процесс </v>
      </c>
      <c r="H1964" s="1" t="str">
        <f>VLOOKUP(A1964,RelationshipTypes!$A$2:$E$12,4)</f>
        <v>запускает</v>
      </c>
      <c r="I1964" s="1" t="str">
        <f>VLOOKUP(A1964,RelationshipTypes!$A$2:$E$12,5)</f>
        <v>запускается</v>
      </c>
    </row>
    <row r="1965" spans="1:9" x14ac:dyDescent="0.25">
      <c r="A1965" t="s">
        <v>56</v>
      </c>
      <c r="B1965" s="1" t="str">
        <f>VLOOKUP(A1965,RelationshipTypes!$A$2:$C$12,3)</f>
        <v>ArchiMate: Инициирование</v>
      </c>
      <c r="C1965">
        <v>1111</v>
      </c>
      <c r="D1965">
        <v>1111</v>
      </c>
      <c r="F1965" t="str">
        <f>VLOOKUP(C1965,ObjectTypes!$A$1:$C$62,3)</f>
        <v>Бизнес-интерфейс</v>
      </c>
      <c r="G1965" t="str">
        <f>VLOOKUP(D1965,ObjectTypes!$A$1:$C$62,3)</f>
        <v>Бизнес-интерфейс</v>
      </c>
      <c r="H1965" s="1" t="str">
        <f>VLOOKUP(A1965,RelationshipTypes!$A$2:$E$12,4)</f>
        <v>запускает</v>
      </c>
      <c r="I1965" s="1" t="str">
        <f>VLOOKUP(A1965,RelationshipTypes!$A$2:$E$12,5)</f>
        <v>запускается</v>
      </c>
    </row>
    <row r="1966" spans="1:9" x14ac:dyDescent="0.25">
      <c r="A1966" t="s">
        <v>56</v>
      </c>
      <c r="B1966" s="1" t="str">
        <f>VLOOKUP(A1966,RelationshipTypes!$A$2:$C$12,3)</f>
        <v>ArchiMate: Инициирование</v>
      </c>
      <c r="C1966">
        <v>1135</v>
      </c>
      <c r="D1966">
        <v>300</v>
      </c>
      <c r="F1966" t="str">
        <f>VLOOKUP(C1966,ObjectTypes!$A$1:$C$62,3)</f>
        <v>Группировка</v>
      </c>
      <c r="G1966" t="str">
        <f>VLOOKUP(D1966,ObjectTypes!$A$1:$C$62,3)</f>
        <v>Компетенция</v>
      </c>
      <c r="H1966" s="1" t="str">
        <f>VLOOKUP(A1966,RelationshipTypes!$A$2:$E$12,4)</f>
        <v>запускает</v>
      </c>
      <c r="I1966" s="1" t="str">
        <f>VLOOKUP(A1966,RelationshipTypes!$A$2:$E$12,5)</f>
        <v>запускается</v>
      </c>
    </row>
    <row r="1967" spans="1:9" x14ac:dyDescent="0.25">
      <c r="A1967" t="s">
        <v>56</v>
      </c>
      <c r="B1967" s="1" t="str">
        <f>VLOOKUP(A1967,RelationshipTypes!$A$2:$C$12,3)</f>
        <v>ArchiMate: Инициирование</v>
      </c>
      <c r="C1967">
        <v>1154</v>
      </c>
      <c r="D1967">
        <v>1154</v>
      </c>
      <c r="F1967" t="str">
        <f>VLOOKUP(C1967,ObjectTypes!$A$1:$C$62,3)</f>
        <v>Технологический интерфейс</v>
      </c>
      <c r="G1967" t="str">
        <f>VLOOKUP(D1967,ObjectTypes!$A$1:$C$62,3)</f>
        <v>Технологический интерфейс</v>
      </c>
      <c r="H1967" s="1" t="str">
        <f>VLOOKUP(A1967,RelationshipTypes!$A$2:$E$12,4)</f>
        <v>запускает</v>
      </c>
      <c r="I1967" s="1" t="str">
        <f>VLOOKUP(A1967,RelationshipTypes!$A$2:$E$12,5)</f>
        <v>запускается</v>
      </c>
    </row>
    <row r="1968" spans="1:9" x14ac:dyDescent="0.25">
      <c r="A1968" t="s">
        <v>56</v>
      </c>
      <c r="B1968" s="1" t="str">
        <f>VLOOKUP(A1968,RelationshipTypes!$A$2:$C$12,3)</f>
        <v>ArchiMate: Инициирование</v>
      </c>
      <c r="C1968">
        <v>1151</v>
      </c>
      <c r="D1968">
        <v>1143</v>
      </c>
      <c r="F1968" t="str">
        <f>VLOOKUP(C1968,ObjectTypes!$A$1:$C$62,3)</f>
        <v>Каллоборация технология</v>
      </c>
      <c r="G1968" t="str">
        <f>VLOOKUP(D1968,ObjectTypes!$A$1:$C$62,3)</f>
        <v>Оборудование</v>
      </c>
      <c r="H1968" s="1" t="str">
        <f>VLOOKUP(A1968,RelationshipTypes!$A$2:$E$12,4)</f>
        <v>запускает</v>
      </c>
      <c r="I1968" s="1" t="str">
        <f>VLOOKUP(A1968,RelationshipTypes!$A$2:$E$12,5)</f>
        <v>запускается</v>
      </c>
    </row>
    <row r="1969" spans="1:9" x14ac:dyDescent="0.25">
      <c r="A1969" t="s">
        <v>56</v>
      </c>
      <c r="B1969" s="1" t="str">
        <f>VLOOKUP(A1969,RelationshipTypes!$A$2:$C$12,3)</f>
        <v>ArchiMate: Инициирование</v>
      </c>
      <c r="C1969">
        <v>327</v>
      </c>
      <c r="D1969">
        <v>1150</v>
      </c>
      <c r="F1969" t="str">
        <f>VLOOKUP(C1969,ObjectTypes!$A$1:$C$62,3)</f>
        <v>Бизнес-сервис</v>
      </c>
      <c r="G1969" t="str">
        <f>VLOOKUP(D1969,ObjectTypes!$A$1:$C$62,3)</f>
        <v>Технологический сервис</v>
      </c>
      <c r="H1969" s="1" t="str">
        <f>VLOOKUP(A1969,RelationshipTypes!$A$2:$E$12,4)</f>
        <v>запускает</v>
      </c>
      <c r="I1969" s="1" t="str">
        <f>VLOOKUP(A1969,RelationshipTypes!$A$2:$E$12,5)</f>
        <v>запускается</v>
      </c>
    </row>
    <row r="1970" spans="1:9" x14ac:dyDescent="0.25">
      <c r="A1970" t="s">
        <v>56</v>
      </c>
      <c r="B1970" s="1" t="str">
        <f>VLOOKUP(A1970,RelationshipTypes!$A$2:$C$12,3)</f>
        <v>ArchiMate: Инициирование</v>
      </c>
      <c r="C1970">
        <v>1149</v>
      </c>
      <c r="D1970">
        <v>310</v>
      </c>
      <c r="F1970" t="str">
        <f>VLOOKUP(C1970,ObjectTypes!$A$1:$C$62,3)</f>
        <v>Узел</v>
      </c>
      <c r="G1970" t="str">
        <f>VLOOKUP(D1970,ObjectTypes!$A$1:$C$62,3)</f>
        <v xml:space="preserve">Сервис приложения </v>
      </c>
      <c r="H1970" s="1" t="str">
        <f>VLOOKUP(A1970,RelationshipTypes!$A$2:$E$12,4)</f>
        <v>запускает</v>
      </c>
      <c r="I1970" s="1" t="str">
        <f>VLOOKUP(A1970,RelationshipTypes!$A$2:$E$12,5)</f>
        <v>запускается</v>
      </c>
    </row>
    <row r="1971" spans="1:9" x14ac:dyDescent="0.25">
      <c r="A1971" t="s">
        <v>56</v>
      </c>
      <c r="B1971" s="1" t="str">
        <f>VLOOKUP(A1971,RelationshipTypes!$A$2:$C$12,3)</f>
        <v>ArchiMate: Инициирование</v>
      </c>
      <c r="C1971">
        <v>306</v>
      </c>
      <c r="D1971">
        <v>321</v>
      </c>
      <c r="F1971" t="str">
        <f>VLOOKUP(C1971,ObjectTypes!$A$1:$C$62,3)</f>
        <v>Бизнес-событие</v>
      </c>
      <c r="G1971" t="str">
        <f>VLOOKUP(D1971,ObjectTypes!$A$1:$C$62,3)</f>
        <v>Устройство</v>
      </c>
      <c r="H1971" s="1" t="str">
        <f>VLOOKUP(A1971,RelationshipTypes!$A$2:$E$12,4)</f>
        <v>запускает</v>
      </c>
      <c r="I1971" s="1" t="str">
        <f>VLOOKUP(A1971,RelationshipTypes!$A$2:$E$12,5)</f>
        <v>запускается</v>
      </c>
    </row>
    <row r="1972" spans="1:9" x14ac:dyDescent="0.25">
      <c r="A1972" t="s">
        <v>56</v>
      </c>
      <c r="B1972" s="1" t="str">
        <f>VLOOKUP(A1972,RelationshipTypes!$A$2:$C$12,3)</f>
        <v>ArchiMate: Инициирование</v>
      </c>
      <c r="C1972">
        <v>1154</v>
      </c>
      <c r="D1972">
        <v>311</v>
      </c>
      <c r="F1972" t="str">
        <f>VLOOKUP(C1972,ObjectTypes!$A$1:$C$62,3)</f>
        <v>Технологический интерфейс</v>
      </c>
      <c r="G1972" t="str">
        <f>VLOOKUP(D1972,ObjectTypes!$A$1:$C$62,3)</f>
        <v>Местоположение</v>
      </c>
      <c r="H1972" s="1" t="str">
        <f>VLOOKUP(A1972,RelationshipTypes!$A$2:$E$12,4)</f>
        <v>запускает</v>
      </c>
      <c r="I1972" s="1" t="str">
        <f>VLOOKUP(A1972,RelationshipTypes!$A$2:$E$12,5)</f>
        <v>запускается</v>
      </c>
    </row>
    <row r="1973" spans="1:9" x14ac:dyDescent="0.25">
      <c r="A1973" t="s">
        <v>56</v>
      </c>
      <c r="B1973" s="1" t="str">
        <f>VLOOKUP(A1973,RelationshipTypes!$A$2:$C$12,3)</f>
        <v>ArchiMate: Инициирование</v>
      </c>
      <c r="C1973">
        <v>307</v>
      </c>
      <c r="D1973">
        <v>324</v>
      </c>
      <c r="F1973" t="str">
        <f>VLOOKUP(C1973,ObjectTypes!$A$1:$C$62,3)</f>
        <v>Бизнес-функция</v>
      </c>
      <c r="G1973" t="str">
        <f>VLOOKUP(D1973,ObjectTypes!$A$1:$C$62,3)</f>
        <v>Продукт</v>
      </c>
      <c r="H1973" s="1" t="str">
        <f>VLOOKUP(A1973,RelationshipTypes!$A$2:$E$12,4)</f>
        <v>запускает</v>
      </c>
      <c r="I1973" s="1" t="str">
        <f>VLOOKUP(A1973,RelationshipTypes!$A$2:$E$12,5)</f>
        <v>запускается</v>
      </c>
    </row>
    <row r="1974" spans="1:9" x14ac:dyDescent="0.25">
      <c r="A1974" t="s">
        <v>56</v>
      </c>
      <c r="B1974" s="1" t="str">
        <f>VLOOKUP(A1974,RelationshipTypes!$A$2:$C$12,3)</f>
        <v>ArchiMate: Инициирование</v>
      </c>
      <c r="C1974">
        <v>321</v>
      </c>
      <c r="D1974">
        <v>1135</v>
      </c>
      <c r="F1974" t="str">
        <f>VLOOKUP(C1974,ObjectTypes!$A$1:$C$62,3)</f>
        <v>Устройство</v>
      </c>
      <c r="G1974" t="str">
        <f>VLOOKUP(D1974,ObjectTypes!$A$1:$C$62,3)</f>
        <v>Группировка</v>
      </c>
      <c r="H1974" s="1" t="str">
        <f>VLOOKUP(A1974,RelationshipTypes!$A$2:$E$12,4)</f>
        <v>запускает</v>
      </c>
      <c r="I1974" s="1" t="str">
        <f>VLOOKUP(A1974,RelationshipTypes!$A$2:$E$12,5)</f>
        <v>запускается</v>
      </c>
    </row>
    <row r="1975" spans="1:9" x14ac:dyDescent="0.25">
      <c r="A1975" t="s">
        <v>56</v>
      </c>
      <c r="B1975" s="1" t="str">
        <f>VLOOKUP(A1975,RelationshipTypes!$A$2:$C$12,3)</f>
        <v>ArchiMate: Инициирование</v>
      </c>
      <c r="C1975">
        <v>1144</v>
      </c>
      <c r="D1975">
        <v>298</v>
      </c>
      <c r="F1975" t="str">
        <f>VLOOKUP(C1975,ObjectTypes!$A$1:$C$62,3)</f>
        <v>Сооружение</v>
      </c>
      <c r="G1975" t="str">
        <f>VLOOKUP(D1975,ObjectTypes!$A$1:$C$62,3)</f>
        <v xml:space="preserve">Бизнес-исполнитель </v>
      </c>
      <c r="H1975" s="1" t="str">
        <f>VLOOKUP(A1975,RelationshipTypes!$A$2:$E$12,4)</f>
        <v>запускает</v>
      </c>
      <c r="I1975" s="1" t="str">
        <f>VLOOKUP(A1975,RelationshipTypes!$A$2:$E$12,5)</f>
        <v>запускается</v>
      </c>
    </row>
    <row r="1976" spans="1:9" x14ac:dyDescent="0.25">
      <c r="A1976" t="s">
        <v>56</v>
      </c>
      <c r="B1976" s="1" t="str">
        <f>VLOOKUP(A1976,RelationshipTypes!$A$2:$C$12,3)</f>
        <v>ArchiMate: Инициирование</v>
      </c>
      <c r="C1976">
        <v>324</v>
      </c>
      <c r="D1976">
        <v>731</v>
      </c>
      <c r="F1976" t="str">
        <f>VLOOKUP(C1976,ObjectTypes!$A$1:$C$62,3)</f>
        <v>Продукт</v>
      </c>
      <c r="G1976" t="str">
        <f>VLOOKUP(D1976,ObjectTypes!$A$1:$C$62,3)</f>
        <v>Интерфейс приложения</v>
      </c>
      <c r="H1976" s="1" t="str">
        <f>VLOOKUP(A1976,RelationshipTypes!$A$2:$E$12,4)</f>
        <v>запускает</v>
      </c>
      <c r="I1976" s="1" t="str">
        <f>VLOOKUP(A1976,RelationshipTypes!$A$2:$E$12,5)</f>
        <v>запускается</v>
      </c>
    </row>
    <row r="1977" spans="1:9" x14ac:dyDescent="0.25">
      <c r="A1977" t="s">
        <v>56</v>
      </c>
      <c r="B1977" s="1" t="str">
        <f>VLOOKUP(A1977,RelationshipTypes!$A$2:$C$12,3)</f>
        <v>ArchiMate: Инициирование</v>
      </c>
      <c r="C1977">
        <v>1153</v>
      </c>
      <c r="D1977">
        <v>318</v>
      </c>
      <c r="F1977" t="str">
        <f>VLOOKUP(C1977,ObjectTypes!$A$1:$C$62,3)</f>
        <v>Технологический интерфейс</v>
      </c>
      <c r="G1977" t="str">
        <f>VLOOKUP(D1977,ObjectTypes!$A$1:$C$62,3)</f>
        <v>Компонент приложения</v>
      </c>
      <c r="H1977" s="1" t="str">
        <f>VLOOKUP(A1977,RelationshipTypes!$A$2:$E$12,4)</f>
        <v>запускает</v>
      </c>
      <c r="I1977" s="1" t="str">
        <f>VLOOKUP(A1977,RelationshipTypes!$A$2:$E$12,5)</f>
        <v>запускается</v>
      </c>
    </row>
    <row r="1978" spans="1:9" x14ac:dyDescent="0.25">
      <c r="A1978" t="s">
        <v>56</v>
      </c>
      <c r="B1978" s="1" t="str">
        <f>VLOOKUP(A1978,RelationshipTypes!$A$2:$C$12,3)</f>
        <v>ArchiMate: Инициирование</v>
      </c>
      <c r="C1978">
        <v>324</v>
      </c>
      <c r="D1978">
        <v>311</v>
      </c>
      <c r="F1978" t="str">
        <f>VLOOKUP(C1978,ObjectTypes!$A$1:$C$62,3)</f>
        <v>Продукт</v>
      </c>
      <c r="G1978" t="str">
        <f>VLOOKUP(D1978,ObjectTypes!$A$1:$C$62,3)</f>
        <v>Местоположение</v>
      </c>
      <c r="H1978" s="1" t="str">
        <f>VLOOKUP(A1978,RelationshipTypes!$A$2:$E$12,4)</f>
        <v>запускает</v>
      </c>
      <c r="I1978" s="1" t="str">
        <f>VLOOKUP(A1978,RelationshipTypes!$A$2:$E$12,5)</f>
        <v>запускается</v>
      </c>
    </row>
    <row r="1979" spans="1:9" x14ac:dyDescent="0.25">
      <c r="A1979" t="s">
        <v>56</v>
      </c>
      <c r="B1979" s="1" t="str">
        <f>VLOOKUP(A1979,RelationshipTypes!$A$2:$C$12,3)</f>
        <v>ArchiMate: Инициирование</v>
      </c>
      <c r="C1979">
        <v>320</v>
      </c>
      <c r="D1979">
        <v>321</v>
      </c>
      <c r="F1979" t="str">
        <f>VLOOKUP(C1979,ObjectTypes!$A$1:$C$62,3)</f>
        <v>Устройство</v>
      </c>
      <c r="G1979" t="str">
        <f>VLOOKUP(D1979,ObjectTypes!$A$1:$C$62,3)</f>
        <v>Устройство</v>
      </c>
      <c r="H1979" s="1" t="str">
        <f>VLOOKUP(A1979,RelationshipTypes!$A$2:$E$12,4)</f>
        <v>запускает</v>
      </c>
      <c r="I1979" s="1" t="str">
        <f>VLOOKUP(A1979,RelationshipTypes!$A$2:$E$12,5)</f>
        <v>запускается</v>
      </c>
    </row>
    <row r="1980" spans="1:9" x14ac:dyDescent="0.25">
      <c r="A1980" t="s">
        <v>56</v>
      </c>
      <c r="B1980" s="1" t="str">
        <f>VLOOKUP(A1980,RelationshipTypes!$A$2:$C$12,3)</f>
        <v>ArchiMate: Инициирование</v>
      </c>
      <c r="C1980">
        <v>1144</v>
      </c>
      <c r="D1980">
        <v>1152</v>
      </c>
      <c r="F1980" t="str">
        <f>VLOOKUP(C1980,ObjectTypes!$A$1:$C$62,3)</f>
        <v>Сооружение</v>
      </c>
      <c r="G1980" t="str">
        <f>VLOOKUP(D1980,ObjectTypes!$A$1:$C$62,3)</f>
        <v>Технологический интерфейс</v>
      </c>
      <c r="H1980" s="1" t="str">
        <f>VLOOKUP(A1980,RelationshipTypes!$A$2:$E$12,4)</f>
        <v>запускает</v>
      </c>
      <c r="I1980" s="1" t="str">
        <f>VLOOKUP(A1980,RelationshipTypes!$A$2:$E$12,5)</f>
        <v>запускается</v>
      </c>
    </row>
    <row r="1981" spans="1:9" x14ac:dyDescent="0.25">
      <c r="A1981" t="s">
        <v>56</v>
      </c>
      <c r="B1981" s="1" t="str">
        <f>VLOOKUP(A1981,RelationshipTypes!$A$2:$C$12,3)</f>
        <v>ArchiMate: Инициирование</v>
      </c>
      <c r="C1981">
        <v>321</v>
      </c>
      <c r="D1981">
        <v>1125</v>
      </c>
      <c r="F1981" t="str">
        <f>VLOOKUP(C1981,ObjectTypes!$A$1:$C$62,3)</f>
        <v>Устройство</v>
      </c>
      <c r="G1981" t="str">
        <f>VLOOKUP(D1981,ObjectTypes!$A$1:$C$62,3)</f>
        <v>Коллаборация приложений</v>
      </c>
      <c r="H1981" s="1" t="str">
        <f>VLOOKUP(A1981,RelationshipTypes!$A$2:$E$12,4)</f>
        <v>запускает</v>
      </c>
      <c r="I1981" s="1" t="str">
        <f>VLOOKUP(A1981,RelationshipTypes!$A$2:$E$12,5)</f>
        <v>запускается</v>
      </c>
    </row>
    <row r="1982" spans="1:9" x14ac:dyDescent="0.25">
      <c r="A1982" t="s">
        <v>56</v>
      </c>
      <c r="B1982" s="1" t="str">
        <f>VLOOKUP(A1982,RelationshipTypes!$A$2:$C$12,3)</f>
        <v>ArchiMate: Инициирование</v>
      </c>
      <c r="C1982">
        <v>548</v>
      </c>
      <c r="D1982">
        <v>1151</v>
      </c>
      <c r="F1982" t="str">
        <f>VLOOKUP(C1982,ObjectTypes!$A$1:$C$62,3)</f>
        <v>Бизнес-роль</v>
      </c>
      <c r="G1982" t="str">
        <f>VLOOKUP(D1982,ObjectTypes!$A$1:$C$62,3)</f>
        <v>Каллоборация технология</v>
      </c>
      <c r="H1982" s="1" t="str">
        <f>VLOOKUP(A1982,RelationshipTypes!$A$2:$E$12,4)</f>
        <v>запускает</v>
      </c>
      <c r="I1982" s="1" t="str">
        <f>VLOOKUP(A1982,RelationshipTypes!$A$2:$E$12,5)</f>
        <v>запускается</v>
      </c>
    </row>
    <row r="1983" spans="1:9" x14ac:dyDescent="0.25">
      <c r="A1983" t="s">
        <v>56</v>
      </c>
      <c r="B1983" s="1" t="str">
        <f>VLOOKUP(A1983,RelationshipTypes!$A$2:$C$12,3)</f>
        <v>ArchiMate: Инициирование</v>
      </c>
      <c r="C1983">
        <v>307</v>
      </c>
      <c r="D1983">
        <v>1156</v>
      </c>
      <c r="F1983" t="str">
        <f>VLOOKUP(C1983,ObjectTypes!$A$1:$C$62,3)</f>
        <v>Бизнес-функция</v>
      </c>
      <c r="G1983" t="str">
        <f>VLOOKUP(D1983,ObjectTypes!$A$1:$C$62,3)</f>
        <v>Технологическое взаимодействие</v>
      </c>
      <c r="H1983" s="1" t="str">
        <f>VLOOKUP(A1983,RelationshipTypes!$A$2:$E$12,4)</f>
        <v>запускает</v>
      </c>
      <c r="I1983" s="1" t="str">
        <f>VLOOKUP(A1983,RelationshipTypes!$A$2:$E$12,5)</f>
        <v>запускается</v>
      </c>
    </row>
    <row r="1984" spans="1:9" x14ac:dyDescent="0.25">
      <c r="A1984" t="s">
        <v>56</v>
      </c>
      <c r="B1984" s="1" t="str">
        <f>VLOOKUP(A1984,RelationshipTypes!$A$2:$C$12,3)</f>
        <v>ArchiMate: Инициирование</v>
      </c>
      <c r="C1984">
        <v>1125</v>
      </c>
      <c r="D1984">
        <v>314</v>
      </c>
      <c r="F1984" t="str">
        <f>VLOOKUP(C1984,ObjectTypes!$A$1:$C$62,3)</f>
        <v>Коллаборация приложений</v>
      </c>
      <c r="G1984" t="str">
        <f>VLOOKUP(D1984,ObjectTypes!$A$1:$C$62,3)</f>
        <v>Объект данных</v>
      </c>
      <c r="H1984" s="1" t="str">
        <f>VLOOKUP(A1984,RelationshipTypes!$A$2:$E$12,4)</f>
        <v>запускает</v>
      </c>
      <c r="I1984" s="1" t="str">
        <f>VLOOKUP(A1984,RelationshipTypes!$A$2:$E$12,5)</f>
        <v>запускается</v>
      </c>
    </row>
    <row r="1985" spans="1:9" x14ac:dyDescent="0.25">
      <c r="A1985" t="s">
        <v>56</v>
      </c>
      <c r="B1985" s="1" t="str">
        <f>VLOOKUP(A1985,RelationshipTypes!$A$2:$C$12,3)</f>
        <v>ArchiMate: Инициирование</v>
      </c>
      <c r="C1985">
        <v>1122</v>
      </c>
      <c r="D1985">
        <v>311</v>
      </c>
      <c r="F1985" t="str">
        <f>VLOOKUP(C1985,ObjectTypes!$A$1:$C$62,3)</f>
        <v>Бизнес-коллаборация</v>
      </c>
      <c r="G1985" t="str">
        <f>VLOOKUP(D1985,ObjectTypes!$A$1:$C$62,3)</f>
        <v>Местоположение</v>
      </c>
      <c r="H1985" s="1" t="str">
        <f>VLOOKUP(A1985,RelationshipTypes!$A$2:$E$12,4)</f>
        <v>запускает</v>
      </c>
      <c r="I1985" s="1" t="str">
        <f>VLOOKUP(A1985,RelationshipTypes!$A$2:$E$12,5)</f>
        <v>запускается</v>
      </c>
    </row>
    <row r="1986" spans="1:9" x14ac:dyDescent="0.25">
      <c r="A1986" t="s">
        <v>56</v>
      </c>
      <c r="B1986" s="1" t="str">
        <f>VLOOKUP(A1986,RelationshipTypes!$A$2:$C$12,3)</f>
        <v>ArchiMate: Инициирование</v>
      </c>
      <c r="C1986">
        <v>298</v>
      </c>
      <c r="D1986">
        <v>320</v>
      </c>
      <c r="F1986" t="str">
        <f>VLOOKUP(C1986,ObjectTypes!$A$1:$C$62,3)</f>
        <v xml:space="preserve">Бизнес-исполнитель </v>
      </c>
      <c r="G1986" t="str">
        <f>VLOOKUP(D1986,ObjectTypes!$A$1:$C$62,3)</f>
        <v>Устройство</v>
      </c>
      <c r="H1986" s="1" t="str">
        <f>VLOOKUP(A1986,RelationshipTypes!$A$2:$E$12,4)</f>
        <v>запускает</v>
      </c>
      <c r="I1986" s="1" t="str">
        <f>VLOOKUP(A1986,RelationshipTypes!$A$2:$E$12,5)</f>
        <v>запускается</v>
      </c>
    </row>
    <row r="1987" spans="1:9" x14ac:dyDescent="0.25">
      <c r="A1987" t="s">
        <v>56</v>
      </c>
      <c r="B1987" s="1" t="str">
        <f>VLOOKUP(A1987,RelationshipTypes!$A$2:$C$12,3)</f>
        <v>ArchiMate: Инициирование</v>
      </c>
      <c r="C1987">
        <v>1124</v>
      </c>
      <c r="D1987">
        <v>1157</v>
      </c>
      <c r="F1987" t="str">
        <f>VLOOKUP(C1987,ObjectTypes!$A$1:$C$62,3)</f>
        <v>Бизнес-взаимодействие</v>
      </c>
      <c r="G1987" t="str">
        <f>VLOOKUP(D1987,ObjectTypes!$A$1:$C$62,3)</f>
        <v>Технологическое событие</v>
      </c>
      <c r="H1987" s="1" t="str">
        <f>VLOOKUP(A1987,RelationshipTypes!$A$2:$E$12,4)</f>
        <v>запускает</v>
      </c>
      <c r="I1987" s="1" t="str">
        <f>VLOOKUP(A1987,RelationshipTypes!$A$2:$E$12,5)</f>
        <v>запускается</v>
      </c>
    </row>
    <row r="1988" spans="1:9" x14ac:dyDescent="0.25">
      <c r="A1988" t="s">
        <v>56</v>
      </c>
      <c r="B1988" s="1" t="str">
        <f>VLOOKUP(A1988,RelationshipTypes!$A$2:$C$12,3)</f>
        <v>ArchiMate: Инициирование</v>
      </c>
      <c r="C1988">
        <v>314</v>
      </c>
      <c r="D1988">
        <v>1111</v>
      </c>
      <c r="F1988" t="str">
        <f>VLOOKUP(C1988,ObjectTypes!$A$1:$C$62,3)</f>
        <v>Объект данных</v>
      </c>
      <c r="G1988" t="str">
        <f>VLOOKUP(D1988,ObjectTypes!$A$1:$C$62,3)</f>
        <v>Бизнес-интерфейс</v>
      </c>
      <c r="H1988" s="1" t="str">
        <f>VLOOKUP(A1988,RelationshipTypes!$A$2:$E$12,4)</f>
        <v>запускает</v>
      </c>
      <c r="I1988" s="1" t="str">
        <f>VLOOKUP(A1988,RelationshipTypes!$A$2:$E$12,5)</f>
        <v>запускается</v>
      </c>
    </row>
    <row r="1989" spans="1:9" x14ac:dyDescent="0.25">
      <c r="A1989" t="s">
        <v>56</v>
      </c>
      <c r="B1989" s="1" t="str">
        <f>VLOOKUP(A1989,RelationshipTypes!$A$2:$C$12,3)</f>
        <v>ArchiMate: Инициирование</v>
      </c>
      <c r="C1989">
        <v>329</v>
      </c>
      <c r="D1989">
        <v>1122</v>
      </c>
      <c r="F1989" t="str">
        <f>VLOOKUP(C1989,ObjectTypes!$A$1:$C$62,3)</f>
        <v>Бизнес-сервис</v>
      </c>
      <c r="G1989" t="str">
        <f>VLOOKUP(D1989,ObjectTypes!$A$1:$C$62,3)</f>
        <v>Бизнес-коллаборация</v>
      </c>
      <c r="H1989" s="1" t="str">
        <f>VLOOKUP(A1989,RelationshipTypes!$A$2:$E$12,4)</f>
        <v>запускает</v>
      </c>
      <c r="I1989" s="1" t="str">
        <f>VLOOKUP(A1989,RelationshipTypes!$A$2:$E$12,5)</f>
        <v>запускается</v>
      </c>
    </row>
    <row r="1990" spans="1:9" x14ac:dyDescent="0.25">
      <c r="A1990" t="s">
        <v>56</v>
      </c>
      <c r="B1990" s="1" t="str">
        <f>VLOOKUP(A1990,RelationshipTypes!$A$2:$C$12,3)</f>
        <v>ArchiMate: Инициирование</v>
      </c>
      <c r="C1990">
        <v>1128</v>
      </c>
      <c r="D1990">
        <v>1154</v>
      </c>
      <c r="F1990" t="str">
        <f>VLOOKUP(C1990,ObjectTypes!$A$1:$C$62,3)</f>
        <v>Событие приложения</v>
      </c>
      <c r="G1990" t="str">
        <f>VLOOKUP(D1990,ObjectTypes!$A$1:$C$62,3)</f>
        <v>Технологический интерфейс</v>
      </c>
      <c r="H1990" s="1" t="str">
        <f>VLOOKUP(A1990,RelationshipTypes!$A$2:$E$12,4)</f>
        <v>запускает</v>
      </c>
      <c r="I1990" s="1" t="str">
        <f>VLOOKUP(A1990,RelationshipTypes!$A$2:$E$12,5)</f>
        <v>запускается</v>
      </c>
    </row>
    <row r="1991" spans="1:9" x14ac:dyDescent="0.25">
      <c r="A1991" t="s">
        <v>56</v>
      </c>
      <c r="B1991" s="1" t="str">
        <f>VLOOKUP(A1991,RelationshipTypes!$A$2:$C$12,3)</f>
        <v>ArchiMate: Инициирование</v>
      </c>
      <c r="C1991">
        <v>1156</v>
      </c>
      <c r="D1991">
        <v>311</v>
      </c>
      <c r="F1991" t="str">
        <f>VLOOKUP(C1991,ObjectTypes!$A$1:$C$62,3)</f>
        <v>Технологическое взаимодействие</v>
      </c>
      <c r="G1991" t="str">
        <f>VLOOKUP(D1991,ObjectTypes!$A$1:$C$62,3)</f>
        <v>Местоположение</v>
      </c>
      <c r="H1991" s="1" t="str">
        <f>VLOOKUP(A1991,RelationshipTypes!$A$2:$E$12,4)</f>
        <v>запускает</v>
      </c>
      <c r="I1991" s="1" t="str">
        <f>VLOOKUP(A1991,RelationshipTypes!$A$2:$E$12,5)</f>
        <v>запускается</v>
      </c>
    </row>
    <row r="1992" spans="1:9" x14ac:dyDescent="0.25">
      <c r="A1992" t="s">
        <v>56</v>
      </c>
      <c r="B1992" s="1" t="str">
        <f>VLOOKUP(A1992,RelationshipTypes!$A$2:$C$12,3)</f>
        <v>ArchiMate: Инициирование</v>
      </c>
      <c r="C1992">
        <v>1145</v>
      </c>
      <c r="D1992">
        <v>314</v>
      </c>
      <c r="F1992" t="str">
        <f>VLOOKUP(C1992,ObjectTypes!$A$1:$C$62,3)</f>
        <v>Распределительная сеть</v>
      </c>
      <c r="G1992" t="str">
        <f>VLOOKUP(D1992,ObjectTypes!$A$1:$C$62,3)</f>
        <v>Объект данных</v>
      </c>
      <c r="H1992" s="1" t="str">
        <f>VLOOKUP(A1992,RelationshipTypes!$A$2:$E$12,4)</f>
        <v>запускает</v>
      </c>
      <c r="I1992" s="1" t="str">
        <f>VLOOKUP(A1992,RelationshipTypes!$A$2:$E$12,5)</f>
        <v>запускается</v>
      </c>
    </row>
    <row r="1993" spans="1:9" x14ac:dyDescent="0.25">
      <c r="A1993" t="s">
        <v>56</v>
      </c>
      <c r="B1993" s="1" t="str">
        <f>VLOOKUP(A1993,RelationshipTypes!$A$2:$C$12,3)</f>
        <v>ArchiMate: Инициирование</v>
      </c>
      <c r="C1993">
        <v>1144</v>
      </c>
      <c r="D1993">
        <v>1125</v>
      </c>
      <c r="F1993" t="str">
        <f>VLOOKUP(C1993,ObjectTypes!$A$1:$C$62,3)</f>
        <v>Сооружение</v>
      </c>
      <c r="G1993" t="str">
        <f>VLOOKUP(D1993,ObjectTypes!$A$1:$C$62,3)</f>
        <v>Коллаборация приложений</v>
      </c>
      <c r="H1993" s="1" t="str">
        <f>VLOOKUP(A1993,RelationshipTypes!$A$2:$E$12,4)</f>
        <v>запускает</v>
      </c>
      <c r="I1993" s="1" t="str">
        <f>VLOOKUP(A1993,RelationshipTypes!$A$2:$E$12,5)</f>
        <v>запускается</v>
      </c>
    </row>
    <row r="1994" spans="1:9" x14ac:dyDescent="0.25">
      <c r="A1994" t="s">
        <v>56</v>
      </c>
      <c r="B1994" s="1" t="str">
        <f>VLOOKUP(A1994,RelationshipTypes!$A$2:$C$12,3)</f>
        <v>ArchiMate: Инициирование</v>
      </c>
      <c r="C1994">
        <v>298</v>
      </c>
      <c r="D1994">
        <v>327</v>
      </c>
      <c r="F1994" t="str">
        <f>VLOOKUP(C1994,ObjectTypes!$A$1:$C$62,3)</f>
        <v xml:space="preserve">Бизнес-исполнитель </v>
      </c>
      <c r="G1994" t="str">
        <f>VLOOKUP(D1994,ObjectTypes!$A$1:$C$62,3)</f>
        <v>Бизнес-сервис</v>
      </c>
      <c r="H1994" s="1" t="str">
        <f>VLOOKUP(A1994,RelationshipTypes!$A$2:$E$12,4)</f>
        <v>запускает</v>
      </c>
      <c r="I1994" s="1" t="str">
        <f>VLOOKUP(A1994,RelationshipTypes!$A$2:$E$12,5)</f>
        <v>запускается</v>
      </c>
    </row>
    <row r="1995" spans="1:9" x14ac:dyDescent="0.25">
      <c r="A1995" t="s">
        <v>56</v>
      </c>
      <c r="B1995" s="1" t="str">
        <f>VLOOKUP(A1995,RelationshipTypes!$A$2:$C$12,3)</f>
        <v>ArchiMate: Инициирование</v>
      </c>
      <c r="C1995">
        <v>1155</v>
      </c>
      <c r="D1995">
        <v>320</v>
      </c>
      <c r="F1995" t="str">
        <f>VLOOKUP(C1995,ObjectTypes!$A$1:$C$62,3)</f>
        <v>Технологическая процесс</v>
      </c>
      <c r="G1995" t="str">
        <f>VLOOKUP(D1995,ObjectTypes!$A$1:$C$62,3)</f>
        <v>Устройство</v>
      </c>
      <c r="H1995" s="1" t="str">
        <f>VLOOKUP(A1995,RelationshipTypes!$A$2:$E$12,4)</f>
        <v>запускает</v>
      </c>
      <c r="I1995" s="1" t="str">
        <f>VLOOKUP(A1995,RelationshipTypes!$A$2:$E$12,5)</f>
        <v>запускается</v>
      </c>
    </row>
    <row r="1996" spans="1:9" x14ac:dyDescent="0.25">
      <c r="A1996" t="s">
        <v>56</v>
      </c>
      <c r="B1996" s="1" t="str">
        <f>VLOOKUP(A1996,RelationshipTypes!$A$2:$C$12,3)</f>
        <v>ArchiMate: Инициирование</v>
      </c>
      <c r="C1996">
        <v>312</v>
      </c>
      <c r="D1996">
        <v>307</v>
      </c>
      <c r="F1996" t="str">
        <f>VLOOKUP(C1996,ObjectTypes!$A$1:$C$62,3)</f>
        <v>Функция приложения</v>
      </c>
      <c r="G1996" t="str">
        <f>VLOOKUP(D1996,ObjectTypes!$A$1:$C$62,3)</f>
        <v>Бизнес-функция</v>
      </c>
      <c r="H1996" s="1" t="str">
        <f>VLOOKUP(A1996,RelationshipTypes!$A$2:$E$12,4)</f>
        <v>запускает</v>
      </c>
      <c r="I1996" s="1" t="str">
        <f>VLOOKUP(A1996,RelationshipTypes!$A$2:$E$12,5)</f>
        <v>запускается</v>
      </c>
    </row>
    <row r="1997" spans="1:9" x14ac:dyDescent="0.25">
      <c r="A1997" t="s">
        <v>56</v>
      </c>
      <c r="B1997" s="1" t="str">
        <f>VLOOKUP(A1997,RelationshipTypes!$A$2:$C$12,3)</f>
        <v>ArchiMate: Инициирование</v>
      </c>
      <c r="C1997">
        <v>1126</v>
      </c>
      <c r="D1997">
        <v>1154</v>
      </c>
      <c r="F1997" t="str">
        <f>VLOOKUP(C1997,ObjectTypes!$A$1:$C$62,3)</f>
        <v>Взаимодействие приложений</v>
      </c>
      <c r="G1997" t="str">
        <f>VLOOKUP(D1997,ObjectTypes!$A$1:$C$62,3)</f>
        <v>Технологический интерфейс</v>
      </c>
      <c r="H1997" s="1" t="str">
        <f>VLOOKUP(A1997,RelationshipTypes!$A$2:$E$12,4)</f>
        <v>запускает</v>
      </c>
      <c r="I1997" s="1" t="str">
        <f>VLOOKUP(A1997,RelationshipTypes!$A$2:$E$12,5)</f>
        <v>запускается</v>
      </c>
    </row>
    <row r="1998" spans="1:9" x14ac:dyDescent="0.25">
      <c r="A1998" t="s">
        <v>56</v>
      </c>
      <c r="B1998" s="1" t="str">
        <f>VLOOKUP(A1998,RelationshipTypes!$A$2:$C$12,3)</f>
        <v>ArchiMate: Инициирование</v>
      </c>
      <c r="C1998">
        <v>1151</v>
      </c>
      <c r="D1998">
        <v>1112</v>
      </c>
      <c r="F1998" t="str">
        <f>VLOOKUP(C1998,ObjectTypes!$A$1:$C$62,3)</f>
        <v>Каллоборация технология</v>
      </c>
      <c r="G1998" t="str">
        <f>VLOOKUP(D1998,ObjectTypes!$A$1:$C$62,3)</f>
        <v>Бизнес-коллаборация</v>
      </c>
      <c r="H1998" s="1" t="str">
        <f>VLOOKUP(A1998,RelationshipTypes!$A$2:$E$12,4)</f>
        <v>запускает</v>
      </c>
      <c r="I1998" s="1" t="str">
        <f>VLOOKUP(A1998,RelationshipTypes!$A$2:$E$12,5)</f>
        <v>запускается</v>
      </c>
    </row>
    <row r="1999" spans="1:9" x14ac:dyDescent="0.25">
      <c r="A1999" t="s">
        <v>56</v>
      </c>
      <c r="B1999" s="1" t="str">
        <f>VLOOKUP(A1999,RelationshipTypes!$A$2:$C$12,3)</f>
        <v>ArchiMate: Инициирование</v>
      </c>
      <c r="C1999">
        <v>1125</v>
      </c>
      <c r="D1999">
        <v>307</v>
      </c>
      <c r="F1999" t="str">
        <f>VLOOKUP(C1999,ObjectTypes!$A$1:$C$62,3)</f>
        <v>Коллаборация приложений</v>
      </c>
      <c r="G1999" t="str">
        <f>VLOOKUP(D1999,ObjectTypes!$A$1:$C$62,3)</f>
        <v>Бизнес-функция</v>
      </c>
      <c r="H1999" s="1" t="str">
        <f>VLOOKUP(A1999,RelationshipTypes!$A$2:$E$12,4)</f>
        <v>запускает</v>
      </c>
      <c r="I1999" s="1" t="str">
        <f>VLOOKUP(A1999,RelationshipTypes!$A$2:$E$12,5)</f>
        <v>запускается</v>
      </c>
    </row>
    <row r="2000" spans="1:9" x14ac:dyDescent="0.25">
      <c r="A2000" t="s">
        <v>56</v>
      </c>
      <c r="B2000" s="1" t="str">
        <f>VLOOKUP(A2000,RelationshipTypes!$A$2:$C$12,3)</f>
        <v>ArchiMate: Инициирование</v>
      </c>
      <c r="C2000">
        <v>307</v>
      </c>
      <c r="D2000">
        <v>312</v>
      </c>
      <c r="F2000" t="str">
        <f>VLOOKUP(C2000,ObjectTypes!$A$1:$C$62,3)</f>
        <v>Бизнес-функция</v>
      </c>
      <c r="G2000" t="str">
        <f>VLOOKUP(D2000,ObjectTypes!$A$1:$C$62,3)</f>
        <v>Функция приложения</v>
      </c>
      <c r="H2000" s="1" t="str">
        <f>VLOOKUP(A2000,RelationshipTypes!$A$2:$E$12,4)</f>
        <v>запускает</v>
      </c>
      <c r="I2000" s="1" t="str">
        <f>VLOOKUP(A2000,RelationshipTypes!$A$2:$E$12,5)</f>
        <v>запускается</v>
      </c>
    </row>
    <row r="2001" spans="1:9" x14ac:dyDescent="0.25">
      <c r="A2001" t="s">
        <v>56</v>
      </c>
      <c r="B2001" s="1" t="str">
        <f>VLOOKUP(A2001,RelationshipTypes!$A$2:$C$12,3)</f>
        <v>ArchiMate: Инициирование</v>
      </c>
      <c r="C2001">
        <v>1150</v>
      </c>
      <c r="D2001">
        <v>1128</v>
      </c>
      <c r="F2001" t="str">
        <f>VLOOKUP(C2001,ObjectTypes!$A$1:$C$62,3)</f>
        <v>Технологический сервис</v>
      </c>
      <c r="G2001" t="str">
        <f>VLOOKUP(D2001,ObjectTypes!$A$1:$C$62,3)</f>
        <v>Событие приложения</v>
      </c>
      <c r="H2001" s="1" t="str">
        <f>VLOOKUP(A2001,RelationshipTypes!$A$2:$E$12,4)</f>
        <v>запускает</v>
      </c>
      <c r="I2001" s="1" t="str">
        <f>VLOOKUP(A2001,RelationshipTypes!$A$2:$E$12,5)</f>
        <v>запускается</v>
      </c>
    </row>
    <row r="2002" spans="1:9" x14ac:dyDescent="0.25">
      <c r="A2002" t="s">
        <v>56</v>
      </c>
      <c r="B2002" s="1" t="str">
        <f>VLOOKUP(A2002,RelationshipTypes!$A$2:$C$12,3)</f>
        <v>ArchiMate: Инициирование</v>
      </c>
      <c r="C2002">
        <v>1154</v>
      </c>
      <c r="D2002">
        <v>327</v>
      </c>
      <c r="F2002" t="str">
        <f>VLOOKUP(C2002,ObjectTypes!$A$1:$C$62,3)</f>
        <v>Технологический интерфейс</v>
      </c>
      <c r="G2002" t="str">
        <f>VLOOKUP(D2002,ObjectTypes!$A$1:$C$62,3)</f>
        <v>Бизнес-сервис</v>
      </c>
      <c r="H2002" s="1" t="str">
        <f>VLOOKUP(A2002,RelationshipTypes!$A$2:$E$12,4)</f>
        <v>запускает</v>
      </c>
      <c r="I2002" s="1" t="str">
        <f>VLOOKUP(A2002,RelationshipTypes!$A$2:$E$12,5)</f>
        <v>запускается</v>
      </c>
    </row>
    <row r="2003" spans="1:9" x14ac:dyDescent="0.25">
      <c r="A2003" t="s">
        <v>56</v>
      </c>
      <c r="B2003" s="1" t="str">
        <f>VLOOKUP(A2003,RelationshipTypes!$A$2:$C$12,3)</f>
        <v>ArchiMate: Инициирование</v>
      </c>
      <c r="C2003">
        <v>1124</v>
      </c>
      <c r="D2003">
        <v>1111</v>
      </c>
      <c r="F2003" t="str">
        <f>VLOOKUP(C2003,ObjectTypes!$A$1:$C$62,3)</f>
        <v>Бизнес-взаимодействие</v>
      </c>
      <c r="G2003" t="str">
        <f>VLOOKUP(D2003,ObjectTypes!$A$1:$C$62,3)</f>
        <v>Бизнес-интерфейс</v>
      </c>
      <c r="H2003" s="1" t="str">
        <f>VLOOKUP(A2003,RelationshipTypes!$A$2:$E$12,4)</f>
        <v>запускает</v>
      </c>
      <c r="I2003" s="1" t="str">
        <f>VLOOKUP(A2003,RelationshipTypes!$A$2:$E$12,5)</f>
        <v>запускается</v>
      </c>
    </row>
    <row r="2004" spans="1:9" x14ac:dyDescent="0.25">
      <c r="A2004" t="s">
        <v>56</v>
      </c>
      <c r="B2004" s="1" t="str">
        <f>VLOOKUP(A2004,RelationshipTypes!$A$2:$C$12,3)</f>
        <v>ArchiMate: Инициирование</v>
      </c>
      <c r="C2004">
        <v>314</v>
      </c>
      <c r="D2004">
        <v>1135</v>
      </c>
      <c r="F2004" t="str">
        <f>VLOOKUP(C2004,ObjectTypes!$A$1:$C$62,3)</f>
        <v>Объект данных</v>
      </c>
      <c r="G2004" t="str">
        <f>VLOOKUP(D2004,ObjectTypes!$A$1:$C$62,3)</f>
        <v>Группировка</v>
      </c>
      <c r="H2004" s="1" t="str">
        <f>VLOOKUP(A2004,RelationshipTypes!$A$2:$E$12,4)</f>
        <v>запускает</v>
      </c>
      <c r="I2004" s="1" t="str">
        <f>VLOOKUP(A2004,RelationshipTypes!$A$2:$E$12,5)</f>
        <v>запускается</v>
      </c>
    </row>
    <row r="2005" spans="1:9" x14ac:dyDescent="0.25">
      <c r="A2005" t="s">
        <v>56</v>
      </c>
      <c r="B2005" s="1" t="str">
        <f>VLOOKUP(A2005,RelationshipTypes!$A$2:$C$12,3)</f>
        <v>ArchiMate: Инициирование</v>
      </c>
      <c r="C2005">
        <v>1156</v>
      </c>
      <c r="D2005">
        <v>298</v>
      </c>
      <c r="F2005" t="str">
        <f>VLOOKUP(C2005,ObjectTypes!$A$1:$C$62,3)</f>
        <v>Технологическое взаимодействие</v>
      </c>
      <c r="G2005" t="str">
        <f>VLOOKUP(D2005,ObjectTypes!$A$1:$C$62,3)</f>
        <v xml:space="preserve">Бизнес-исполнитель </v>
      </c>
      <c r="H2005" s="1" t="str">
        <f>VLOOKUP(A2005,RelationshipTypes!$A$2:$E$12,4)</f>
        <v>запускает</v>
      </c>
      <c r="I2005" s="1" t="str">
        <f>VLOOKUP(A2005,RelationshipTypes!$A$2:$E$12,5)</f>
        <v>запускается</v>
      </c>
    </row>
    <row r="2006" spans="1:9" x14ac:dyDescent="0.25">
      <c r="A2006" t="s">
        <v>56</v>
      </c>
      <c r="B2006" s="1" t="str">
        <f>VLOOKUP(A2006,RelationshipTypes!$A$2:$C$12,3)</f>
        <v>ArchiMate: Инициирование</v>
      </c>
      <c r="C2006">
        <v>1128</v>
      </c>
      <c r="D2006">
        <v>1150</v>
      </c>
      <c r="F2006" t="str">
        <f>VLOOKUP(C2006,ObjectTypes!$A$1:$C$62,3)</f>
        <v>Событие приложения</v>
      </c>
      <c r="G2006" t="str">
        <f>VLOOKUP(D2006,ObjectTypes!$A$1:$C$62,3)</f>
        <v>Технологический сервис</v>
      </c>
      <c r="H2006" s="1" t="str">
        <f>VLOOKUP(A2006,RelationshipTypes!$A$2:$E$12,4)</f>
        <v>запускает</v>
      </c>
      <c r="I2006" s="1" t="str">
        <f>VLOOKUP(A2006,RelationshipTypes!$A$2:$E$12,5)</f>
        <v>запускается</v>
      </c>
    </row>
    <row r="2007" spans="1:9" x14ac:dyDescent="0.25">
      <c r="A2007" t="s">
        <v>56</v>
      </c>
      <c r="B2007" s="1" t="str">
        <f>VLOOKUP(A2007,RelationshipTypes!$A$2:$C$12,3)</f>
        <v>ArchiMate: Инициирование</v>
      </c>
      <c r="C2007">
        <v>1128</v>
      </c>
      <c r="D2007">
        <v>1111</v>
      </c>
      <c r="F2007" t="str">
        <f>VLOOKUP(C2007,ObjectTypes!$A$1:$C$62,3)</f>
        <v>Событие приложения</v>
      </c>
      <c r="G2007" t="str">
        <f>VLOOKUP(D2007,ObjectTypes!$A$1:$C$62,3)</f>
        <v>Бизнес-интерфейс</v>
      </c>
      <c r="H2007" s="1" t="str">
        <f>VLOOKUP(A2007,RelationshipTypes!$A$2:$E$12,4)</f>
        <v>запускает</v>
      </c>
      <c r="I2007" s="1" t="str">
        <f>VLOOKUP(A2007,RelationshipTypes!$A$2:$E$12,5)</f>
        <v>запускается</v>
      </c>
    </row>
    <row r="2008" spans="1:9" x14ac:dyDescent="0.25">
      <c r="A2008" t="s">
        <v>56</v>
      </c>
      <c r="B2008" s="1" t="str">
        <f>VLOOKUP(A2008,RelationshipTypes!$A$2:$C$12,3)</f>
        <v>ArchiMate: Инициирование</v>
      </c>
      <c r="C2008">
        <v>312</v>
      </c>
      <c r="D2008">
        <v>1152</v>
      </c>
      <c r="F2008" t="str">
        <f>VLOOKUP(C2008,ObjectTypes!$A$1:$C$62,3)</f>
        <v>Функция приложения</v>
      </c>
      <c r="G2008" t="str">
        <f>VLOOKUP(D2008,ObjectTypes!$A$1:$C$62,3)</f>
        <v>Технологический интерфейс</v>
      </c>
      <c r="H2008" s="1" t="str">
        <f>VLOOKUP(A2008,RelationshipTypes!$A$2:$E$12,4)</f>
        <v>запускает</v>
      </c>
      <c r="I2008" s="1" t="str">
        <f>VLOOKUP(A2008,RelationshipTypes!$A$2:$E$12,5)</f>
        <v>запускается</v>
      </c>
    </row>
    <row r="2009" spans="1:9" x14ac:dyDescent="0.25">
      <c r="A2009" t="s">
        <v>56</v>
      </c>
      <c r="B2009" s="1" t="str">
        <f>VLOOKUP(A2009,RelationshipTypes!$A$2:$C$12,3)</f>
        <v>ArchiMate: Инициирование</v>
      </c>
      <c r="C2009">
        <v>548</v>
      </c>
      <c r="D2009">
        <v>306</v>
      </c>
      <c r="F2009" t="str">
        <f>VLOOKUP(C2009,ObjectTypes!$A$1:$C$62,3)</f>
        <v>Бизнес-роль</v>
      </c>
      <c r="G2009" t="str">
        <f>VLOOKUP(D2009,ObjectTypes!$A$1:$C$62,3)</f>
        <v>Бизнес-событие</v>
      </c>
      <c r="H2009" s="1" t="str">
        <f>VLOOKUP(A2009,RelationshipTypes!$A$2:$E$12,4)</f>
        <v>запускает</v>
      </c>
      <c r="I2009" s="1" t="str">
        <f>VLOOKUP(A2009,RelationshipTypes!$A$2:$E$12,5)</f>
        <v>запускается</v>
      </c>
    </row>
    <row r="2010" spans="1:9" x14ac:dyDescent="0.25">
      <c r="A2010" t="s">
        <v>56</v>
      </c>
      <c r="B2010" s="1" t="str">
        <f>VLOOKUP(A2010,RelationshipTypes!$A$2:$C$12,3)</f>
        <v>ArchiMate: Инициирование</v>
      </c>
      <c r="C2010">
        <v>310</v>
      </c>
      <c r="D2010">
        <v>1153</v>
      </c>
      <c r="F2010" t="str">
        <f>VLOOKUP(C2010,ObjectTypes!$A$1:$C$62,3)</f>
        <v xml:space="preserve">Сервис приложения </v>
      </c>
      <c r="G2010" t="str">
        <f>VLOOKUP(D2010,ObjectTypes!$A$1:$C$62,3)</f>
        <v>Технологический интерфейс</v>
      </c>
      <c r="H2010" s="1" t="str">
        <f>VLOOKUP(A2010,RelationshipTypes!$A$2:$E$12,4)</f>
        <v>запускает</v>
      </c>
      <c r="I2010" s="1" t="str">
        <f>VLOOKUP(A2010,RelationshipTypes!$A$2:$E$12,5)</f>
        <v>запускается</v>
      </c>
    </row>
    <row r="2011" spans="1:9" x14ac:dyDescent="0.25">
      <c r="A2011" t="s">
        <v>56</v>
      </c>
      <c r="B2011" s="1" t="str">
        <f>VLOOKUP(A2011,RelationshipTypes!$A$2:$C$12,3)</f>
        <v>ArchiMate: Инициирование</v>
      </c>
      <c r="C2011">
        <v>1125</v>
      </c>
      <c r="D2011">
        <v>1125</v>
      </c>
      <c r="F2011" t="str">
        <f>VLOOKUP(C2011,ObjectTypes!$A$1:$C$62,3)</f>
        <v>Коллаборация приложений</v>
      </c>
      <c r="G2011" t="str">
        <f>VLOOKUP(D2011,ObjectTypes!$A$1:$C$62,3)</f>
        <v>Коллаборация приложений</v>
      </c>
      <c r="H2011" s="1" t="str">
        <f>VLOOKUP(A2011,RelationshipTypes!$A$2:$E$12,4)</f>
        <v>запускает</v>
      </c>
      <c r="I2011" s="1" t="str">
        <f>VLOOKUP(A2011,RelationshipTypes!$A$2:$E$12,5)</f>
        <v>запускается</v>
      </c>
    </row>
    <row r="2012" spans="1:9" x14ac:dyDescent="0.25">
      <c r="A2012" t="s">
        <v>56</v>
      </c>
      <c r="B2012" s="1" t="str">
        <f>VLOOKUP(A2012,RelationshipTypes!$A$2:$C$12,3)</f>
        <v>ArchiMate: Инициирование</v>
      </c>
      <c r="C2012">
        <v>320</v>
      </c>
      <c r="D2012">
        <v>1127</v>
      </c>
      <c r="F2012" t="str">
        <f>VLOOKUP(C2012,ObjectTypes!$A$1:$C$62,3)</f>
        <v>Устройство</v>
      </c>
      <c r="G2012" t="str">
        <f>VLOOKUP(D2012,ObjectTypes!$A$1:$C$62,3)</f>
        <v>Процесс приложения</v>
      </c>
      <c r="H2012" s="1" t="str">
        <f>VLOOKUP(A2012,RelationshipTypes!$A$2:$E$12,4)</f>
        <v>запускает</v>
      </c>
      <c r="I2012" s="1" t="str">
        <f>VLOOKUP(A2012,RelationshipTypes!$A$2:$E$12,5)</f>
        <v>запускается</v>
      </c>
    </row>
    <row r="2013" spans="1:9" x14ac:dyDescent="0.25">
      <c r="A2013" t="s">
        <v>56</v>
      </c>
      <c r="B2013" s="1" t="str">
        <f>VLOOKUP(A2013,RelationshipTypes!$A$2:$C$12,3)</f>
        <v>ArchiMate: Инициирование</v>
      </c>
      <c r="C2013">
        <v>1155</v>
      </c>
      <c r="D2013">
        <v>548</v>
      </c>
      <c r="F2013" t="str">
        <f>VLOOKUP(C2013,ObjectTypes!$A$1:$C$62,3)</f>
        <v>Технологическая процесс</v>
      </c>
      <c r="G2013" t="str">
        <f>VLOOKUP(D2013,ObjectTypes!$A$1:$C$62,3)</f>
        <v>Бизнес-роль</v>
      </c>
      <c r="H2013" s="1" t="str">
        <f>VLOOKUP(A2013,RelationshipTypes!$A$2:$E$12,4)</f>
        <v>запускает</v>
      </c>
      <c r="I2013" s="1" t="str">
        <f>VLOOKUP(A2013,RelationshipTypes!$A$2:$E$12,5)</f>
        <v>запускается</v>
      </c>
    </row>
    <row r="2014" spans="1:9" x14ac:dyDescent="0.25">
      <c r="A2014" t="s">
        <v>56</v>
      </c>
      <c r="B2014" s="1" t="str">
        <f>VLOOKUP(A2014,RelationshipTypes!$A$2:$C$12,3)</f>
        <v>ArchiMate: Инициирование</v>
      </c>
      <c r="C2014">
        <v>323</v>
      </c>
      <c r="D2014">
        <v>1144</v>
      </c>
      <c r="F2014" t="str">
        <f>VLOOKUP(C2014,ObjectTypes!$A$1:$C$62,3)</f>
        <v xml:space="preserve">Бизнес-процесс </v>
      </c>
      <c r="G2014" t="str">
        <f>VLOOKUP(D2014,ObjectTypes!$A$1:$C$62,3)</f>
        <v>Сооружение</v>
      </c>
      <c r="H2014" s="1" t="str">
        <f>VLOOKUP(A2014,RelationshipTypes!$A$2:$E$12,4)</f>
        <v>запускает</v>
      </c>
      <c r="I2014" s="1" t="str">
        <f>VLOOKUP(A2014,RelationshipTypes!$A$2:$E$12,5)</f>
        <v>запускается</v>
      </c>
    </row>
    <row r="2015" spans="1:9" x14ac:dyDescent="0.25">
      <c r="A2015" t="s">
        <v>56</v>
      </c>
      <c r="B2015" s="1" t="str">
        <f>VLOOKUP(A2015,RelationshipTypes!$A$2:$C$12,3)</f>
        <v>ArchiMate: Инициирование</v>
      </c>
      <c r="C2015">
        <v>1149</v>
      </c>
      <c r="D2015">
        <v>1112</v>
      </c>
      <c r="F2015" t="str">
        <f>VLOOKUP(C2015,ObjectTypes!$A$1:$C$62,3)</f>
        <v>Узел</v>
      </c>
      <c r="G2015" t="str">
        <f>VLOOKUP(D2015,ObjectTypes!$A$1:$C$62,3)</f>
        <v>Бизнес-коллаборация</v>
      </c>
      <c r="H2015" s="1" t="str">
        <f>VLOOKUP(A2015,RelationshipTypes!$A$2:$E$12,4)</f>
        <v>запускает</v>
      </c>
      <c r="I2015" s="1" t="str">
        <f>VLOOKUP(A2015,RelationshipTypes!$A$2:$E$12,5)</f>
        <v>запускается</v>
      </c>
    </row>
    <row r="2016" spans="1:9" x14ac:dyDescent="0.25">
      <c r="A2016" t="s">
        <v>56</v>
      </c>
      <c r="B2016" s="1" t="str">
        <f>VLOOKUP(A2016,RelationshipTypes!$A$2:$C$12,3)</f>
        <v>ArchiMate: Инициирование</v>
      </c>
      <c r="C2016">
        <v>1149</v>
      </c>
      <c r="D2016">
        <v>1145</v>
      </c>
      <c r="F2016" t="str">
        <f>VLOOKUP(C2016,ObjectTypes!$A$1:$C$62,3)</f>
        <v>Узел</v>
      </c>
      <c r="G2016" t="str">
        <f>VLOOKUP(D2016,ObjectTypes!$A$1:$C$62,3)</f>
        <v>Распределительная сеть</v>
      </c>
      <c r="H2016" s="1" t="str">
        <f>VLOOKUP(A2016,RelationshipTypes!$A$2:$E$12,4)</f>
        <v>запускает</v>
      </c>
      <c r="I2016" s="1" t="str">
        <f>VLOOKUP(A2016,RelationshipTypes!$A$2:$E$12,5)</f>
        <v>запускается</v>
      </c>
    </row>
    <row r="2017" spans="1:9" x14ac:dyDescent="0.25">
      <c r="A2017" t="s">
        <v>56</v>
      </c>
      <c r="B2017" s="1" t="str">
        <f>VLOOKUP(A2017,RelationshipTypes!$A$2:$C$12,3)</f>
        <v>ArchiMate: Инициирование</v>
      </c>
      <c r="C2017">
        <v>1126</v>
      </c>
      <c r="D2017">
        <v>311</v>
      </c>
      <c r="F2017" t="str">
        <f>VLOOKUP(C2017,ObjectTypes!$A$1:$C$62,3)</f>
        <v>Взаимодействие приложений</v>
      </c>
      <c r="G2017" t="str">
        <f>VLOOKUP(D2017,ObjectTypes!$A$1:$C$62,3)</f>
        <v>Местоположение</v>
      </c>
      <c r="H2017" s="1" t="str">
        <f>VLOOKUP(A2017,RelationshipTypes!$A$2:$E$12,4)</f>
        <v>запускает</v>
      </c>
      <c r="I2017" s="1" t="str">
        <f>VLOOKUP(A2017,RelationshipTypes!$A$2:$E$12,5)</f>
        <v>запускается</v>
      </c>
    </row>
    <row r="2018" spans="1:9" x14ac:dyDescent="0.25">
      <c r="A2018" t="s">
        <v>56</v>
      </c>
      <c r="B2018" s="1" t="str">
        <f>VLOOKUP(A2018,RelationshipTypes!$A$2:$C$12,3)</f>
        <v>ArchiMate: Инициирование</v>
      </c>
      <c r="C2018">
        <v>307</v>
      </c>
      <c r="D2018">
        <v>298</v>
      </c>
      <c r="F2018" t="str">
        <f>VLOOKUP(C2018,ObjectTypes!$A$1:$C$62,3)</f>
        <v>Бизнес-функция</v>
      </c>
      <c r="G2018" t="str">
        <f>VLOOKUP(D2018,ObjectTypes!$A$1:$C$62,3)</f>
        <v xml:space="preserve">Бизнес-исполнитель </v>
      </c>
      <c r="H2018" s="1" t="str">
        <f>VLOOKUP(A2018,RelationshipTypes!$A$2:$E$12,4)</f>
        <v>запускает</v>
      </c>
      <c r="I2018" s="1" t="str">
        <f>VLOOKUP(A2018,RelationshipTypes!$A$2:$E$12,5)</f>
        <v>запускается</v>
      </c>
    </row>
    <row r="2019" spans="1:9" x14ac:dyDescent="0.25">
      <c r="A2019" t="s">
        <v>56</v>
      </c>
      <c r="B2019" s="1" t="str">
        <f>VLOOKUP(A2019,RelationshipTypes!$A$2:$C$12,3)</f>
        <v>ArchiMate: Инициирование</v>
      </c>
      <c r="C2019">
        <v>1145</v>
      </c>
      <c r="D2019">
        <v>1151</v>
      </c>
      <c r="F2019" t="str">
        <f>VLOOKUP(C2019,ObjectTypes!$A$1:$C$62,3)</f>
        <v>Распределительная сеть</v>
      </c>
      <c r="G2019" t="str">
        <f>VLOOKUP(D2019,ObjectTypes!$A$1:$C$62,3)</f>
        <v>Каллоборация технология</v>
      </c>
      <c r="H2019" s="1" t="str">
        <f>VLOOKUP(A2019,RelationshipTypes!$A$2:$E$12,4)</f>
        <v>запускает</v>
      </c>
      <c r="I2019" s="1" t="str">
        <f>VLOOKUP(A2019,RelationshipTypes!$A$2:$E$12,5)</f>
        <v>запускается</v>
      </c>
    </row>
    <row r="2020" spans="1:9" x14ac:dyDescent="0.25">
      <c r="A2020" t="s">
        <v>56</v>
      </c>
      <c r="B2020" s="1" t="str">
        <f>VLOOKUP(A2020,RelationshipTypes!$A$2:$C$12,3)</f>
        <v>ArchiMate: Инициирование</v>
      </c>
      <c r="C2020">
        <v>1122</v>
      </c>
      <c r="D2020">
        <v>1154</v>
      </c>
      <c r="F2020" t="str">
        <f>VLOOKUP(C2020,ObjectTypes!$A$1:$C$62,3)</f>
        <v>Бизнес-коллаборация</v>
      </c>
      <c r="G2020" t="str">
        <f>VLOOKUP(D2020,ObjectTypes!$A$1:$C$62,3)</f>
        <v>Технологический интерфейс</v>
      </c>
      <c r="H2020" s="1" t="str">
        <f>VLOOKUP(A2020,RelationshipTypes!$A$2:$E$12,4)</f>
        <v>запускает</v>
      </c>
      <c r="I2020" s="1" t="str">
        <f>VLOOKUP(A2020,RelationshipTypes!$A$2:$E$12,5)</f>
        <v>запускается</v>
      </c>
    </row>
    <row r="2021" spans="1:9" x14ac:dyDescent="0.25">
      <c r="A2021" t="s">
        <v>56</v>
      </c>
      <c r="B2021" s="1" t="str">
        <f>VLOOKUP(A2021,RelationshipTypes!$A$2:$C$12,3)</f>
        <v>ArchiMate: Инициирование</v>
      </c>
      <c r="C2021">
        <v>327</v>
      </c>
      <c r="D2021">
        <v>312</v>
      </c>
      <c r="F2021" t="str">
        <f>VLOOKUP(C2021,ObjectTypes!$A$1:$C$62,3)</f>
        <v>Бизнес-сервис</v>
      </c>
      <c r="G2021" t="str">
        <f>VLOOKUP(D2021,ObjectTypes!$A$1:$C$62,3)</f>
        <v>Функция приложения</v>
      </c>
      <c r="H2021" s="1" t="str">
        <f>VLOOKUP(A2021,RelationshipTypes!$A$2:$E$12,4)</f>
        <v>запускает</v>
      </c>
      <c r="I2021" s="1" t="str">
        <f>VLOOKUP(A2021,RelationshipTypes!$A$2:$E$12,5)</f>
        <v>запускается</v>
      </c>
    </row>
    <row r="2022" spans="1:9" x14ac:dyDescent="0.25">
      <c r="A2022" t="s">
        <v>56</v>
      </c>
      <c r="B2022" s="1" t="str">
        <f>VLOOKUP(A2022,RelationshipTypes!$A$2:$C$12,3)</f>
        <v>ArchiMate: Инициирование</v>
      </c>
      <c r="C2022">
        <v>731</v>
      </c>
      <c r="D2022">
        <v>320</v>
      </c>
      <c r="F2022" t="str">
        <f>VLOOKUP(C2022,ObjectTypes!$A$1:$C$62,3)</f>
        <v>Интерфейс приложения</v>
      </c>
      <c r="G2022" t="str">
        <f>VLOOKUP(D2022,ObjectTypes!$A$1:$C$62,3)</f>
        <v>Устройство</v>
      </c>
      <c r="H2022" s="1" t="str">
        <f>VLOOKUP(A2022,RelationshipTypes!$A$2:$E$12,4)</f>
        <v>запускает</v>
      </c>
      <c r="I2022" s="1" t="str">
        <f>VLOOKUP(A2022,RelationshipTypes!$A$2:$E$12,5)</f>
        <v>запускается</v>
      </c>
    </row>
    <row r="2023" spans="1:9" x14ac:dyDescent="0.25">
      <c r="A2023" t="s">
        <v>56</v>
      </c>
      <c r="B2023" s="1" t="str">
        <f>VLOOKUP(A2023,RelationshipTypes!$A$2:$C$12,3)</f>
        <v>ArchiMate: Инициирование</v>
      </c>
      <c r="C2023">
        <v>321</v>
      </c>
      <c r="D2023">
        <v>314</v>
      </c>
      <c r="F2023" t="str">
        <f>VLOOKUP(C2023,ObjectTypes!$A$1:$C$62,3)</f>
        <v>Устройство</v>
      </c>
      <c r="G2023" t="str">
        <f>VLOOKUP(D2023,ObjectTypes!$A$1:$C$62,3)</f>
        <v>Объект данных</v>
      </c>
      <c r="H2023" s="1" t="str">
        <f>VLOOKUP(A2023,RelationshipTypes!$A$2:$E$12,4)</f>
        <v>запускает</v>
      </c>
      <c r="I2023" s="1" t="str">
        <f>VLOOKUP(A2023,RelationshipTypes!$A$2:$E$12,5)</f>
        <v>запускается</v>
      </c>
    </row>
    <row r="2024" spans="1:9" x14ac:dyDescent="0.25">
      <c r="A2024" t="s">
        <v>56</v>
      </c>
      <c r="B2024" s="1" t="str">
        <f>VLOOKUP(A2024,RelationshipTypes!$A$2:$C$12,3)</f>
        <v>ArchiMate: Инициирование</v>
      </c>
      <c r="C2024">
        <v>1127</v>
      </c>
      <c r="D2024">
        <v>324</v>
      </c>
      <c r="F2024" t="str">
        <f>VLOOKUP(C2024,ObjectTypes!$A$1:$C$62,3)</f>
        <v>Процесс приложения</v>
      </c>
      <c r="G2024" t="str">
        <f>VLOOKUP(D2024,ObjectTypes!$A$1:$C$62,3)</f>
        <v>Продукт</v>
      </c>
      <c r="H2024" s="1" t="str">
        <f>VLOOKUP(A2024,RelationshipTypes!$A$2:$E$12,4)</f>
        <v>запускает</v>
      </c>
      <c r="I2024" s="1" t="str">
        <f>VLOOKUP(A2024,RelationshipTypes!$A$2:$E$12,5)</f>
        <v>запускается</v>
      </c>
    </row>
    <row r="2025" spans="1:9" x14ac:dyDescent="0.25">
      <c r="A2025" t="s">
        <v>56</v>
      </c>
      <c r="B2025" s="1" t="str">
        <f>VLOOKUP(A2025,RelationshipTypes!$A$2:$C$12,3)</f>
        <v>ArchiMate: Инициирование</v>
      </c>
      <c r="C2025">
        <v>1149</v>
      </c>
      <c r="D2025">
        <v>1135</v>
      </c>
      <c r="F2025" t="str">
        <f>VLOOKUP(C2025,ObjectTypes!$A$1:$C$62,3)</f>
        <v>Узел</v>
      </c>
      <c r="G2025" t="str">
        <f>VLOOKUP(D2025,ObjectTypes!$A$1:$C$62,3)</f>
        <v>Группировка</v>
      </c>
      <c r="H2025" s="1" t="str">
        <f>VLOOKUP(A2025,RelationshipTypes!$A$2:$E$12,4)</f>
        <v>запускает</v>
      </c>
      <c r="I2025" s="1" t="str">
        <f>VLOOKUP(A2025,RelationshipTypes!$A$2:$E$12,5)</f>
        <v>запускается</v>
      </c>
    </row>
    <row r="2026" spans="1:9" x14ac:dyDescent="0.25">
      <c r="A2026" t="s">
        <v>56</v>
      </c>
      <c r="B2026" s="1" t="str">
        <f>VLOOKUP(A2026,RelationshipTypes!$A$2:$C$12,3)</f>
        <v>ArchiMate: Инициирование</v>
      </c>
      <c r="C2026">
        <v>314</v>
      </c>
      <c r="D2026">
        <v>548</v>
      </c>
      <c r="F2026" t="str">
        <f>VLOOKUP(C2026,ObjectTypes!$A$1:$C$62,3)</f>
        <v>Объект данных</v>
      </c>
      <c r="G2026" t="str">
        <f>VLOOKUP(D2026,ObjectTypes!$A$1:$C$62,3)</f>
        <v>Бизнес-роль</v>
      </c>
      <c r="H2026" s="1" t="str">
        <f>VLOOKUP(A2026,RelationshipTypes!$A$2:$E$12,4)</f>
        <v>запускает</v>
      </c>
      <c r="I2026" s="1" t="str">
        <f>VLOOKUP(A2026,RelationshipTypes!$A$2:$E$12,5)</f>
        <v>запускается</v>
      </c>
    </row>
    <row r="2027" spans="1:9" x14ac:dyDescent="0.25">
      <c r="A2027" t="s">
        <v>56</v>
      </c>
      <c r="B2027" s="1" t="str">
        <f>VLOOKUP(A2027,RelationshipTypes!$A$2:$C$12,3)</f>
        <v>ArchiMate: Инициирование</v>
      </c>
      <c r="C2027">
        <v>307</v>
      </c>
      <c r="D2027">
        <v>1157</v>
      </c>
      <c r="F2027" t="str">
        <f>VLOOKUP(C2027,ObjectTypes!$A$1:$C$62,3)</f>
        <v>Бизнес-функция</v>
      </c>
      <c r="G2027" t="str">
        <f>VLOOKUP(D2027,ObjectTypes!$A$1:$C$62,3)</f>
        <v>Технологическое событие</v>
      </c>
      <c r="H2027" s="1" t="str">
        <f>VLOOKUP(A2027,RelationshipTypes!$A$2:$E$12,4)</f>
        <v>запускает</v>
      </c>
      <c r="I2027" s="1" t="str">
        <f>VLOOKUP(A2027,RelationshipTypes!$A$2:$E$12,5)</f>
        <v>запускается</v>
      </c>
    </row>
    <row r="2028" spans="1:9" x14ac:dyDescent="0.25">
      <c r="A2028" t="s">
        <v>56</v>
      </c>
      <c r="B2028" s="1" t="str">
        <f>VLOOKUP(A2028,RelationshipTypes!$A$2:$C$12,3)</f>
        <v>ArchiMate: Инициирование</v>
      </c>
      <c r="C2028">
        <v>1112</v>
      </c>
      <c r="D2028">
        <v>1111</v>
      </c>
      <c r="F2028" t="str">
        <f>VLOOKUP(C2028,ObjectTypes!$A$1:$C$62,3)</f>
        <v>Бизнес-коллаборация</v>
      </c>
      <c r="G2028" t="str">
        <f>VLOOKUP(D2028,ObjectTypes!$A$1:$C$62,3)</f>
        <v>Бизнес-интерфейс</v>
      </c>
      <c r="H2028" s="1" t="str">
        <f>VLOOKUP(A2028,RelationshipTypes!$A$2:$E$12,4)</f>
        <v>запускает</v>
      </c>
      <c r="I2028" s="1" t="str">
        <f>VLOOKUP(A2028,RelationshipTypes!$A$2:$E$12,5)</f>
        <v>запускается</v>
      </c>
    </row>
    <row r="2029" spans="1:9" x14ac:dyDescent="0.25">
      <c r="A2029" t="s">
        <v>58</v>
      </c>
      <c r="B2029" s="1" t="str">
        <f>VLOOKUP(A2029,RelationshipTypes!$A$2:$C$12,3)</f>
        <v>ArchiMate: Специализация</v>
      </c>
      <c r="C2029">
        <v>1147</v>
      </c>
      <c r="D2029">
        <v>1135</v>
      </c>
      <c r="F2029" t="str">
        <f>VLOOKUP(C2029,ObjectTypes!$A$1:$C$62,3)</f>
        <v>Ресурс</v>
      </c>
      <c r="G2029" t="str">
        <f>VLOOKUP(D2029,ObjectTypes!$A$1:$C$62,3)</f>
        <v>Группировка</v>
      </c>
      <c r="H2029" s="1" t="str">
        <f>VLOOKUP(A2029,RelationshipTypes!$A$2:$E$12,4)</f>
        <v>является специализацией</v>
      </c>
      <c r="I2029" s="1" t="str">
        <f>VLOOKUP(A2029,RelationshipTypes!$A$2:$E$12,5)</f>
        <v>специализируется на</v>
      </c>
    </row>
    <row r="2030" spans="1:9" x14ac:dyDescent="0.25">
      <c r="A2030" t="s">
        <v>58</v>
      </c>
      <c r="B2030" s="1" t="str">
        <f>VLOOKUP(A2030,RelationshipTypes!$A$2:$C$12,3)</f>
        <v>ArchiMate: Специализация</v>
      </c>
      <c r="C2030">
        <v>1145</v>
      </c>
      <c r="D2030">
        <v>1145</v>
      </c>
      <c r="F2030" t="str">
        <f>VLOOKUP(C2030,ObjectTypes!$A$1:$C$62,3)</f>
        <v>Распределительная сеть</v>
      </c>
      <c r="G2030" t="str">
        <f>VLOOKUP(D2030,ObjectTypes!$A$1:$C$62,3)</f>
        <v>Распределительная сеть</v>
      </c>
      <c r="H2030" s="1" t="str">
        <f>VLOOKUP(A2030,RelationshipTypes!$A$2:$E$12,4)</f>
        <v>является специализацией</v>
      </c>
      <c r="I2030" s="1" t="str">
        <f>VLOOKUP(A2030,RelationshipTypes!$A$2:$E$12,5)</f>
        <v>специализируется на</v>
      </c>
    </row>
    <row r="2031" spans="1:9" x14ac:dyDescent="0.25">
      <c r="A2031" t="s">
        <v>58</v>
      </c>
      <c r="B2031" s="1" t="str">
        <f>VLOOKUP(A2031,RelationshipTypes!$A$2:$C$12,3)</f>
        <v>ArchiMate: Специализация</v>
      </c>
      <c r="C2031">
        <v>1135</v>
      </c>
      <c r="D2031">
        <v>548</v>
      </c>
      <c r="F2031" t="str">
        <f>VLOOKUP(C2031,ObjectTypes!$A$1:$C$62,3)</f>
        <v>Группировка</v>
      </c>
      <c r="G2031" t="str">
        <f>VLOOKUP(D2031,ObjectTypes!$A$1:$C$62,3)</f>
        <v>Бизнес-роль</v>
      </c>
      <c r="H2031" s="1" t="str">
        <f>VLOOKUP(A2031,RelationshipTypes!$A$2:$E$12,4)</f>
        <v>является специализацией</v>
      </c>
      <c r="I2031" s="1" t="str">
        <f>VLOOKUP(A2031,RelationshipTypes!$A$2:$E$12,5)</f>
        <v>специализируется на</v>
      </c>
    </row>
    <row r="2032" spans="1:9" x14ac:dyDescent="0.25">
      <c r="A2032" t="s">
        <v>58</v>
      </c>
      <c r="B2032" s="1" t="str">
        <f>VLOOKUP(A2032,RelationshipTypes!$A$2:$C$12,3)</f>
        <v>ArchiMate: Специализация</v>
      </c>
      <c r="C2032">
        <v>314</v>
      </c>
      <c r="D2032">
        <v>1135</v>
      </c>
      <c r="F2032" t="str">
        <f>VLOOKUP(C2032,ObjectTypes!$A$1:$C$62,3)</f>
        <v>Объект данных</v>
      </c>
      <c r="G2032" t="str">
        <f>VLOOKUP(D2032,ObjectTypes!$A$1:$C$62,3)</f>
        <v>Группировка</v>
      </c>
      <c r="H2032" s="1" t="str">
        <f>VLOOKUP(A2032,RelationshipTypes!$A$2:$E$12,4)</f>
        <v>является специализацией</v>
      </c>
      <c r="I2032" s="1" t="str">
        <f>VLOOKUP(A2032,RelationshipTypes!$A$2:$E$12,5)</f>
        <v>специализируется на</v>
      </c>
    </row>
    <row r="2033" spans="1:9" x14ac:dyDescent="0.25">
      <c r="A2033" t="s">
        <v>58</v>
      </c>
      <c r="B2033" s="1" t="str">
        <f>VLOOKUP(A2033,RelationshipTypes!$A$2:$C$12,3)</f>
        <v>ArchiMate: Специализация</v>
      </c>
      <c r="C2033">
        <v>1135</v>
      </c>
      <c r="D2033">
        <v>1150</v>
      </c>
      <c r="F2033" t="str">
        <f>VLOOKUP(C2033,ObjectTypes!$A$1:$C$62,3)</f>
        <v>Группировка</v>
      </c>
      <c r="G2033" t="str">
        <f>VLOOKUP(D2033,ObjectTypes!$A$1:$C$62,3)</f>
        <v>Технологический сервис</v>
      </c>
      <c r="H2033" s="1" t="str">
        <f>VLOOKUP(A2033,RelationshipTypes!$A$2:$E$12,4)</f>
        <v>является специализацией</v>
      </c>
      <c r="I2033" s="1" t="str">
        <f>VLOOKUP(A2033,RelationshipTypes!$A$2:$E$12,5)</f>
        <v>специализируется на</v>
      </c>
    </row>
    <row r="2034" spans="1:9" x14ac:dyDescent="0.25">
      <c r="A2034" t="s">
        <v>58</v>
      </c>
      <c r="B2034" s="1" t="str">
        <f>VLOOKUP(A2034,RelationshipTypes!$A$2:$C$12,3)</f>
        <v>ArchiMate: Специализация</v>
      </c>
      <c r="C2034">
        <v>1137</v>
      </c>
      <c r="D2034">
        <v>1135</v>
      </c>
      <c r="F2034" t="str">
        <f>VLOOKUP(C2034,ObjectTypes!$A$1:$C$62,3)</f>
        <v>Плато</v>
      </c>
      <c r="G2034" t="str">
        <f>VLOOKUP(D2034,ObjectTypes!$A$1:$C$62,3)</f>
        <v>Группировка</v>
      </c>
      <c r="H2034" s="1" t="str">
        <f>VLOOKUP(A2034,RelationshipTypes!$A$2:$E$12,4)</f>
        <v>является специализацией</v>
      </c>
      <c r="I2034" s="1" t="str">
        <f>VLOOKUP(A2034,RelationshipTypes!$A$2:$E$12,5)</f>
        <v>специализируется на</v>
      </c>
    </row>
    <row r="2035" spans="1:9" x14ac:dyDescent="0.25">
      <c r="A2035" t="s">
        <v>58</v>
      </c>
      <c r="B2035" s="1" t="str">
        <f>VLOOKUP(A2035,RelationshipTypes!$A$2:$C$12,3)</f>
        <v>ArchiMate: Специализация</v>
      </c>
      <c r="C2035">
        <v>1143</v>
      </c>
      <c r="D2035">
        <v>1143</v>
      </c>
      <c r="F2035" t="str">
        <f>VLOOKUP(C2035,ObjectTypes!$A$1:$C$62,3)</f>
        <v>Оборудование</v>
      </c>
      <c r="G2035" t="str">
        <f>VLOOKUP(D2035,ObjectTypes!$A$1:$C$62,3)</f>
        <v>Оборудование</v>
      </c>
      <c r="H2035" s="1" t="str">
        <f>VLOOKUP(A2035,RelationshipTypes!$A$2:$E$12,4)</f>
        <v>является специализацией</v>
      </c>
      <c r="I2035" s="1" t="str">
        <f>VLOOKUP(A2035,RelationshipTypes!$A$2:$E$12,5)</f>
        <v>специализируется на</v>
      </c>
    </row>
    <row r="2036" spans="1:9" x14ac:dyDescent="0.25">
      <c r="A2036" t="s">
        <v>58</v>
      </c>
      <c r="B2036" s="1" t="str">
        <f>VLOOKUP(A2036,RelationshipTypes!$A$2:$C$12,3)</f>
        <v>ArchiMate: Специализация</v>
      </c>
      <c r="C2036">
        <v>1135</v>
      </c>
      <c r="D2036">
        <v>322</v>
      </c>
      <c r="F2036" t="str">
        <f>VLOOKUP(C2036,ObjectTypes!$A$1:$C$62,3)</f>
        <v>Группировка</v>
      </c>
      <c r="G2036" t="str">
        <f>VLOOKUP(D2036,ObjectTypes!$A$1:$C$62,3)</f>
        <v>Принцип</v>
      </c>
      <c r="H2036" s="1" t="str">
        <f>VLOOKUP(A2036,RelationshipTypes!$A$2:$E$12,4)</f>
        <v>является специализацией</v>
      </c>
      <c r="I2036" s="1" t="str">
        <f>VLOOKUP(A2036,RelationshipTypes!$A$2:$E$12,5)</f>
        <v>специализируется на</v>
      </c>
    </row>
    <row r="2037" spans="1:9" x14ac:dyDescent="0.25">
      <c r="A2037" t="s">
        <v>58</v>
      </c>
      <c r="B2037" s="1" t="str">
        <f>VLOOKUP(A2037,RelationshipTypes!$A$2:$C$12,3)</f>
        <v>ArchiMate: Специализация</v>
      </c>
      <c r="C2037">
        <v>329</v>
      </c>
      <c r="D2037">
        <v>1135</v>
      </c>
      <c r="F2037" t="str">
        <f>VLOOKUP(C2037,ObjectTypes!$A$1:$C$62,3)</f>
        <v>Бизнес-сервис</v>
      </c>
      <c r="G2037" t="str">
        <f>VLOOKUP(D2037,ObjectTypes!$A$1:$C$62,3)</f>
        <v>Группировка</v>
      </c>
      <c r="H2037" s="1" t="str">
        <f>VLOOKUP(A2037,RelationshipTypes!$A$2:$E$12,4)</f>
        <v>является специализацией</v>
      </c>
      <c r="I2037" s="1" t="str">
        <f>VLOOKUP(A2037,RelationshipTypes!$A$2:$E$12,5)</f>
        <v>специализируется на</v>
      </c>
    </row>
    <row r="2038" spans="1:9" x14ac:dyDescent="0.25">
      <c r="A2038" t="s">
        <v>58</v>
      </c>
      <c r="B2038" s="1" t="str">
        <f>VLOOKUP(A2038,RelationshipTypes!$A$2:$C$12,3)</f>
        <v>ArchiMate: Специализация</v>
      </c>
      <c r="C2038">
        <v>318</v>
      </c>
      <c r="D2038">
        <v>318</v>
      </c>
      <c r="F2038" t="str">
        <f>VLOOKUP(C2038,ObjectTypes!$A$1:$C$62,3)</f>
        <v>Компонент приложения</v>
      </c>
      <c r="G2038" t="str">
        <f>VLOOKUP(D2038,ObjectTypes!$A$1:$C$62,3)</f>
        <v>Компонент приложения</v>
      </c>
      <c r="H2038" s="1" t="str">
        <f>VLOOKUP(A2038,RelationshipTypes!$A$2:$E$12,4)</f>
        <v>является специализацией</v>
      </c>
      <c r="I2038" s="1" t="str">
        <f>VLOOKUP(A2038,RelationshipTypes!$A$2:$E$12,5)</f>
        <v>специализируется на</v>
      </c>
    </row>
    <row r="2039" spans="1:9" x14ac:dyDescent="0.25">
      <c r="A2039" t="s">
        <v>58</v>
      </c>
      <c r="B2039" s="1" t="str">
        <f>VLOOKUP(A2039,RelationshipTypes!$A$2:$C$12,3)</f>
        <v>ArchiMate: Специализация</v>
      </c>
      <c r="C2039">
        <v>1135</v>
      </c>
      <c r="D2039">
        <v>315</v>
      </c>
      <c r="F2039" t="str">
        <f>VLOOKUP(C2039,ObjectTypes!$A$1:$C$62,3)</f>
        <v>Группировка</v>
      </c>
      <c r="G2039" t="str">
        <f>VLOOKUP(D2039,ObjectTypes!$A$1:$C$62,3)</f>
        <v xml:space="preserve">Оценка </v>
      </c>
      <c r="H2039" s="1" t="str">
        <f>VLOOKUP(A2039,RelationshipTypes!$A$2:$E$12,4)</f>
        <v>является специализацией</v>
      </c>
      <c r="I2039" s="1" t="str">
        <f>VLOOKUP(A2039,RelationshipTypes!$A$2:$E$12,5)</f>
        <v>специализируется на</v>
      </c>
    </row>
    <row r="2040" spans="1:9" x14ac:dyDescent="0.25">
      <c r="A2040" t="s">
        <v>58</v>
      </c>
      <c r="B2040" s="1" t="str">
        <f>VLOOKUP(A2040,RelationshipTypes!$A$2:$C$12,3)</f>
        <v>ArchiMate: Специализация</v>
      </c>
      <c r="C2040">
        <v>1135</v>
      </c>
      <c r="D2040">
        <v>325</v>
      </c>
      <c r="F2040" t="str">
        <f>VLOOKUP(C2040,ObjectTypes!$A$1:$C$62,3)</f>
        <v>Группировка</v>
      </c>
      <c r="G2040" t="str">
        <f>VLOOKUP(D2040,ObjectTypes!$A$1:$C$62,3)</f>
        <v>Требование</v>
      </c>
      <c r="H2040" s="1" t="str">
        <f>VLOOKUP(A2040,RelationshipTypes!$A$2:$E$12,4)</f>
        <v>является специализацией</v>
      </c>
      <c r="I2040" s="1" t="str">
        <f>VLOOKUP(A2040,RelationshipTypes!$A$2:$E$12,5)</f>
        <v>специализируется на</v>
      </c>
    </row>
    <row r="2041" spans="1:9" x14ac:dyDescent="0.25">
      <c r="A2041" t="s">
        <v>58</v>
      </c>
      <c r="B2041" s="1" t="str">
        <f>VLOOKUP(A2041,RelationshipTypes!$A$2:$C$12,3)</f>
        <v>ArchiMate: Специализация</v>
      </c>
      <c r="C2041">
        <v>305</v>
      </c>
      <c r="D2041">
        <v>305</v>
      </c>
      <c r="F2041" t="str">
        <f>VLOOKUP(C2041,ObjectTypes!$A$1:$C$62,3)</f>
        <v>Драйвер</v>
      </c>
      <c r="G2041" t="str">
        <f>VLOOKUP(D2041,ObjectTypes!$A$1:$C$62,3)</f>
        <v>Драйвер</v>
      </c>
      <c r="H2041" s="1" t="str">
        <f>VLOOKUP(A2041,RelationshipTypes!$A$2:$E$12,4)</f>
        <v>является специализацией</v>
      </c>
      <c r="I2041" s="1" t="str">
        <f>VLOOKUP(A2041,RelationshipTypes!$A$2:$E$12,5)</f>
        <v>специализируется на</v>
      </c>
    </row>
    <row r="2042" spans="1:9" x14ac:dyDescent="0.25">
      <c r="A2042" t="s">
        <v>58</v>
      </c>
      <c r="B2042" s="1" t="str">
        <f>VLOOKUP(A2042,RelationshipTypes!$A$2:$C$12,3)</f>
        <v>ArchiMate: Специализация</v>
      </c>
      <c r="C2042">
        <v>1145</v>
      </c>
      <c r="D2042">
        <v>1135</v>
      </c>
      <c r="F2042" t="str">
        <f>VLOOKUP(C2042,ObjectTypes!$A$1:$C$62,3)</f>
        <v>Распределительная сеть</v>
      </c>
      <c r="G2042" t="str">
        <f>VLOOKUP(D2042,ObjectTypes!$A$1:$C$62,3)</f>
        <v>Группировка</v>
      </c>
      <c r="H2042" s="1" t="str">
        <f>VLOOKUP(A2042,RelationshipTypes!$A$2:$E$12,4)</f>
        <v>является специализацией</v>
      </c>
      <c r="I2042" s="1" t="str">
        <f>VLOOKUP(A2042,RelationshipTypes!$A$2:$E$12,5)</f>
        <v>специализируется на</v>
      </c>
    </row>
    <row r="2043" spans="1:9" x14ac:dyDescent="0.25">
      <c r="A2043" t="s">
        <v>58</v>
      </c>
      <c r="B2043" s="1" t="str">
        <f>VLOOKUP(A2043,RelationshipTypes!$A$2:$C$12,3)</f>
        <v>ArchiMate: Специализация</v>
      </c>
      <c r="C2043">
        <v>1135</v>
      </c>
      <c r="D2043">
        <v>310</v>
      </c>
      <c r="F2043" t="str">
        <f>VLOOKUP(C2043,ObjectTypes!$A$1:$C$62,3)</f>
        <v>Группировка</v>
      </c>
      <c r="G2043" t="str">
        <f>VLOOKUP(D2043,ObjectTypes!$A$1:$C$62,3)</f>
        <v xml:space="preserve">Сервис приложения </v>
      </c>
      <c r="H2043" s="1" t="str">
        <f>VLOOKUP(A2043,RelationshipTypes!$A$2:$E$12,4)</f>
        <v>является специализацией</v>
      </c>
      <c r="I2043" s="1" t="str">
        <f>VLOOKUP(A2043,RelationshipTypes!$A$2:$E$12,5)</f>
        <v>специализируется на</v>
      </c>
    </row>
    <row r="2044" spans="1:9" x14ac:dyDescent="0.25">
      <c r="A2044" t="s">
        <v>58</v>
      </c>
      <c r="B2044" s="1" t="str">
        <f>VLOOKUP(A2044,RelationshipTypes!$A$2:$C$12,3)</f>
        <v>ArchiMate: Специализация</v>
      </c>
      <c r="C2044">
        <v>309</v>
      </c>
      <c r="D2044">
        <v>1135</v>
      </c>
      <c r="F2044" t="str">
        <f>VLOOKUP(C2044,ObjectTypes!$A$1:$C$62,3)</f>
        <v>Цель</v>
      </c>
      <c r="G2044" t="str">
        <f>VLOOKUP(D2044,ObjectTypes!$A$1:$C$62,3)</f>
        <v>Группировка</v>
      </c>
      <c r="H2044" s="1" t="str">
        <f>VLOOKUP(A2044,RelationshipTypes!$A$2:$E$12,4)</f>
        <v>является специализацией</v>
      </c>
      <c r="I2044" s="1" t="str">
        <f>VLOOKUP(A2044,RelationshipTypes!$A$2:$E$12,5)</f>
        <v>специализируется на</v>
      </c>
    </row>
    <row r="2045" spans="1:9" x14ac:dyDescent="0.25">
      <c r="A2045" t="s">
        <v>58</v>
      </c>
      <c r="B2045" s="1" t="str">
        <f>VLOOKUP(A2045,RelationshipTypes!$A$2:$C$12,3)</f>
        <v>ArchiMate: Специализация</v>
      </c>
      <c r="C2045">
        <v>1124</v>
      </c>
      <c r="D2045">
        <v>1135</v>
      </c>
      <c r="F2045" t="str">
        <f>VLOOKUP(C2045,ObjectTypes!$A$1:$C$62,3)</f>
        <v>Бизнес-взаимодействие</v>
      </c>
      <c r="G2045" t="str">
        <f>VLOOKUP(D2045,ObjectTypes!$A$1:$C$62,3)</f>
        <v>Группировка</v>
      </c>
      <c r="H2045" s="1" t="str">
        <f>VLOOKUP(A2045,RelationshipTypes!$A$2:$E$12,4)</f>
        <v>является специализацией</v>
      </c>
      <c r="I2045" s="1" t="str">
        <f>VLOOKUP(A2045,RelationshipTypes!$A$2:$E$12,5)</f>
        <v>специализируется на</v>
      </c>
    </row>
    <row r="2046" spans="1:9" x14ac:dyDescent="0.25">
      <c r="A2046" t="s">
        <v>58</v>
      </c>
      <c r="B2046" s="1" t="str">
        <f>VLOOKUP(A2046,RelationshipTypes!$A$2:$C$12,3)</f>
        <v>ArchiMate: Специализация</v>
      </c>
      <c r="C2046">
        <v>1135</v>
      </c>
      <c r="D2046">
        <v>1124</v>
      </c>
      <c r="F2046" t="str">
        <f>VLOOKUP(C2046,ObjectTypes!$A$1:$C$62,3)</f>
        <v>Группировка</v>
      </c>
      <c r="G2046" t="str">
        <f>VLOOKUP(D2046,ObjectTypes!$A$1:$C$62,3)</f>
        <v>Бизнес-взаимодействие</v>
      </c>
      <c r="H2046" s="1" t="str">
        <f>VLOOKUP(A2046,RelationshipTypes!$A$2:$E$12,4)</f>
        <v>является специализацией</v>
      </c>
      <c r="I2046" s="1" t="str">
        <f>VLOOKUP(A2046,RelationshipTypes!$A$2:$E$12,5)</f>
        <v>специализируется на</v>
      </c>
    </row>
    <row r="2047" spans="1:9" x14ac:dyDescent="0.25">
      <c r="A2047" t="s">
        <v>58</v>
      </c>
      <c r="B2047" s="1" t="str">
        <f>VLOOKUP(A2047,RelationshipTypes!$A$2:$C$12,3)</f>
        <v>ArchiMate: Специализация</v>
      </c>
      <c r="C2047">
        <v>1464</v>
      </c>
      <c r="D2047">
        <v>1464</v>
      </c>
      <c r="F2047" t="str">
        <f>VLOOKUP(C2047,ObjectTypes!$A$1:$C$62,3)</f>
        <v>Технологическое событие</v>
      </c>
      <c r="G2047" t="str">
        <f>VLOOKUP(D2047,ObjectTypes!$A$1:$C$62,3)</f>
        <v>Технологическое событие</v>
      </c>
      <c r="H2047" s="1" t="str">
        <f>VLOOKUP(A2047,RelationshipTypes!$A$2:$E$12,4)</f>
        <v>является специализацией</v>
      </c>
      <c r="I2047" s="1" t="str">
        <f>VLOOKUP(A2047,RelationshipTypes!$A$2:$E$12,5)</f>
        <v>специализируется на</v>
      </c>
    </row>
    <row r="2048" spans="1:9" x14ac:dyDescent="0.25">
      <c r="A2048" t="s">
        <v>58</v>
      </c>
      <c r="B2048" s="1" t="str">
        <f>VLOOKUP(A2048,RelationshipTypes!$A$2:$C$12,3)</f>
        <v>ArchiMate: Специализация</v>
      </c>
      <c r="C2048">
        <v>1135</v>
      </c>
      <c r="D2048">
        <v>1146</v>
      </c>
      <c r="F2048" t="str">
        <f>VLOOKUP(C2048,ObjectTypes!$A$1:$C$62,3)</f>
        <v>Группировка</v>
      </c>
      <c r="G2048" t="str">
        <f>VLOOKUP(D2048,ObjectTypes!$A$1:$C$62,3)</f>
        <v>Материал</v>
      </c>
      <c r="H2048" s="1" t="str">
        <f>VLOOKUP(A2048,RelationshipTypes!$A$2:$E$12,4)</f>
        <v>является специализацией</v>
      </c>
      <c r="I2048" s="1" t="str">
        <f>VLOOKUP(A2048,RelationshipTypes!$A$2:$E$12,5)</f>
        <v>специализируется на</v>
      </c>
    </row>
    <row r="2049" spans="1:9" x14ac:dyDescent="0.25">
      <c r="A2049" t="s">
        <v>58</v>
      </c>
      <c r="B2049" s="1" t="str">
        <f>VLOOKUP(A2049,RelationshipTypes!$A$2:$C$12,3)</f>
        <v>ArchiMate: Специализация</v>
      </c>
      <c r="C2049">
        <v>1156</v>
      </c>
      <c r="D2049">
        <v>1135</v>
      </c>
      <c r="F2049" t="str">
        <f>VLOOKUP(C2049,ObjectTypes!$A$1:$C$62,3)</f>
        <v>Технологическое взаимодействие</v>
      </c>
      <c r="G2049" t="str">
        <f>VLOOKUP(D2049,ObjectTypes!$A$1:$C$62,3)</f>
        <v>Группировка</v>
      </c>
      <c r="H2049" s="1" t="str">
        <f>VLOOKUP(A2049,RelationshipTypes!$A$2:$E$12,4)</f>
        <v>является специализацией</v>
      </c>
      <c r="I2049" s="1" t="str">
        <f>VLOOKUP(A2049,RelationshipTypes!$A$2:$E$12,5)</f>
        <v>специализируется на</v>
      </c>
    </row>
    <row r="2050" spans="1:9" x14ac:dyDescent="0.25">
      <c r="A2050" t="s">
        <v>58</v>
      </c>
      <c r="B2050" s="1" t="str">
        <f>VLOOKUP(A2050,RelationshipTypes!$A$2:$C$12,3)</f>
        <v>ArchiMate: Специализация</v>
      </c>
      <c r="C2050">
        <v>1139</v>
      </c>
      <c r="D2050">
        <v>1139</v>
      </c>
      <c r="F2050" t="str">
        <f>VLOOKUP(C2050,ObjectTypes!$A$1:$C$62,3)</f>
        <v>Поставлемый результат</v>
      </c>
      <c r="G2050" t="str">
        <f>VLOOKUP(D2050,ObjectTypes!$A$1:$C$62,3)</f>
        <v>Поставлемый результат</v>
      </c>
      <c r="H2050" s="1" t="str">
        <f>VLOOKUP(A2050,RelationshipTypes!$A$2:$E$12,4)</f>
        <v>является специализацией</v>
      </c>
      <c r="I2050" s="1" t="str">
        <f>VLOOKUP(A2050,RelationshipTypes!$A$2:$E$12,5)</f>
        <v>специализируется на</v>
      </c>
    </row>
    <row r="2051" spans="1:9" x14ac:dyDescent="0.25">
      <c r="A2051" t="s">
        <v>58</v>
      </c>
      <c r="B2051" s="1" t="str">
        <f>VLOOKUP(A2051,RelationshipTypes!$A$2:$C$12,3)</f>
        <v>ArchiMate: Специализация</v>
      </c>
      <c r="C2051">
        <v>315</v>
      </c>
      <c r="D2051">
        <v>1135</v>
      </c>
      <c r="F2051" t="str">
        <f>VLOOKUP(C2051,ObjectTypes!$A$1:$C$62,3)</f>
        <v xml:space="preserve">Оценка </v>
      </c>
      <c r="G2051" t="str">
        <f>VLOOKUP(D2051,ObjectTypes!$A$1:$C$62,3)</f>
        <v>Группировка</v>
      </c>
      <c r="H2051" s="1" t="str">
        <f>VLOOKUP(A2051,RelationshipTypes!$A$2:$E$12,4)</f>
        <v>является специализацией</v>
      </c>
      <c r="I2051" s="1" t="str">
        <f>VLOOKUP(A2051,RelationshipTypes!$A$2:$E$12,5)</f>
        <v>специализируется на</v>
      </c>
    </row>
    <row r="2052" spans="1:9" x14ac:dyDescent="0.25">
      <c r="A2052" t="s">
        <v>58</v>
      </c>
      <c r="B2052" s="1" t="str">
        <f>VLOOKUP(A2052,RelationshipTypes!$A$2:$C$12,3)</f>
        <v>ArchiMate: Специализация</v>
      </c>
      <c r="C2052">
        <v>548</v>
      </c>
      <c r="D2052">
        <v>1135</v>
      </c>
      <c r="F2052" t="str">
        <f>VLOOKUP(C2052,ObjectTypes!$A$1:$C$62,3)</f>
        <v>Бизнес-роль</v>
      </c>
      <c r="G2052" t="str">
        <f>VLOOKUP(D2052,ObjectTypes!$A$1:$C$62,3)</f>
        <v>Группировка</v>
      </c>
      <c r="H2052" s="1" t="str">
        <f>VLOOKUP(A2052,RelationshipTypes!$A$2:$E$12,4)</f>
        <v>является специализацией</v>
      </c>
      <c r="I2052" s="1" t="str">
        <f>VLOOKUP(A2052,RelationshipTypes!$A$2:$E$12,5)</f>
        <v>специализируется на</v>
      </c>
    </row>
    <row r="2053" spans="1:9" x14ac:dyDescent="0.25">
      <c r="A2053" t="s">
        <v>58</v>
      </c>
      <c r="B2053" s="1" t="str">
        <f>VLOOKUP(A2053,RelationshipTypes!$A$2:$C$12,3)</f>
        <v>ArchiMate: Специализация</v>
      </c>
      <c r="C2053">
        <v>1135</v>
      </c>
      <c r="D2053">
        <v>1112</v>
      </c>
      <c r="F2053" t="str">
        <f>VLOOKUP(C2053,ObjectTypes!$A$1:$C$62,3)</f>
        <v>Группировка</v>
      </c>
      <c r="G2053" t="str">
        <f>VLOOKUP(D2053,ObjectTypes!$A$1:$C$62,3)</f>
        <v>Бизнес-коллаборация</v>
      </c>
      <c r="H2053" s="1" t="str">
        <f>VLOOKUP(A2053,RelationshipTypes!$A$2:$E$12,4)</f>
        <v>является специализацией</v>
      </c>
      <c r="I2053" s="1" t="str">
        <f>VLOOKUP(A2053,RelationshipTypes!$A$2:$E$12,5)</f>
        <v>специализируется на</v>
      </c>
    </row>
    <row r="2054" spans="1:9" x14ac:dyDescent="0.25">
      <c r="A2054" t="s">
        <v>58</v>
      </c>
      <c r="B2054" s="1" t="str">
        <f>VLOOKUP(A2054,RelationshipTypes!$A$2:$C$12,3)</f>
        <v>ArchiMate: Специализация</v>
      </c>
      <c r="C2054">
        <v>1150</v>
      </c>
      <c r="D2054">
        <v>1135</v>
      </c>
      <c r="F2054" t="str">
        <f>VLOOKUP(C2054,ObjectTypes!$A$1:$C$62,3)</f>
        <v>Технологический сервис</v>
      </c>
      <c r="G2054" t="str">
        <f>VLOOKUP(D2054,ObjectTypes!$A$1:$C$62,3)</f>
        <v>Группировка</v>
      </c>
      <c r="H2054" s="1" t="str">
        <f>VLOOKUP(A2054,RelationshipTypes!$A$2:$E$12,4)</f>
        <v>является специализацией</v>
      </c>
      <c r="I2054" s="1" t="str">
        <f>VLOOKUP(A2054,RelationshipTypes!$A$2:$E$12,5)</f>
        <v>специализируется на</v>
      </c>
    </row>
    <row r="2055" spans="1:9" x14ac:dyDescent="0.25">
      <c r="A2055" t="s">
        <v>58</v>
      </c>
      <c r="B2055" s="1" t="str">
        <f>VLOOKUP(A2055,RelationshipTypes!$A$2:$C$12,3)</f>
        <v>ArchiMate: Специализация</v>
      </c>
      <c r="C2055">
        <v>301</v>
      </c>
      <c r="D2055">
        <v>1135</v>
      </c>
      <c r="F2055" t="str">
        <f>VLOOKUP(C2055,ObjectTypes!$A$1:$C$62,3)</f>
        <v>Ограничение</v>
      </c>
      <c r="G2055" t="str">
        <f>VLOOKUP(D2055,ObjectTypes!$A$1:$C$62,3)</f>
        <v>Группировка</v>
      </c>
      <c r="H2055" s="1" t="str">
        <f>VLOOKUP(A2055,RelationshipTypes!$A$2:$E$12,4)</f>
        <v>является специализацией</v>
      </c>
      <c r="I2055" s="1" t="str">
        <f>VLOOKUP(A2055,RelationshipTypes!$A$2:$E$12,5)</f>
        <v>специализируется на</v>
      </c>
    </row>
    <row r="2056" spans="1:9" x14ac:dyDescent="0.25">
      <c r="A2056" t="s">
        <v>58</v>
      </c>
      <c r="B2056" s="1" t="str">
        <f>VLOOKUP(A2056,RelationshipTypes!$A$2:$C$12,3)</f>
        <v>ArchiMate: Специализация</v>
      </c>
      <c r="C2056">
        <v>1144</v>
      </c>
      <c r="D2056">
        <v>1135</v>
      </c>
      <c r="F2056" t="str">
        <f>VLOOKUP(C2056,ObjectTypes!$A$1:$C$62,3)</f>
        <v>Сооружение</v>
      </c>
      <c r="G2056" t="str">
        <f>VLOOKUP(D2056,ObjectTypes!$A$1:$C$62,3)</f>
        <v>Группировка</v>
      </c>
      <c r="H2056" s="1" t="str">
        <f>VLOOKUP(A2056,RelationshipTypes!$A$2:$E$12,4)</f>
        <v>является специализацией</v>
      </c>
      <c r="I2056" s="1" t="str">
        <f>VLOOKUP(A2056,RelationshipTypes!$A$2:$E$12,5)</f>
        <v>специализируется на</v>
      </c>
    </row>
    <row r="2057" spans="1:9" x14ac:dyDescent="0.25">
      <c r="A2057" t="s">
        <v>58</v>
      </c>
      <c r="B2057" s="1" t="str">
        <f>VLOOKUP(A2057,RelationshipTypes!$A$2:$C$12,3)</f>
        <v>ArchiMate: Специализация</v>
      </c>
      <c r="C2057">
        <v>1135</v>
      </c>
      <c r="D2057">
        <v>304</v>
      </c>
      <c r="F2057" t="str">
        <f>VLOOKUP(C2057,ObjectTypes!$A$1:$C$62,3)</f>
        <v>Группировка</v>
      </c>
      <c r="G2057" t="str">
        <f>VLOOKUP(D2057,ObjectTypes!$A$1:$C$62,3)</f>
        <v>Бизнес-объект</v>
      </c>
      <c r="H2057" s="1" t="str">
        <f>VLOOKUP(A2057,RelationshipTypes!$A$2:$E$12,4)</f>
        <v>является специализацией</v>
      </c>
      <c r="I2057" s="1" t="str">
        <f>VLOOKUP(A2057,RelationshipTypes!$A$2:$E$12,5)</f>
        <v>специализируется на</v>
      </c>
    </row>
    <row r="2058" spans="1:9" x14ac:dyDescent="0.25">
      <c r="A2058" t="s">
        <v>58</v>
      </c>
      <c r="B2058" s="1" t="str">
        <f>VLOOKUP(A2058,RelationshipTypes!$A$2:$C$12,3)</f>
        <v>ArchiMate: Специализация</v>
      </c>
      <c r="C2058">
        <v>1150</v>
      </c>
      <c r="D2058">
        <v>1143</v>
      </c>
      <c r="F2058" t="str">
        <f>VLOOKUP(C2058,ObjectTypes!$A$1:$C$62,3)</f>
        <v>Технологический сервис</v>
      </c>
      <c r="G2058" t="str">
        <f>VLOOKUP(D2058,ObjectTypes!$A$1:$C$62,3)</f>
        <v>Оборудование</v>
      </c>
      <c r="H2058" s="1" t="str">
        <f>VLOOKUP(A2058,RelationshipTypes!$A$2:$E$12,4)</f>
        <v>является специализацией</v>
      </c>
      <c r="I2058" s="1" t="str">
        <f>VLOOKUP(A2058,RelationshipTypes!$A$2:$E$12,5)</f>
        <v>специализируется на</v>
      </c>
    </row>
    <row r="2059" spans="1:9" x14ac:dyDescent="0.25">
      <c r="A2059" t="s">
        <v>58</v>
      </c>
      <c r="B2059" s="1" t="str">
        <f>VLOOKUP(A2059,RelationshipTypes!$A$2:$C$12,3)</f>
        <v>ArchiMate: Специализация</v>
      </c>
      <c r="C2059">
        <v>1126</v>
      </c>
      <c r="D2059">
        <v>1126</v>
      </c>
      <c r="F2059" t="str">
        <f>VLOOKUP(C2059,ObjectTypes!$A$1:$C$62,3)</f>
        <v>Взаимодействие приложений</v>
      </c>
      <c r="G2059" t="str">
        <f>VLOOKUP(D2059,ObjectTypes!$A$1:$C$62,3)</f>
        <v>Взаимодействие приложений</v>
      </c>
      <c r="H2059" s="1" t="str">
        <f>VLOOKUP(A2059,RelationshipTypes!$A$2:$E$12,4)</f>
        <v>является специализацией</v>
      </c>
      <c r="I2059" s="1" t="str">
        <f>VLOOKUP(A2059,RelationshipTypes!$A$2:$E$12,5)</f>
        <v>специализируется на</v>
      </c>
    </row>
    <row r="2060" spans="1:9" x14ac:dyDescent="0.25">
      <c r="A2060" t="s">
        <v>58</v>
      </c>
      <c r="B2060" s="1" t="str">
        <f>VLOOKUP(A2060,RelationshipTypes!$A$2:$C$12,3)</f>
        <v>ArchiMate: Специализация</v>
      </c>
      <c r="C2060">
        <v>1135</v>
      </c>
      <c r="D2060">
        <v>1137</v>
      </c>
      <c r="F2060" t="str">
        <f>VLOOKUP(C2060,ObjectTypes!$A$1:$C$62,3)</f>
        <v>Группировка</v>
      </c>
      <c r="G2060" t="str">
        <f>VLOOKUP(D2060,ObjectTypes!$A$1:$C$62,3)</f>
        <v>Плато</v>
      </c>
      <c r="H2060" s="1" t="str">
        <f>VLOOKUP(A2060,RelationshipTypes!$A$2:$E$12,4)</f>
        <v>является специализацией</v>
      </c>
      <c r="I2060" s="1" t="str">
        <f>VLOOKUP(A2060,RelationshipTypes!$A$2:$E$12,5)</f>
        <v>специализируется на</v>
      </c>
    </row>
    <row r="2061" spans="1:9" x14ac:dyDescent="0.25">
      <c r="A2061" t="s">
        <v>58</v>
      </c>
      <c r="B2061" s="1" t="str">
        <f>VLOOKUP(A2061,RelationshipTypes!$A$2:$C$12,3)</f>
        <v>ArchiMate: Специализация</v>
      </c>
      <c r="C2061">
        <v>327</v>
      </c>
      <c r="D2061">
        <v>327</v>
      </c>
      <c r="F2061" t="str">
        <f>VLOOKUP(C2061,ObjectTypes!$A$1:$C$62,3)</f>
        <v>Бизнес-сервис</v>
      </c>
      <c r="G2061" t="str">
        <f>VLOOKUP(D2061,ObjectTypes!$A$1:$C$62,3)</f>
        <v>Бизнес-сервис</v>
      </c>
      <c r="H2061" s="1" t="str">
        <f>VLOOKUP(A2061,RelationshipTypes!$A$2:$E$12,4)</f>
        <v>является специализацией</v>
      </c>
      <c r="I2061" s="1" t="str">
        <f>VLOOKUP(A2061,RelationshipTypes!$A$2:$E$12,5)</f>
        <v>специализируется на</v>
      </c>
    </row>
    <row r="2062" spans="1:9" x14ac:dyDescent="0.25">
      <c r="A2062" t="s">
        <v>58</v>
      </c>
      <c r="B2062" s="1" t="str">
        <f>VLOOKUP(A2062,RelationshipTypes!$A$2:$C$12,3)</f>
        <v>ArchiMate: Специализация</v>
      </c>
      <c r="C2062">
        <v>313</v>
      </c>
      <c r="D2062">
        <v>313</v>
      </c>
      <c r="F2062" t="str">
        <f>VLOOKUP(C2062,ObjectTypes!$A$1:$C$62,3)</f>
        <v>Объект данных</v>
      </c>
      <c r="G2062" t="str">
        <f>VLOOKUP(D2062,ObjectTypes!$A$1:$C$62,3)</f>
        <v>Объект данных</v>
      </c>
      <c r="H2062" s="1" t="str">
        <f>VLOOKUP(A2062,RelationshipTypes!$A$2:$E$12,4)</f>
        <v>является специализацией</v>
      </c>
      <c r="I2062" s="1" t="str">
        <f>VLOOKUP(A2062,RelationshipTypes!$A$2:$E$12,5)</f>
        <v>специализируется на</v>
      </c>
    </row>
    <row r="2063" spans="1:9" x14ac:dyDescent="0.25">
      <c r="A2063" t="s">
        <v>58</v>
      </c>
      <c r="B2063" s="1" t="str">
        <f>VLOOKUP(A2063,RelationshipTypes!$A$2:$C$12,3)</f>
        <v>ArchiMate: Специализация</v>
      </c>
      <c r="C2063">
        <v>306</v>
      </c>
      <c r="D2063">
        <v>306</v>
      </c>
      <c r="F2063" t="str">
        <f>VLOOKUP(C2063,ObjectTypes!$A$1:$C$62,3)</f>
        <v>Бизнес-событие</v>
      </c>
      <c r="G2063" t="str">
        <f>VLOOKUP(D2063,ObjectTypes!$A$1:$C$62,3)</f>
        <v>Бизнес-событие</v>
      </c>
      <c r="H2063" s="1" t="str">
        <f>VLOOKUP(A2063,RelationshipTypes!$A$2:$E$12,4)</f>
        <v>является специализацией</v>
      </c>
      <c r="I2063" s="1" t="str">
        <f>VLOOKUP(A2063,RelationshipTypes!$A$2:$E$12,5)</f>
        <v>специализируется на</v>
      </c>
    </row>
    <row r="2064" spans="1:9" x14ac:dyDescent="0.25">
      <c r="A2064" t="s">
        <v>58</v>
      </c>
      <c r="B2064" s="1" t="str">
        <f>VLOOKUP(A2064,RelationshipTypes!$A$2:$C$12,3)</f>
        <v>ArchiMate: Специализация</v>
      </c>
      <c r="C2064">
        <v>1135</v>
      </c>
      <c r="D2064">
        <v>308</v>
      </c>
      <c r="F2064" t="str">
        <f>VLOOKUP(C2064,ObjectTypes!$A$1:$C$62,3)</f>
        <v>Группировка</v>
      </c>
      <c r="G2064" t="str">
        <f>VLOOKUP(D2064,ObjectTypes!$A$1:$C$62,3)</f>
        <v>Расхождение</v>
      </c>
      <c r="H2064" s="1" t="str">
        <f>VLOOKUP(A2064,RelationshipTypes!$A$2:$E$12,4)</f>
        <v>является специализацией</v>
      </c>
      <c r="I2064" s="1" t="str">
        <f>VLOOKUP(A2064,RelationshipTypes!$A$2:$E$12,5)</f>
        <v>специализируется на</v>
      </c>
    </row>
    <row r="2065" spans="1:9" x14ac:dyDescent="0.25">
      <c r="A2065" t="s">
        <v>58</v>
      </c>
      <c r="B2065" s="1" t="str">
        <f>VLOOKUP(A2065,RelationshipTypes!$A$2:$C$12,3)</f>
        <v>ArchiMate: Специализация</v>
      </c>
      <c r="C2065">
        <v>1140</v>
      </c>
      <c r="D2065">
        <v>1140</v>
      </c>
      <c r="F2065" t="str">
        <f>VLOOKUP(C2065,ObjectTypes!$A$1:$C$62,3)</f>
        <v>Итог</v>
      </c>
      <c r="G2065" t="str">
        <f>VLOOKUP(D2065,ObjectTypes!$A$1:$C$62,3)</f>
        <v>Итог</v>
      </c>
      <c r="H2065" s="1" t="str">
        <f>VLOOKUP(A2065,RelationshipTypes!$A$2:$E$12,4)</f>
        <v>является специализацией</v>
      </c>
      <c r="I2065" s="1" t="str">
        <f>VLOOKUP(A2065,RelationshipTypes!$A$2:$E$12,5)</f>
        <v>специализируется на</v>
      </c>
    </row>
    <row r="2066" spans="1:9" x14ac:dyDescent="0.25">
      <c r="A2066" t="s">
        <v>58</v>
      </c>
      <c r="B2066" s="1" t="str">
        <f>VLOOKUP(A2066,RelationshipTypes!$A$2:$C$12,3)</f>
        <v>ArchiMate: Специализация</v>
      </c>
      <c r="C2066">
        <v>1135</v>
      </c>
      <c r="D2066">
        <v>1127</v>
      </c>
      <c r="F2066" t="str">
        <f>VLOOKUP(C2066,ObjectTypes!$A$1:$C$62,3)</f>
        <v>Группировка</v>
      </c>
      <c r="G2066" t="str">
        <f>VLOOKUP(D2066,ObjectTypes!$A$1:$C$62,3)</f>
        <v>Процесс приложения</v>
      </c>
      <c r="H2066" s="1" t="str">
        <f>VLOOKUP(A2066,RelationshipTypes!$A$2:$E$12,4)</f>
        <v>является специализацией</v>
      </c>
      <c r="I2066" s="1" t="str">
        <f>VLOOKUP(A2066,RelationshipTypes!$A$2:$E$12,5)</f>
        <v>специализируется на</v>
      </c>
    </row>
    <row r="2067" spans="1:9" x14ac:dyDescent="0.25">
      <c r="A2067" t="s">
        <v>58</v>
      </c>
      <c r="B2067" s="1" t="str">
        <f>VLOOKUP(A2067,RelationshipTypes!$A$2:$C$12,3)</f>
        <v>ArchiMate: Специализация</v>
      </c>
      <c r="C2067">
        <v>1152</v>
      </c>
      <c r="D2067">
        <v>1152</v>
      </c>
      <c r="F2067" t="str">
        <f>VLOOKUP(C2067,ObjectTypes!$A$1:$C$62,3)</f>
        <v>Технологический интерфейс</v>
      </c>
      <c r="G2067" t="str">
        <f>VLOOKUP(D2067,ObjectTypes!$A$1:$C$62,3)</f>
        <v>Технологический интерфейс</v>
      </c>
      <c r="H2067" s="1" t="str">
        <f>VLOOKUP(A2067,RelationshipTypes!$A$2:$E$12,4)</f>
        <v>является специализацией</v>
      </c>
      <c r="I2067" s="1" t="str">
        <f>VLOOKUP(A2067,RelationshipTypes!$A$2:$E$12,5)</f>
        <v>специализируется на</v>
      </c>
    </row>
    <row r="2068" spans="1:9" x14ac:dyDescent="0.25">
      <c r="A2068" t="s">
        <v>58</v>
      </c>
      <c r="B2068" s="1" t="str">
        <f>VLOOKUP(A2068,RelationshipTypes!$A$2:$C$12,3)</f>
        <v>ArchiMate: Специализация</v>
      </c>
      <c r="C2068">
        <v>319</v>
      </c>
      <c r="D2068">
        <v>1135</v>
      </c>
      <c r="F2068" t="str">
        <f>VLOOKUP(C2068,ObjectTypes!$A$1:$C$62,3)</f>
        <v>Артефакт</v>
      </c>
      <c r="G2068" t="str">
        <f>VLOOKUP(D2068,ObjectTypes!$A$1:$C$62,3)</f>
        <v>Группировка</v>
      </c>
      <c r="H2068" s="1" t="str">
        <f>VLOOKUP(A2068,RelationshipTypes!$A$2:$E$12,4)</f>
        <v>является специализацией</v>
      </c>
      <c r="I2068" s="1" t="str">
        <f>VLOOKUP(A2068,RelationshipTypes!$A$2:$E$12,5)</f>
        <v>специализируется на</v>
      </c>
    </row>
    <row r="2069" spans="1:9" x14ac:dyDescent="0.25">
      <c r="A2069" t="s">
        <v>58</v>
      </c>
      <c r="B2069" s="1" t="str">
        <f>VLOOKUP(A2069,RelationshipTypes!$A$2:$C$12,3)</f>
        <v>ArchiMate: Специализация</v>
      </c>
      <c r="C2069">
        <v>1112</v>
      </c>
      <c r="D2069">
        <v>1112</v>
      </c>
      <c r="F2069" t="str">
        <f>VLOOKUP(C2069,ObjectTypes!$A$1:$C$62,3)</f>
        <v>Бизнес-коллаборация</v>
      </c>
      <c r="G2069" t="str">
        <f>VLOOKUP(D2069,ObjectTypes!$A$1:$C$62,3)</f>
        <v>Бизнес-коллаборация</v>
      </c>
      <c r="H2069" s="1" t="str">
        <f>VLOOKUP(A2069,RelationshipTypes!$A$2:$E$12,4)</f>
        <v>является специализацией</v>
      </c>
      <c r="I2069" s="1" t="str">
        <f>VLOOKUP(A2069,RelationshipTypes!$A$2:$E$12,5)</f>
        <v>специализируется на</v>
      </c>
    </row>
    <row r="2070" spans="1:9" x14ac:dyDescent="0.25">
      <c r="A2070" t="s">
        <v>58</v>
      </c>
      <c r="B2070" s="1" t="str">
        <f>VLOOKUP(A2070,RelationshipTypes!$A$2:$C$12,3)</f>
        <v>ArchiMate: Специализация</v>
      </c>
      <c r="C2070">
        <v>1149</v>
      </c>
      <c r="D2070">
        <v>1135</v>
      </c>
      <c r="F2070" t="str">
        <f>VLOOKUP(C2070,ObjectTypes!$A$1:$C$62,3)</f>
        <v>Узел</v>
      </c>
      <c r="G2070" t="str">
        <f>VLOOKUP(D2070,ObjectTypes!$A$1:$C$62,3)</f>
        <v>Группировка</v>
      </c>
      <c r="H2070" s="1" t="str">
        <f>VLOOKUP(A2070,RelationshipTypes!$A$2:$E$12,4)</f>
        <v>является специализацией</v>
      </c>
      <c r="I2070" s="1" t="str">
        <f>VLOOKUP(A2070,RelationshipTypes!$A$2:$E$12,5)</f>
        <v>специализируется на</v>
      </c>
    </row>
    <row r="2071" spans="1:9" x14ac:dyDescent="0.25">
      <c r="A2071" t="s">
        <v>58</v>
      </c>
      <c r="B2071" s="1" t="str">
        <f>VLOOKUP(A2071,RelationshipTypes!$A$2:$C$12,3)</f>
        <v>ArchiMate: Специализация</v>
      </c>
      <c r="C2071">
        <v>301</v>
      </c>
      <c r="D2071">
        <v>301</v>
      </c>
      <c r="F2071" t="str">
        <f>VLOOKUP(C2071,ObjectTypes!$A$1:$C$62,3)</f>
        <v>Ограничение</v>
      </c>
      <c r="G2071" t="str">
        <f>VLOOKUP(D2071,ObjectTypes!$A$1:$C$62,3)</f>
        <v>Ограничение</v>
      </c>
      <c r="H2071" s="1" t="str">
        <f>VLOOKUP(A2071,RelationshipTypes!$A$2:$E$12,4)</f>
        <v>является специализацией</v>
      </c>
      <c r="I2071" s="1" t="str">
        <f>VLOOKUP(A2071,RelationshipTypes!$A$2:$E$12,5)</f>
        <v>специализируется на</v>
      </c>
    </row>
    <row r="2072" spans="1:9" x14ac:dyDescent="0.25">
      <c r="A2072" t="s">
        <v>58</v>
      </c>
      <c r="B2072" s="1" t="str">
        <f>VLOOKUP(A2072,RelationshipTypes!$A$2:$C$12,3)</f>
        <v>ArchiMate: Специализация</v>
      </c>
      <c r="C2072">
        <v>1135</v>
      </c>
      <c r="D2072">
        <v>1147</v>
      </c>
      <c r="F2072" t="str">
        <f>VLOOKUP(C2072,ObjectTypes!$A$1:$C$62,3)</f>
        <v>Группировка</v>
      </c>
      <c r="G2072" t="str">
        <f>VLOOKUP(D2072,ObjectTypes!$A$1:$C$62,3)</f>
        <v>Ресурс</v>
      </c>
      <c r="H2072" s="1" t="str">
        <f>VLOOKUP(A2072,RelationshipTypes!$A$2:$E$12,4)</f>
        <v>является специализацией</v>
      </c>
      <c r="I2072" s="1" t="str">
        <f>VLOOKUP(A2072,RelationshipTypes!$A$2:$E$12,5)</f>
        <v>специализируется на</v>
      </c>
    </row>
    <row r="2073" spans="1:9" x14ac:dyDescent="0.25">
      <c r="A2073" t="s">
        <v>58</v>
      </c>
      <c r="B2073" s="1" t="str">
        <f>VLOOKUP(A2073,RelationshipTypes!$A$2:$C$12,3)</f>
        <v>ArchiMate: Специализация</v>
      </c>
      <c r="C2073">
        <v>319</v>
      </c>
      <c r="D2073">
        <v>319</v>
      </c>
      <c r="F2073" t="str">
        <f>VLOOKUP(C2073,ObjectTypes!$A$1:$C$62,3)</f>
        <v>Артефакт</v>
      </c>
      <c r="G2073" t="str">
        <f>VLOOKUP(D2073,ObjectTypes!$A$1:$C$62,3)</f>
        <v>Артефакт</v>
      </c>
      <c r="H2073" s="1" t="str">
        <f>VLOOKUP(A2073,RelationshipTypes!$A$2:$E$12,4)</f>
        <v>является специализацией</v>
      </c>
      <c r="I2073" s="1" t="str">
        <f>VLOOKUP(A2073,RelationshipTypes!$A$2:$E$12,5)</f>
        <v>специализируется на</v>
      </c>
    </row>
    <row r="2074" spans="1:9" x14ac:dyDescent="0.25">
      <c r="A2074" t="s">
        <v>58</v>
      </c>
      <c r="B2074" s="1" t="str">
        <f>VLOOKUP(A2074,RelationshipTypes!$A$2:$C$12,3)</f>
        <v>ArchiMate: Специализация</v>
      </c>
      <c r="C2074">
        <v>731</v>
      </c>
      <c r="D2074">
        <v>1135</v>
      </c>
      <c r="F2074" t="str">
        <f>VLOOKUP(C2074,ObjectTypes!$A$1:$C$62,3)</f>
        <v>Интерфейс приложения</v>
      </c>
      <c r="G2074" t="str">
        <f>VLOOKUP(D2074,ObjectTypes!$A$1:$C$62,3)</f>
        <v>Группировка</v>
      </c>
      <c r="H2074" s="1" t="str">
        <f>VLOOKUP(A2074,RelationshipTypes!$A$2:$E$12,4)</f>
        <v>является специализацией</v>
      </c>
      <c r="I2074" s="1" t="str">
        <f>VLOOKUP(A2074,RelationshipTypes!$A$2:$E$12,5)</f>
        <v>специализируется на</v>
      </c>
    </row>
    <row r="2075" spans="1:9" x14ac:dyDescent="0.25">
      <c r="A2075" t="s">
        <v>58</v>
      </c>
      <c r="B2075" s="1" t="str">
        <f>VLOOKUP(A2075,RelationshipTypes!$A$2:$C$12,3)</f>
        <v>ArchiMate: Специализация</v>
      </c>
      <c r="C2075">
        <v>320</v>
      </c>
      <c r="D2075">
        <v>1149</v>
      </c>
      <c r="F2075" t="str">
        <f>VLOOKUP(C2075,ObjectTypes!$A$1:$C$62,3)</f>
        <v>Устройство</v>
      </c>
      <c r="G2075" t="str">
        <f>VLOOKUP(D2075,ObjectTypes!$A$1:$C$62,3)</f>
        <v>Узел</v>
      </c>
      <c r="H2075" s="1" t="str">
        <f>VLOOKUP(A2075,RelationshipTypes!$A$2:$E$12,4)</f>
        <v>является специализацией</v>
      </c>
      <c r="I2075" s="1" t="str">
        <f>VLOOKUP(A2075,RelationshipTypes!$A$2:$E$12,5)</f>
        <v>специализируется на</v>
      </c>
    </row>
    <row r="2076" spans="1:9" x14ac:dyDescent="0.25">
      <c r="A2076" t="s">
        <v>58</v>
      </c>
      <c r="B2076" s="1" t="str">
        <f>VLOOKUP(A2076,RelationshipTypes!$A$2:$C$12,3)</f>
        <v>ArchiMate: Специализация</v>
      </c>
      <c r="C2076">
        <v>307</v>
      </c>
      <c r="D2076">
        <v>307</v>
      </c>
      <c r="F2076" t="str">
        <f>VLOOKUP(C2076,ObjectTypes!$A$1:$C$62,3)</f>
        <v>Бизнес-функция</v>
      </c>
      <c r="G2076" t="str">
        <f>VLOOKUP(D2076,ObjectTypes!$A$1:$C$62,3)</f>
        <v>Бизнес-функция</v>
      </c>
      <c r="H2076" s="1" t="str">
        <f>VLOOKUP(A2076,RelationshipTypes!$A$2:$E$12,4)</f>
        <v>является специализацией</v>
      </c>
      <c r="I2076" s="1" t="str">
        <f>VLOOKUP(A2076,RelationshipTypes!$A$2:$E$12,5)</f>
        <v>специализируется на</v>
      </c>
    </row>
    <row r="2077" spans="1:9" x14ac:dyDescent="0.25">
      <c r="A2077" t="s">
        <v>58</v>
      </c>
      <c r="B2077" s="1" t="str">
        <f>VLOOKUP(A2077,RelationshipTypes!$A$2:$C$12,3)</f>
        <v>ArchiMate: Специализация</v>
      </c>
      <c r="C2077">
        <v>1149</v>
      </c>
      <c r="D2077">
        <v>1143</v>
      </c>
      <c r="F2077" t="str">
        <f>VLOOKUP(C2077,ObjectTypes!$A$1:$C$62,3)</f>
        <v>Узел</v>
      </c>
      <c r="G2077" t="str">
        <f>VLOOKUP(D2077,ObjectTypes!$A$1:$C$62,3)</f>
        <v>Оборудование</v>
      </c>
      <c r="H2077" s="1" t="str">
        <f>VLOOKUP(A2077,RelationshipTypes!$A$2:$E$12,4)</f>
        <v>является специализацией</v>
      </c>
      <c r="I2077" s="1" t="str">
        <f>VLOOKUP(A2077,RelationshipTypes!$A$2:$E$12,5)</f>
        <v>специализируется на</v>
      </c>
    </row>
    <row r="2078" spans="1:9" x14ac:dyDescent="0.25">
      <c r="A2078" t="s">
        <v>58</v>
      </c>
      <c r="B2078" s="1" t="str">
        <f>VLOOKUP(A2078,RelationshipTypes!$A$2:$C$12,3)</f>
        <v>ArchiMate: Специализация</v>
      </c>
      <c r="C2078">
        <v>1135</v>
      </c>
      <c r="D2078">
        <v>1145</v>
      </c>
      <c r="F2078" t="str">
        <f>VLOOKUP(C2078,ObjectTypes!$A$1:$C$62,3)</f>
        <v>Группировка</v>
      </c>
      <c r="G2078" t="str">
        <f>VLOOKUP(D2078,ObjectTypes!$A$1:$C$62,3)</f>
        <v>Распределительная сеть</v>
      </c>
      <c r="H2078" s="1" t="str">
        <f>VLOOKUP(A2078,RelationshipTypes!$A$2:$E$12,4)</f>
        <v>является специализацией</v>
      </c>
      <c r="I2078" s="1" t="str">
        <f>VLOOKUP(A2078,RelationshipTypes!$A$2:$E$12,5)</f>
        <v>специализируется на</v>
      </c>
    </row>
    <row r="2079" spans="1:9" x14ac:dyDescent="0.25">
      <c r="A2079" t="s">
        <v>58</v>
      </c>
      <c r="B2079" s="1" t="str">
        <f>VLOOKUP(A2079,RelationshipTypes!$A$2:$C$12,3)</f>
        <v>ArchiMate: Специализация</v>
      </c>
      <c r="C2079">
        <v>1149</v>
      </c>
      <c r="D2079">
        <v>1150</v>
      </c>
      <c r="F2079" t="str">
        <f>VLOOKUP(C2079,ObjectTypes!$A$1:$C$62,3)</f>
        <v>Узел</v>
      </c>
      <c r="G2079" t="str">
        <f>VLOOKUP(D2079,ObjectTypes!$A$1:$C$62,3)</f>
        <v>Технологический сервис</v>
      </c>
      <c r="H2079" s="1" t="str">
        <f>VLOOKUP(A2079,RelationshipTypes!$A$2:$E$12,4)</f>
        <v>является специализацией</v>
      </c>
      <c r="I2079" s="1" t="str">
        <f>VLOOKUP(A2079,RelationshipTypes!$A$2:$E$12,5)</f>
        <v>специализируется на</v>
      </c>
    </row>
    <row r="2080" spans="1:9" x14ac:dyDescent="0.25">
      <c r="A2080" t="s">
        <v>58</v>
      </c>
      <c r="B2080" s="1" t="str">
        <f>VLOOKUP(A2080,RelationshipTypes!$A$2:$C$12,3)</f>
        <v>ArchiMate: Специализация</v>
      </c>
      <c r="C2080">
        <v>1149</v>
      </c>
      <c r="D2080">
        <v>1144</v>
      </c>
      <c r="F2080" t="str">
        <f>VLOOKUP(C2080,ObjectTypes!$A$1:$C$62,3)</f>
        <v>Узел</v>
      </c>
      <c r="G2080" t="str">
        <f>VLOOKUP(D2080,ObjectTypes!$A$1:$C$62,3)</f>
        <v>Сооружение</v>
      </c>
      <c r="H2080" s="1" t="str">
        <f>VLOOKUP(A2080,RelationshipTypes!$A$2:$E$12,4)</f>
        <v>является специализацией</v>
      </c>
      <c r="I2080" s="1" t="str">
        <f>VLOOKUP(A2080,RelationshipTypes!$A$2:$E$12,5)</f>
        <v>специализируется на</v>
      </c>
    </row>
    <row r="2081" spans="1:9" x14ac:dyDescent="0.25">
      <c r="A2081" t="s">
        <v>58</v>
      </c>
      <c r="B2081" s="1" t="str">
        <f>VLOOKUP(A2081,RelationshipTypes!$A$2:$C$12,3)</f>
        <v>ArchiMate: Специализация</v>
      </c>
      <c r="C2081">
        <v>1135</v>
      </c>
      <c r="D2081">
        <v>327</v>
      </c>
      <c r="F2081" t="str">
        <f>VLOOKUP(C2081,ObjectTypes!$A$1:$C$62,3)</f>
        <v>Группировка</v>
      </c>
      <c r="G2081" t="str">
        <f>VLOOKUP(D2081,ObjectTypes!$A$1:$C$62,3)</f>
        <v>Бизнес-сервис</v>
      </c>
      <c r="H2081" s="1" t="str">
        <f>VLOOKUP(A2081,RelationshipTypes!$A$2:$E$12,4)</f>
        <v>является специализацией</v>
      </c>
      <c r="I2081" s="1" t="str">
        <f>VLOOKUP(A2081,RelationshipTypes!$A$2:$E$12,5)</f>
        <v>специализируется на</v>
      </c>
    </row>
    <row r="2082" spans="1:9" x14ac:dyDescent="0.25">
      <c r="A2082" t="s">
        <v>58</v>
      </c>
      <c r="B2082" s="1" t="str">
        <f>VLOOKUP(A2082,RelationshipTypes!$A$2:$C$12,3)</f>
        <v>ArchiMate: Специализация</v>
      </c>
      <c r="C2082">
        <v>1135</v>
      </c>
      <c r="D2082">
        <v>1143</v>
      </c>
      <c r="F2082" t="str">
        <f>VLOOKUP(C2082,ObjectTypes!$A$1:$C$62,3)</f>
        <v>Группировка</v>
      </c>
      <c r="G2082" t="str">
        <f>VLOOKUP(D2082,ObjectTypes!$A$1:$C$62,3)</f>
        <v>Оборудование</v>
      </c>
      <c r="H2082" s="1" t="str">
        <f>VLOOKUP(A2082,RelationshipTypes!$A$2:$E$12,4)</f>
        <v>является специализацией</v>
      </c>
      <c r="I2082" s="1" t="str">
        <f>VLOOKUP(A2082,RelationshipTypes!$A$2:$E$12,5)</f>
        <v>специализируется на</v>
      </c>
    </row>
    <row r="2083" spans="1:9" x14ac:dyDescent="0.25">
      <c r="A2083" t="s">
        <v>58</v>
      </c>
      <c r="B2083" s="1" t="str">
        <f>VLOOKUP(A2083,RelationshipTypes!$A$2:$C$12,3)</f>
        <v>ArchiMate: Специализация</v>
      </c>
      <c r="C2083">
        <v>1112</v>
      </c>
      <c r="D2083">
        <v>1135</v>
      </c>
      <c r="F2083" t="str">
        <f>VLOOKUP(C2083,ObjectTypes!$A$1:$C$62,3)</f>
        <v>Бизнес-коллаборация</v>
      </c>
      <c r="G2083" t="str">
        <f>VLOOKUP(D2083,ObjectTypes!$A$1:$C$62,3)</f>
        <v>Группировка</v>
      </c>
      <c r="H2083" s="1" t="str">
        <f>VLOOKUP(A2083,RelationshipTypes!$A$2:$E$12,4)</f>
        <v>является специализацией</v>
      </c>
      <c r="I2083" s="1" t="str">
        <f>VLOOKUP(A2083,RelationshipTypes!$A$2:$E$12,5)</f>
        <v>специализируется на</v>
      </c>
    </row>
    <row r="2084" spans="1:9" x14ac:dyDescent="0.25">
      <c r="A2084" t="s">
        <v>58</v>
      </c>
      <c r="B2084" s="1" t="str">
        <f>VLOOKUP(A2084,RelationshipTypes!$A$2:$C$12,3)</f>
        <v>ArchiMate: Специализация</v>
      </c>
      <c r="C2084">
        <v>1146</v>
      </c>
      <c r="D2084">
        <v>1146</v>
      </c>
      <c r="F2084" t="str">
        <f>VLOOKUP(C2084,ObjectTypes!$A$1:$C$62,3)</f>
        <v>Материал</v>
      </c>
      <c r="G2084" t="str">
        <f>VLOOKUP(D2084,ObjectTypes!$A$1:$C$62,3)</f>
        <v>Материал</v>
      </c>
      <c r="H2084" s="1" t="str">
        <f>VLOOKUP(A2084,RelationshipTypes!$A$2:$E$12,4)</f>
        <v>является специализацией</v>
      </c>
      <c r="I2084" s="1" t="str">
        <f>VLOOKUP(A2084,RelationshipTypes!$A$2:$E$12,5)</f>
        <v>специализируется на</v>
      </c>
    </row>
    <row r="2085" spans="1:9" x14ac:dyDescent="0.25">
      <c r="A2085" t="s">
        <v>58</v>
      </c>
      <c r="B2085" s="1" t="str">
        <f>VLOOKUP(A2085,RelationshipTypes!$A$2:$C$12,3)</f>
        <v>ArchiMate: Специализация</v>
      </c>
      <c r="C2085">
        <v>1135</v>
      </c>
      <c r="D2085">
        <v>1142</v>
      </c>
      <c r="F2085" t="str">
        <f>VLOOKUP(C2085,ObjectTypes!$A$1:$C$62,3)</f>
        <v>Группировка</v>
      </c>
      <c r="G2085" t="str">
        <f>VLOOKUP(D2085,ObjectTypes!$A$1:$C$62,3)</f>
        <v>Значение</v>
      </c>
      <c r="H2085" s="1" t="str">
        <f>VLOOKUP(A2085,RelationshipTypes!$A$2:$E$12,4)</f>
        <v>является специализацией</v>
      </c>
      <c r="I2085" s="1" t="str">
        <f>VLOOKUP(A2085,RelationshipTypes!$A$2:$E$12,5)</f>
        <v>специализируется на</v>
      </c>
    </row>
    <row r="2086" spans="1:9" x14ac:dyDescent="0.25">
      <c r="A2086" t="s">
        <v>58</v>
      </c>
      <c r="B2086" s="1" t="str">
        <f>VLOOKUP(A2086,RelationshipTypes!$A$2:$C$12,3)</f>
        <v>ArchiMate: Специализация</v>
      </c>
      <c r="C2086">
        <v>1141</v>
      </c>
      <c r="D2086">
        <v>1141</v>
      </c>
      <c r="F2086" t="str">
        <f>VLOOKUP(C2086,ObjectTypes!$A$1:$C$62,3)</f>
        <v>Значение</v>
      </c>
      <c r="G2086" t="str">
        <f>VLOOKUP(D2086,ObjectTypes!$A$1:$C$62,3)</f>
        <v>Значение</v>
      </c>
      <c r="H2086" s="1" t="str">
        <f>VLOOKUP(A2086,RelationshipTypes!$A$2:$E$12,4)</f>
        <v>является специализацией</v>
      </c>
      <c r="I2086" s="1" t="str">
        <f>VLOOKUP(A2086,RelationshipTypes!$A$2:$E$12,5)</f>
        <v>специализируется на</v>
      </c>
    </row>
    <row r="2087" spans="1:9" x14ac:dyDescent="0.25">
      <c r="A2087" t="s">
        <v>58</v>
      </c>
      <c r="B2087" s="1" t="str">
        <f>VLOOKUP(A2087,RelationshipTypes!$A$2:$C$12,3)</f>
        <v>ArchiMate: Специализация</v>
      </c>
      <c r="C2087">
        <v>1135</v>
      </c>
      <c r="D2087">
        <v>731</v>
      </c>
      <c r="F2087" t="str">
        <f>VLOOKUP(C2087,ObjectTypes!$A$1:$C$62,3)</f>
        <v>Группировка</v>
      </c>
      <c r="G2087" t="str">
        <f>VLOOKUP(D2087,ObjectTypes!$A$1:$C$62,3)</f>
        <v>Интерфейс приложения</v>
      </c>
      <c r="H2087" s="1" t="str">
        <f>VLOOKUP(A2087,RelationshipTypes!$A$2:$E$12,4)</f>
        <v>является специализацией</v>
      </c>
      <c r="I2087" s="1" t="str">
        <f>VLOOKUP(A2087,RelationshipTypes!$A$2:$E$12,5)</f>
        <v>специализируется на</v>
      </c>
    </row>
    <row r="2088" spans="1:9" x14ac:dyDescent="0.25">
      <c r="A2088" t="s">
        <v>58</v>
      </c>
      <c r="B2088" s="1" t="str">
        <f>VLOOKUP(A2088,RelationshipTypes!$A$2:$C$12,3)</f>
        <v>ArchiMate: Специализация</v>
      </c>
      <c r="C2088">
        <v>1138</v>
      </c>
      <c r="D2088">
        <v>1138</v>
      </c>
      <c r="F2088" t="str">
        <f>VLOOKUP(C2088,ObjectTypes!$A$1:$C$62,3)</f>
        <v>Поставлемый результат</v>
      </c>
      <c r="G2088" t="str">
        <f>VLOOKUP(D2088,ObjectTypes!$A$1:$C$62,3)</f>
        <v>Поставлемый результат</v>
      </c>
      <c r="H2088" s="1" t="str">
        <f>VLOOKUP(A2088,RelationshipTypes!$A$2:$E$12,4)</f>
        <v>является специализацией</v>
      </c>
      <c r="I2088" s="1" t="str">
        <f>VLOOKUP(A2088,RelationshipTypes!$A$2:$E$12,5)</f>
        <v>специализируется на</v>
      </c>
    </row>
    <row r="2089" spans="1:9" x14ac:dyDescent="0.25">
      <c r="A2089" t="s">
        <v>58</v>
      </c>
      <c r="B2089" s="1" t="str">
        <f>VLOOKUP(A2089,RelationshipTypes!$A$2:$C$12,3)</f>
        <v>ArchiMate: Специализация</v>
      </c>
      <c r="C2089">
        <v>310</v>
      </c>
      <c r="D2089">
        <v>1135</v>
      </c>
      <c r="F2089" t="str">
        <f>VLOOKUP(C2089,ObjectTypes!$A$1:$C$62,3)</f>
        <v xml:space="preserve">Сервис приложения </v>
      </c>
      <c r="G2089" t="str">
        <f>VLOOKUP(D2089,ObjectTypes!$A$1:$C$62,3)</f>
        <v>Группировка</v>
      </c>
      <c r="H2089" s="1" t="str">
        <f>VLOOKUP(A2089,RelationshipTypes!$A$2:$E$12,4)</f>
        <v>является специализацией</v>
      </c>
      <c r="I2089" s="1" t="str">
        <f>VLOOKUP(A2089,RelationshipTypes!$A$2:$E$12,5)</f>
        <v>специализируется на</v>
      </c>
    </row>
    <row r="2090" spans="1:9" x14ac:dyDescent="0.25">
      <c r="A2090" t="s">
        <v>58</v>
      </c>
      <c r="B2090" s="1" t="str">
        <f>VLOOKUP(A2090,RelationshipTypes!$A$2:$C$12,3)</f>
        <v>ArchiMate: Специализация</v>
      </c>
      <c r="C2090">
        <v>1135</v>
      </c>
      <c r="D2090">
        <v>1136</v>
      </c>
      <c r="F2090" t="str">
        <f>VLOOKUP(C2090,ObjectTypes!$A$1:$C$62,3)</f>
        <v>Группировка</v>
      </c>
      <c r="G2090" t="str">
        <f>VLOOKUP(D2090,ObjectTypes!$A$1:$C$62,3)</f>
        <v>Событие реализации</v>
      </c>
      <c r="H2090" s="1" t="str">
        <f>VLOOKUP(A2090,RelationshipTypes!$A$2:$E$12,4)</f>
        <v>является специализацией</v>
      </c>
      <c r="I2090" s="1" t="str">
        <f>VLOOKUP(A2090,RelationshipTypes!$A$2:$E$12,5)</f>
        <v>специализируется на</v>
      </c>
    </row>
    <row r="2091" spans="1:9" x14ac:dyDescent="0.25">
      <c r="A2091" t="s">
        <v>58</v>
      </c>
      <c r="B2091" s="1" t="str">
        <f>VLOOKUP(A2091,RelationshipTypes!$A$2:$C$12,3)</f>
        <v>ArchiMate: Специализация</v>
      </c>
      <c r="C2091">
        <v>320</v>
      </c>
      <c r="D2091">
        <v>1143</v>
      </c>
      <c r="F2091" t="str">
        <f>VLOOKUP(C2091,ObjectTypes!$A$1:$C$62,3)</f>
        <v>Устройство</v>
      </c>
      <c r="G2091" t="str">
        <f>VLOOKUP(D2091,ObjectTypes!$A$1:$C$62,3)</f>
        <v>Оборудование</v>
      </c>
      <c r="H2091" s="1" t="str">
        <f>VLOOKUP(A2091,RelationshipTypes!$A$2:$E$12,4)</f>
        <v>является специализацией</v>
      </c>
      <c r="I2091" s="1" t="str">
        <f>VLOOKUP(A2091,RelationshipTypes!$A$2:$E$12,5)</f>
        <v>специализируется на</v>
      </c>
    </row>
    <row r="2092" spans="1:9" x14ac:dyDescent="0.25">
      <c r="A2092" t="s">
        <v>58</v>
      </c>
      <c r="B2092" s="1" t="str">
        <f>VLOOKUP(A2092,RelationshipTypes!$A$2:$C$12,3)</f>
        <v>ArchiMate: Специализация</v>
      </c>
      <c r="C2092">
        <v>321</v>
      </c>
      <c r="D2092">
        <v>321</v>
      </c>
      <c r="F2092" t="str">
        <f>VLOOKUP(C2092,ObjectTypes!$A$1:$C$62,3)</f>
        <v>Устройство</v>
      </c>
      <c r="G2092" t="str">
        <f>VLOOKUP(D2092,ObjectTypes!$A$1:$C$62,3)</f>
        <v>Устройство</v>
      </c>
      <c r="H2092" s="1" t="str">
        <f>VLOOKUP(A2092,RelationshipTypes!$A$2:$E$12,4)</f>
        <v>является специализацией</v>
      </c>
      <c r="I2092" s="1" t="str">
        <f>VLOOKUP(A2092,RelationshipTypes!$A$2:$E$12,5)</f>
        <v>специализируется на</v>
      </c>
    </row>
    <row r="2093" spans="1:9" x14ac:dyDescent="0.25">
      <c r="A2093" t="s">
        <v>58</v>
      </c>
      <c r="B2093" s="1" t="str">
        <f>VLOOKUP(A2093,RelationshipTypes!$A$2:$C$12,3)</f>
        <v>ArchiMate: Специализация</v>
      </c>
      <c r="C2093">
        <v>1144</v>
      </c>
      <c r="D2093">
        <v>1149</v>
      </c>
      <c r="F2093" t="str">
        <f>VLOOKUP(C2093,ObjectTypes!$A$1:$C$62,3)</f>
        <v>Сооружение</v>
      </c>
      <c r="G2093" t="str">
        <f>VLOOKUP(D2093,ObjectTypes!$A$1:$C$62,3)</f>
        <v>Узел</v>
      </c>
      <c r="H2093" s="1" t="str">
        <f>VLOOKUP(A2093,RelationshipTypes!$A$2:$E$12,4)</f>
        <v>является специализацией</v>
      </c>
      <c r="I2093" s="1" t="str">
        <f>VLOOKUP(A2093,RelationshipTypes!$A$2:$E$12,5)</f>
        <v>специализируется на</v>
      </c>
    </row>
    <row r="2094" spans="1:9" x14ac:dyDescent="0.25">
      <c r="A2094" t="s">
        <v>58</v>
      </c>
      <c r="B2094" s="1" t="str">
        <f>VLOOKUP(A2094,RelationshipTypes!$A$2:$C$12,3)</f>
        <v>ArchiMate: Специализация</v>
      </c>
      <c r="C2094">
        <v>298</v>
      </c>
      <c r="D2094">
        <v>1135</v>
      </c>
      <c r="F2094" t="str">
        <f>VLOOKUP(C2094,ObjectTypes!$A$1:$C$62,3)</f>
        <v xml:space="preserve">Бизнес-исполнитель </v>
      </c>
      <c r="G2094" t="str">
        <f>VLOOKUP(D2094,ObjectTypes!$A$1:$C$62,3)</f>
        <v>Группировка</v>
      </c>
      <c r="H2094" s="1" t="str">
        <f>VLOOKUP(A2094,RelationshipTypes!$A$2:$E$12,4)</f>
        <v>является специализацией</v>
      </c>
      <c r="I2094" s="1" t="str">
        <f>VLOOKUP(A2094,RelationshipTypes!$A$2:$E$12,5)</f>
        <v>специализируется на</v>
      </c>
    </row>
    <row r="2095" spans="1:9" x14ac:dyDescent="0.25">
      <c r="A2095" t="s">
        <v>58</v>
      </c>
      <c r="B2095" s="1" t="str">
        <f>VLOOKUP(A2095,RelationshipTypes!$A$2:$C$12,3)</f>
        <v>ArchiMate: Специализация</v>
      </c>
      <c r="C2095">
        <v>1135</v>
      </c>
      <c r="D2095">
        <v>1149</v>
      </c>
      <c r="F2095" t="str">
        <f>VLOOKUP(C2095,ObjectTypes!$A$1:$C$62,3)</f>
        <v>Группировка</v>
      </c>
      <c r="G2095" t="str">
        <f>VLOOKUP(D2095,ObjectTypes!$A$1:$C$62,3)</f>
        <v>Узел</v>
      </c>
      <c r="H2095" s="1" t="str">
        <f>VLOOKUP(A2095,RelationshipTypes!$A$2:$E$12,4)</f>
        <v>является специализацией</v>
      </c>
      <c r="I2095" s="1" t="str">
        <f>VLOOKUP(A2095,RelationshipTypes!$A$2:$E$12,5)</f>
        <v>специализируется на</v>
      </c>
    </row>
    <row r="2096" spans="1:9" x14ac:dyDescent="0.25">
      <c r="A2096" t="s">
        <v>58</v>
      </c>
      <c r="B2096" s="1" t="str">
        <f>VLOOKUP(A2096,RelationshipTypes!$A$2:$C$12,3)</f>
        <v>ArchiMate: Специализация</v>
      </c>
      <c r="C2096">
        <v>1147</v>
      </c>
      <c r="D2096">
        <v>1147</v>
      </c>
      <c r="F2096" t="str">
        <f>VLOOKUP(C2096,ObjectTypes!$A$1:$C$62,3)</f>
        <v>Ресурс</v>
      </c>
      <c r="G2096" t="str">
        <f>VLOOKUP(D2096,ObjectTypes!$A$1:$C$62,3)</f>
        <v>Ресурс</v>
      </c>
      <c r="H2096" s="1" t="str">
        <f>VLOOKUP(A2096,RelationshipTypes!$A$2:$E$12,4)</f>
        <v>является специализацией</v>
      </c>
      <c r="I2096" s="1" t="str">
        <f>VLOOKUP(A2096,RelationshipTypes!$A$2:$E$12,5)</f>
        <v>специализируется на</v>
      </c>
    </row>
    <row r="2097" spans="1:9" x14ac:dyDescent="0.25">
      <c r="A2097" t="s">
        <v>58</v>
      </c>
      <c r="B2097" s="1" t="str">
        <f>VLOOKUP(A2097,RelationshipTypes!$A$2:$C$12,3)</f>
        <v>ArchiMate: Специализация</v>
      </c>
      <c r="C2097">
        <v>302</v>
      </c>
      <c r="D2097">
        <v>302</v>
      </c>
      <c r="F2097" t="str">
        <f>VLOOKUP(C2097,ObjectTypes!$A$1:$C$62,3)</f>
        <v>Контракт</v>
      </c>
      <c r="G2097" t="str">
        <f>VLOOKUP(D2097,ObjectTypes!$A$1:$C$62,3)</f>
        <v>Контракт</v>
      </c>
      <c r="H2097" s="1" t="str">
        <f>VLOOKUP(A2097,RelationshipTypes!$A$2:$E$12,4)</f>
        <v>является специализацией</v>
      </c>
      <c r="I2097" s="1" t="str">
        <f>VLOOKUP(A2097,RelationshipTypes!$A$2:$E$12,5)</f>
        <v>специализируется на</v>
      </c>
    </row>
    <row r="2098" spans="1:9" x14ac:dyDescent="0.25">
      <c r="A2098" t="s">
        <v>58</v>
      </c>
      <c r="B2098" s="1" t="str">
        <f>VLOOKUP(A2098,RelationshipTypes!$A$2:$C$12,3)</f>
        <v>ArchiMate: Специализация</v>
      </c>
      <c r="C2098">
        <v>309</v>
      </c>
      <c r="D2098">
        <v>309</v>
      </c>
      <c r="F2098" t="str">
        <f>VLOOKUP(C2098,ObjectTypes!$A$1:$C$62,3)</f>
        <v>Цель</v>
      </c>
      <c r="G2098" t="str">
        <f>VLOOKUP(D2098,ObjectTypes!$A$1:$C$62,3)</f>
        <v>Цель</v>
      </c>
      <c r="H2098" s="1" t="str">
        <f>VLOOKUP(A2098,RelationshipTypes!$A$2:$E$12,4)</f>
        <v>является специализацией</v>
      </c>
      <c r="I2098" s="1" t="str">
        <f>VLOOKUP(A2098,RelationshipTypes!$A$2:$E$12,5)</f>
        <v>специализируется на</v>
      </c>
    </row>
    <row r="2099" spans="1:9" x14ac:dyDescent="0.25">
      <c r="A2099" t="s">
        <v>58</v>
      </c>
      <c r="B2099" s="1" t="str">
        <f>VLOOKUP(A2099,RelationshipTypes!$A$2:$C$12,3)</f>
        <v>ArchiMate: Специализация</v>
      </c>
      <c r="C2099">
        <v>1135</v>
      </c>
      <c r="D2099">
        <v>324</v>
      </c>
      <c r="F2099" t="str">
        <f>VLOOKUP(C2099,ObjectTypes!$A$1:$C$62,3)</f>
        <v>Группировка</v>
      </c>
      <c r="G2099" t="str">
        <f>VLOOKUP(D2099,ObjectTypes!$A$1:$C$62,3)</f>
        <v>Продукт</v>
      </c>
      <c r="H2099" s="1" t="str">
        <f>VLOOKUP(A2099,RelationshipTypes!$A$2:$E$12,4)</f>
        <v>является специализацией</v>
      </c>
      <c r="I2099" s="1" t="str">
        <f>VLOOKUP(A2099,RelationshipTypes!$A$2:$E$12,5)</f>
        <v>специализируется на</v>
      </c>
    </row>
    <row r="2100" spans="1:9" x14ac:dyDescent="0.25">
      <c r="A2100" t="s">
        <v>58</v>
      </c>
      <c r="B2100" s="1" t="str">
        <f>VLOOKUP(A2100,RelationshipTypes!$A$2:$C$12,3)</f>
        <v>ArchiMate: Специализация</v>
      </c>
      <c r="C2100">
        <v>323</v>
      </c>
      <c r="D2100">
        <v>1135</v>
      </c>
      <c r="F2100" t="str">
        <f>VLOOKUP(C2100,ObjectTypes!$A$1:$C$62,3)</f>
        <v xml:space="preserve">Бизнес-процесс </v>
      </c>
      <c r="G2100" t="str">
        <f>VLOOKUP(D2100,ObjectTypes!$A$1:$C$62,3)</f>
        <v>Группировка</v>
      </c>
      <c r="H2100" s="1" t="str">
        <f>VLOOKUP(A2100,RelationshipTypes!$A$2:$E$12,4)</f>
        <v>является специализацией</v>
      </c>
      <c r="I2100" s="1" t="str">
        <f>VLOOKUP(A2100,RelationshipTypes!$A$2:$E$12,5)</f>
        <v>специализируется на</v>
      </c>
    </row>
    <row r="2101" spans="1:9" x14ac:dyDescent="0.25">
      <c r="A2101" t="s">
        <v>58</v>
      </c>
      <c r="B2101" s="1" t="str">
        <f>VLOOKUP(A2101,RelationshipTypes!$A$2:$C$12,3)</f>
        <v>ArchiMate: Специализация</v>
      </c>
      <c r="C2101">
        <v>1142</v>
      </c>
      <c r="D2101">
        <v>1142</v>
      </c>
      <c r="F2101" t="str">
        <f>VLOOKUP(C2101,ObjectTypes!$A$1:$C$62,3)</f>
        <v>Значение</v>
      </c>
      <c r="G2101" t="str">
        <f>VLOOKUP(D2101,ObjectTypes!$A$1:$C$62,3)</f>
        <v>Значение</v>
      </c>
      <c r="H2101" s="1" t="str">
        <f>VLOOKUP(A2101,RelationshipTypes!$A$2:$E$12,4)</f>
        <v>является специализацией</v>
      </c>
      <c r="I2101" s="1" t="str">
        <f>VLOOKUP(A2101,RelationshipTypes!$A$2:$E$12,5)</f>
        <v>специализируется на</v>
      </c>
    </row>
    <row r="2102" spans="1:9" x14ac:dyDescent="0.25">
      <c r="A2102" t="s">
        <v>58</v>
      </c>
      <c r="B2102" s="1" t="str">
        <f>VLOOKUP(A2102,RelationshipTypes!$A$2:$C$12,3)</f>
        <v>ArchiMate: Специализация</v>
      </c>
      <c r="C2102">
        <v>1144</v>
      </c>
      <c r="D2102">
        <v>320</v>
      </c>
      <c r="F2102" t="str">
        <f>VLOOKUP(C2102,ObjectTypes!$A$1:$C$62,3)</f>
        <v>Сооружение</v>
      </c>
      <c r="G2102" t="str">
        <f>VLOOKUP(D2102,ObjectTypes!$A$1:$C$62,3)</f>
        <v>Устройство</v>
      </c>
      <c r="H2102" s="1" t="str">
        <f>VLOOKUP(A2102,RelationshipTypes!$A$2:$E$12,4)</f>
        <v>является специализацией</v>
      </c>
      <c r="I2102" s="1" t="str">
        <f>VLOOKUP(A2102,RelationshipTypes!$A$2:$E$12,5)</f>
        <v>специализируется на</v>
      </c>
    </row>
    <row r="2103" spans="1:9" x14ac:dyDescent="0.25">
      <c r="A2103" t="s">
        <v>58</v>
      </c>
      <c r="B2103" s="1" t="str">
        <f>VLOOKUP(A2103,RelationshipTypes!$A$2:$C$12,3)</f>
        <v>ArchiMate: Специализация</v>
      </c>
      <c r="C2103">
        <v>1135</v>
      </c>
      <c r="D2103">
        <v>321</v>
      </c>
      <c r="F2103" t="str">
        <f>VLOOKUP(C2103,ObjectTypes!$A$1:$C$62,3)</f>
        <v>Группировка</v>
      </c>
      <c r="G2103" t="str">
        <f>VLOOKUP(D2103,ObjectTypes!$A$1:$C$62,3)</f>
        <v>Устройство</v>
      </c>
      <c r="H2103" s="1" t="str">
        <f>VLOOKUP(A2103,RelationshipTypes!$A$2:$E$12,4)</f>
        <v>является специализацией</v>
      </c>
      <c r="I2103" s="1" t="str">
        <f>VLOOKUP(A2103,RelationshipTypes!$A$2:$E$12,5)</f>
        <v>специализируется на</v>
      </c>
    </row>
    <row r="2104" spans="1:9" x14ac:dyDescent="0.25">
      <c r="A2104" t="s">
        <v>58</v>
      </c>
      <c r="B2104" s="1" t="str">
        <f>VLOOKUP(A2104,RelationshipTypes!$A$2:$C$12,3)</f>
        <v>ArchiMate: Специализация</v>
      </c>
      <c r="C2104">
        <v>1135</v>
      </c>
      <c r="D2104">
        <v>309</v>
      </c>
      <c r="F2104" t="str">
        <f>VLOOKUP(C2104,ObjectTypes!$A$1:$C$62,3)</f>
        <v>Группировка</v>
      </c>
      <c r="G2104" t="str">
        <f>VLOOKUP(D2104,ObjectTypes!$A$1:$C$62,3)</f>
        <v>Цель</v>
      </c>
      <c r="H2104" s="1" t="str">
        <f>VLOOKUP(A2104,RelationshipTypes!$A$2:$E$12,4)</f>
        <v>является специализацией</v>
      </c>
      <c r="I2104" s="1" t="str">
        <f>VLOOKUP(A2104,RelationshipTypes!$A$2:$E$12,5)</f>
        <v>специализируется на</v>
      </c>
    </row>
    <row r="2105" spans="1:9" x14ac:dyDescent="0.25">
      <c r="A2105" t="s">
        <v>58</v>
      </c>
      <c r="B2105" s="1" t="str">
        <f>VLOOKUP(A2105,RelationshipTypes!$A$2:$C$12,3)</f>
        <v>ArchiMate: Специализация</v>
      </c>
      <c r="C2105">
        <v>1135</v>
      </c>
      <c r="D2105">
        <v>1126</v>
      </c>
      <c r="F2105" t="str">
        <f>VLOOKUP(C2105,ObjectTypes!$A$1:$C$62,3)</f>
        <v>Группировка</v>
      </c>
      <c r="G2105" t="str">
        <f>VLOOKUP(D2105,ObjectTypes!$A$1:$C$62,3)</f>
        <v>Взаимодействие приложений</v>
      </c>
      <c r="H2105" s="1" t="str">
        <f>VLOOKUP(A2105,RelationshipTypes!$A$2:$E$12,4)</f>
        <v>является специализацией</v>
      </c>
      <c r="I2105" s="1" t="str">
        <f>VLOOKUP(A2105,RelationshipTypes!$A$2:$E$12,5)</f>
        <v>специализируется на</v>
      </c>
    </row>
    <row r="2106" spans="1:9" x14ac:dyDescent="0.25">
      <c r="A2106" t="s">
        <v>58</v>
      </c>
      <c r="B2106" s="1" t="str">
        <f>VLOOKUP(A2106,RelationshipTypes!$A$2:$C$12,3)</f>
        <v>ArchiMate: Специализация</v>
      </c>
      <c r="C2106">
        <v>1111</v>
      </c>
      <c r="D2106">
        <v>1111</v>
      </c>
      <c r="F2106" t="str">
        <f>VLOOKUP(C2106,ObjectTypes!$A$1:$C$62,3)</f>
        <v>Бизнес-интерфейс</v>
      </c>
      <c r="G2106" t="str">
        <f>VLOOKUP(D2106,ObjectTypes!$A$1:$C$62,3)</f>
        <v>Бизнес-интерфейс</v>
      </c>
      <c r="H2106" s="1" t="str">
        <f>VLOOKUP(A2106,RelationshipTypes!$A$2:$E$12,4)</f>
        <v>является специализацией</v>
      </c>
      <c r="I2106" s="1" t="str">
        <f>VLOOKUP(A2106,RelationshipTypes!$A$2:$E$12,5)</f>
        <v>специализируется на</v>
      </c>
    </row>
    <row r="2107" spans="1:9" x14ac:dyDescent="0.25">
      <c r="A2107" t="s">
        <v>58</v>
      </c>
      <c r="B2107" s="1" t="str">
        <f>VLOOKUP(A2107,RelationshipTypes!$A$2:$C$12,3)</f>
        <v>ArchiMate: Специализация</v>
      </c>
      <c r="C2107">
        <v>315</v>
      </c>
      <c r="D2107">
        <v>315</v>
      </c>
      <c r="F2107" t="str">
        <f>VLOOKUP(C2107,ObjectTypes!$A$1:$C$62,3)</f>
        <v xml:space="preserve">Оценка </v>
      </c>
      <c r="G2107" t="str">
        <f>VLOOKUP(D2107,ObjectTypes!$A$1:$C$62,3)</f>
        <v xml:space="preserve">Оценка </v>
      </c>
      <c r="H2107" s="1" t="str">
        <f>VLOOKUP(A2107,RelationshipTypes!$A$2:$E$12,4)</f>
        <v>является специализацией</v>
      </c>
      <c r="I2107" s="1" t="str">
        <f>VLOOKUP(A2107,RelationshipTypes!$A$2:$E$12,5)</f>
        <v>специализируется на</v>
      </c>
    </row>
    <row r="2108" spans="1:9" x14ac:dyDescent="0.25">
      <c r="A2108" t="s">
        <v>58</v>
      </c>
      <c r="B2108" s="1" t="str">
        <f>VLOOKUP(A2108,RelationshipTypes!$A$2:$C$12,3)</f>
        <v>ArchiMate: Специализация</v>
      </c>
      <c r="C2108">
        <v>1128</v>
      </c>
      <c r="D2108">
        <v>1135</v>
      </c>
      <c r="F2108" t="str">
        <f>VLOOKUP(C2108,ObjectTypes!$A$1:$C$62,3)</f>
        <v>Событие приложения</v>
      </c>
      <c r="G2108" t="str">
        <f>VLOOKUP(D2108,ObjectTypes!$A$1:$C$62,3)</f>
        <v>Группировка</v>
      </c>
      <c r="H2108" s="1" t="str">
        <f>VLOOKUP(A2108,RelationshipTypes!$A$2:$E$12,4)</f>
        <v>является специализацией</v>
      </c>
      <c r="I2108" s="1" t="str">
        <f>VLOOKUP(A2108,RelationshipTypes!$A$2:$E$12,5)</f>
        <v>специализируется на</v>
      </c>
    </row>
    <row r="2109" spans="1:9" x14ac:dyDescent="0.25">
      <c r="A2109" t="s">
        <v>58</v>
      </c>
      <c r="B2109" s="1" t="str">
        <f>VLOOKUP(A2109,RelationshipTypes!$A$2:$C$12,3)</f>
        <v>ArchiMate: Специализация</v>
      </c>
      <c r="C2109">
        <v>1150</v>
      </c>
      <c r="D2109">
        <v>1144</v>
      </c>
      <c r="F2109" t="str">
        <f>VLOOKUP(C2109,ObjectTypes!$A$1:$C$62,3)</f>
        <v>Технологический сервис</v>
      </c>
      <c r="G2109" t="str">
        <f>VLOOKUP(D2109,ObjectTypes!$A$1:$C$62,3)</f>
        <v>Сооружение</v>
      </c>
      <c r="H2109" s="1" t="str">
        <f>VLOOKUP(A2109,RelationshipTypes!$A$2:$E$12,4)</f>
        <v>является специализацией</v>
      </c>
      <c r="I2109" s="1" t="str">
        <f>VLOOKUP(A2109,RelationshipTypes!$A$2:$E$12,5)</f>
        <v>специализируется на</v>
      </c>
    </row>
    <row r="2110" spans="1:9" x14ac:dyDescent="0.25">
      <c r="A2110" t="s">
        <v>58</v>
      </c>
      <c r="B2110" s="1" t="str">
        <f>VLOOKUP(A2110,RelationshipTypes!$A$2:$C$12,3)</f>
        <v>ArchiMate: Специализация</v>
      </c>
      <c r="C2110">
        <v>1134</v>
      </c>
      <c r="D2110">
        <v>1134</v>
      </c>
      <c r="F2110" t="str">
        <f>VLOOKUP(C2110,ObjectTypes!$A$1:$C$62,3)</f>
        <v>Носитель информации</v>
      </c>
      <c r="G2110" t="str">
        <f>VLOOKUP(D2110,ObjectTypes!$A$1:$C$62,3)</f>
        <v>Носитель информации</v>
      </c>
      <c r="H2110" s="1" t="str">
        <f>VLOOKUP(A2110,RelationshipTypes!$A$2:$E$12,4)</f>
        <v>является специализацией</v>
      </c>
      <c r="I2110" s="1" t="str">
        <f>VLOOKUP(A2110,RelationshipTypes!$A$2:$E$12,5)</f>
        <v>специализируется на</v>
      </c>
    </row>
    <row r="2111" spans="1:9" x14ac:dyDescent="0.25">
      <c r="A2111" t="s">
        <v>58</v>
      </c>
      <c r="B2111" s="1" t="str">
        <f>VLOOKUP(A2111,RelationshipTypes!$A$2:$C$12,3)</f>
        <v>ArchiMate: Специализация</v>
      </c>
      <c r="C2111">
        <v>548</v>
      </c>
      <c r="D2111">
        <v>548</v>
      </c>
      <c r="F2111" t="str">
        <f>VLOOKUP(C2111,ObjectTypes!$A$1:$C$62,3)</f>
        <v>Бизнес-роль</v>
      </c>
      <c r="G2111" t="str">
        <f>VLOOKUP(D2111,ObjectTypes!$A$1:$C$62,3)</f>
        <v>Бизнес-роль</v>
      </c>
      <c r="H2111" s="1" t="str">
        <f>VLOOKUP(A2111,RelationshipTypes!$A$2:$E$12,4)</f>
        <v>является специализацией</v>
      </c>
      <c r="I2111" s="1" t="str">
        <f>VLOOKUP(A2111,RelationshipTypes!$A$2:$E$12,5)</f>
        <v>специализируется на</v>
      </c>
    </row>
    <row r="2112" spans="1:9" x14ac:dyDescent="0.25">
      <c r="A2112" t="s">
        <v>58</v>
      </c>
      <c r="B2112" s="1" t="str">
        <f>VLOOKUP(A2112,RelationshipTypes!$A$2:$C$12,3)</f>
        <v>ArchiMate: Специализация</v>
      </c>
      <c r="C2112">
        <v>298</v>
      </c>
      <c r="D2112">
        <v>298</v>
      </c>
      <c r="F2112" t="str">
        <f>VLOOKUP(C2112,ObjectTypes!$A$1:$C$62,3)</f>
        <v xml:space="preserve">Бизнес-исполнитель </v>
      </c>
      <c r="G2112" t="str">
        <f>VLOOKUP(D2112,ObjectTypes!$A$1:$C$62,3)</f>
        <v xml:space="preserve">Бизнес-исполнитель </v>
      </c>
      <c r="H2112" s="1" t="str">
        <f>VLOOKUP(A2112,RelationshipTypes!$A$2:$E$12,4)</f>
        <v>является специализацией</v>
      </c>
      <c r="I2112" s="1" t="str">
        <f>VLOOKUP(A2112,RelationshipTypes!$A$2:$E$12,5)</f>
        <v>специализируется на</v>
      </c>
    </row>
    <row r="2113" spans="1:9" x14ac:dyDescent="0.25">
      <c r="A2113" t="s">
        <v>58</v>
      </c>
      <c r="B2113" s="1" t="str">
        <f>VLOOKUP(A2113,RelationshipTypes!$A$2:$C$12,3)</f>
        <v>ArchiMate: Специализация</v>
      </c>
      <c r="C2113">
        <v>1135</v>
      </c>
      <c r="D2113">
        <v>312</v>
      </c>
      <c r="F2113" t="str">
        <f>VLOOKUP(C2113,ObjectTypes!$A$1:$C$62,3)</f>
        <v>Группировка</v>
      </c>
      <c r="G2113" t="str">
        <f>VLOOKUP(D2113,ObjectTypes!$A$1:$C$62,3)</f>
        <v>Функция приложения</v>
      </c>
      <c r="H2113" s="1" t="str">
        <f>VLOOKUP(A2113,RelationshipTypes!$A$2:$E$12,4)</f>
        <v>является специализацией</v>
      </c>
      <c r="I2113" s="1" t="str">
        <f>VLOOKUP(A2113,RelationshipTypes!$A$2:$E$12,5)</f>
        <v>специализируется на</v>
      </c>
    </row>
    <row r="2114" spans="1:9" x14ac:dyDescent="0.25">
      <c r="A2114" t="s">
        <v>58</v>
      </c>
      <c r="B2114" s="1" t="str">
        <f>VLOOKUP(A2114,RelationshipTypes!$A$2:$C$12,3)</f>
        <v>ArchiMate: Специализация</v>
      </c>
      <c r="C2114">
        <v>321</v>
      </c>
      <c r="D2114">
        <v>1135</v>
      </c>
      <c r="F2114" t="str">
        <f>VLOOKUP(C2114,ObjectTypes!$A$1:$C$62,3)</f>
        <v>Устройство</v>
      </c>
      <c r="G2114" t="str">
        <f>VLOOKUP(D2114,ObjectTypes!$A$1:$C$62,3)</f>
        <v>Группировка</v>
      </c>
      <c r="H2114" s="1" t="str">
        <f>VLOOKUP(A2114,RelationshipTypes!$A$2:$E$12,4)</f>
        <v>является специализацией</v>
      </c>
      <c r="I2114" s="1" t="str">
        <f>VLOOKUP(A2114,RelationshipTypes!$A$2:$E$12,5)</f>
        <v>специализируется на</v>
      </c>
    </row>
    <row r="2115" spans="1:9" x14ac:dyDescent="0.25">
      <c r="A2115" t="s">
        <v>58</v>
      </c>
      <c r="B2115" s="1" t="str">
        <f>VLOOKUP(A2115,RelationshipTypes!$A$2:$C$12,3)</f>
        <v>ArchiMate: Специализация</v>
      </c>
      <c r="C2115">
        <v>1151</v>
      </c>
      <c r="D2115">
        <v>1135</v>
      </c>
      <c r="F2115" t="str">
        <f>VLOOKUP(C2115,ObjectTypes!$A$1:$C$62,3)</f>
        <v>Каллоборация технология</v>
      </c>
      <c r="G2115" t="str">
        <f>VLOOKUP(D2115,ObjectTypes!$A$1:$C$62,3)</f>
        <v>Группировка</v>
      </c>
      <c r="H2115" s="1" t="str">
        <f>VLOOKUP(A2115,RelationshipTypes!$A$2:$E$12,4)</f>
        <v>является специализацией</v>
      </c>
      <c r="I2115" s="1" t="str">
        <f>VLOOKUP(A2115,RelationshipTypes!$A$2:$E$12,5)</f>
        <v>специализируется на</v>
      </c>
    </row>
    <row r="2116" spans="1:9" x14ac:dyDescent="0.25">
      <c r="A2116" t="s">
        <v>58</v>
      </c>
      <c r="B2116" s="1" t="str">
        <f>VLOOKUP(A2116,RelationshipTypes!$A$2:$C$12,3)</f>
        <v>ArchiMate: Специализация</v>
      </c>
      <c r="C2116">
        <v>1135</v>
      </c>
      <c r="D2116">
        <v>1144</v>
      </c>
      <c r="F2116" t="str">
        <f>VLOOKUP(C2116,ObjectTypes!$A$1:$C$62,3)</f>
        <v>Группировка</v>
      </c>
      <c r="G2116" t="str">
        <f>VLOOKUP(D2116,ObjectTypes!$A$1:$C$62,3)</f>
        <v>Сооружение</v>
      </c>
      <c r="H2116" s="1" t="str">
        <f>VLOOKUP(A2116,RelationshipTypes!$A$2:$E$12,4)</f>
        <v>является специализацией</v>
      </c>
      <c r="I2116" s="1" t="str">
        <f>VLOOKUP(A2116,RelationshipTypes!$A$2:$E$12,5)</f>
        <v>специализируется на</v>
      </c>
    </row>
    <row r="2117" spans="1:9" x14ac:dyDescent="0.25">
      <c r="A2117" t="s">
        <v>58</v>
      </c>
      <c r="B2117" s="1" t="str">
        <f>VLOOKUP(A2117,RelationshipTypes!$A$2:$C$12,3)</f>
        <v>ArchiMate: Специализация</v>
      </c>
      <c r="C2117">
        <v>323</v>
      </c>
      <c r="D2117">
        <v>323</v>
      </c>
      <c r="F2117" t="str">
        <f>VLOOKUP(C2117,ObjectTypes!$A$1:$C$62,3)</f>
        <v xml:space="preserve">Бизнес-процесс </v>
      </c>
      <c r="G2117" t="str">
        <f>VLOOKUP(D2117,ObjectTypes!$A$1:$C$62,3)</f>
        <v xml:space="preserve">Бизнес-процесс </v>
      </c>
      <c r="H2117" s="1" t="str">
        <f>VLOOKUP(A2117,RelationshipTypes!$A$2:$E$12,4)</f>
        <v>является специализацией</v>
      </c>
      <c r="I2117" s="1" t="str">
        <f>VLOOKUP(A2117,RelationshipTypes!$A$2:$E$12,5)</f>
        <v>специализируется на</v>
      </c>
    </row>
    <row r="2118" spans="1:9" x14ac:dyDescent="0.25">
      <c r="A2118" t="s">
        <v>58</v>
      </c>
      <c r="B2118" s="1" t="str">
        <f>VLOOKUP(A2118,RelationshipTypes!$A$2:$C$12,3)</f>
        <v>ArchiMate: Специализация</v>
      </c>
      <c r="C2118">
        <v>304</v>
      </c>
      <c r="D2118">
        <v>1135</v>
      </c>
      <c r="F2118" t="str">
        <f>VLOOKUP(C2118,ObjectTypes!$A$1:$C$62,3)</f>
        <v>Бизнес-объект</v>
      </c>
      <c r="G2118" t="str">
        <f>VLOOKUP(D2118,ObjectTypes!$A$1:$C$62,3)</f>
        <v>Группировка</v>
      </c>
      <c r="H2118" s="1" t="str">
        <f>VLOOKUP(A2118,RelationshipTypes!$A$2:$E$12,4)</f>
        <v>является специализацией</v>
      </c>
      <c r="I2118" s="1" t="str">
        <f>VLOOKUP(A2118,RelationshipTypes!$A$2:$E$12,5)</f>
        <v>специализируется на</v>
      </c>
    </row>
    <row r="2119" spans="1:9" x14ac:dyDescent="0.25">
      <c r="A2119" t="s">
        <v>58</v>
      </c>
      <c r="B2119" s="1" t="str">
        <f>VLOOKUP(A2119,RelationshipTypes!$A$2:$C$12,3)</f>
        <v>ArchiMate: Специализация</v>
      </c>
      <c r="C2119">
        <v>1151</v>
      </c>
      <c r="D2119">
        <v>1151</v>
      </c>
      <c r="F2119" t="str">
        <f>VLOOKUP(C2119,ObjectTypes!$A$1:$C$62,3)</f>
        <v>Каллоборация технология</v>
      </c>
      <c r="G2119" t="str">
        <f>VLOOKUP(D2119,ObjectTypes!$A$1:$C$62,3)</f>
        <v>Каллоборация технология</v>
      </c>
      <c r="H2119" s="1" t="str">
        <f>VLOOKUP(A2119,RelationshipTypes!$A$2:$E$12,4)</f>
        <v>является специализацией</v>
      </c>
      <c r="I2119" s="1" t="str">
        <f>VLOOKUP(A2119,RelationshipTypes!$A$2:$E$12,5)</f>
        <v>специализируется на</v>
      </c>
    </row>
    <row r="2120" spans="1:9" x14ac:dyDescent="0.25">
      <c r="A2120" t="s">
        <v>58</v>
      </c>
      <c r="B2120" s="1" t="str">
        <f>VLOOKUP(A2120,RelationshipTypes!$A$2:$C$12,3)</f>
        <v>ArchiMate: Специализация</v>
      </c>
      <c r="C2120">
        <v>1142</v>
      </c>
      <c r="D2120">
        <v>1135</v>
      </c>
      <c r="F2120" t="str">
        <f>VLOOKUP(C2120,ObjectTypes!$A$1:$C$62,3)</f>
        <v>Значение</v>
      </c>
      <c r="G2120" t="str">
        <f>VLOOKUP(D2120,ObjectTypes!$A$1:$C$62,3)</f>
        <v>Группировка</v>
      </c>
      <c r="H2120" s="1" t="str">
        <f>VLOOKUP(A2120,RelationshipTypes!$A$2:$E$12,4)</f>
        <v>является специализацией</v>
      </c>
      <c r="I2120" s="1" t="str">
        <f>VLOOKUP(A2120,RelationshipTypes!$A$2:$E$12,5)</f>
        <v>специализируется на</v>
      </c>
    </row>
    <row r="2121" spans="1:9" x14ac:dyDescent="0.25">
      <c r="A2121" t="s">
        <v>58</v>
      </c>
      <c r="B2121" s="1" t="str">
        <f>VLOOKUP(A2121,RelationshipTypes!$A$2:$C$12,3)</f>
        <v>ArchiMate: Специализация</v>
      </c>
      <c r="C2121">
        <v>327</v>
      </c>
      <c r="D2121">
        <v>1135</v>
      </c>
      <c r="F2121" t="str">
        <f>VLOOKUP(C2121,ObjectTypes!$A$1:$C$62,3)</f>
        <v>Бизнес-сервис</v>
      </c>
      <c r="G2121" t="str">
        <f>VLOOKUP(D2121,ObjectTypes!$A$1:$C$62,3)</f>
        <v>Группировка</v>
      </c>
      <c r="H2121" s="1" t="str">
        <f>VLOOKUP(A2121,RelationshipTypes!$A$2:$E$12,4)</f>
        <v>является специализацией</v>
      </c>
      <c r="I2121" s="1" t="str">
        <f>VLOOKUP(A2121,RelationshipTypes!$A$2:$E$12,5)</f>
        <v>специализируется на</v>
      </c>
    </row>
    <row r="2122" spans="1:9" x14ac:dyDescent="0.25">
      <c r="A2122" t="s">
        <v>58</v>
      </c>
      <c r="B2122" s="1" t="str">
        <f>VLOOKUP(A2122,RelationshipTypes!$A$2:$C$12,3)</f>
        <v>ArchiMate: Специализация</v>
      </c>
      <c r="C2122">
        <v>1135</v>
      </c>
      <c r="D2122">
        <v>318</v>
      </c>
      <c r="F2122" t="str">
        <f>VLOOKUP(C2122,ObjectTypes!$A$1:$C$62,3)</f>
        <v>Группировка</v>
      </c>
      <c r="G2122" t="str">
        <f>VLOOKUP(D2122,ObjectTypes!$A$1:$C$62,3)</f>
        <v>Компонент приложения</v>
      </c>
      <c r="H2122" s="1" t="str">
        <f>VLOOKUP(A2122,RelationshipTypes!$A$2:$E$12,4)</f>
        <v>является специализацией</v>
      </c>
      <c r="I2122" s="1" t="str">
        <f>VLOOKUP(A2122,RelationshipTypes!$A$2:$E$12,5)</f>
        <v>специализируется на</v>
      </c>
    </row>
    <row r="2123" spans="1:9" x14ac:dyDescent="0.25">
      <c r="A2123" t="s">
        <v>58</v>
      </c>
      <c r="B2123" s="1" t="str">
        <f>VLOOKUP(A2123,RelationshipTypes!$A$2:$C$12,3)</f>
        <v>ArchiMate: Специализация</v>
      </c>
      <c r="C2123">
        <v>1149</v>
      </c>
      <c r="D2123">
        <v>1149</v>
      </c>
      <c r="F2123" t="str">
        <f>VLOOKUP(C2123,ObjectTypes!$A$1:$C$62,3)</f>
        <v>Узел</v>
      </c>
      <c r="G2123" t="str">
        <f>VLOOKUP(D2123,ObjectTypes!$A$1:$C$62,3)</f>
        <v>Узел</v>
      </c>
      <c r="H2123" s="1" t="str">
        <f>VLOOKUP(A2123,RelationshipTypes!$A$2:$E$12,4)</f>
        <v>является специализацией</v>
      </c>
      <c r="I2123" s="1" t="str">
        <f>VLOOKUP(A2123,RelationshipTypes!$A$2:$E$12,5)</f>
        <v>специализируется на</v>
      </c>
    </row>
    <row r="2124" spans="1:9" x14ac:dyDescent="0.25">
      <c r="A2124" t="s">
        <v>58</v>
      </c>
      <c r="B2124" s="1" t="str">
        <f>VLOOKUP(A2124,RelationshipTypes!$A$2:$C$12,3)</f>
        <v>ArchiMate: Специализация</v>
      </c>
      <c r="C2124">
        <v>304</v>
      </c>
      <c r="D2124">
        <v>302</v>
      </c>
      <c r="F2124" t="str">
        <f>VLOOKUP(C2124,ObjectTypes!$A$1:$C$62,3)</f>
        <v>Бизнес-объект</v>
      </c>
      <c r="G2124" t="str">
        <f>VLOOKUP(D2124,ObjectTypes!$A$1:$C$62,3)</f>
        <v>Контракт</v>
      </c>
      <c r="H2124" s="1" t="str">
        <f>VLOOKUP(A2124,RelationshipTypes!$A$2:$E$12,4)</f>
        <v>является специализацией</v>
      </c>
      <c r="I2124" s="1" t="str">
        <f>VLOOKUP(A2124,RelationshipTypes!$A$2:$E$12,5)</f>
        <v>специализируется на</v>
      </c>
    </row>
    <row r="2125" spans="1:9" x14ac:dyDescent="0.25">
      <c r="A2125" t="s">
        <v>58</v>
      </c>
      <c r="B2125" s="1" t="str">
        <f>VLOOKUP(A2125,RelationshipTypes!$A$2:$C$12,3)</f>
        <v>ArchiMate: Специализация</v>
      </c>
      <c r="C2125">
        <v>305</v>
      </c>
      <c r="D2125">
        <v>1135</v>
      </c>
      <c r="F2125" t="str">
        <f>VLOOKUP(C2125,ObjectTypes!$A$1:$C$62,3)</f>
        <v>Драйвер</v>
      </c>
      <c r="G2125" t="str">
        <f>VLOOKUP(D2125,ObjectTypes!$A$1:$C$62,3)</f>
        <v>Группировка</v>
      </c>
      <c r="H2125" s="1" t="str">
        <f>VLOOKUP(A2125,RelationshipTypes!$A$2:$E$12,4)</f>
        <v>является специализацией</v>
      </c>
      <c r="I2125" s="1" t="str">
        <f>VLOOKUP(A2125,RelationshipTypes!$A$2:$E$12,5)</f>
        <v>специализируется на</v>
      </c>
    </row>
    <row r="2126" spans="1:9" x14ac:dyDescent="0.25">
      <c r="A2126" t="s">
        <v>58</v>
      </c>
      <c r="B2126" s="1" t="str">
        <f>VLOOKUP(A2126,RelationshipTypes!$A$2:$C$12,3)</f>
        <v>ArchiMate: Специализация</v>
      </c>
      <c r="C2126">
        <v>307</v>
      </c>
      <c r="D2126">
        <v>1135</v>
      </c>
      <c r="F2126" t="str">
        <f>VLOOKUP(C2126,ObjectTypes!$A$1:$C$62,3)</f>
        <v>Бизнес-функция</v>
      </c>
      <c r="G2126" t="str">
        <f>VLOOKUP(D2126,ObjectTypes!$A$1:$C$62,3)</f>
        <v>Группировка</v>
      </c>
      <c r="H2126" s="1" t="str">
        <f>VLOOKUP(A2126,RelationshipTypes!$A$2:$E$12,4)</f>
        <v>является специализацией</v>
      </c>
      <c r="I2126" s="1" t="str">
        <f>VLOOKUP(A2126,RelationshipTypes!$A$2:$E$12,5)</f>
        <v>специализируется на</v>
      </c>
    </row>
    <row r="2127" spans="1:9" x14ac:dyDescent="0.25">
      <c r="A2127" t="s">
        <v>58</v>
      </c>
      <c r="B2127" s="1" t="str">
        <f>VLOOKUP(A2127,RelationshipTypes!$A$2:$C$12,3)</f>
        <v>ArchiMate: Специализация</v>
      </c>
      <c r="C2127">
        <v>312</v>
      </c>
      <c r="D2127">
        <v>312</v>
      </c>
      <c r="F2127" t="str">
        <f>VLOOKUP(C2127,ObjectTypes!$A$1:$C$62,3)</f>
        <v>Функция приложения</v>
      </c>
      <c r="G2127" t="str">
        <f>VLOOKUP(D2127,ObjectTypes!$A$1:$C$62,3)</f>
        <v>Функция приложения</v>
      </c>
      <c r="H2127" s="1" t="str">
        <f>VLOOKUP(A2127,RelationshipTypes!$A$2:$E$12,4)</f>
        <v>является специализацией</v>
      </c>
      <c r="I2127" s="1" t="str">
        <f>VLOOKUP(A2127,RelationshipTypes!$A$2:$E$12,5)</f>
        <v>специализируется на</v>
      </c>
    </row>
    <row r="2128" spans="1:9" x14ac:dyDescent="0.25">
      <c r="A2128" t="s">
        <v>58</v>
      </c>
      <c r="B2128" s="1" t="str">
        <f>VLOOKUP(A2128,RelationshipTypes!$A$2:$C$12,3)</f>
        <v>ArchiMate: Специализация</v>
      </c>
      <c r="C2128">
        <v>1135</v>
      </c>
      <c r="D2128">
        <v>1156</v>
      </c>
      <c r="F2128" t="str">
        <f>VLOOKUP(C2128,ObjectTypes!$A$1:$C$62,3)</f>
        <v>Группировка</v>
      </c>
      <c r="G2128" t="str">
        <f>VLOOKUP(D2128,ObjectTypes!$A$1:$C$62,3)</f>
        <v>Технологическое взаимодействие</v>
      </c>
      <c r="H2128" s="1" t="str">
        <f>VLOOKUP(A2128,RelationshipTypes!$A$2:$E$12,4)</f>
        <v>является специализацией</v>
      </c>
      <c r="I2128" s="1" t="str">
        <f>VLOOKUP(A2128,RelationshipTypes!$A$2:$E$12,5)</f>
        <v>специализируется на</v>
      </c>
    </row>
    <row r="2129" spans="1:9" x14ac:dyDescent="0.25">
      <c r="A2129" t="s">
        <v>58</v>
      </c>
      <c r="B2129" s="1" t="str">
        <f>VLOOKUP(A2129,RelationshipTypes!$A$2:$C$12,3)</f>
        <v>ArchiMate: Специализация</v>
      </c>
      <c r="C2129">
        <v>1141</v>
      </c>
      <c r="D2129">
        <v>1135</v>
      </c>
      <c r="F2129" t="str">
        <f>VLOOKUP(C2129,ObjectTypes!$A$1:$C$62,3)</f>
        <v>Значение</v>
      </c>
      <c r="G2129" t="str">
        <f>VLOOKUP(D2129,ObjectTypes!$A$1:$C$62,3)</f>
        <v>Группировка</v>
      </c>
      <c r="H2129" s="1" t="str">
        <f>VLOOKUP(A2129,RelationshipTypes!$A$2:$E$12,4)</f>
        <v>является специализацией</v>
      </c>
      <c r="I2129" s="1" t="str">
        <f>VLOOKUP(A2129,RelationshipTypes!$A$2:$E$12,5)</f>
        <v>специализируется на</v>
      </c>
    </row>
    <row r="2130" spans="1:9" x14ac:dyDescent="0.25">
      <c r="A2130" t="s">
        <v>58</v>
      </c>
      <c r="B2130" s="1" t="str">
        <f>VLOOKUP(A2130,RelationshipTypes!$A$2:$C$12,3)</f>
        <v>ArchiMate: Специализация</v>
      </c>
      <c r="C2130">
        <v>1135</v>
      </c>
      <c r="D2130">
        <v>323</v>
      </c>
      <c r="F2130" t="str">
        <f>VLOOKUP(C2130,ObjectTypes!$A$1:$C$62,3)</f>
        <v>Группировка</v>
      </c>
      <c r="G2130" t="str">
        <f>VLOOKUP(D2130,ObjectTypes!$A$1:$C$62,3)</f>
        <v xml:space="preserve">Бизнес-процесс </v>
      </c>
      <c r="H2130" s="1" t="str">
        <f>VLOOKUP(A2130,RelationshipTypes!$A$2:$E$12,4)</f>
        <v>является специализацией</v>
      </c>
      <c r="I2130" s="1" t="str">
        <f>VLOOKUP(A2130,RelationshipTypes!$A$2:$E$12,5)</f>
        <v>специализируется на</v>
      </c>
    </row>
    <row r="2131" spans="1:9" x14ac:dyDescent="0.25">
      <c r="A2131" t="s">
        <v>58</v>
      </c>
      <c r="B2131" s="1" t="str">
        <f>VLOOKUP(A2131,RelationshipTypes!$A$2:$C$12,3)</f>
        <v>ArchiMate: Специализация</v>
      </c>
      <c r="C2131">
        <v>1135</v>
      </c>
      <c r="D2131">
        <v>305</v>
      </c>
      <c r="F2131" t="str">
        <f>VLOOKUP(C2131,ObjectTypes!$A$1:$C$62,3)</f>
        <v>Группировка</v>
      </c>
      <c r="G2131" t="str">
        <f>VLOOKUP(D2131,ObjectTypes!$A$1:$C$62,3)</f>
        <v>Драйвер</v>
      </c>
      <c r="H2131" s="1" t="str">
        <f>VLOOKUP(A2131,RelationshipTypes!$A$2:$E$12,4)</f>
        <v>является специализацией</v>
      </c>
      <c r="I2131" s="1" t="str">
        <f>VLOOKUP(A2131,RelationshipTypes!$A$2:$E$12,5)</f>
        <v>специализируется на</v>
      </c>
    </row>
    <row r="2132" spans="1:9" x14ac:dyDescent="0.25">
      <c r="A2132" t="s">
        <v>58</v>
      </c>
      <c r="B2132" s="1" t="str">
        <f>VLOOKUP(A2132,RelationshipTypes!$A$2:$C$12,3)</f>
        <v>ArchiMate: Специализация</v>
      </c>
      <c r="C2132">
        <v>1135</v>
      </c>
      <c r="D2132">
        <v>1157</v>
      </c>
      <c r="F2132" t="str">
        <f>VLOOKUP(C2132,ObjectTypes!$A$1:$C$62,3)</f>
        <v>Группировка</v>
      </c>
      <c r="G2132" t="str">
        <f>VLOOKUP(D2132,ObjectTypes!$A$1:$C$62,3)</f>
        <v>Технологическое событие</v>
      </c>
      <c r="H2132" s="1" t="str">
        <f>VLOOKUP(A2132,RelationshipTypes!$A$2:$E$12,4)</f>
        <v>является специализацией</v>
      </c>
      <c r="I2132" s="1" t="str">
        <f>VLOOKUP(A2132,RelationshipTypes!$A$2:$E$12,5)</f>
        <v>специализируется на</v>
      </c>
    </row>
    <row r="2133" spans="1:9" x14ac:dyDescent="0.25">
      <c r="A2133" t="s">
        <v>58</v>
      </c>
      <c r="B2133" s="1" t="str">
        <f>VLOOKUP(A2133,RelationshipTypes!$A$2:$C$12,3)</f>
        <v>ArchiMate: Специализация</v>
      </c>
      <c r="C2133">
        <v>1149</v>
      </c>
      <c r="D2133">
        <v>320</v>
      </c>
      <c r="F2133" t="str">
        <f>VLOOKUP(C2133,ObjectTypes!$A$1:$C$62,3)</f>
        <v>Узел</v>
      </c>
      <c r="G2133" t="str">
        <f>VLOOKUP(D2133,ObjectTypes!$A$1:$C$62,3)</f>
        <v>Устройство</v>
      </c>
      <c r="H2133" s="1" t="str">
        <f>VLOOKUP(A2133,RelationshipTypes!$A$2:$E$12,4)</f>
        <v>является специализацией</v>
      </c>
      <c r="I2133" s="1" t="str">
        <f>VLOOKUP(A2133,RelationshipTypes!$A$2:$E$12,5)</f>
        <v>специализируется на</v>
      </c>
    </row>
    <row r="2134" spans="1:9" x14ac:dyDescent="0.25">
      <c r="A2134" t="s">
        <v>58</v>
      </c>
      <c r="B2134" s="1" t="str">
        <f>VLOOKUP(A2134,RelationshipTypes!$A$2:$C$12,3)</f>
        <v>ArchiMate: Специализация</v>
      </c>
      <c r="C2134">
        <v>320</v>
      </c>
      <c r="D2134">
        <v>1150</v>
      </c>
      <c r="F2134" t="str">
        <f>VLOOKUP(C2134,ObjectTypes!$A$1:$C$62,3)</f>
        <v>Устройство</v>
      </c>
      <c r="G2134" t="str">
        <f>VLOOKUP(D2134,ObjectTypes!$A$1:$C$62,3)</f>
        <v>Технологический сервис</v>
      </c>
      <c r="H2134" s="1" t="str">
        <f>VLOOKUP(A2134,RelationshipTypes!$A$2:$E$12,4)</f>
        <v>является специализацией</v>
      </c>
      <c r="I2134" s="1" t="str">
        <f>VLOOKUP(A2134,RelationshipTypes!$A$2:$E$12,5)</f>
        <v>специализируется на</v>
      </c>
    </row>
    <row r="2135" spans="1:9" x14ac:dyDescent="0.25">
      <c r="A2135" t="s">
        <v>58</v>
      </c>
      <c r="B2135" s="1" t="str">
        <f>VLOOKUP(A2135,RelationshipTypes!$A$2:$C$12,3)</f>
        <v>ArchiMate: Специализация</v>
      </c>
      <c r="C2135">
        <v>1135</v>
      </c>
      <c r="D2135">
        <v>1134</v>
      </c>
      <c r="F2135" t="str">
        <f>VLOOKUP(C2135,ObjectTypes!$A$1:$C$62,3)</f>
        <v>Группировка</v>
      </c>
      <c r="G2135" t="str">
        <f>VLOOKUP(D2135,ObjectTypes!$A$1:$C$62,3)</f>
        <v>Носитель информации</v>
      </c>
      <c r="H2135" s="1" t="str">
        <f>VLOOKUP(A2135,RelationshipTypes!$A$2:$E$12,4)</f>
        <v>является специализацией</v>
      </c>
      <c r="I2135" s="1" t="str">
        <f>VLOOKUP(A2135,RelationshipTypes!$A$2:$E$12,5)</f>
        <v>специализируется на</v>
      </c>
    </row>
    <row r="2136" spans="1:9" x14ac:dyDescent="0.25">
      <c r="A2136" t="s">
        <v>58</v>
      </c>
      <c r="B2136" s="1" t="str">
        <f>VLOOKUP(A2136,RelationshipTypes!$A$2:$C$12,3)</f>
        <v>ArchiMate: Специализация</v>
      </c>
      <c r="C2136">
        <v>1143</v>
      </c>
      <c r="D2136">
        <v>1135</v>
      </c>
      <c r="F2136" t="str">
        <f>VLOOKUP(C2136,ObjectTypes!$A$1:$C$62,3)</f>
        <v>Оборудование</v>
      </c>
      <c r="G2136" t="str">
        <f>VLOOKUP(D2136,ObjectTypes!$A$1:$C$62,3)</f>
        <v>Группировка</v>
      </c>
      <c r="H2136" s="1" t="str">
        <f>VLOOKUP(A2136,RelationshipTypes!$A$2:$E$12,4)</f>
        <v>является специализацией</v>
      </c>
      <c r="I2136" s="1" t="str">
        <f>VLOOKUP(A2136,RelationshipTypes!$A$2:$E$12,5)</f>
        <v>специализируется на</v>
      </c>
    </row>
    <row r="2137" spans="1:9" x14ac:dyDescent="0.25">
      <c r="A2137" t="s">
        <v>58</v>
      </c>
      <c r="B2137" s="1" t="str">
        <f>VLOOKUP(A2137,RelationshipTypes!$A$2:$C$12,3)</f>
        <v>ArchiMate: Специализация</v>
      </c>
      <c r="C2137">
        <v>1155</v>
      </c>
      <c r="D2137">
        <v>1155</v>
      </c>
      <c r="F2137" t="str">
        <f>VLOOKUP(C2137,ObjectTypes!$A$1:$C$62,3)</f>
        <v>Технологическая процесс</v>
      </c>
      <c r="G2137" t="str">
        <f>VLOOKUP(D2137,ObjectTypes!$A$1:$C$62,3)</f>
        <v>Технологическая процесс</v>
      </c>
      <c r="H2137" s="1" t="str">
        <f>VLOOKUP(A2137,RelationshipTypes!$A$2:$E$12,4)</f>
        <v>является специализацией</v>
      </c>
      <c r="I2137" s="1" t="str">
        <f>VLOOKUP(A2137,RelationshipTypes!$A$2:$E$12,5)</f>
        <v>специализируется на</v>
      </c>
    </row>
    <row r="2138" spans="1:9" x14ac:dyDescent="0.25">
      <c r="A2138" t="s">
        <v>58</v>
      </c>
      <c r="B2138" s="1" t="str">
        <f>VLOOKUP(A2138,RelationshipTypes!$A$2:$C$12,3)</f>
        <v>ArchiMate: Специализация</v>
      </c>
      <c r="C2138">
        <v>320</v>
      </c>
      <c r="D2138">
        <v>1135</v>
      </c>
      <c r="F2138" t="str">
        <f>VLOOKUP(C2138,ObjectTypes!$A$1:$C$62,3)</f>
        <v>Устройство</v>
      </c>
      <c r="G2138" t="str">
        <f>VLOOKUP(D2138,ObjectTypes!$A$1:$C$62,3)</f>
        <v>Группировка</v>
      </c>
      <c r="H2138" s="1" t="str">
        <f>VLOOKUP(A2138,RelationshipTypes!$A$2:$E$12,4)</f>
        <v>является специализацией</v>
      </c>
      <c r="I2138" s="1" t="str">
        <f>VLOOKUP(A2138,RelationshipTypes!$A$2:$E$12,5)</f>
        <v>специализируется на</v>
      </c>
    </row>
    <row r="2139" spans="1:9" x14ac:dyDescent="0.25">
      <c r="A2139" t="s">
        <v>58</v>
      </c>
      <c r="B2139" s="1" t="str">
        <f>VLOOKUP(A2139,RelationshipTypes!$A$2:$C$12,3)</f>
        <v>ArchiMate: Специализация</v>
      </c>
      <c r="C2139">
        <v>731</v>
      </c>
      <c r="D2139">
        <v>731</v>
      </c>
      <c r="F2139" t="str">
        <f>VLOOKUP(C2139,ObjectTypes!$A$1:$C$62,3)</f>
        <v>Интерфейс приложения</v>
      </c>
      <c r="G2139" t="str">
        <f>VLOOKUP(D2139,ObjectTypes!$A$1:$C$62,3)</f>
        <v>Интерфейс приложения</v>
      </c>
      <c r="H2139" s="1" t="str">
        <f>VLOOKUP(A2139,RelationshipTypes!$A$2:$E$12,4)</f>
        <v>является специализацией</v>
      </c>
      <c r="I2139" s="1" t="str">
        <f>VLOOKUP(A2139,RelationshipTypes!$A$2:$E$12,5)</f>
        <v>специализируется на</v>
      </c>
    </row>
    <row r="2140" spans="1:9" x14ac:dyDescent="0.25">
      <c r="A2140" t="s">
        <v>58</v>
      </c>
      <c r="B2140" s="1" t="str">
        <f>VLOOKUP(A2140,RelationshipTypes!$A$2:$C$12,3)</f>
        <v>ArchiMate: Специализация</v>
      </c>
      <c r="C2140">
        <v>1156</v>
      </c>
      <c r="D2140">
        <v>1156</v>
      </c>
      <c r="F2140" t="str">
        <f>VLOOKUP(C2140,ObjectTypes!$A$1:$C$62,3)</f>
        <v>Технологическое взаимодействие</v>
      </c>
      <c r="G2140" t="str">
        <f>VLOOKUP(D2140,ObjectTypes!$A$1:$C$62,3)</f>
        <v>Технологическое взаимодействие</v>
      </c>
      <c r="H2140" s="1" t="str">
        <f>VLOOKUP(A2140,RelationshipTypes!$A$2:$E$12,4)</f>
        <v>является специализацией</v>
      </c>
      <c r="I2140" s="1" t="str">
        <f>VLOOKUP(A2140,RelationshipTypes!$A$2:$E$12,5)</f>
        <v>специализируется на</v>
      </c>
    </row>
    <row r="2141" spans="1:9" x14ac:dyDescent="0.25">
      <c r="A2141" t="s">
        <v>58</v>
      </c>
      <c r="B2141" s="1" t="str">
        <f>VLOOKUP(A2141,RelationshipTypes!$A$2:$C$12,3)</f>
        <v>ArchiMate: Специализация</v>
      </c>
      <c r="C2141">
        <v>324</v>
      </c>
      <c r="D2141">
        <v>1135</v>
      </c>
      <c r="F2141" t="str">
        <f>VLOOKUP(C2141,ObjectTypes!$A$1:$C$62,3)</f>
        <v>Продукт</v>
      </c>
      <c r="G2141" t="str">
        <f>VLOOKUP(D2141,ObjectTypes!$A$1:$C$62,3)</f>
        <v>Группировка</v>
      </c>
      <c r="H2141" s="1" t="str">
        <f>VLOOKUP(A2141,RelationshipTypes!$A$2:$E$12,4)</f>
        <v>является специализацией</v>
      </c>
      <c r="I2141" s="1" t="str">
        <f>VLOOKUP(A2141,RelationshipTypes!$A$2:$E$12,5)</f>
        <v>специализируется на</v>
      </c>
    </row>
    <row r="2142" spans="1:9" x14ac:dyDescent="0.25">
      <c r="A2142" t="s">
        <v>58</v>
      </c>
      <c r="B2142" s="1" t="str">
        <f>VLOOKUP(A2142,RelationshipTypes!$A$2:$C$12,3)</f>
        <v>ArchiMate: Специализация</v>
      </c>
      <c r="C2142">
        <v>314</v>
      </c>
      <c r="D2142">
        <v>314</v>
      </c>
      <c r="F2142" t="str">
        <f>VLOOKUP(C2142,ObjectTypes!$A$1:$C$62,3)</f>
        <v>Объект данных</v>
      </c>
      <c r="G2142" t="str">
        <f>VLOOKUP(D2142,ObjectTypes!$A$1:$C$62,3)</f>
        <v>Объект данных</v>
      </c>
      <c r="H2142" s="1" t="str">
        <f>VLOOKUP(A2142,RelationshipTypes!$A$2:$E$12,4)</f>
        <v>является специализацией</v>
      </c>
      <c r="I2142" s="1" t="str">
        <f>VLOOKUP(A2142,RelationshipTypes!$A$2:$E$12,5)</f>
        <v>специализируется на</v>
      </c>
    </row>
    <row r="2143" spans="1:9" x14ac:dyDescent="0.25">
      <c r="A2143" t="s">
        <v>58</v>
      </c>
      <c r="B2143" s="1" t="str">
        <f>VLOOKUP(A2143,RelationshipTypes!$A$2:$C$12,3)</f>
        <v>ArchiMate: Специализация</v>
      </c>
      <c r="C2143">
        <v>322</v>
      </c>
      <c r="D2143">
        <v>1135</v>
      </c>
      <c r="F2143" t="str">
        <f>VLOOKUP(C2143,ObjectTypes!$A$1:$C$62,3)</f>
        <v>Принцип</v>
      </c>
      <c r="G2143" t="str">
        <f>VLOOKUP(D2143,ObjectTypes!$A$1:$C$62,3)</f>
        <v>Группировка</v>
      </c>
      <c r="H2143" s="1" t="str">
        <f>VLOOKUP(A2143,RelationshipTypes!$A$2:$E$12,4)</f>
        <v>является специализацией</v>
      </c>
      <c r="I2143" s="1" t="str">
        <f>VLOOKUP(A2143,RelationshipTypes!$A$2:$E$12,5)</f>
        <v>специализируется на</v>
      </c>
    </row>
    <row r="2144" spans="1:9" x14ac:dyDescent="0.25">
      <c r="A2144" t="s">
        <v>58</v>
      </c>
      <c r="B2144" s="1" t="str">
        <f>VLOOKUP(A2144,RelationshipTypes!$A$2:$C$12,3)</f>
        <v>ArchiMate: Специализация</v>
      </c>
      <c r="C2144">
        <v>1135</v>
      </c>
      <c r="D2144">
        <v>319</v>
      </c>
      <c r="F2144" t="str">
        <f>VLOOKUP(C2144,ObjectTypes!$A$1:$C$62,3)</f>
        <v>Группировка</v>
      </c>
      <c r="G2144" t="str">
        <f>VLOOKUP(D2144,ObjectTypes!$A$1:$C$62,3)</f>
        <v>Артефакт</v>
      </c>
      <c r="H2144" s="1" t="str">
        <f>VLOOKUP(A2144,RelationshipTypes!$A$2:$E$12,4)</f>
        <v>является специализацией</v>
      </c>
      <c r="I2144" s="1" t="str">
        <f>VLOOKUP(A2144,RelationshipTypes!$A$2:$E$12,5)</f>
        <v>специализируется на</v>
      </c>
    </row>
    <row r="2145" spans="1:9" x14ac:dyDescent="0.25">
      <c r="A2145" t="s">
        <v>58</v>
      </c>
      <c r="B2145" s="1" t="str">
        <f>VLOOKUP(A2145,RelationshipTypes!$A$2:$C$12,3)</f>
        <v>ArchiMate: Специализация</v>
      </c>
      <c r="C2145">
        <v>1135</v>
      </c>
      <c r="D2145">
        <v>1155</v>
      </c>
      <c r="F2145" t="str">
        <f>VLOOKUP(C2145,ObjectTypes!$A$1:$C$62,3)</f>
        <v>Группировка</v>
      </c>
      <c r="G2145" t="str">
        <f>VLOOKUP(D2145,ObjectTypes!$A$1:$C$62,3)</f>
        <v>Технологическая процесс</v>
      </c>
      <c r="H2145" s="1" t="str">
        <f>VLOOKUP(A2145,RelationshipTypes!$A$2:$E$12,4)</f>
        <v>является специализацией</v>
      </c>
      <c r="I2145" s="1" t="str">
        <f>VLOOKUP(A2145,RelationshipTypes!$A$2:$E$12,5)</f>
        <v>специализируется на</v>
      </c>
    </row>
    <row r="2146" spans="1:9" x14ac:dyDescent="0.25">
      <c r="A2146" t="s">
        <v>58</v>
      </c>
      <c r="B2146" s="1" t="str">
        <f>VLOOKUP(A2146,RelationshipTypes!$A$2:$C$12,3)</f>
        <v>ArchiMate: Специализация</v>
      </c>
      <c r="C2146">
        <v>1157</v>
      </c>
      <c r="D2146">
        <v>1135</v>
      </c>
      <c r="F2146" t="str">
        <f>VLOOKUP(C2146,ObjectTypes!$A$1:$C$62,3)</f>
        <v>Технологическое событие</v>
      </c>
      <c r="G2146" t="str">
        <f>VLOOKUP(D2146,ObjectTypes!$A$1:$C$62,3)</f>
        <v>Группировка</v>
      </c>
      <c r="H2146" s="1" t="str">
        <f>VLOOKUP(A2146,RelationshipTypes!$A$2:$E$12,4)</f>
        <v>является специализацией</v>
      </c>
      <c r="I2146" s="1" t="str">
        <f>VLOOKUP(A2146,RelationshipTypes!$A$2:$E$12,5)</f>
        <v>специализируется на</v>
      </c>
    </row>
    <row r="2147" spans="1:9" x14ac:dyDescent="0.25">
      <c r="A2147" t="s">
        <v>58</v>
      </c>
      <c r="B2147" s="1" t="str">
        <f>VLOOKUP(A2147,RelationshipTypes!$A$2:$C$12,3)</f>
        <v>ArchiMate: Специализация</v>
      </c>
      <c r="C2147">
        <v>1140</v>
      </c>
      <c r="D2147">
        <v>1135</v>
      </c>
      <c r="F2147" t="str">
        <f>VLOOKUP(C2147,ObjectTypes!$A$1:$C$62,3)</f>
        <v>Итог</v>
      </c>
      <c r="G2147" t="str">
        <f>VLOOKUP(D2147,ObjectTypes!$A$1:$C$62,3)</f>
        <v>Группировка</v>
      </c>
      <c r="H2147" s="1" t="str">
        <f>VLOOKUP(A2147,RelationshipTypes!$A$2:$E$12,4)</f>
        <v>является специализацией</v>
      </c>
      <c r="I2147" s="1" t="str">
        <f>VLOOKUP(A2147,RelationshipTypes!$A$2:$E$12,5)</f>
        <v>специализируется на</v>
      </c>
    </row>
    <row r="2148" spans="1:9" x14ac:dyDescent="0.25">
      <c r="A2148" t="s">
        <v>58</v>
      </c>
      <c r="B2148" s="1" t="str">
        <f>VLOOKUP(A2148,RelationshipTypes!$A$2:$C$12,3)</f>
        <v>ArchiMate: Специализация</v>
      </c>
      <c r="C2148">
        <v>311</v>
      </c>
      <c r="D2148">
        <v>1135</v>
      </c>
      <c r="F2148" t="str">
        <f>VLOOKUP(C2148,ObjectTypes!$A$1:$C$62,3)</f>
        <v>Местоположение</v>
      </c>
      <c r="G2148" t="str">
        <f>VLOOKUP(D2148,ObjectTypes!$A$1:$C$62,3)</f>
        <v>Группировка</v>
      </c>
      <c r="H2148" s="1" t="str">
        <f>VLOOKUP(A2148,RelationshipTypes!$A$2:$E$12,4)</f>
        <v>является специализацией</v>
      </c>
      <c r="I2148" s="1" t="str">
        <f>VLOOKUP(A2148,RelationshipTypes!$A$2:$E$12,5)</f>
        <v>специализируется на</v>
      </c>
    </row>
    <row r="2149" spans="1:9" x14ac:dyDescent="0.25">
      <c r="A2149" t="s">
        <v>58</v>
      </c>
      <c r="B2149" s="1" t="str">
        <f>VLOOKUP(A2149,RelationshipTypes!$A$2:$C$12,3)</f>
        <v>ArchiMate: Специализация</v>
      </c>
      <c r="C2149">
        <v>1124</v>
      </c>
      <c r="D2149">
        <v>1124</v>
      </c>
      <c r="F2149" t="str">
        <f>VLOOKUP(C2149,ObjectTypes!$A$1:$C$62,3)</f>
        <v>Бизнес-взаимодействие</v>
      </c>
      <c r="G2149" t="str">
        <f>VLOOKUP(D2149,ObjectTypes!$A$1:$C$62,3)</f>
        <v>Бизнес-взаимодействие</v>
      </c>
      <c r="H2149" s="1" t="str">
        <f>VLOOKUP(A2149,RelationshipTypes!$A$2:$E$12,4)</f>
        <v>является специализацией</v>
      </c>
      <c r="I2149" s="1" t="str">
        <f>VLOOKUP(A2149,RelationshipTypes!$A$2:$E$12,5)</f>
        <v>специализируется на</v>
      </c>
    </row>
    <row r="2150" spans="1:9" x14ac:dyDescent="0.25">
      <c r="A2150" t="s">
        <v>58</v>
      </c>
      <c r="B2150" s="1" t="str">
        <f>VLOOKUP(A2150,RelationshipTypes!$A$2:$C$12,3)</f>
        <v>ArchiMate: Специализация</v>
      </c>
      <c r="C2150">
        <v>325</v>
      </c>
      <c r="D2150">
        <v>301</v>
      </c>
      <c r="F2150" t="str">
        <f>VLOOKUP(C2150,ObjectTypes!$A$1:$C$62,3)</f>
        <v>Требование</v>
      </c>
      <c r="G2150" t="str">
        <f>VLOOKUP(D2150,ObjectTypes!$A$1:$C$62,3)</f>
        <v>Ограничение</v>
      </c>
      <c r="H2150" s="1" t="str">
        <f>VLOOKUP(A2150,RelationshipTypes!$A$2:$E$12,4)</f>
        <v>является специализацией</v>
      </c>
      <c r="I2150" s="1" t="str">
        <f>VLOOKUP(A2150,RelationshipTypes!$A$2:$E$12,5)</f>
        <v>специализируется на</v>
      </c>
    </row>
    <row r="2151" spans="1:9" x14ac:dyDescent="0.25">
      <c r="A2151" t="s">
        <v>58</v>
      </c>
      <c r="B2151" s="1" t="str">
        <f>VLOOKUP(A2151,RelationshipTypes!$A$2:$C$12,3)</f>
        <v>ArchiMate: Специализация</v>
      </c>
      <c r="C2151">
        <v>1143</v>
      </c>
      <c r="D2151">
        <v>320</v>
      </c>
      <c r="F2151" t="str">
        <f>VLOOKUP(C2151,ObjectTypes!$A$1:$C$62,3)</f>
        <v>Оборудование</v>
      </c>
      <c r="G2151" t="str">
        <f>VLOOKUP(D2151,ObjectTypes!$A$1:$C$62,3)</f>
        <v>Устройство</v>
      </c>
      <c r="H2151" s="1" t="str">
        <f>VLOOKUP(A2151,RelationshipTypes!$A$2:$E$12,4)</f>
        <v>является специализацией</v>
      </c>
      <c r="I2151" s="1" t="str">
        <f>VLOOKUP(A2151,RelationshipTypes!$A$2:$E$12,5)</f>
        <v>специализируется на</v>
      </c>
    </row>
    <row r="2152" spans="1:9" x14ac:dyDescent="0.25">
      <c r="A2152" t="s">
        <v>58</v>
      </c>
      <c r="B2152" s="1" t="str">
        <f>VLOOKUP(A2152,RelationshipTypes!$A$2:$C$12,3)</f>
        <v>ArchiMate: Специализация</v>
      </c>
      <c r="C2152">
        <v>1135</v>
      </c>
      <c r="D2152">
        <v>329</v>
      </c>
      <c r="F2152" t="str">
        <f>VLOOKUP(C2152,ObjectTypes!$A$1:$C$62,3)</f>
        <v>Группировка</v>
      </c>
      <c r="G2152" t="str">
        <f>VLOOKUP(D2152,ObjectTypes!$A$1:$C$62,3)</f>
        <v>Бизнес-сервис</v>
      </c>
      <c r="H2152" s="1" t="str">
        <f>VLOOKUP(A2152,RelationshipTypes!$A$2:$E$12,4)</f>
        <v>является специализацией</v>
      </c>
      <c r="I2152" s="1" t="str">
        <f>VLOOKUP(A2152,RelationshipTypes!$A$2:$E$12,5)</f>
        <v>специализируется на</v>
      </c>
    </row>
    <row r="2153" spans="1:9" x14ac:dyDescent="0.25">
      <c r="A2153" t="s">
        <v>58</v>
      </c>
      <c r="B2153" s="1" t="str">
        <f>VLOOKUP(A2153,RelationshipTypes!$A$2:$C$12,3)</f>
        <v>ArchiMate: Специализация</v>
      </c>
      <c r="C2153">
        <v>1150</v>
      </c>
      <c r="D2153">
        <v>1150</v>
      </c>
      <c r="F2153" t="str">
        <f>VLOOKUP(C2153,ObjectTypes!$A$1:$C$62,3)</f>
        <v>Технологический сервис</v>
      </c>
      <c r="G2153" t="str">
        <f>VLOOKUP(D2153,ObjectTypes!$A$1:$C$62,3)</f>
        <v>Технологический сервис</v>
      </c>
      <c r="H2153" s="1" t="str">
        <f>VLOOKUP(A2153,RelationshipTypes!$A$2:$E$12,4)</f>
        <v>является специализацией</v>
      </c>
      <c r="I2153" s="1" t="str">
        <f>VLOOKUP(A2153,RelationshipTypes!$A$2:$E$12,5)</f>
        <v>специализируется на</v>
      </c>
    </row>
    <row r="2154" spans="1:9" x14ac:dyDescent="0.25">
      <c r="A2154" t="s">
        <v>58</v>
      </c>
      <c r="B2154" s="1" t="str">
        <f>VLOOKUP(A2154,RelationshipTypes!$A$2:$C$12,3)</f>
        <v>ArchiMate: Специализация</v>
      </c>
      <c r="C2154">
        <v>1135</v>
      </c>
      <c r="D2154">
        <v>307</v>
      </c>
      <c r="F2154" t="str">
        <f>VLOOKUP(C2154,ObjectTypes!$A$1:$C$62,3)</f>
        <v>Группировка</v>
      </c>
      <c r="G2154" t="str">
        <f>VLOOKUP(D2154,ObjectTypes!$A$1:$C$62,3)</f>
        <v>Бизнес-функция</v>
      </c>
      <c r="H2154" s="1" t="str">
        <f>VLOOKUP(A2154,RelationshipTypes!$A$2:$E$12,4)</f>
        <v>является специализацией</v>
      </c>
      <c r="I2154" s="1" t="str">
        <f>VLOOKUP(A2154,RelationshipTypes!$A$2:$E$12,5)</f>
        <v>специализируется на</v>
      </c>
    </row>
    <row r="2155" spans="1:9" x14ac:dyDescent="0.25">
      <c r="A2155" t="s">
        <v>58</v>
      </c>
      <c r="B2155" s="1" t="str">
        <f>VLOOKUP(A2155,RelationshipTypes!$A$2:$C$12,3)</f>
        <v>ArchiMate: Специализация</v>
      </c>
      <c r="C2155">
        <v>311</v>
      </c>
      <c r="D2155">
        <v>311</v>
      </c>
      <c r="F2155" t="str">
        <f>VLOOKUP(C2155,ObjectTypes!$A$1:$C$62,3)</f>
        <v>Местоположение</v>
      </c>
      <c r="G2155" t="str">
        <f>VLOOKUP(D2155,ObjectTypes!$A$1:$C$62,3)</f>
        <v>Местоположение</v>
      </c>
      <c r="H2155" s="1" t="str">
        <f>VLOOKUP(A2155,RelationshipTypes!$A$2:$E$12,4)</f>
        <v>является специализацией</v>
      </c>
      <c r="I2155" s="1" t="str">
        <f>VLOOKUP(A2155,RelationshipTypes!$A$2:$E$12,5)</f>
        <v>специализируется на</v>
      </c>
    </row>
    <row r="2156" spans="1:9" x14ac:dyDescent="0.25">
      <c r="A2156" t="s">
        <v>58</v>
      </c>
      <c r="B2156" s="1" t="str">
        <f>VLOOKUP(A2156,RelationshipTypes!$A$2:$C$12,3)</f>
        <v>ArchiMate: Специализация</v>
      </c>
      <c r="C2156">
        <v>1135</v>
      </c>
      <c r="D2156">
        <v>298</v>
      </c>
      <c r="F2156" t="str">
        <f>VLOOKUP(C2156,ObjectTypes!$A$1:$C$62,3)</f>
        <v>Группировка</v>
      </c>
      <c r="G2156" t="str">
        <f>VLOOKUP(D2156,ObjectTypes!$A$1:$C$62,3)</f>
        <v xml:space="preserve">Бизнес-исполнитель </v>
      </c>
      <c r="H2156" s="1" t="str">
        <f>VLOOKUP(A2156,RelationshipTypes!$A$2:$E$12,4)</f>
        <v>является специализацией</v>
      </c>
      <c r="I2156" s="1" t="str">
        <f>VLOOKUP(A2156,RelationshipTypes!$A$2:$E$12,5)</f>
        <v>специализируется на</v>
      </c>
    </row>
    <row r="2157" spans="1:9" x14ac:dyDescent="0.25">
      <c r="A2157" t="s">
        <v>58</v>
      </c>
      <c r="B2157" s="1" t="str">
        <f>VLOOKUP(A2157,RelationshipTypes!$A$2:$C$12,3)</f>
        <v>ArchiMate: Специализация</v>
      </c>
      <c r="C2157">
        <v>1148</v>
      </c>
      <c r="D2157">
        <v>1135</v>
      </c>
      <c r="F2157" t="str">
        <f>VLOOKUP(C2157,ObjectTypes!$A$1:$C$62,3)</f>
        <v>Направление действий</v>
      </c>
      <c r="G2157" t="str">
        <f>VLOOKUP(D2157,ObjectTypes!$A$1:$C$62,3)</f>
        <v>Группировка</v>
      </c>
      <c r="H2157" s="1" t="str">
        <f>VLOOKUP(A2157,RelationshipTypes!$A$2:$E$12,4)</f>
        <v>является специализацией</v>
      </c>
      <c r="I2157" s="1" t="str">
        <f>VLOOKUP(A2157,RelationshipTypes!$A$2:$E$12,5)</f>
        <v>специализируется на</v>
      </c>
    </row>
    <row r="2158" spans="1:9" x14ac:dyDescent="0.25">
      <c r="A2158" t="s">
        <v>58</v>
      </c>
      <c r="B2158" s="1" t="str">
        <f>VLOOKUP(A2158,RelationshipTypes!$A$2:$C$12,3)</f>
        <v>ArchiMate: Специализация</v>
      </c>
      <c r="C2158">
        <v>310</v>
      </c>
      <c r="D2158">
        <v>310</v>
      </c>
      <c r="F2158" t="str">
        <f>VLOOKUP(C2158,ObjectTypes!$A$1:$C$62,3)</f>
        <v xml:space="preserve">Сервис приложения </v>
      </c>
      <c r="G2158" t="str">
        <f>VLOOKUP(D2158,ObjectTypes!$A$1:$C$62,3)</f>
        <v xml:space="preserve">Сервис приложения </v>
      </c>
      <c r="H2158" s="1" t="str">
        <f>VLOOKUP(A2158,RelationshipTypes!$A$2:$E$12,4)</f>
        <v>является специализацией</v>
      </c>
      <c r="I2158" s="1" t="str">
        <f>VLOOKUP(A2158,RelationshipTypes!$A$2:$E$12,5)</f>
        <v>специализируется на</v>
      </c>
    </row>
    <row r="2159" spans="1:9" x14ac:dyDescent="0.25">
      <c r="A2159" t="s">
        <v>58</v>
      </c>
      <c r="B2159" s="1" t="str">
        <f>VLOOKUP(A2159,RelationshipTypes!$A$2:$C$12,3)</f>
        <v>ArchiMate: Специализация</v>
      </c>
      <c r="C2159">
        <v>1153</v>
      </c>
      <c r="D2159">
        <v>1153</v>
      </c>
      <c r="F2159" t="str">
        <f>VLOOKUP(C2159,ObjectTypes!$A$1:$C$62,3)</f>
        <v>Технологический интерфейс</v>
      </c>
      <c r="G2159" t="str">
        <f>VLOOKUP(D2159,ObjectTypes!$A$1:$C$62,3)</f>
        <v>Технологический интерфейс</v>
      </c>
      <c r="H2159" s="1" t="str">
        <f>VLOOKUP(A2159,RelationshipTypes!$A$2:$E$12,4)</f>
        <v>является специализацией</v>
      </c>
      <c r="I2159" s="1" t="str">
        <f>VLOOKUP(A2159,RelationshipTypes!$A$2:$E$12,5)</f>
        <v>специализируется на</v>
      </c>
    </row>
    <row r="2160" spans="1:9" x14ac:dyDescent="0.25">
      <c r="A2160" t="s">
        <v>58</v>
      </c>
      <c r="B2160" s="1" t="str">
        <f>VLOOKUP(A2160,RelationshipTypes!$A$2:$C$12,3)</f>
        <v>ArchiMate: Специализация</v>
      </c>
      <c r="C2160">
        <v>1464</v>
      </c>
      <c r="D2160">
        <v>1135</v>
      </c>
      <c r="F2160" t="str">
        <f>VLOOKUP(C2160,ObjectTypes!$A$1:$C$62,3)</f>
        <v>Технологическое событие</v>
      </c>
      <c r="G2160" t="str">
        <f>VLOOKUP(D2160,ObjectTypes!$A$1:$C$62,3)</f>
        <v>Группировка</v>
      </c>
      <c r="H2160" s="1" t="str">
        <f>VLOOKUP(A2160,RelationshipTypes!$A$2:$E$12,4)</f>
        <v>является специализацией</v>
      </c>
      <c r="I2160" s="1" t="str">
        <f>VLOOKUP(A2160,RelationshipTypes!$A$2:$E$12,5)</f>
        <v>специализируется на</v>
      </c>
    </row>
    <row r="2161" spans="1:9" x14ac:dyDescent="0.25">
      <c r="A2161" t="s">
        <v>58</v>
      </c>
      <c r="B2161" s="1" t="str">
        <f>VLOOKUP(A2161,RelationshipTypes!$A$2:$C$12,3)</f>
        <v>ArchiMate: Специализация</v>
      </c>
      <c r="C2161">
        <v>1154</v>
      </c>
      <c r="D2161">
        <v>1154</v>
      </c>
      <c r="F2161" t="str">
        <f>VLOOKUP(C2161,ObjectTypes!$A$1:$C$62,3)</f>
        <v>Технологический интерфейс</v>
      </c>
      <c r="G2161" t="str">
        <f>VLOOKUP(D2161,ObjectTypes!$A$1:$C$62,3)</f>
        <v>Технологический интерфейс</v>
      </c>
      <c r="H2161" s="1" t="str">
        <f>VLOOKUP(A2161,RelationshipTypes!$A$2:$E$12,4)</f>
        <v>является специализацией</v>
      </c>
      <c r="I2161" s="1" t="str">
        <f>VLOOKUP(A2161,RelationshipTypes!$A$2:$E$12,5)</f>
        <v>специализируется на</v>
      </c>
    </row>
    <row r="2162" spans="1:9" x14ac:dyDescent="0.25">
      <c r="A2162" t="s">
        <v>58</v>
      </c>
      <c r="B2162" s="1" t="str">
        <f>VLOOKUP(A2162,RelationshipTypes!$A$2:$C$12,3)</f>
        <v>ArchiMate: Специализация</v>
      </c>
      <c r="C2162">
        <v>1111</v>
      </c>
      <c r="D2162">
        <v>1135</v>
      </c>
      <c r="F2162" t="str">
        <f>VLOOKUP(C2162,ObjectTypes!$A$1:$C$62,3)</f>
        <v>Бизнес-интерфейс</v>
      </c>
      <c r="G2162" t="str">
        <f>VLOOKUP(D2162,ObjectTypes!$A$1:$C$62,3)</f>
        <v>Группировка</v>
      </c>
      <c r="H2162" s="1" t="str">
        <f>VLOOKUP(A2162,RelationshipTypes!$A$2:$E$12,4)</f>
        <v>является специализацией</v>
      </c>
      <c r="I2162" s="1" t="str">
        <f>VLOOKUP(A2162,RelationshipTypes!$A$2:$E$12,5)</f>
        <v>специализируется на</v>
      </c>
    </row>
    <row r="2163" spans="1:9" x14ac:dyDescent="0.25">
      <c r="A2163" t="s">
        <v>58</v>
      </c>
      <c r="B2163" s="1" t="str">
        <f>VLOOKUP(A2163,RelationshipTypes!$A$2:$C$12,3)</f>
        <v>ArchiMate: Специализация</v>
      </c>
      <c r="C2163">
        <v>1135</v>
      </c>
      <c r="D2163">
        <v>314</v>
      </c>
      <c r="F2163" t="str">
        <f>VLOOKUP(C2163,ObjectTypes!$A$1:$C$62,3)</f>
        <v>Группировка</v>
      </c>
      <c r="G2163" t="str">
        <f>VLOOKUP(D2163,ObjectTypes!$A$1:$C$62,3)</f>
        <v>Объект данных</v>
      </c>
      <c r="H2163" s="1" t="str">
        <f>VLOOKUP(A2163,RelationshipTypes!$A$2:$E$12,4)</f>
        <v>является специализацией</v>
      </c>
      <c r="I2163" s="1" t="str">
        <f>VLOOKUP(A2163,RelationshipTypes!$A$2:$E$12,5)</f>
        <v>специализируется на</v>
      </c>
    </row>
    <row r="2164" spans="1:9" x14ac:dyDescent="0.25">
      <c r="A2164" t="s">
        <v>58</v>
      </c>
      <c r="B2164" s="1" t="str">
        <f>VLOOKUP(A2164,RelationshipTypes!$A$2:$C$12,3)</f>
        <v>ArchiMate: Специализация</v>
      </c>
      <c r="C2164">
        <v>1143</v>
      </c>
      <c r="D2164">
        <v>1144</v>
      </c>
      <c r="F2164" t="str">
        <f>VLOOKUP(C2164,ObjectTypes!$A$1:$C$62,3)</f>
        <v>Оборудование</v>
      </c>
      <c r="G2164" t="str">
        <f>VLOOKUP(D2164,ObjectTypes!$A$1:$C$62,3)</f>
        <v>Сооружение</v>
      </c>
      <c r="H2164" s="1" t="str">
        <f>VLOOKUP(A2164,RelationshipTypes!$A$2:$E$12,4)</f>
        <v>является специализацией</v>
      </c>
      <c r="I2164" s="1" t="str">
        <f>VLOOKUP(A2164,RelationshipTypes!$A$2:$E$12,5)</f>
        <v>специализируется на</v>
      </c>
    </row>
    <row r="2165" spans="1:9" x14ac:dyDescent="0.25">
      <c r="A2165" t="s">
        <v>58</v>
      </c>
      <c r="B2165" s="1" t="str">
        <f>VLOOKUP(A2165,RelationshipTypes!$A$2:$C$12,3)</f>
        <v>ArchiMate: Специализация</v>
      </c>
      <c r="C2165">
        <v>1128</v>
      </c>
      <c r="D2165">
        <v>1128</v>
      </c>
      <c r="F2165" t="str">
        <f>VLOOKUP(C2165,ObjectTypes!$A$1:$C$62,3)</f>
        <v>Событие приложения</v>
      </c>
      <c r="G2165" t="str">
        <f>VLOOKUP(D2165,ObjectTypes!$A$1:$C$62,3)</f>
        <v>Событие приложения</v>
      </c>
      <c r="H2165" s="1" t="str">
        <f>VLOOKUP(A2165,RelationshipTypes!$A$2:$E$12,4)</f>
        <v>является специализацией</v>
      </c>
      <c r="I2165" s="1" t="str">
        <f>VLOOKUP(A2165,RelationshipTypes!$A$2:$E$12,5)</f>
        <v>специализируется на</v>
      </c>
    </row>
    <row r="2166" spans="1:9" x14ac:dyDescent="0.25">
      <c r="A2166" t="s">
        <v>58</v>
      </c>
      <c r="B2166" s="1" t="str">
        <f>VLOOKUP(A2166,RelationshipTypes!$A$2:$C$12,3)</f>
        <v>ArchiMate: Специализация</v>
      </c>
      <c r="C2166">
        <v>1144</v>
      </c>
      <c r="D2166">
        <v>1143</v>
      </c>
      <c r="F2166" t="str">
        <f>VLOOKUP(C2166,ObjectTypes!$A$1:$C$62,3)</f>
        <v>Сооружение</v>
      </c>
      <c r="G2166" t="str">
        <f>VLOOKUP(D2166,ObjectTypes!$A$1:$C$62,3)</f>
        <v>Оборудование</v>
      </c>
      <c r="H2166" s="1" t="str">
        <f>VLOOKUP(A2166,RelationshipTypes!$A$2:$E$12,4)</f>
        <v>является специализацией</v>
      </c>
      <c r="I2166" s="1" t="str">
        <f>VLOOKUP(A2166,RelationshipTypes!$A$2:$E$12,5)</f>
        <v>специализируется на</v>
      </c>
    </row>
    <row r="2167" spans="1:9" x14ac:dyDescent="0.25">
      <c r="A2167" t="s">
        <v>58</v>
      </c>
      <c r="B2167" s="1" t="str">
        <f>VLOOKUP(A2167,RelationshipTypes!$A$2:$C$12,3)</f>
        <v>ArchiMate: Специализация</v>
      </c>
      <c r="C2167">
        <v>1125</v>
      </c>
      <c r="D2167">
        <v>1125</v>
      </c>
      <c r="F2167" t="str">
        <f>VLOOKUP(C2167,ObjectTypes!$A$1:$C$62,3)</f>
        <v>Коллаборация приложений</v>
      </c>
      <c r="G2167" t="str">
        <f>VLOOKUP(D2167,ObjectTypes!$A$1:$C$62,3)</f>
        <v>Коллаборация приложений</v>
      </c>
      <c r="H2167" s="1" t="str">
        <f>VLOOKUP(A2167,RelationshipTypes!$A$2:$E$12,4)</f>
        <v>является специализацией</v>
      </c>
      <c r="I2167" s="1" t="str">
        <f>VLOOKUP(A2167,RelationshipTypes!$A$2:$E$12,5)</f>
        <v>специализируется на</v>
      </c>
    </row>
    <row r="2168" spans="1:9" x14ac:dyDescent="0.25">
      <c r="A2168" t="s">
        <v>58</v>
      </c>
      <c r="B2168" s="1" t="str">
        <f>VLOOKUP(A2168,RelationshipTypes!$A$2:$C$12,3)</f>
        <v>ArchiMate: Специализация</v>
      </c>
      <c r="C2168">
        <v>1135</v>
      </c>
      <c r="D2168">
        <v>1125</v>
      </c>
      <c r="F2168" t="str">
        <f>VLOOKUP(C2168,ObjectTypes!$A$1:$C$62,3)</f>
        <v>Группировка</v>
      </c>
      <c r="G2168" t="str">
        <f>VLOOKUP(D2168,ObjectTypes!$A$1:$C$62,3)</f>
        <v>Коллаборация приложений</v>
      </c>
      <c r="H2168" s="1" t="str">
        <f>VLOOKUP(A2168,RelationshipTypes!$A$2:$E$12,4)</f>
        <v>является специализацией</v>
      </c>
      <c r="I2168" s="1" t="str">
        <f>VLOOKUP(A2168,RelationshipTypes!$A$2:$E$12,5)</f>
        <v>специализируется на</v>
      </c>
    </row>
    <row r="2169" spans="1:9" x14ac:dyDescent="0.25">
      <c r="A2169" t="s">
        <v>58</v>
      </c>
      <c r="B2169" s="1" t="str">
        <f>VLOOKUP(A2169,RelationshipTypes!$A$2:$C$12,3)</f>
        <v>ArchiMate: Специализация</v>
      </c>
      <c r="C2169">
        <v>318</v>
      </c>
      <c r="D2169">
        <v>1135</v>
      </c>
      <c r="F2169" t="str">
        <f>VLOOKUP(C2169,ObjectTypes!$A$1:$C$62,3)</f>
        <v>Компонент приложения</v>
      </c>
      <c r="G2169" t="str">
        <f>VLOOKUP(D2169,ObjectTypes!$A$1:$C$62,3)</f>
        <v>Группировка</v>
      </c>
      <c r="H2169" s="1" t="str">
        <f>VLOOKUP(A2169,RelationshipTypes!$A$2:$E$12,4)</f>
        <v>является специализацией</v>
      </c>
      <c r="I2169" s="1" t="str">
        <f>VLOOKUP(A2169,RelationshipTypes!$A$2:$E$12,5)</f>
        <v>специализируется на</v>
      </c>
    </row>
    <row r="2170" spans="1:9" x14ac:dyDescent="0.25">
      <c r="A2170" t="s">
        <v>58</v>
      </c>
      <c r="B2170" s="1" t="str">
        <f>VLOOKUP(A2170,RelationshipTypes!$A$2:$C$12,3)</f>
        <v>ArchiMate: Специализация</v>
      </c>
      <c r="C2170">
        <v>302</v>
      </c>
      <c r="D2170">
        <v>1135</v>
      </c>
      <c r="F2170" t="str">
        <f>VLOOKUP(C2170,ObjectTypes!$A$1:$C$62,3)</f>
        <v>Контракт</v>
      </c>
      <c r="G2170" t="str">
        <f>VLOOKUP(D2170,ObjectTypes!$A$1:$C$62,3)</f>
        <v>Группировка</v>
      </c>
      <c r="H2170" s="1" t="str">
        <f>VLOOKUP(A2170,RelationshipTypes!$A$2:$E$12,4)</f>
        <v>является специализацией</v>
      </c>
      <c r="I2170" s="1" t="str">
        <f>VLOOKUP(A2170,RelationshipTypes!$A$2:$E$12,5)</f>
        <v>специализируется на</v>
      </c>
    </row>
    <row r="2171" spans="1:9" x14ac:dyDescent="0.25">
      <c r="A2171" t="s">
        <v>58</v>
      </c>
      <c r="B2171" s="1" t="str">
        <f>VLOOKUP(A2171,RelationshipTypes!$A$2:$C$12,3)</f>
        <v>ArchiMate: Специализация</v>
      </c>
      <c r="C2171">
        <v>1136</v>
      </c>
      <c r="D2171">
        <v>1136</v>
      </c>
      <c r="F2171" t="str">
        <f>VLOOKUP(C2171,ObjectTypes!$A$1:$C$62,3)</f>
        <v>Событие реализации</v>
      </c>
      <c r="G2171" t="str">
        <f>VLOOKUP(D2171,ObjectTypes!$A$1:$C$62,3)</f>
        <v>Событие реализации</v>
      </c>
      <c r="H2171" s="1" t="str">
        <f>VLOOKUP(A2171,RelationshipTypes!$A$2:$E$12,4)</f>
        <v>является специализацией</v>
      </c>
      <c r="I2171" s="1" t="str">
        <f>VLOOKUP(A2171,RelationshipTypes!$A$2:$E$12,5)</f>
        <v>специализируется на</v>
      </c>
    </row>
    <row r="2172" spans="1:9" x14ac:dyDescent="0.25">
      <c r="A2172" t="s">
        <v>58</v>
      </c>
      <c r="B2172" s="1" t="str">
        <f>VLOOKUP(A2172,RelationshipTypes!$A$2:$C$12,3)</f>
        <v>ArchiMate: Специализация</v>
      </c>
      <c r="C2172">
        <v>1143</v>
      </c>
      <c r="D2172">
        <v>1150</v>
      </c>
      <c r="F2172" t="str">
        <f>VLOOKUP(C2172,ObjectTypes!$A$1:$C$62,3)</f>
        <v>Оборудование</v>
      </c>
      <c r="G2172" t="str">
        <f>VLOOKUP(D2172,ObjectTypes!$A$1:$C$62,3)</f>
        <v>Технологический сервис</v>
      </c>
      <c r="H2172" s="1" t="str">
        <f>VLOOKUP(A2172,RelationshipTypes!$A$2:$E$12,4)</f>
        <v>является специализацией</v>
      </c>
      <c r="I2172" s="1" t="str">
        <f>VLOOKUP(A2172,RelationshipTypes!$A$2:$E$12,5)</f>
        <v>специализируется на</v>
      </c>
    </row>
    <row r="2173" spans="1:9" x14ac:dyDescent="0.25">
      <c r="A2173" t="s">
        <v>58</v>
      </c>
      <c r="B2173" s="1" t="str">
        <f>VLOOKUP(A2173,RelationshipTypes!$A$2:$C$12,3)</f>
        <v>ArchiMate: Специализация</v>
      </c>
      <c r="C2173">
        <v>1135</v>
      </c>
      <c r="D2173">
        <v>1464</v>
      </c>
      <c r="F2173" t="str">
        <f>VLOOKUP(C2173,ObjectTypes!$A$1:$C$62,3)</f>
        <v>Группировка</v>
      </c>
      <c r="G2173" t="str">
        <f>VLOOKUP(D2173,ObjectTypes!$A$1:$C$62,3)</f>
        <v>Технологическое событие</v>
      </c>
      <c r="H2173" s="1" t="str">
        <f>VLOOKUP(A2173,RelationshipTypes!$A$2:$E$12,4)</f>
        <v>является специализацией</v>
      </c>
      <c r="I2173" s="1" t="str">
        <f>VLOOKUP(A2173,RelationshipTypes!$A$2:$E$12,5)</f>
        <v>специализируется на</v>
      </c>
    </row>
    <row r="2174" spans="1:9" x14ac:dyDescent="0.25">
      <c r="A2174" t="s">
        <v>58</v>
      </c>
      <c r="B2174" s="1" t="str">
        <f>VLOOKUP(A2174,RelationshipTypes!$A$2:$C$12,3)</f>
        <v>ArchiMate: Специализация</v>
      </c>
      <c r="C2174">
        <v>1135</v>
      </c>
      <c r="D2174">
        <v>1140</v>
      </c>
      <c r="F2174" t="str">
        <f>VLOOKUP(C2174,ObjectTypes!$A$1:$C$62,3)</f>
        <v>Группировка</v>
      </c>
      <c r="G2174" t="str">
        <f>VLOOKUP(D2174,ObjectTypes!$A$1:$C$62,3)</f>
        <v>Итог</v>
      </c>
      <c r="H2174" s="1" t="str">
        <f>VLOOKUP(A2174,RelationshipTypes!$A$2:$E$12,4)</f>
        <v>является специализацией</v>
      </c>
      <c r="I2174" s="1" t="str">
        <f>VLOOKUP(A2174,RelationshipTypes!$A$2:$E$12,5)</f>
        <v>специализируется на</v>
      </c>
    </row>
    <row r="2175" spans="1:9" x14ac:dyDescent="0.25">
      <c r="A2175" t="s">
        <v>58</v>
      </c>
      <c r="B2175" s="1" t="str">
        <f>VLOOKUP(A2175,RelationshipTypes!$A$2:$C$12,3)</f>
        <v>ArchiMate: Специализация</v>
      </c>
      <c r="C2175">
        <v>1135</v>
      </c>
      <c r="D2175">
        <v>1138</v>
      </c>
      <c r="F2175" t="str">
        <f>VLOOKUP(C2175,ObjectTypes!$A$1:$C$62,3)</f>
        <v>Группировка</v>
      </c>
      <c r="G2175" t="str">
        <f>VLOOKUP(D2175,ObjectTypes!$A$1:$C$62,3)</f>
        <v>Поставлемый результат</v>
      </c>
      <c r="H2175" s="1" t="str">
        <f>VLOOKUP(A2175,RelationshipTypes!$A$2:$E$12,4)</f>
        <v>является специализацией</v>
      </c>
      <c r="I2175" s="1" t="str">
        <f>VLOOKUP(A2175,RelationshipTypes!$A$2:$E$12,5)</f>
        <v>специализируется на</v>
      </c>
    </row>
    <row r="2176" spans="1:9" x14ac:dyDescent="0.25">
      <c r="A2176" t="s">
        <v>58</v>
      </c>
      <c r="B2176" s="1" t="str">
        <f>VLOOKUP(A2176,RelationshipTypes!$A$2:$C$12,3)</f>
        <v>ArchiMate: Специализация</v>
      </c>
      <c r="C2176">
        <v>325</v>
      </c>
      <c r="D2176">
        <v>1135</v>
      </c>
      <c r="F2176" t="str">
        <f>VLOOKUP(C2176,ObjectTypes!$A$1:$C$62,3)</f>
        <v>Требование</v>
      </c>
      <c r="G2176" t="str">
        <f>VLOOKUP(D2176,ObjectTypes!$A$1:$C$62,3)</f>
        <v>Группировка</v>
      </c>
      <c r="H2176" s="1" t="str">
        <f>VLOOKUP(A2176,RelationshipTypes!$A$2:$E$12,4)</f>
        <v>является специализацией</v>
      </c>
      <c r="I2176" s="1" t="str">
        <f>VLOOKUP(A2176,RelationshipTypes!$A$2:$E$12,5)</f>
        <v>специализируется на</v>
      </c>
    </row>
    <row r="2177" spans="1:9" x14ac:dyDescent="0.25">
      <c r="A2177" t="s">
        <v>58</v>
      </c>
      <c r="B2177" s="1" t="str">
        <f>VLOOKUP(A2177,RelationshipTypes!$A$2:$C$12,3)</f>
        <v>ArchiMate: Специализация</v>
      </c>
      <c r="C2177">
        <v>1144</v>
      </c>
      <c r="D2177">
        <v>1150</v>
      </c>
      <c r="F2177" t="str">
        <f>VLOOKUP(C2177,ObjectTypes!$A$1:$C$62,3)</f>
        <v>Сооружение</v>
      </c>
      <c r="G2177" t="str">
        <f>VLOOKUP(D2177,ObjectTypes!$A$1:$C$62,3)</f>
        <v>Технологический сервис</v>
      </c>
      <c r="H2177" s="1" t="str">
        <f>VLOOKUP(A2177,RelationshipTypes!$A$2:$E$12,4)</f>
        <v>является специализацией</v>
      </c>
      <c r="I2177" s="1" t="str">
        <f>VLOOKUP(A2177,RelationshipTypes!$A$2:$E$12,5)</f>
        <v>специализируется на</v>
      </c>
    </row>
    <row r="2178" spans="1:9" x14ac:dyDescent="0.25">
      <c r="A2178" t="s">
        <v>58</v>
      </c>
      <c r="B2178" s="1" t="str">
        <f>VLOOKUP(A2178,RelationshipTypes!$A$2:$C$12,3)</f>
        <v>ArchiMate: Специализация</v>
      </c>
      <c r="C2178">
        <v>1135</v>
      </c>
      <c r="D2178">
        <v>1154</v>
      </c>
      <c r="F2178" t="str">
        <f>VLOOKUP(C2178,ObjectTypes!$A$1:$C$62,3)</f>
        <v>Группировка</v>
      </c>
      <c r="G2178" t="str">
        <f>VLOOKUP(D2178,ObjectTypes!$A$1:$C$62,3)</f>
        <v>Технологический интерфейс</v>
      </c>
      <c r="H2178" s="1" t="str">
        <f>VLOOKUP(A2178,RelationshipTypes!$A$2:$E$12,4)</f>
        <v>является специализацией</v>
      </c>
      <c r="I2178" s="1" t="str">
        <f>VLOOKUP(A2178,RelationshipTypes!$A$2:$E$12,5)</f>
        <v>специализируется на</v>
      </c>
    </row>
    <row r="2179" spans="1:9" x14ac:dyDescent="0.25">
      <c r="A2179" t="s">
        <v>58</v>
      </c>
      <c r="B2179" s="1" t="str">
        <f>VLOOKUP(A2179,RelationshipTypes!$A$2:$C$12,3)</f>
        <v>ArchiMate: Специализация</v>
      </c>
      <c r="C2179">
        <v>1135</v>
      </c>
      <c r="D2179">
        <v>311</v>
      </c>
      <c r="F2179" t="str">
        <f>VLOOKUP(C2179,ObjectTypes!$A$1:$C$62,3)</f>
        <v>Группировка</v>
      </c>
      <c r="G2179" t="str">
        <f>VLOOKUP(D2179,ObjectTypes!$A$1:$C$62,3)</f>
        <v>Местоположение</v>
      </c>
      <c r="H2179" s="1" t="str">
        <f>VLOOKUP(A2179,RelationshipTypes!$A$2:$E$12,4)</f>
        <v>является специализацией</v>
      </c>
      <c r="I2179" s="1" t="str">
        <f>VLOOKUP(A2179,RelationshipTypes!$A$2:$E$12,5)</f>
        <v>специализируется на</v>
      </c>
    </row>
    <row r="2180" spans="1:9" x14ac:dyDescent="0.25">
      <c r="A2180" t="s">
        <v>58</v>
      </c>
      <c r="B2180" s="1" t="str">
        <f>VLOOKUP(A2180,RelationshipTypes!$A$2:$C$12,3)</f>
        <v>ArchiMate: Специализация</v>
      </c>
      <c r="C2180">
        <v>1157</v>
      </c>
      <c r="D2180">
        <v>1157</v>
      </c>
      <c r="F2180" t="str">
        <f>VLOOKUP(C2180,ObjectTypes!$A$1:$C$62,3)</f>
        <v>Технологическое событие</v>
      </c>
      <c r="G2180" t="str">
        <f>VLOOKUP(D2180,ObjectTypes!$A$1:$C$62,3)</f>
        <v>Технологическое событие</v>
      </c>
      <c r="H2180" s="1" t="str">
        <f>VLOOKUP(A2180,RelationshipTypes!$A$2:$E$12,4)</f>
        <v>является специализацией</v>
      </c>
      <c r="I2180" s="1" t="str">
        <f>VLOOKUP(A2180,RelationshipTypes!$A$2:$E$12,5)</f>
        <v>специализируется на</v>
      </c>
    </row>
    <row r="2181" spans="1:9" x14ac:dyDescent="0.25">
      <c r="A2181" t="s">
        <v>58</v>
      </c>
      <c r="B2181" s="1" t="str">
        <f>VLOOKUP(A2181,RelationshipTypes!$A$2:$C$12,3)</f>
        <v>ArchiMate: Специализация</v>
      </c>
      <c r="C2181">
        <v>1144</v>
      </c>
      <c r="D2181">
        <v>1144</v>
      </c>
      <c r="F2181" t="str">
        <f>VLOOKUP(C2181,ObjectTypes!$A$1:$C$62,3)</f>
        <v>Сооружение</v>
      </c>
      <c r="G2181" t="str">
        <f>VLOOKUP(D2181,ObjectTypes!$A$1:$C$62,3)</f>
        <v>Сооружение</v>
      </c>
      <c r="H2181" s="1" t="str">
        <f>VLOOKUP(A2181,RelationshipTypes!$A$2:$E$12,4)</f>
        <v>является специализацией</v>
      </c>
      <c r="I2181" s="1" t="str">
        <f>VLOOKUP(A2181,RelationshipTypes!$A$2:$E$12,5)</f>
        <v>специализируется на</v>
      </c>
    </row>
    <row r="2182" spans="1:9" x14ac:dyDescent="0.25">
      <c r="A2182" t="s">
        <v>58</v>
      </c>
      <c r="B2182" s="1" t="str">
        <f>VLOOKUP(A2182,RelationshipTypes!$A$2:$C$12,3)</f>
        <v>ArchiMate: Специализация</v>
      </c>
      <c r="C2182">
        <v>1153</v>
      </c>
      <c r="D2182">
        <v>1135</v>
      </c>
      <c r="F2182" t="str">
        <f>VLOOKUP(C2182,ObjectTypes!$A$1:$C$62,3)</f>
        <v>Технологический интерфейс</v>
      </c>
      <c r="G2182" t="str">
        <f>VLOOKUP(D2182,ObjectTypes!$A$1:$C$62,3)</f>
        <v>Группировка</v>
      </c>
      <c r="H2182" s="1" t="str">
        <f>VLOOKUP(A2182,RelationshipTypes!$A$2:$E$12,4)</f>
        <v>является специализацией</v>
      </c>
      <c r="I2182" s="1" t="str">
        <f>VLOOKUP(A2182,RelationshipTypes!$A$2:$E$12,5)</f>
        <v>специализируется на</v>
      </c>
    </row>
    <row r="2183" spans="1:9" x14ac:dyDescent="0.25">
      <c r="A2183" t="s">
        <v>58</v>
      </c>
      <c r="B2183" s="1" t="str">
        <f>VLOOKUP(A2183,RelationshipTypes!$A$2:$C$12,3)</f>
        <v>ArchiMate: Специализация</v>
      </c>
      <c r="C2183">
        <v>1125</v>
      </c>
      <c r="D2183">
        <v>1135</v>
      </c>
      <c r="F2183" t="str">
        <f>VLOOKUP(C2183,ObjectTypes!$A$1:$C$62,3)</f>
        <v>Коллаборация приложений</v>
      </c>
      <c r="G2183" t="str">
        <f>VLOOKUP(D2183,ObjectTypes!$A$1:$C$62,3)</f>
        <v>Группировка</v>
      </c>
      <c r="H2183" s="1" t="str">
        <f>VLOOKUP(A2183,RelationshipTypes!$A$2:$E$12,4)</f>
        <v>является специализацией</v>
      </c>
      <c r="I2183" s="1" t="str">
        <f>VLOOKUP(A2183,RelationshipTypes!$A$2:$E$12,5)</f>
        <v>специализируется на</v>
      </c>
    </row>
    <row r="2184" spans="1:9" x14ac:dyDescent="0.25">
      <c r="A2184" t="s">
        <v>58</v>
      </c>
      <c r="B2184" s="1" t="str">
        <f>VLOOKUP(A2184,RelationshipTypes!$A$2:$C$12,3)</f>
        <v>ArchiMate: Специализация</v>
      </c>
      <c r="C2184">
        <v>1143</v>
      </c>
      <c r="D2184">
        <v>1149</v>
      </c>
      <c r="F2184" t="str">
        <f>VLOOKUP(C2184,ObjectTypes!$A$1:$C$62,3)</f>
        <v>Оборудование</v>
      </c>
      <c r="G2184" t="str">
        <f>VLOOKUP(D2184,ObjectTypes!$A$1:$C$62,3)</f>
        <v>Узел</v>
      </c>
      <c r="H2184" s="1" t="str">
        <f>VLOOKUP(A2184,RelationshipTypes!$A$2:$E$12,4)</f>
        <v>является специализацией</v>
      </c>
      <c r="I2184" s="1" t="str">
        <f>VLOOKUP(A2184,RelationshipTypes!$A$2:$E$12,5)</f>
        <v>специализируется на</v>
      </c>
    </row>
    <row r="2185" spans="1:9" x14ac:dyDescent="0.25">
      <c r="A2185" t="s">
        <v>58</v>
      </c>
      <c r="B2185" s="1" t="str">
        <f>VLOOKUP(A2185,RelationshipTypes!$A$2:$C$12,3)</f>
        <v>ArchiMate: Специализация</v>
      </c>
      <c r="C2185">
        <v>1126</v>
      </c>
      <c r="D2185">
        <v>1135</v>
      </c>
      <c r="F2185" t="str">
        <f>VLOOKUP(C2185,ObjectTypes!$A$1:$C$62,3)</f>
        <v>Взаимодействие приложений</v>
      </c>
      <c r="G2185" t="str">
        <f>VLOOKUP(D2185,ObjectTypes!$A$1:$C$62,3)</f>
        <v>Группировка</v>
      </c>
      <c r="H2185" s="1" t="str">
        <f>VLOOKUP(A2185,RelationshipTypes!$A$2:$E$12,4)</f>
        <v>является специализацией</v>
      </c>
      <c r="I2185" s="1" t="str">
        <f>VLOOKUP(A2185,RelationshipTypes!$A$2:$E$12,5)</f>
        <v>специализируется на</v>
      </c>
    </row>
    <row r="2186" spans="1:9" x14ac:dyDescent="0.25">
      <c r="A2186" t="s">
        <v>58</v>
      </c>
      <c r="B2186" s="1" t="str">
        <f>VLOOKUP(A2186,RelationshipTypes!$A$2:$C$12,3)</f>
        <v>ArchiMate: Специализация</v>
      </c>
      <c r="C2186">
        <v>302</v>
      </c>
      <c r="D2186">
        <v>304</v>
      </c>
      <c r="F2186" t="str">
        <f>VLOOKUP(C2186,ObjectTypes!$A$1:$C$62,3)</f>
        <v>Контракт</v>
      </c>
      <c r="G2186" t="str">
        <f>VLOOKUP(D2186,ObjectTypes!$A$1:$C$62,3)</f>
        <v>Бизнес-объект</v>
      </c>
      <c r="H2186" s="1" t="str">
        <f>VLOOKUP(A2186,RelationshipTypes!$A$2:$E$12,4)</f>
        <v>является специализацией</v>
      </c>
      <c r="I2186" s="1" t="str">
        <f>VLOOKUP(A2186,RelationshipTypes!$A$2:$E$12,5)</f>
        <v>специализируется на</v>
      </c>
    </row>
    <row r="2187" spans="1:9" x14ac:dyDescent="0.25">
      <c r="A2187" t="s">
        <v>58</v>
      </c>
      <c r="B2187" s="1" t="str">
        <f>VLOOKUP(A2187,RelationshipTypes!$A$2:$C$12,3)</f>
        <v>ArchiMate: Специализация</v>
      </c>
      <c r="C2187">
        <v>1138</v>
      </c>
      <c r="D2187">
        <v>1135</v>
      </c>
      <c r="F2187" t="str">
        <f>VLOOKUP(C2187,ObjectTypes!$A$1:$C$62,3)</f>
        <v>Поставлемый результат</v>
      </c>
      <c r="G2187" t="str">
        <f>VLOOKUP(D2187,ObjectTypes!$A$1:$C$62,3)</f>
        <v>Группировка</v>
      </c>
      <c r="H2187" s="1" t="str">
        <f>VLOOKUP(A2187,RelationshipTypes!$A$2:$E$12,4)</f>
        <v>является специализацией</v>
      </c>
      <c r="I2187" s="1" t="str">
        <f>VLOOKUP(A2187,RelationshipTypes!$A$2:$E$12,5)</f>
        <v>специализируется на</v>
      </c>
    </row>
    <row r="2188" spans="1:9" x14ac:dyDescent="0.25">
      <c r="A2188" t="s">
        <v>58</v>
      </c>
      <c r="B2188" s="1" t="str">
        <f>VLOOKUP(A2188,RelationshipTypes!$A$2:$C$12,3)</f>
        <v>ArchiMate: Специализация</v>
      </c>
      <c r="C2188">
        <v>308</v>
      </c>
      <c r="D2188">
        <v>308</v>
      </c>
      <c r="F2188" t="str">
        <f>VLOOKUP(C2188,ObjectTypes!$A$1:$C$62,3)</f>
        <v>Расхождение</v>
      </c>
      <c r="G2188" t="str">
        <f>VLOOKUP(D2188,ObjectTypes!$A$1:$C$62,3)</f>
        <v>Расхождение</v>
      </c>
      <c r="H2188" s="1" t="str">
        <f>VLOOKUP(A2188,RelationshipTypes!$A$2:$E$12,4)</f>
        <v>является специализацией</v>
      </c>
      <c r="I2188" s="1" t="str">
        <f>VLOOKUP(A2188,RelationshipTypes!$A$2:$E$12,5)</f>
        <v>специализируется на</v>
      </c>
    </row>
    <row r="2189" spans="1:9" x14ac:dyDescent="0.25">
      <c r="A2189" t="s">
        <v>58</v>
      </c>
      <c r="B2189" s="1" t="str">
        <f>VLOOKUP(A2189,RelationshipTypes!$A$2:$C$12,3)</f>
        <v>ArchiMate: Специализация</v>
      </c>
      <c r="C2189">
        <v>1137</v>
      </c>
      <c r="D2189">
        <v>1137</v>
      </c>
      <c r="F2189" t="str">
        <f>VLOOKUP(C2189,ObjectTypes!$A$1:$C$62,3)</f>
        <v>Плато</v>
      </c>
      <c r="G2189" t="str">
        <f>VLOOKUP(D2189,ObjectTypes!$A$1:$C$62,3)</f>
        <v>Плато</v>
      </c>
      <c r="H2189" s="1" t="str">
        <f>VLOOKUP(A2189,RelationshipTypes!$A$2:$E$12,4)</f>
        <v>является специализацией</v>
      </c>
      <c r="I2189" s="1" t="str">
        <f>VLOOKUP(A2189,RelationshipTypes!$A$2:$E$12,5)</f>
        <v>специализируется на</v>
      </c>
    </row>
    <row r="2190" spans="1:9" x14ac:dyDescent="0.25">
      <c r="A2190" t="s">
        <v>58</v>
      </c>
      <c r="B2190" s="1" t="str">
        <f>VLOOKUP(A2190,RelationshipTypes!$A$2:$C$12,3)</f>
        <v>ArchiMate: Специализация</v>
      </c>
      <c r="C2190">
        <v>304</v>
      </c>
      <c r="D2190">
        <v>304</v>
      </c>
      <c r="F2190" t="str">
        <f>VLOOKUP(C2190,ObjectTypes!$A$1:$C$62,3)</f>
        <v>Бизнес-объект</v>
      </c>
      <c r="G2190" t="str">
        <f>VLOOKUP(D2190,ObjectTypes!$A$1:$C$62,3)</f>
        <v>Бизнес-объект</v>
      </c>
      <c r="H2190" s="1" t="str">
        <f>VLOOKUP(A2190,RelationshipTypes!$A$2:$E$12,4)</f>
        <v>является специализацией</v>
      </c>
      <c r="I2190" s="1" t="str">
        <f>VLOOKUP(A2190,RelationshipTypes!$A$2:$E$12,5)</f>
        <v>специализируется на</v>
      </c>
    </row>
    <row r="2191" spans="1:9" x14ac:dyDescent="0.25">
      <c r="A2191" t="s">
        <v>58</v>
      </c>
      <c r="B2191" s="1" t="str">
        <f>VLOOKUP(A2191,RelationshipTypes!$A$2:$C$12,3)</f>
        <v>ArchiMate: Специализация</v>
      </c>
      <c r="C2191">
        <v>1135</v>
      </c>
      <c r="D2191">
        <v>1152</v>
      </c>
      <c r="F2191" t="str">
        <f>VLOOKUP(C2191,ObjectTypes!$A$1:$C$62,3)</f>
        <v>Группировка</v>
      </c>
      <c r="G2191" t="str">
        <f>VLOOKUP(D2191,ObjectTypes!$A$1:$C$62,3)</f>
        <v>Технологический интерфейс</v>
      </c>
      <c r="H2191" s="1" t="str">
        <f>VLOOKUP(A2191,RelationshipTypes!$A$2:$E$12,4)</f>
        <v>является специализацией</v>
      </c>
      <c r="I2191" s="1" t="str">
        <f>VLOOKUP(A2191,RelationshipTypes!$A$2:$E$12,5)</f>
        <v>специализируется на</v>
      </c>
    </row>
    <row r="2192" spans="1:9" x14ac:dyDescent="0.25">
      <c r="A2192" t="s">
        <v>58</v>
      </c>
      <c r="B2192" s="1" t="str">
        <f>VLOOKUP(A2192,RelationshipTypes!$A$2:$C$12,3)</f>
        <v>ArchiMate: Специализация</v>
      </c>
      <c r="C2192">
        <v>1135</v>
      </c>
      <c r="D2192">
        <v>1151</v>
      </c>
      <c r="F2192" t="str">
        <f>VLOOKUP(C2192,ObjectTypes!$A$1:$C$62,3)</f>
        <v>Группировка</v>
      </c>
      <c r="G2192" t="str">
        <f>VLOOKUP(D2192,ObjectTypes!$A$1:$C$62,3)</f>
        <v>Каллоборация технология</v>
      </c>
      <c r="H2192" s="1" t="str">
        <f>VLOOKUP(A2192,RelationshipTypes!$A$2:$E$12,4)</f>
        <v>является специализацией</v>
      </c>
      <c r="I2192" s="1" t="str">
        <f>VLOOKUP(A2192,RelationshipTypes!$A$2:$E$12,5)</f>
        <v>специализируется на</v>
      </c>
    </row>
    <row r="2193" spans="1:9" x14ac:dyDescent="0.25">
      <c r="A2193" t="s">
        <v>58</v>
      </c>
      <c r="B2193" s="1" t="str">
        <f>VLOOKUP(A2193,RelationshipTypes!$A$2:$C$12,3)</f>
        <v>ArchiMate: Специализация</v>
      </c>
      <c r="C2193">
        <v>1135</v>
      </c>
      <c r="D2193">
        <v>302</v>
      </c>
      <c r="F2193" t="str">
        <f>VLOOKUP(C2193,ObjectTypes!$A$1:$C$62,3)</f>
        <v>Группировка</v>
      </c>
      <c r="G2193" t="str">
        <f>VLOOKUP(D2193,ObjectTypes!$A$1:$C$62,3)</f>
        <v>Контракт</v>
      </c>
      <c r="H2193" s="1" t="str">
        <f>VLOOKUP(A2193,RelationshipTypes!$A$2:$E$12,4)</f>
        <v>является специализацией</v>
      </c>
      <c r="I2193" s="1" t="str">
        <f>VLOOKUP(A2193,RelationshipTypes!$A$2:$E$12,5)</f>
        <v>специализируется на</v>
      </c>
    </row>
    <row r="2194" spans="1:9" x14ac:dyDescent="0.25">
      <c r="A2194" t="s">
        <v>58</v>
      </c>
      <c r="B2194" s="1" t="str">
        <f>VLOOKUP(A2194,RelationshipTypes!$A$2:$C$12,3)</f>
        <v>ArchiMate: Специализация</v>
      </c>
      <c r="C2194">
        <v>301</v>
      </c>
      <c r="D2194">
        <v>325</v>
      </c>
      <c r="F2194" t="str">
        <f>VLOOKUP(C2194,ObjectTypes!$A$1:$C$62,3)</f>
        <v>Ограничение</v>
      </c>
      <c r="G2194" t="str">
        <f>VLOOKUP(D2194,ObjectTypes!$A$1:$C$62,3)</f>
        <v>Требование</v>
      </c>
      <c r="H2194" s="1" t="str">
        <f>VLOOKUP(A2194,RelationshipTypes!$A$2:$E$12,4)</f>
        <v>является специализацией</v>
      </c>
      <c r="I2194" s="1" t="str">
        <f>VLOOKUP(A2194,RelationshipTypes!$A$2:$E$12,5)</f>
        <v>специализируется на</v>
      </c>
    </row>
    <row r="2195" spans="1:9" x14ac:dyDescent="0.25">
      <c r="A2195" t="s">
        <v>58</v>
      </c>
      <c r="B2195" s="1" t="str">
        <f>VLOOKUP(A2195,RelationshipTypes!$A$2:$C$12,3)</f>
        <v>ArchiMate: Специализация</v>
      </c>
      <c r="C2195">
        <v>1135</v>
      </c>
      <c r="D2195">
        <v>306</v>
      </c>
      <c r="F2195" t="str">
        <f>VLOOKUP(C2195,ObjectTypes!$A$1:$C$62,3)</f>
        <v>Группировка</v>
      </c>
      <c r="G2195" t="str">
        <f>VLOOKUP(D2195,ObjectTypes!$A$1:$C$62,3)</f>
        <v>Бизнес-событие</v>
      </c>
      <c r="H2195" s="1" t="str">
        <f>VLOOKUP(A2195,RelationshipTypes!$A$2:$E$12,4)</f>
        <v>является специализацией</v>
      </c>
      <c r="I2195" s="1" t="str">
        <f>VLOOKUP(A2195,RelationshipTypes!$A$2:$E$12,5)</f>
        <v>специализируется на</v>
      </c>
    </row>
    <row r="2196" spans="1:9" x14ac:dyDescent="0.25">
      <c r="A2196" t="s">
        <v>58</v>
      </c>
      <c r="B2196" s="1" t="str">
        <f>VLOOKUP(A2196,RelationshipTypes!$A$2:$C$12,3)</f>
        <v>ArchiMate: Специализация</v>
      </c>
      <c r="C2196">
        <v>1135</v>
      </c>
      <c r="D2196">
        <v>301</v>
      </c>
      <c r="F2196" t="str">
        <f>VLOOKUP(C2196,ObjectTypes!$A$1:$C$62,3)</f>
        <v>Группировка</v>
      </c>
      <c r="G2196" t="str">
        <f>VLOOKUP(D2196,ObjectTypes!$A$1:$C$62,3)</f>
        <v>Ограничение</v>
      </c>
      <c r="H2196" s="1" t="str">
        <f>VLOOKUP(A2196,RelationshipTypes!$A$2:$E$12,4)</f>
        <v>является специализацией</v>
      </c>
      <c r="I2196" s="1" t="str">
        <f>VLOOKUP(A2196,RelationshipTypes!$A$2:$E$12,5)</f>
        <v>специализируется на</v>
      </c>
    </row>
    <row r="2197" spans="1:9" x14ac:dyDescent="0.25">
      <c r="A2197" t="s">
        <v>58</v>
      </c>
      <c r="B2197" s="1" t="str">
        <f>VLOOKUP(A2197,RelationshipTypes!$A$2:$C$12,3)</f>
        <v>ArchiMate: Специализация</v>
      </c>
      <c r="C2197">
        <v>1135</v>
      </c>
      <c r="D2197">
        <v>320</v>
      </c>
      <c r="F2197" t="str">
        <f>VLOOKUP(C2197,ObjectTypes!$A$1:$C$62,3)</f>
        <v>Группировка</v>
      </c>
      <c r="G2197" t="str">
        <f>VLOOKUP(D2197,ObjectTypes!$A$1:$C$62,3)</f>
        <v>Устройство</v>
      </c>
      <c r="H2197" s="1" t="str">
        <f>VLOOKUP(A2197,RelationshipTypes!$A$2:$E$12,4)</f>
        <v>является специализацией</v>
      </c>
      <c r="I2197" s="1" t="str">
        <f>VLOOKUP(A2197,RelationshipTypes!$A$2:$E$12,5)</f>
        <v>специализируется на</v>
      </c>
    </row>
    <row r="2198" spans="1:9" x14ac:dyDescent="0.25">
      <c r="A2198" t="s">
        <v>58</v>
      </c>
      <c r="B2198" s="1" t="str">
        <f>VLOOKUP(A2198,RelationshipTypes!$A$2:$C$12,3)</f>
        <v>ArchiMate: Специализация</v>
      </c>
      <c r="C2198">
        <v>1135</v>
      </c>
      <c r="D2198">
        <v>1148</v>
      </c>
      <c r="F2198" t="str">
        <f>VLOOKUP(C2198,ObjectTypes!$A$1:$C$62,3)</f>
        <v>Группировка</v>
      </c>
      <c r="G2198" t="str">
        <f>VLOOKUP(D2198,ObjectTypes!$A$1:$C$62,3)</f>
        <v>Направление действий</v>
      </c>
      <c r="H2198" s="1" t="str">
        <f>VLOOKUP(A2198,RelationshipTypes!$A$2:$E$12,4)</f>
        <v>является специализацией</v>
      </c>
      <c r="I2198" s="1" t="str">
        <f>VLOOKUP(A2198,RelationshipTypes!$A$2:$E$12,5)</f>
        <v>специализируется на</v>
      </c>
    </row>
    <row r="2199" spans="1:9" x14ac:dyDescent="0.25">
      <c r="A2199" t="s">
        <v>58</v>
      </c>
      <c r="B2199" s="1" t="str">
        <f>VLOOKUP(A2199,RelationshipTypes!$A$2:$C$12,3)</f>
        <v>ArchiMate: Специализация</v>
      </c>
      <c r="C2199">
        <v>1135</v>
      </c>
      <c r="D2199">
        <v>1111</v>
      </c>
      <c r="F2199" t="str">
        <f>VLOOKUP(C2199,ObjectTypes!$A$1:$C$62,3)</f>
        <v>Группировка</v>
      </c>
      <c r="G2199" t="str">
        <f>VLOOKUP(D2199,ObjectTypes!$A$1:$C$62,3)</f>
        <v>Бизнес-интерфейс</v>
      </c>
      <c r="H2199" s="1" t="str">
        <f>VLOOKUP(A2199,RelationshipTypes!$A$2:$E$12,4)</f>
        <v>является специализацией</v>
      </c>
      <c r="I2199" s="1" t="str">
        <f>VLOOKUP(A2199,RelationshipTypes!$A$2:$E$12,5)</f>
        <v>специализируется на</v>
      </c>
    </row>
    <row r="2200" spans="1:9" x14ac:dyDescent="0.25">
      <c r="A2200" t="s">
        <v>58</v>
      </c>
      <c r="B2200" s="1" t="str">
        <f>VLOOKUP(A2200,RelationshipTypes!$A$2:$C$12,3)</f>
        <v>ArchiMate: Специализация</v>
      </c>
      <c r="C2200">
        <v>1127</v>
      </c>
      <c r="D2200">
        <v>1135</v>
      </c>
      <c r="F2200" t="str">
        <f>VLOOKUP(C2200,ObjectTypes!$A$1:$C$62,3)</f>
        <v>Процесс приложения</v>
      </c>
      <c r="G2200" t="str">
        <f>VLOOKUP(D2200,ObjectTypes!$A$1:$C$62,3)</f>
        <v>Группировка</v>
      </c>
      <c r="H2200" s="1" t="str">
        <f>VLOOKUP(A2200,RelationshipTypes!$A$2:$E$12,4)</f>
        <v>является специализацией</v>
      </c>
      <c r="I2200" s="1" t="str">
        <f>VLOOKUP(A2200,RelationshipTypes!$A$2:$E$12,5)</f>
        <v>специализируется на</v>
      </c>
    </row>
    <row r="2201" spans="1:9" x14ac:dyDescent="0.25">
      <c r="A2201" t="s">
        <v>58</v>
      </c>
      <c r="B2201" s="1" t="str">
        <f>VLOOKUP(A2201,RelationshipTypes!$A$2:$C$12,3)</f>
        <v>ArchiMate: Специализация</v>
      </c>
      <c r="C2201">
        <v>1148</v>
      </c>
      <c r="D2201">
        <v>1148</v>
      </c>
      <c r="F2201" t="str">
        <f>VLOOKUP(C2201,ObjectTypes!$A$1:$C$62,3)</f>
        <v>Направление действий</v>
      </c>
      <c r="G2201" t="str">
        <f>VLOOKUP(D2201,ObjectTypes!$A$1:$C$62,3)</f>
        <v>Направление действий</v>
      </c>
      <c r="H2201" s="1" t="str">
        <f>VLOOKUP(A2201,RelationshipTypes!$A$2:$E$12,4)</f>
        <v>является специализацией</v>
      </c>
      <c r="I2201" s="1" t="str">
        <f>VLOOKUP(A2201,RelationshipTypes!$A$2:$E$12,5)</f>
        <v>специализируется на</v>
      </c>
    </row>
    <row r="2202" spans="1:9" x14ac:dyDescent="0.25">
      <c r="A2202" t="s">
        <v>58</v>
      </c>
      <c r="B2202" s="1" t="str">
        <f>VLOOKUP(A2202,RelationshipTypes!$A$2:$C$12,3)</f>
        <v>ArchiMate: Специализация</v>
      </c>
      <c r="C2202">
        <v>1135</v>
      </c>
      <c r="D2202">
        <v>1135</v>
      </c>
      <c r="F2202" t="str">
        <f>VLOOKUP(C2202,ObjectTypes!$A$1:$C$62,3)</f>
        <v>Группировка</v>
      </c>
      <c r="G2202" t="str">
        <f>VLOOKUP(D2202,ObjectTypes!$A$1:$C$62,3)</f>
        <v>Группировка</v>
      </c>
      <c r="H2202" s="1" t="str">
        <f>VLOOKUP(A2202,RelationshipTypes!$A$2:$E$12,4)</f>
        <v>является специализацией</v>
      </c>
      <c r="I2202" s="1" t="str">
        <f>VLOOKUP(A2202,RelationshipTypes!$A$2:$E$12,5)</f>
        <v>специализируется на</v>
      </c>
    </row>
    <row r="2203" spans="1:9" x14ac:dyDescent="0.25">
      <c r="A2203" t="s">
        <v>58</v>
      </c>
      <c r="B2203" s="1" t="str">
        <f>VLOOKUP(A2203,RelationshipTypes!$A$2:$C$12,3)</f>
        <v>ArchiMate: Специализация</v>
      </c>
      <c r="C2203">
        <v>324</v>
      </c>
      <c r="D2203">
        <v>324</v>
      </c>
      <c r="F2203" t="str">
        <f>VLOOKUP(C2203,ObjectTypes!$A$1:$C$62,3)</f>
        <v>Продукт</v>
      </c>
      <c r="G2203" t="str">
        <f>VLOOKUP(D2203,ObjectTypes!$A$1:$C$62,3)</f>
        <v>Продукт</v>
      </c>
      <c r="H2203" s="1" t="str">
        <f>VLOOKUP(A2203,RelationshipTypes!$A$2:$E$12,4)</f>
        <v>является специализацией</v>
      </c>
      <c r="I2203" s="1" t="str">
        <f>VLOOKUP(A2203,RelationshipTypes!$A$2:$E$12,5)</f>
        <v>специализируется на</v>
      </c>
    </row>
    <row r="2204" spans="1:9" x14ac:dyDescent="0.25">
      <c r="A2204" t="s">
        <v>58</v>
      </c>
      <c r="B2204" s="1" t="str">
        <f>VLOOKUP(A2204,RelationshipTypes!$A$2:$C$12,3)</f>
        <v>ArchiMate: Специализация</v>
      </c>
      <c r="C2204">
        <v>1135</v>
      </c>
      <c r="D2204">
        <v>1153</v>
      </c>
      <c r="F2204" t="str">
        <f>VLOOKUP(C2204,ObjectTypes!$A$1:$C$62,3)</f>
        <v>Группировка</v>
      </c>
      <c r="G2204" t="str">
        <f>VLOOKUP(D2204,ObjectTypes!$A$1:$C$62,3)</f>
        <v>Технологический интерфейс</v>
      </c>
      <c r="H2204" s="1" t="str">
        <f>VLOOKUP(A2204,RelationshipTypes!$A$2:$E$12,4)</f>
        <v>является специализацией</v>
      </c>
      <c r="I2204" s="1" t="str">
        <f>VLOOKUP(A2204,RelationshipTypes!$A$2:$E$12,5)</f>
        <v>специализируется на</v>
      </c>
    </row>
    <row r="2205" spans="1:9" x14ac:dyDescent="0.25">
      <c r="A2205" t="s">
        <v>58</v>
      </c>
      <c r="B2205" s="1" t="str">
        <f>VLOOKUP(A2205,RelationshipTypes!$A$2:$C$12,3)</f>
        <v>ArchiMate: Специализация</v>
      </c>
      <c r="C2205">
        <v>325</v>
      </c>
      <c r="D2205">
        <v>325</v>
      </c>
      <c r="F2205" t="str">
        <f>VLOOKUP(C2205,ObjectTypes!$A$1:$C$62,3)</f>
        <v>Требование</v>
      </c>
      <c r="G2205" t="str">
        <f>VLOOKUP(D2205,ObjectTypes!$A$1:$C$62,3)</f>
        <v>Требование</v>
      </c>
      <c r="H2205" s="1" t="str">
        <f>VLOOKUP(A2205,RelationshipTypes!$A$2:$E$12,4)</f>
        <v>является специализацией</v>
      </c>
      <c r="I2205" s="1" t="str">
        <f>VLOOKUP(A2205,RelationshipTypes!$A$2:$E$12,5)</f>
        <v>специализируется на</v>
      </c>
    </row>
    <row r="2206" spans="1:9" x14ac:dyDescent="0.25">
      <c r="A2206" t="s">
        <v>58</v>
      </c>
      <c r="B2206" s="1" t="str">
        <f>VLOOKUP(A2206,RelationshipTypes!$A$2:$C$12,3)</f>
        <v>ArchiMate: Специализация</v>
      </c>
      <c r="C2206">
        <v>1135</v>
      </c>
      <c r="D2206">
        <v>1128</v>
      </c>
      <c r="F2206" t="str">
        <f>VLOOKUP(C2206,ObjectTypes!$A$1:$C$62,3)</f>
        <v>Группировка</v>
      </c>
      <c r="G2206" t="str">
        <f>VLOOKUP(D2206,ObjectTypes!$A$1:$C$62,3)</f>
        <v>Событие приложения</v>
      </c>
      <c r="H2206" s="1" t="str">
        <f>VLOOKUP(A2206,RelationshipTypes!$A$2:$E$12,4)</f>
        <v>является специализацией</v>
      </c>
      <c r="I2206" s="1" t="str">
        <f>VLOOKUP(A2206,RelationshipTypes!$A$2:$E$12,5)</f>
        <v>специализируется на</v>
      </c>
    </row>
    <row r="2207" spans="1:9" x14ac:dyDescent="0.25">
      <c r="A2207" t="s">
        <v>58</v>
      </c>
      <c r="B2207" s="1" t="str">
        <f>VLOOKUP(A2207,RelationshipTypes!$A$2:$C$12,3)</f>
        <v>ArchiMate: Специализация</v>
      </c>
      <c r="C2207">
        <v>1146</v>
      </c>
      <c r="D2207">
        <v>1135</v>
      </c>
      <c r="F2207" t="str">
        <f>VLOOKUP(C2207,ObjectTypes!$A$1:$C$62,3)</f>
        <v>Материал</v>
      </c>
      <c r="G2207" t="str">
        <f>VLOOKUP(D2207,ObjectTypes!$A$1:$C$62,3)</f>
        <v>Группировка</v>
      </c>
      <c r="H2207" s="1" t="str">
        <f>VLOOKUP(A2207,RelationshipTypes!$A$2:$E$12,4)</f>
        <v>является специализацией</v>
      </c>
      <c r="I2207" s="1" t="str">
        <f>VLOOKUP(A2207,RelationshipTypes!$A$2:$E$12,5)</f>
        <v>специализируется на</v>
      </c>
    </row>
    <row r="2208" spans="1:9" x14ac:dyDescent="0.25">
      <c r="A2208" t="s">
        <v>58</v>
      </c>
      <c r="B2208" s="1" t="str">
        <f>VLOOKUP(A2208,RelationshipTypes!$A$2:$C$12,3)</f>
        <v>ArchiMate: Специализация</v>
      </c>
      <c r="C2208">
        <v>1136</v>
      </c>
      <c r="D2208">
        <v>1135</v>
      </c>
      <c r="F2208" t="str">
        <f>VLOOKUP(C2208,ObjectTypes!$A$1:$C$62,3)</f>
        <v>Событие реализации</v>
      </c>
      <c r="G2208" t="str">
        <f>VLOOKUP(D2208,ObjectTypes!$A$1:$C$62,3)</f>
        <v>Группировка</v>
      </c>
      <c r="H2208" s="1" t="str">
        <f>VLOOKUP(A2208,RelationshipTypes!$A$2:$E$12,4)</f>
        <v>является специализацией</v>
      </c>
      <c r="I2208" s="1" t="str">
        <f>VLOOKUP(A2208,RelationshipTypes!$A$2:$E$12,5)</f>
        <v>специализируется на</v>
      </c>
    </row>
    <row r="2209" spans="1:9" x14ac:dyDescent="0.25">
      <c r="A2209" t="s">
        <v>58</v>
      </c>
      <c r="B2209" s="1" t="str">
        <f>VLOOKUP(A2209,RelationshipTypes!$A$2:$C$12,3)</f>
        <v>ArchiMate: Специализация</v>
      </c>
      <c r="C2209">
        <v>1134</v>
      </c>
      <c r="D2209">
        <v>1135</v>
      </c>
      <c r="F2209" t="str">
        <f>VLOOKUP(C2209,ObjectTypes!$A$1:$C$62,3)</f>
        <v>Носитель информации</v>
      </c>
      <c r="G2209" t="str">
        <f>VLOOKUP(D2209,ObjectTypes!$A$1:$C$62,3)</f>
        <v>Группировка</v>
      </c>
      <c r="H2209" s="1" t="str">
        <f>VLOOKUP(A2209,RelationshipTypes!$A$2:$E$12,4)</f>
        <v>является специализацией</v>
      </c>
      <c r="I2209" s="1" t="str">
        <f>VLOOKUP(A2209,RelationshipTypes!$A$2:$E$12,5)</f>
        <v>специализируется на</v>
      </c>
    </row>
    <row r="2210" spans="1:9" x14ac:dyDescent="0.25">
      <c r="A2210" t="s">
        <v>58</v>
      </c>
      <c r="B2210" s="1" t="str">
        <f>VLOOKUP(A2210,RelationshipTypes!$A$2:$C$12,3)</f>
        <v>ArchiMate: Специализация</v>
      </c>
      <c r="C2210">
        <v>322</v>
      </c>
      <c r="D2210">
        <v>322</v>
      </c>
      <c r="F2210" t="str">
        <f>VLOOKUP(C2210,ObjectTypes!$A$1:$C$62,3)</f>
        <v>Принцип</v>
      </c>
      <c r="G2210" t="str">
        <f>VLOOKUP(D2210,ObjectTypes!$A$1:$C$62,3)</f>
        <v>Принцип</v>
      </c>
      <c r="H2210" s="1" t="str">
        <f>VLOOKUP(A2210,RelationshipTypes!$A$2:$E$12,4)</f>
        <v>является специализацией</v>
      </c>
      <c r="I2210" s="1" t="str">
        <f>VLOOKUP(A2210,RelationshipTypes!$A$2:$E$12,5)</f>
        <v>специализируется на</v>
      </c>
    </row>
    <row r="2211" spans="1:9" x14ac:dyDescent="0.25">
      <c r="A2211" t="s">
        <v>58</v>
      </c>
      <c r="B2211" s="1" t="str">
        <f>VLOOKUP(A2211,RelationshipTypes!$A$2:$C$12,3)</f>
        <v>ArchiMate: Специализация</v>
      </c>
      <c r="C2211">
        <v>1135</v>
      </c>
      <c r="D2211">
        <v>1139</v>
      </c>
      <c r="F2211" t="str">
        <f>VLOOKUP(C2211,ObjectTypes!$A$1:$C$62,3)</f>
        <v>Группировка</v>
      </c>
      <c r="G2211" t="str">
        <f>VLOOKUP(D2211,ObjectTypes!$A$1:$C$62,3)</f>
        <v>Поставлемый результат</v>
      </c>
      <c r="H2211" s="1" t="str">
        <f>VLOOKUP(A2211,RelationshipTypes!$A$2:$E$12,4)</f>
        <v>является специализацией</v>
      </c>
      <c r="I2211" s="1" t="str">
        <f>VLOOKUP(A2211,RelationshipTypes!$A$2:$E$12,5)</f>
        <v>специализируется на</v>
      </c>
    </row>
    <row r="2212" spans="1:9" x14ac:dyDescent="0.25">
      <c r="A2212" t="s">
        <v>58</v>
      </c>
      <c r="B2212" s="1" t="str">
        <f>VLOOKUP(A2212,RelationshipTypes!$A$2:$C$12,3)</f>
        <v>ArchiMate: Специализация</v>
      </c>
      <c r="C2212">
        <v>1135</v>
      </c>
      <c r="D2212">
        <v>300</v>
      </c>
      <c r="F2212" t="str">
        <f>VLOOKUP(C2212,ObjectTypes!$A$1:$C$62,3)</f>
        <v>Группировка</v>
      </c>
      <c r="G2212" t="str">
        <f>VLOOKUP(D2212,ObjectTypes!$A$1:$C$62,3)</f>
        <v>Компетенция</v>
      </c>
      <c r="H2212" s="1" t="str">
        <f>VLOOKUP(A2212,RelationshipTypes!$A$2:$E$12,4)</f>
        <v>является специализацией</v>
      </c>
      <c r="I2212" s="1" t="str">
        <f>VLOOKUP(A2212,RelationshipTypes!$A$2:$E$12,5)</f>
        <v>специализируется на</v>
      </c>
    </row>
    <row r="2213" spans="1:9" x14ac:dyDescent="0.25">
      <c r="A2213" t="s">
        <v>58</v>
      </c>
      <c r="B2213" s="1" t="str">
        <f>VLOOKUP(A2213,RelationshipTypes!$A$2:$C$12,3)</f>
        <v>ArchiMate: Специализация</v>
      </c>
      <c r="C2213">
        <v>329</v>
      </c>
      <c r="D2213">
        <v>329</v>
      </c>
      <c r="F2213" t="str">
        <f>VLOOKUP(C2213,ObjectTypes!$A$1:$C$62,3)</f>
        <v>Бизнес-сервис</v>
      </c>
      <c r="G2213" t="str">
        <f>VLOOKUP(D2213,ObjectTypes!$A$1:$C$62,3)</f>
        <v>Бизнес-сервис</v>
      </c>
      <c r="H2213" s="1" t="str">
        <f>VLOOKUP(A2213,RelationshipTypes!$A$2:$E$12,4)</f>
        <v>является специализацией</v>
      </c>
      <c r="I2213" s="1" t="str">
        <f>VLOOKUP(A2213,RelationshipTypes!$A$2:$E$12,5)</f>
        <v>специализируется на</v>
      </c>
    </row>
    <row r="2214" spans="1:9" x14ac:dyDescent="0.25">
      <c r="A2214" t="s">
        <v>58</v>
      </c>
      <c r="B2214" s="1" t="str">
        <f>VLOOKUP(A2214,RelationshipTypes!$A$2:$C$12,3)</f>
        <v>ArchiMate: Специализация</v>
      </c>
      <c r="C2214">
        <v>1154</v>
      </c>
      <c r="D2214">
        <v>1135</v>
      </c>
      <c r="F2214" t="str">
        <f>VLOOKUP(C2214,ObjectTypes!$A$1:$C$62,3)</f>
        <v>Технологический интерфейс</v>
      </c>
      <c r="G2214" t="str">
        <f>VLOOKUP(D2214,ObjectTypes!$A$1:$C$62,3)</f>
        <v>Группировка</v>
      </c>
      <c r="H2214" s="1" t="str">
        <f>VLOOKUP(A2214,RelationshipTypes!$A$2:$E$12,4)</f>
        <v>является специализацией</v>
      </c>
      <c r="I2214" s="1" t="str">
        <f>VLOOKUP(A2214,RelationshipTypes!$A$2:$E$12,5)</f>
        <v>специализируется на</v>
      </c>
    </row>
    <row r="2215" spans="1:9" x14ac:dyDescent="0.25">
      <c r="A2215" t="s">
        <v>58</v>
      </c>
      <c r="B2215" s="1" t="str">
        <f>VLOOKUP(A2215,RelationshipTypes!$A$2:$C$12,3)</f>
        <v>ArchiMate: Специализация</v>
      </c>
      <c r="C2215">
        <v>300</v>
      </c>
      <c r="D2215">
        <v>300</v>
      </c>
      <c r="F2215" t="str">
        <f>VLOOKUP(C2215,ObjectTypes!$A$1:$C$62,3)</f>
        <v>Компетенция</v>
      </c>
      <c r="G2215" t="str">
        <f>VLOOKUP(D2215,ObjectTypes!$A$1:$C$62,3)</f>
        <v>Компетенция</v>
      </c>
      <c r="H2215" s="1" t="str">
        <f>VLOOKUP(A2215,RelationshipTypes!$A$2:$E$12,4)</f>
        <v>является специализацией</v>
      </c>
      <c r="I2215" s="1" t="str">
        <f>VLOOKUP(A2215,RelationshipTypes!$A$2:$E$12,5)</f>
        <v>специализируется на</v>
      </c>
    </row>
    <row r="2216" spans="1:9" x14ac:dyDescent="0.25">
      <c r="A2216" t="s">
        <v>58</v>
      </c>
      <c r="B2216" s="1" t="str">
        <f>VLOOKUP(A2216,RelationshipTypes!$A$2:$C$12,3)</f>
        <v>ArchiMate: Специализация</v>
      </c>
      <c r="C2216">
        <v>1139</v>
      </c>
      <c r="D2216">
        <v>1135</v>
      </c>
      <c r="F2216" t="str">
        <f>VLOOKUP(C2216,ObjectTypes!$A$1:$C$62,3)</f>
        <v>Поставлемый результат</v>
      </c>
      <c r="G2216" t="str">
        <f>VLOOKUP(D2216,ObjectTypes!$A$1:$C$62,3)</f>
        <v>Группировка</v>
      </c>
      <c r="H2216" s="1" t="str">
        <f>VLOOKUP(A2216,RelationshipTypes!$A$2:$E$12,4)</f>
        <v>является специализацией</v>
      </c>
      <c r="I2216" s="1" t="str">
        <f>VLOOKUP(A2216,RelationshipTypes!$A$2:$E$12,5)</f>
        <v>специализируется на</v>
      </c>
    </row>
    <row r="2217" spans="1:9" x14ac:dyDescent="0.25">
      <c r="A2217" t="s">
        <v>58</v>
      </c>
      <c r="B2217" s="1" t="str">
        <f>VLOOKUP(A2217,RelationshipTypes!$A$2:$C$12,3)</f>
        <v>ArchiMate: Специализация</v>
      </c>
      <c r="C2217">
        <v>320</v>
      </c>
      <c r="D2217">
        <v>1144</v>
      </c>
      <c r="F2217" t="str">
        <f>VLOOKUP(C2217,ObjectTypes!$A$1:$C$62,3)</f>
        <v>Устройство</v>
      </c>
      <c r="G2217" t="str">
        <f>VLOOKUP(D2217,ObjectTypes!$A$1:$C$62,3)</f>
        <v>Сооружение</v>
      </c>
      <c r="H2217" s="1" t="str">
        <f>VLOOKUP(A2217,RelationshipTypes!$A$2:$E$12,4)</f>
        <v>является специализацией</v>
      </c>
      <c r="I2217" s="1" t="str">
        <f>VLOOKUP(A2217,RelationshipTypes!$A$2:$E$12,5)</f>
        <v>специализируется на</v>
      </c>
    </row>
    <row r="2218" spans="1:9" x14ac:dyDescent="0.25">
      <c r="A2218" t="s">
        <v>58</v>
      </c>
      <c r="B2218" s="1" t="str">
        <f>VLOOKUP(A2218,RelationshipTypes!$A$2:$C$12,3)</f>
        <v>ArchiMate: Специализация</v>
      </c>
      <c r="C2218">
        <v>1155</v>
      </c>
      <c r="D2218">
        <v>1135</v>
      </c>
      <c r="F2218" t="str">
        <f>VLOOKUP(C2218,ObjectTypes!$A$1:$C$62,3)</f>
        <v>Технологическая процесс</v>
      </c>
      <c r="G2218" t="str">
        <f>VLOOKUP(D2218,ObjectTypes!$A$1:$C$62,3)</f>
        <v>Группировка</v>
      </c>
      <c r="H2218" s="1" t="str">
        <f>VLOOKUP(A2218,RelationshipTypes!$A$2:$E$12,4)</f>
        <v>является специализацией</v>
      </c>
      <c r="I2218" s="1" t="str">
        <f>VLOOKUP(A2218,RelationshipTypes!$A$2:$E$12,5)</f>
        <v>специализируется на</v>
      </c>
    </row>
    <row r="2219" spans="1:9" x14ac:dyDescent="0.25">
      <c r="A2219" t="s">
        <v>58</v>
      </c>
      <c r="B2219" s="1" t="str">
        <f>VLOOKUP(A2219,RelationshipTypes!$A$2:$C$12,3)</f>
        <v>ArchiMate: Специализация</v>
      </c>
      <c r="C2219">
        <v>1135</v>
      </c>
      <c r="D2219">
        <v>1141</v>
      </c>
      <c r="F2219" t="str">
        <f>VLOOKUP(C2219,ObjectTypes!$A$1:$C$62,3)</f>
        <v>Группировка</v>
      </c>
      <c r="G2219" t="str">
        <f>VLOOKUP(D2219,ObjectTypes!$A$1:$C$62,3)</f>
        <v>Значение</v>
      </c>
      <c r="H2219" s="1" t="str">
        <f>VLOOKUP(A2219,RelationshipTypes!$A$2:$E$12,4)</f>
        <v>является специализацией</v>
      </c>
      <c r="I2219" s="1" t="str">
        <f>VLOOKUP(A2219,RelationshipTypes!$A$2:$E$12,5)</f>
        <v>специализируется на</v>
      </c>
    </row>
    <row r="2220" spans="1:9" x14ac:dyDescent="0.25">
      <c r="A2220" t="s">
        <v>58</v>
      </c>
      <c r="B2220" s="1" t="str">
        <f>VLOOKUP(A2220,RelationshipTypes!$A$2:$C$12,3)</f>
        <v>ArchiMate: Специализация</v>
      </c>
      <c r="C2220">
        <v>306</v>
      </c>
      <c r="D2220">
        <v>1135</v>
      </c>
      <c r="F2220" t="str">
        <f>VLOOKUP(C2220,ObjectTypes!$A$1:$C$62,3)</f>
        <v>Бизнес-событие</v>
      </c>
      <c r="G2220" t="str">
        <f>VLOOKUP(D2220,ObjectTypes!$A$1:$C$62,3)</f>
        <v>Группировка</v>
      </c>
      <c r="H2220" s="1" t="str">
        <f>VLOOKUP(A2220,RelationshipTypes!$A$2:$E$12,4)</f>
        <v>является специализацией</v>
      </c>
      <c r="I2220" s="1" t="str">
        <f>VLOOKUP(A2220,RelationshipTypes!$A$2:$E$12,5)</f>
        <v>специализируется на</v>
      </c>
    </row>
    <row r="2221" spans="1:9" x14ac:dyDescent="0.25">
      <c r="A2221" t="s">
        <v>58</v>
      </c>
      <c r="B2221" s="1" t="str">
        <f>VLOOKUP(A2221,RelationshipTypes!$A$2:$C$12,3)</f>
        <v>ArchiMate: Специализация</v>
      </c>
      <c r="C2221">
        <v>312</v>
      </c>
      <c r="D2221">
        <v>1135</v>
      </c>
      <c r="F2221" t="str">
        <f>VLOOKUP(C2221,ObjectTypes!$A$1:$C$62,3)</f>
        <v>Функция приложения</v>
      </c>
      <c r="G2221" t="str">
        <f>VLOOKUP(D2221,ObjectTypes!$A$1:$C$62,3)</f>
        <v>Группировка</v>
      </c>
      <c r="H2221" s="1" t="str">
        <f>VLOOKUP(A2221,RelationshipTypes!$A$2:$E$12,4)</f>
        <v>является специализацией</v>
      </c>
      <c r="I2221" s="1" t="str">
        <f>VLOOKUP(A2221,RelationshipTypes!$A$2:$E$12,5)</f>
        <v>специализируется на</v>
      </c>
    </row>
    <row r="2222" spans="1:9" x14ac:dyDescent="0.25">
      <c r="A2222" t="s">
        <v>58</v>
      </c>
      <c r="B2222" s="1" t="str">
        <f>VLOOKUP(A2222,RelationshipTypes!$A$2:$C$12,3)</f>
        <v>ArchiMate: Специализация</v>
      </c>
      <c r="C2222">
        <v>313</v>
      </c>
      <c r="D2222">
        <v>1135</v>
      </c>
      <c r="F2222" t="str">
        <f>VLOOKUP(C2222,ObjectTypes!$A$1:$C$62,3)</f>
        <v>Объект данных</v>
      </c>
      <c r="G2222" t="str">
        <f>VLOOKUP(D2222,ObjectTypes!$A$1:$C$62,3)</f>
        <v>Группировка</v>
      </c>
      <c r="H2222" s="1" t="str">
        <f>VLOOKUP(A2222,RelationshipTypes!$A$2:$E$12,4)</f>
        <v>является специализацией</v>
      </c>
      <c r="I2222" s="1" t="str">
        <f>VLOOKUP(A2222,RelationshipTypes!$A$2:$E$12,5)</f>
        <v>специализируется на</v>
      </c>
    </row>
    <row r="2223" spans="1:9" x14ac:dyDescent="0.25">
      <c r="A2223" t="s">
        <v>58</v>
      </c>
      <c r="B2223" s="1" t="str">
        <f>VLOOKUP(A2223,RelationshipTypes!$A$2:$C$12,3)</f>
        <v>ArchiMate: Специализация</v>
      </c>
      <c r="C2223">
        <v>300</v>
      </c>
      <c r="D2223">
        <v>1135</v>
      </c>
      <c r="F2223" t="str">
        <f>VLOOKUP(C2223,ObjectTypes!$A$1:$C$62,3)</f>
        <v>Компетенция</v>
      </c>
      <c r="G2223" t="str">
        <f>VLOOKUP(D2223,ObjectTypes!$A$1:$C$62,3)</f>
        <v>Группировка</v>
      </c>
      <c r="H2223" s="1" t="str">
        <f>VLOOKUP(A2223,RelationshipTypes!$A$2:$E$12,4)</f>
        <v>является специализацией</v>
      </c>
      <c r="I2223" s="1" t="str">
        <f>VLOOKUP(A2223,RelationshipTypes!$A$2:$E$12,5)</f>
        <v>специализируется на</v>
      </c>
    </row>
    <row r="2224" spans="1:9" x14ac:dyDescent="0.25">
      <c r="A2224" t="s">
        <v>58</v>
      </c>
      <c r="B2224" s="1" t="str">
        <f>VLOOKUP(A2224,RelationshipTypes!$A$2:$C$12,3)</f>
        <v>ArchiMate: Специализация</v>
      </c>
      <c r="C2224">
        <v>1152</v>
      </c>
      <c r="D2224">
        <v>1135</v>
      </c>
      <c r="F2224" t="str">
        <f>VLOOKUP(C2224,ObjectTypes!$A$1:$C$62,3)</f>
        <v>Технологический интерфейс</v>
      </c>
      <c r="G2224" t="str">
        <f>VLOOKUP(D2224,ObjectTypes!$A$1:$C$62,3)</f>
        <v>Группировка</v>
      </c>
      <c r="H2224" s="1" t="str">
        <f>VLOOKUP(A2224,RelationshipTypes!$A$2:$E$12,4)</f>
        <v>является специализацией</v>
      </c>
      <c r="I2224" s="1" t="str">
        <f>VLOOKUP(A2224,RelationshipTypes!$A$2:$E$12,5)</f>
        <v>специализируется на</v>
      </c>
    </row>
    <row r="2225" spans="1:9" x14ac:dyDescent="0.25">
      <c r="A2225" t="s">
        <v>58</v>
      </c>
      <c r="B2225" s="1" t="str">
        <f>VLOOKUP(A2225,RelationshipTypes!$A$2:$C$12,3)</f>
        <v>ArchiMate: Специализация</v>
      </c>
      <c r="C2225">
        <v>1127</v>
      </c>
      <c r="D2225">
        <v>1127</v>
      </c>
      <c r="F2225" t="str">
        <f>VLOOKUP(C2225,ObjectTypes!$A$1:$C$62,3)</f>
        <v>Процесс приложения</v>
      </c>
      <c r="G2225" t="str">
        <f>VLOOKUP(D2225,ObjectTypes!$A$1:$C$62,3)</f>
        <v>Процесс приложения</v>
      </c>
      <c r="H2225" s="1" t="str">
        <f>VLOOKUP(A2225,RelationshipTypes!$A$2:$E$12,4)</f>
        <v>является специализацией</v>
      </c>
      <c r="I2225" s="1" t="str">
        <f>VLOOKUP(A2225,RelationshipTypes!$A$2:$E$12,5)</f>
        <v>специализируется на</v>
      </c>
    </row>
    <row r="2226" spans="1:9" x14ac:dyDescent="0.25">
      <c r="A2226" t="s">
        <v>58</v>
      </c>
      <c r="B2226" s="1" t="str">
        <f>VLOOKUP(A2226,RelationshipTypes!$A$2:$C$12,3)</f>
        <v>ArchiMate: Специализация</v>
      </c>
      <c r="C2226">
        <v>1150</v>
      </c>
      <c r="D2226">
        <v>320</v>
      </c>
      <c r="F2226" t="str">
        <f>VLOOKUP(C2226,ObjectTypes!$A$1:$C$62,3)</f>
        <v>Технологический сервис</v>
      </c>
      <c r="G2226" t="str">
        <f>VLOOKUP(D2226,ObjectTypes!$A$1:$C$62,3)</f>
        <v>Устройство</v>
      </c>
      <c r="H2226" s="1" t="str">
        <f>VLOOKUP(A2226,RelationshipTypes!$A$2:$E$12,4)</f>
        <v>является специализацией</v>
      </c>
      <c r="I2226" s="1" t="str">
        <f>VLOOKUP(A2226,RelationshipTypes!$A$2:$E$12,5)</f>
        <v>специализируется на</v>
      </c>
    </row>
    <row r="2227" spans="1:9" x14ac:dyDescent="0.25">
      <c r="A2227" t="s">
        <v>58</v>
      </c>
      <c r="B2227" s="1" t="str">
        <f>VLOOKUP(A2227,RelationshipTypes!$A$2:$C$12,3)</f>
        <v>ArchiMate: Специализация</v>
      </c>
      <c r="C2227">
        <v>320</v>
      </c>
      <c r="D2227">
        <v>320</v>
      </c>
      <c r="F2227" t="str">
        <f>VLOOKUP(C2227,ObjectTypes!$A$1:$C$62,3)</f>
        <v>Устройство</v>
      </c>
      <c r="G2227" t="str">
        <f>VLOOKUP(D2227,ObjectTypes!$A$1:$C$62,3)</f>
        <v>Устройство</v>
      </c>
      <c r="H2227" s="1" t="str">
        <f>VLOOKUP(A2227,RelationshipTypes!$A$2:$E$12,4)</f>
        <v>является специализацией</v>
      </c>
      <c r="I2227" s="1" t="str">
        <f>VLOOKUP(A2227,RelationshipTypes!$A$2:$E$12,5)</f>
        <v>специализируется на</v>
      </c>
    </row>
    <row r="2228" spans="1:9" x14ac:dyDescent="0.25">
      <c r="A2228" t="s">
        <v>58</v>
      </c>
      <c r="B2228" s="1" t="str">
        <f>VLOOKUP(A2228,RelationshipTypes!$A$2:$C$12,3)</f>
        <v>ArchiMate: Специализация</v>
      </c>
      <c r="C2228">
        <v>308</v>
      </c>
      <c r="D2228">
        <v>1135</v>
      </c>
      <c r="F2228" t="str">
        <f>VLOOKUP(C2228,ObjectTypes!$A$1:$C$62,3)</f>
        <v>Расхождение</v>
      </c>
      <c r="G2228" t="str">
        <f>VLOOKUP(D2228,ObjectTypes!$A$1:$C$62,3)</f>
        <v>Группировка</v>
      </c>
      <c r="H2228" s="1" t="str">
        <f>VLOOKUP(A2228,RelationshipTypes!$A$2:$E$12,4)</f>
        <v>является специализацией</v>
      </c>
      <c r="I2228" s="1" t="str">
        <f>VLOOKUP(A2228,RelationshipTypes!$A$2:$E$12,5)</f>
        <v>специализируется на</v>
      </c>
    </row>
    <row r="2229" spans="1:9" x14ac:dyDescent="0.25">
      <c r="A2229" t="s">
        <v>58</v>
      </c>
      <c r="B2229" s="1" t="str">
        <f>VLOOKUP(A2229,RelationshipTypes!$A$2:$C$12,3)</f>
        <v>ArchiMate: Специализация</v>
      </c>
      <c r="C2229">
        <v>1150</v>
      </c>
      <c r="D2229">
        <v>1149</v>
      </c>
      <c r="F2229" t="str">
        <f>VLOOKUP(C2229,ObjectTypes!$A$1:$C$62,3)</f>
        <v>Технологический сервис</v>
      </c>
      <c r="G2229" t="str">
        <f>VLOOKUP(D2229,ObjectTypes!$A$1:$C$62,3)</f>
        <v>Узел</v>
      </c>
      <c r="H2229" s="1" t="str">
        <f>VLOOKUP(A2229,RelationshipTypes!$A$2:$E$12,4)</f>
        <v>является специализацией</v>
      </c>
      <c r="I2229" s="1" t="str">
        <f>VLOOKUP(A2229,RelationshipTypes!$A$2:$E$12,5)</f>
        <v>специализируется на</v>
      </c>
    </row>
    <row r="2230" spans="1:9" x14ac:dyDescent="0.25">
      <c r="A2230" t="s">
        <v>58</v>
      </c>
      <c r="B2230" s="1" t="str">
        <f>VLOOKUP(A2230,RelationshipTypes!$A$2:$C$12,3)</f>
        <v>ArchiMate: Специализация</v>
      </c>
      <c r="C2230">
        <v>1135</v>
      </c>
      <c r="D2230">
        <v>313</v>
      </c>
      <c r="F2230" t="str">
        <f>VLOOKUP(C2230,ObjectTypes!$A$1:$C$62,3)</f>
        <v>Группировка</v>
      </c>
      <c r="G2230" t="str">
        <f>VLOOKUP(D2230,ObjectTypes!$A$1:$C$62,3)</f>
        <v>Объект данных</v>
      </c>
      <c r="H2230" s="1" t="str">
        <f>VLOOKUP(A2230,RelationshipTypes!$A$2:$E$12,4)</f>
        <v>является специализацией</v>
      </c>
      <c r="I2230" s="1" t="str">
        <f>VLOOKUP(A2230,RelationshipTypes!$A$2:$E$12,5)</f>
        <v>специализируется на</v>
      </c>
    </row>
    <row r="2231" spans="1:9" x14ac:dyDescent="0.25">
      <c r="A2231" t="s">
        <v>60</v>
      </c>
      <c r="B2231" s="1" t="str">
        <f>VLOOKUP(A2231,RelationshipTypes!$A$2:$C$12,3)</f>
        <v>ArchiMate: Влияние</v>
      </c>
      <c r="C2231">
        <v>327</v>
      </c>
      <c r="D2231">
        <v>1135</v>
      </c>
      <c r="F2231" t="str">
        <f>VLOOKUP(C2231,ObjectTypes!$A$1:$C$62,3)</f>
        <v>Бизнес-сервис</v>
      </c>
      <c r="G2231" t="str">
        <f>VLOOKUP(D2231,ObjectTypes!$A$1:$C$62,3)</f>
        <v>Группировка</v>
      </c>
      <c r="H2231" s="1" t="str">
        <f>VLOOKUP(A2231,RelationshipTypes!$A$2:$E$12,4)</f>
        <v>влияет</v>
      </c>
      <c r="I2231" s="1" t="str">
        <f>VLOOKUP(A2231,RelationshipTypes!$A$2:$E$12,5)</f>
        <v>находится под влиянием</v>
      </c>
    </row>
    <row r="2232" spans="1:9" x14ac:dyDescent="0.25">
      <c r="A2232" t="s">
        <v>60</v>
      </c>
      <c r="B2232" s="1" t="str">
        <f>VLOOKUP(A2232,RelationshipTypes!$A$2:$C$12,3)</f>
        <v>ArchiMate: Влияние</v>
      </c>
      <c r="C2232">
        <v>1139</v>
      </c>
      <c r="D2232">
        <v>309</v>
      </c>
      <c r="F2232" t="str">
        <f>VLOOKUP(C2232,ObjectTypes!$A$1:$C$62,3)</f>
        <v>Поставлемый результат</v>
      </c>
      <c r="G2232" t="str">
        <f>VLOOKUP(D2232,ObjectTypes!$A$1:$C$62,3)</f>
        <v>Цель</v>
      </c>
      <c r="H2232" s="1" t="str">
        <f>VLOOKUP(A2232,RelationshipTypes!$A$2:$E$12,4)</f>
        <v>влияет</v>
      </c>
      <c r="I2232" s="1" t="str">
        <f>VLOOKUP(A2232,RelationshipTypes!$A$2:$E$12,5)</f>
        <v>находится под влиянием</v>
      </c>
    </row>
    <row r="2233" spans="1:9" x14ac:dyDescent="0.25">
      <c r="A2233" t="s">
        <v>60</v>
      </c>
      <c r="B2233" s="1" t="str">
        <f>VLOOKUP(A2233,RelationshipTypes!$A$2:$C$12,3)</f>
        <v>ArchiMate: Влияние</v>
      </c>
      <c r="C2233">
        <v>320</v>
      </c>
      <c r="D2233">
        <v>315</v>
      </c>
      <c r="F2233" t="str">
        <f>VLOOKUP(C2233,ObjectTypes!$A$1:$C$62,3)</f>
        <v>Устройство</v>
      </c>
      <c r="G2233" t="str">
        <f>VLOOKUP(D2233,ObjectTypes!$A$1:$C$62,3)</f>
        <v xml:space="preserve">Оценка </v>
      </c>
      <c r="H2233" s="1" t="str">
        <f>VLOOKUP(A2233,RelationshipTypes!$A$2:$E$12,4)</f>
        <v>влияет</v>
      </c>
      <c r="I2233" s="1" t="str">
        <f>VLOOKUP(A2233,RelationshipTypes!$A$2:$E$12,5)</f>
        <v>находится под влиянием</v>
      </c>
    </row>
    <row r="2234" spans="1:9" x14ac:dyDescent="0.25">
      <c r="A2234" t="s">
        <v>60</v>
      </c>
      <c r="B2234" s="1" t="str">
        <f>VLOOKUP(A2234,RelationshipTypes!$A$2:$C$12,3)</f>
        <v>ArchiMate: Влияние</v>
      </c>
      <c r="C2234">
        <v>1142</v>
      </c>
      <c r="D2234">
        <v>305</v>
      </c>
      <c r="F2234" t="str">
        <f>VLOOKUP(C2234,ObjectTypes!$A$1:$C$62,3)</f>
        <v>Значение</v>
      </c>
      <c r="G2234" t="str">
        <f>VLOOKUP(D2234,ObjectTypes!$A$1:$C$62,3)</f>
        <v>Драйвер</v>
      </c>
      <c r="H2234" s="1" t="str">
        <f>VLOOKUP(A2234,RelationshipTypes!$A$2:$E$12,4)</f>
        <v>влияет</v>
      </c>
      <c r="I2234" s="1" t="str">
        <f>VLOOKUP(A2234,RelationshipTypes!$A$2:$E$12,5)</f>
        <v>находится под влиянием</v>
      </c>
    </row>
    <row r="2235" spans="1:9" x14ac:dyDescent="0.25">
      <c r="A2235" t="s">
        <v>60</v>
      </c>
      <c r="B2235" s="1" t="str">
        <f>VLOOKUP(A2235,RelationshipTypes!$A$2:$C$12,3)</f>
        <v>ArchiMate: Влияние</v>
      </c>
      <c r="C2235">
        <v>1151</v>
      </c>
      <c r="D2235">
        <v>1141</v>
      </c>
      <c r="F2235" t="str">
        <f>VLOOKUP(C2235,ObjectTypes!$A$1:$C$62,3)</f>
        <v>Каллоборация технология</v>
      </c>
      <c r="G2235" t="str">
        <f>VLOOKUP(D2235,ObjectTypes!$A$1:$C$62,3)</f>
        <v>Значение</v>
      </c>
      <c r="H2235" s="1" t="str">
        <f>VLOOKUP(A2235,RelationshipTypes!$A$2:$E$12,4)</f>
        <v>влияет</v>
      </c>
      <c r="I2235" s="1" t="str">
        <f>VLOOKUP(A2235,RelationshipTypes!$A$2:$E$12,5)</f>
        <v>находится под влиянием</v>
      </c>
    </row>
    <row r="2236" spans="1:9" x14ac:dyDescent="0.25">
      <c r="A2236" t="s">
        <v>60</v>
      </c>
      <c r="B2236" s="1" t="str">
        <f>VLOOKUP(A2236,RelationshipTypes!$A$2:$C$12,3)</f>
        <v>ArchiMate: Влияние</v>
      </c>
      <c r="C2236">
        <v>314</v>
      </c>
      <c r="D2236">
        <v>1139</v>
      </c>
      <c r="F2236" t="str">
        <f>VLOOKUP(C2236,ObjectTypes!$A$1:$C$62,3)</f>
        <v>Объект данных</v>
      </c>
      <c r="G2236" t="str">
        <f>VLOOKUP(D2236,ObjectTypes!$A$1:$C$62,3)</f>
        <v>Поставлемый результат</v>
      </c>
      <c r="H2236" s="1" t="str">
        <f>VLOOKUP(A2236,RelationshipTypes!$A$2:$E$12,4)</f>
        <v>влияет</v>
      </c>
      <c r="I2236" s="1" t="str">
        <f>VLOOKUP(A2236,RelationshipTypes!$A$2:$E$12,5)</f>
        <v>находится под влиянием</v>
      </c>
    </row>
    <row r="2237" spans="1:9" x14ac:dyDescent="0.25">
      <c r="A2237" t="s">
        <v>60</v>
      </c>
      <c r="B2237" s="1" t="str">
        <f>VLOOKUP(A2237,RelationshipTypes!$A$2:$C$12,3)</f>
        <v>ArchiMate: Влияние</v>
      </c>
      <c r="C2237">
        <v>310</v>
      </c>
      <c r="D2237">
        <v>1139</v>
      </c>
      <c r="F2237" t="str">
        <f>VLOOKUP(C2237,ObjectTypes!$A$1:$C$62,3)</f>
        <v xml:space="preserve">Сервис приложения </v>
      </c>
      <c r="G2237" t="str">
        <f>VLOOKUP(D2237,ObjectTypes!$A$1:$C$62,3)</f>
        <v>Поставлемый результат</v>
      </c>
      <c r="H2237" s="1" t="str">
        <f>VLOOKUP(A2237,RelationshipTypes!$A$2:$E$12,4)</f>
        <v>влияет</v>
      </c>
      <c r="I2237" s="1" t="str">
        <f>VLOOKUP(A2237,RelationshipTypes!$A$2:$E$12,5)</f>
        <v>находится под влиянием</v>
      </c>
    </row>
    <row r="2238" spans="1:9" x14ac:dyDescent="0.25">
      <c r="A2238" t="s">
        <v>60</v>
      </c>
      <c r="B2238" s="1" t="str">
        <f>VLOOKUP(A2238,RelationshipTypes!$A$2:$C$12,3)</f>
        <v>ArchiMate: Влияние</v>
      </c>
      <c r="C2238">
        <v>1136</v>
      </c>
      <c r="D2238">
        <v>1140</v>
      </c>
      <c r="F2238" t="str">
        <f>VLOOKUP(C2238,ObjectTypes!$A$1:$C$62,3)</f>
        <v>Событие реализации</v>
      </c>
      <c r="G2238" t="str">
        <f>VLOOKUP(D2238,ObjectTypes!$A$1:$C$62,3)</f>
        <v>Итог</v>
      </c>
      <c r="H2238" s="1" t="str">
        <f>VLOOKUP(A2238,RelationshipTypes!$A$2:$E$12,4)</f>
        <v>влияет</v>
      </c>
      <c r="I2238" s="1" t="str">
        <f>VLOOKUP(A2238,RelationshipTypes!$A$2:$E$12,5)</f>
        <v>находится под влиянием</v>
      </c>
    </row>
    <row r="2239" spans="1:9" x14ac:dyDescent="0.25">
      <c r="A2239" t="s">
        <v>60</v>
      </c>
      <c r="B2239" s="1" t="str">
        <f>VLOOKUP(A2239,RelationshipTypes!$A$2:$C$12,3)</f>
        <v>ArchiMate: Влияние</v>
      </c>
      <c r="C2239">
        <v>1138</v>
      </c>
      <c r="D2239">
        <v>322</v>
      </c>
      <c r="F2239" t="str">
        <f>VLOOKUP(C2239,ObjectTypes!$A$1:$C$62,3)</f>
        <v>Поставлемый результат</v>
      </c>
      <c r="G2239" t="str">
        <f>VLOOKUP(D2239,ObjectTypes!$A$1:$C$62,3)</f>
        <v>Принцип</v>
      </c>
      <c r="H2239" s="1" t="str">
        <f>VLOOKUP(A2239,RelationshipTypes!$A$2:$E$12,4)</f>
        <v>влияет</v>
      </c>
      <c r="I2239" s="1" t="str">
        <f>VLOOKUP(A2239,RelationshipTypes!$A$2:$E$12,5)</f>
        <v>находится под влиянием</v>
      </c>
    </row>
    <row r="2240" spans="1:9" x14ac:dyDescent="0.25">
      <c r="A2240" t="s">
        <v>60</v>
      </c>
      <c r="B2240" s="1" t="str">
        <f>VLOOKUP(A2240,RelationshipTypes!$A$2:$C$12,3)</f>
        <v>ArchiMate: Влияние</v>
      </c>
      <c r="C2240">
        <v>1135</v>
      </c>
      <c r="D2240">
        <v>301</v>
      </c>
      <c r="F2240" t="str">
        <f>VLOOKUP(C2240,ObjectTypes!$A$1:$C$62,3)</f>
        <v>Группировка</v>
      </c>
      <c r="G2240" t="str">
        <f>VLOOKUP(D2240,ObjectTypes!$A$1:$C$62,3)</f>
        <v>Ограничение</v>
      </c>
      <c r="H2240" s="1" t="str">
        <f>VLOOKUP(A2240,RelationshipTypes!$A$2:$E$12,4)</f>
        <v>влияет</v>
      </c>
      <c r="I2240" s="1" t="str">
        <f>VLOOKUP(A2240,RelationshipTypes!$A$2:$E$12,5)</f>
        <v>находится под влиянием</v>
      </c>
    </row>
    <row r="2241" spans="1:9" x14ac:dyDescent="0.25">
      <c r="A2241" t="s">
        <v>60</v>
      </c>
      <c r="B2241" s="1" t="str">
        <f>VLOOKUP(A2241,RelationshipTypes!$A$2:$C$12,3)</f>
        <v>ArchiMate: Влияние</v>
      </c>
      <c r="C2241">
        <v>1145</v>
      </c>
      <c r="D2241">
        <v>322</v>
      </c>
      <c r="F2241" t="str">
        <f>VLOOKUP(C2241,ObjectTypes!$A$1:$C$62,3)</f>
        <v>Распределительная сеть</v>
      </c>
      <c r="G2241" t="str">
        <f>VLOOKUP(D2241,ObjectTypes!$A$1:$C$62,3)</f>
        <v>Принцип</v>
      </c>
      <c r="H2241" s="1" t="str">
        <f>VLOOKUP(A2241,RelationshipTypes!$A$2:$E$12,4)</f>
        <v>влияет</v>
      </c>
      <c r="I2241" s="1" t="str">
        <f>VLOOKUP(A2241,RelationshipTypes!$A$2:$E$12,5)</f>
        <v>находится под влиянием</v>
      </c>
    </row>
    <row r="2242" spans="1:9" x14ac:dyDescent="0.25">
      <c r="A2242" t="s">
        <v>60</v>
      </c>
      <c r="B2242" s="1" t="str">
        <f>VLOOKUP(A2242,RelationshipTypes!$A$2:$C$12,3)</f>
        <v>ArchiMate: Влияние</v>
      </c>
      <c r="C2242">
        <v>1152</v>
      </c>
      <c r="D2242">
        <v>322</v>
      </c>
      <c r="F2242" t="str">
        <f>VLOOKUP(C2242,ObjectTypes!$A$1:$C$62,3)</f>
        <v>Технологический интерфейс</v>
      </c>
      <c r="G2242" t="str">
        <f>VLOOKUP(D2242,ObjectTypes!$A$1:$C$62,3)</f>
        <v>Принцип</v>
      </c>
      <c r="H2242" s="1" t="str">
        <f>VLOOKUP(A2242,RelationshipTypes!$A$2:$E$12,4)</f>
        <v>влияет</v>
      </c>
      <c r="I2242" s="1" t="str">
        <f>VLOOKUP(A2242,RelationshipTypes!$A$2:$E$12,5)</f>
        <v>находится под влиянием</v>
      </c>
    </row>
    <row r="2243" spans="1:9" x14ac:dyDescent="0.25">
      <c r="A2243" t="s">
        <v>60</v>
      </c>
      <c r="B2243" s="1" t="str">
        <f>VLOOKUP(A2243,RelationshipTypes!$A$2:$C$12,3)</f>
        <v>ArchiMate: Влияние</v>
      </c>
      <c r="C2243">
        <v>1149</v>
      </c>
      <c r="D2243">
        <v>301</v>
      </c>
      <c r="F2243" t="str">
        <f>VLOOKUP(C2243,ObjectTypes!$A$1:$C$62,3)</f>
        <v>Узел</v>
      </c>
      <c r="G2243" t="str">
        <f>VLOOKUP(D2243,ObjectTypes!$A$1:$C$62,3)</f>
        <v>Ограничение</v>
      </c>
      <c r="H2243" s="1" t="str">
        <f>VLOOKUP(A2243,RelationshipTypes!$A$2:$E$12,4)</f>
        <v>влияет</v>
      </c>
      <c r="I2243" s="1" t="str">
        <f>VLOOKUP(A2243,RelationshipTypes!$A$2:$E$12,5)</f>
        <v>находится под влиянием</v>
      </c>
    </row>
    <row r="2244" spans="1:9" x14ac:dyDescent="0.25">
      <c r="A2244" t="s">
        <v>60</v>
      </c>
      <c r="B2244" s="1" t="str">
        <f>VLOOKUP(A2244,RelationshipTypes!$A$2:$C$12,3)</f>
        <v>ArchiMate: Влияние</v>
      </c>
      <c r="C2244">
        <v>1134</v>
      </c>
      <c r="D2244">
        <v>322</v>
      </c>
      <c r="F2244" t="str">
        <f>VLOOKUP(C2244,ObjectTypes!$A$1:$C$62,3)</f>
        <v>Носитель информации</v>
      </c>
      <c r="G2244" t="str">
        <f>VLOOKUP(D2244,ObjectTypes!$A$1:$C$62,3)</f>
        <v>Принцип</v>
      </c>
      <c r="H2244" s="1" t="str">
        <f>VLOOKUP(A2244,RelationshipTypes!$A$2:$E$12,4)</f>
        <v>влияет</v>
      </c>
      <c r="I2244" s="1" t="str">
        <f>VLOOKUP(A2244,RelationshipTypes!$A$2:$E$12,5)</f>
        <v>находится под влиянием</v>
      </c>
    </row>
    <row r="2245" spans="1:9" x14ac:dyDescent="0.25">
      <c r="A2245" t="s">
        <v>60</v>
      </c>
      <c r="B2245" s="1" t="str">
        <f>VLOOKUP(A2245,RelationshipTypes!$A$2:$C$12,3)</f>
        <v>ArchiMate: Влияние</v>
      </c>
      <c r="C2245">
        <v>1125</v>
      </c>
      <c r="D2245">
        <v>1135</v>
      </c>
      <c r="F2245" t="str">
        <f>VLOOKUP(C2245,ObjectTypes!$A$1:$C$62,3)</f>
        <v>Коллаборация приложений</v>
      </c>
      <c r="G2245" t="str">
        <f>VLOOKUP(D2245,ObjectTypes!$A$1:$C$62,3)</f>
        <v>Группировка</v>
      </c>
      <c r="H2245" s="1" t="str">
        <f>VLOOKUP(A2245,RelationshipTypes!$A$2:$E$12,4)</f>
        <v>влияет</v>
      </c>
      <c r="I2245" s="1" t="str">
        <f>VLOOKUP(A2245,RelationshipTypes!$A$2:$E$12,5)</f>
        <v>находится под влиянием</v>
      </c>
    </row>
    <row r="2246" spans="1:9" x14ac:dyDescent="0.25">
      <c r="A2246" t="s">
        <v>60</v>
      </c>
      <c r="B2246" s="1" t="str">
        <f>VLOOKUP(A2246,RelationshipTypes!$A$2:$C$12,3)</f>
        <v>ArchiMate: Влияние</v>
      </c>
      <c r="C2246">
        <v>306</v>
      </c>
      <c r="D2246">
        <v>1141</v>
      </c>
      <c r="F2246" t="str">
        <f>VLOOKUP(C2246,ObjectTypes!$A$1:$C$62,3)</f>
        <v>Бизнес-событие</v>
      </c>
      <c r="G2246" t="str">
        <f>VLOOKUP(D2246,ObjectTypes!$A$1:$C$62,3)</f>
        <v>Значение</v>
      </c>
      <c r="H2246" s="1" t="str">
        <f>VLOOKUP(A2246,RelationshipTypes!$A$2:$E$12,4)</f>
        <v>влияет</v>
      </c>
      <c r="I2246" s="1" t="str">
        <f>VLOOKUP(A2246,RelationshipTypes!$A$2:$E$12,5)</f>
        <v>находится под влиянием</v>
      </c>
    </row>
    <row r="2247" spans="1:9" x14ac:dyDescent="0.25">
      <c r="A2247" t="s">
        <v>60</v>
      </c>
      <c r="B2247" s="1" t="str">
        <f>VLOOKUP(A2247,RelationshipTypes!$A$2:$C$12,3)</f>
        <v>ArchiMate: Влияние</v>
      </c>
      <c r="C2247">
        <v>311</v>
      </c>
      <c r="D2247">
        <v>315</v>
      </c>
      <c r="F2247" t="str">
        <f>VLOOKUP(C2247,ObjectTypes!$A$1:$C$62,3)</f>
        <v>Местоположение</v>
      </c>
      <c r="G2247" t="str">
        <f>VLOOKUP(D2247,ObjectTypes!$A$1:$C$62,3)</f>
        <v xml:space="preserve">Оценка </v>
      </c>
      <c r="H2247" s="1" t="str">
        <f>VLOOKUP(A2247,RelationshipTypes!$A$2:$E$12,4)</f>
        <v>влияет</v>
      </c>
      <c r="I2247" s="1" t="str">
        <f>VLOOKUP(A2247,RelationshipTypes!$A$2:$E$12,5)</f>
        <v>находится под влиянием</v>
      </c>
    </row>
    <row r="2248" spans="1:9" x14ac:dyDescent="0.25">
      <c r="A2248" t="s">
        <v>60</v>
      </c>
      <c r="B2248" s="1" t="str">
        <f>VLOOKUP(A2248,RelationshipTypes!$A$2:$C$12,3)</f>
        <v>ArchiMate: Влияние</v>
      </c>
      <c r="C2248">
        <v>322</v>
      </c>
      <c r="D2248">
        <v>305</v>
      </c>
      <c r="F2248" t="str">
        <f>VLOOKUP(C2248,ObjectTypes!$A$1:$C$62,3)</f>
        <v>Принцип</v>
      </c>
      <c r="G2248" t="str">
        <f>VLOOKUP(D2248,ObjectTypes!$A$1:$C$62,3)</f>
        <v>Драйвер</v>
      </c>
      <c r="H2248" s="1" t="str">
        <f>VLOOKUP(A2248,RelationshipTypes!$A$2:$E$12,4)</f>
        <v>влияет</v>
      </c>
      <c r="I2248" s="1" t="str">
        <f>VLOOKUP(A2248,RelationshipTypes!$A$2:$E$12,5)</f>
        <v>находится под влиянием</v>
      </c>
    </row>
    <row r="2249" spans="1:9" x14ac:dyDescent="0.25">
      <c r="A2249" t="s">
        <v>60</v>
      </c>
      <c r="B2249" s="1" t="str">
        <f>VLOOKUP(A2249,RelationshipTypes!$A$2:$C$12,3)</f>
        <v>ArchiMate: Влияние</v>
      </c>
      <c r="C2249">
        <v>731</v>
      </c>
      <c r="D2249">
        <v>305</v>
      </c>
      <c r="F2249" t="str">
        <f>VLOOKUP(C2249,ObjectTypes!$A$1:$C$62,3)</f>
        <v>Интерфейс приложения</v>
      </c>
      <c r="G2249" t="str">
        <f>VLOOKUP(D2249,ObjectTypes!$A$1:$C$62,3)</f>
        <v>Драйвер</v>
      </c>
      <c r="H2249" s="1" t="str">
        <f>VLOOKUP(A2249,RelationshipTypes!$A$2:$E$12,4)</f>
        <v>влияет</v>
      </c>
      <c r="I2249" s="1" t="str">
        <f>VLOOKUP(A2249,RelationshipTypes!$A$2:$E$12,5)</f>
        <v>находится под влиянием</v>
      </c>
    </row>
    <row r="2250" spans="1:9" x14ac:dyDescent="0.25">
      <c r="A2250" t="s">
        <v>60</v>
      </c>
      <c r="B2250" s="1" t="str">
        <f>VLOOKUP(A2250,RelationshipTypes!$A$2:$C$12,3)</f>
        <v>ArchiMate: Влияние</v>
      </c>
      <c r="C2250">
        <v>301</v>
      </c>
      <c r="D2250">
        <v>1135</v>
      </c>
      <c r="F2250" t="str">
        <f>VLOOKUP(C2250,ObjectTypes!$A$1:$C$62,3)</f>
        <v>Ограничение</v>
      </c>
      <c r="G2250" t="str">
        <f>VLOOKUP(D2250,ObjectTypes!$A$1:$C$62,3)</f>
        <v>Группировка</v>
      </c>
      <c r="H2250" s="1" t="str">
        <f>VLOOKUP(A2250,RelationshipTypes!$A$2:$E$12,4)</f>
        <v>влияет</v>
      </c>
      <c r="I2250" s="1" t="str">
        <f>VLOOKUP(A2250,RelationshipTypes!$A$2:$E$12,5)</f>
        <v>находится под влиянием</v>
      </c>
    </row>
    <row r="2251" spans="1:9" x14ac:dyDescent="0.25">
      <c r="A2251" t="s">
        <v>60</v>
      </c>
      <c r="B2251" s="1" t="str">
        <f>VLOOKUP(A2251,RelationshipTypes!$A$2:$C$12,3)</f>
        <v>ArchiMate: Влияние</v>
      </c>
      <c r="C2251">
        <v>325</v>
      </c>
      <c r="D2251">
        <v>1142</v>
      </c>
      <c r="F2251" t="str">
        <f>VLOOKUP(C2251,ObjectTypes!$A$1:$C$62,3)</f>
        <v>Требование</v>
      </c>
      <c r="G2251" t="str">
        <f>VLOOKUP(D2251,ObjectTypes!$A$1:$C$62,3)</f>
        <v>Значение</v>
      </c>
      <c r="H2251" s="1" t="str">
        <f>VLOOKUP(A2251,RelationshipTypes!$A$2:$E$12,4)</f>
        <v>влияет</v>
      </c>
      <c r="I2251" s="1" t="str">
        <f>VLOOKUP(A2251,RelationshipTypes!$A$2:$E$12,5)</f>
        <v>находится под влиянием</v>
      </c>
    </row>
    <row r="2252" spans="1:9" x14ac:dyDescent="0.25">
      <c r="A2252" t="s">
        <v>60</v>
      </c>
      <c r="B2252" s="1" t="str">
        <f>VLOOKUP(A2252,RelationshipTypes!$A$2:$C$12,3)</f>
        <v>ArchiMate: Влияние</v>
      </c>
      <c r="C2252">
        <v>304</v>
      </c>
      <c r="D2252">
        <v>1122</v>
      </c>
      <c r="F2252" t="str">
        <f>VLOOKUP(C2252,ObjectTypes!$A$1:$C$62,3)</f>
        <v>Бизнес-объект</v>
      </c>
      <c r="G2252" t="str">
        <f>VLOOKUP(D2252,ObjectTypes!$A$1:$C$62,3)</f>
        <v>Бизнес-коллаборация</v>
      </c>
      <c r="H2252" s="1" t="str">
        <f>VLOOKUP(A2252,RelationshipTypes!$A$2:$E$12,4)</f>
        <v>влияет</v>
      </c>
      <c r="I2252" s="1" t="str">
        <f>VLOOKUP(A2252,RelationshipTypes!$A$2:$E$12,5)</f>
        <v>находится под влиянием</v>
      </c>
    </row>
    <row r="2253" spans="1:9" x14ac:dyDescent="0.25">
      <c r="A2253" t="s">
        <v>60</v>
      </c>
      <c r="B2253" s="1" t="str">
        <f>VLOOKUP(A2253,RelationshipTypes!$A$2:$C$12,3)</f>
        <v>ArchiMate: Влияние</v>
      </c>
      <c r="C2253">
        <v>1140</v>
      </c>
      <c r="D2253">
        <v>1142</v>
      </c>
      <c r="F2253" t="str">
        <f>VLOOKUP(C2253,ObjectTypes!$A$1:$C$62,3)</f>
        <v>Итог</v>
      </c>
      <c r="G2253" t="str">
        <f>VLOOKUP(D2253,ObjectTypes!$A$1:$C$62,3)</f>
        <v>Значение</v>
      </c>
      <c r="H2253" s="1" t="str">
        <f>VLOOKUP(A2253,RelationshipTypes!$A$2:$E$12,4)</f>
        <v>влияет</v>
      </c>
      <c r="I2253" s="1" t="str">
        <f>VLOOKUP(A2253,RelationshipTypes!$A$2:$E$12,5)</f>
        <v>находится под влиянием</v>
      </c>
    </row>
    <row r="2254" spans="1:9" x14ac:dyDescent="0.25">
      <c r="A2254" t="s">
        <v>60</v>
      </c>
      <c r="B2254" s="1" t="str">
        <f>VLOOKUP(A2254,RelationshipTypes!$A$2:$C$12,3)</f>
        <v>ArchiMate: Влияние</v>
      </c>
      <c r="C2254">
        <v>1126</v>
      </c>
      <c r="D2254">
        <v>1140</v>
      </c>
      <c r="F2254" t="str">
        <f>VLOOKUP(C2254,ObjectTypes!$A$1:$C$62,3)</f>
        <v>Взаимодействие приложений</v>
      </c>
      <c r="G2254" t="str">
        <f>VLOOKUP(D2254,ObjectTypes!$A$1:$C$62,3)</f>
        <v>Итог</v>
      </c>
      <c r="H2254" s="1" t="str">
        <f>VLOOKUP(A2254,RelationshipTypes!$A$2:$E$12,4)</f>
        <v>влияет</v>
      </c>
      <c r="I2254" s="1" t="str">
        <f>VLOOKUP(A2254,RelationshipTypes!$A$2:$E$12,5)</f>
        <v>находится под влиянием</v>
      </c>
    </row>
    <row r="2255" spans="1:9" x14ac:dyDescent="0.25">
      <c r="A2255" t="s">
        <v>60</v>
      </c>
      <c r="B2255" s="1" t="str">
        <f>VLOOKUP(A2255,RelationshipTypes!$A$2:$C$12,3)</f>
        <v>ArchiMate: Влияние</v>
      </c>
      <c r="C2255">
        <v>325</v>
      </c>
      <c r="D2255">
        <v>1122</v>
      </c>
      <c r="F2255" t="str">
        <f>VLOOKUP(C2255,ObjectTypes!$A$1:$C$62,3)</f>
        <v>Требование</v>
      </c>
      <c r="G2255" t="str">
        <f>VLOOKUP(D2255,ObjectTypes!$A$1:$C$62,3)</f>
        <v>Бизнес-коллаборация</v>
      </c>
      <c r="H2255" s="1" t="str">
        <f>VLOOKUP(A2255,RelationshipTypes!$A$2:$E$12,4)</f>
        <v>влияет</v>
      </c>
      <c r="I2255" s="1" t="str">
        <f>VLOOKUP(A2255,RelationshipTypes!$A$2:$E$12,5)</f>
        <v>находится под влиянием</v>
      </c>
    </row>
    <row r="2256" spans="1:9" x14ac:dyDescent="0.25">
      <c r="A2256" t="s">
        <v>60</v>
      </c>
      <c r="B2256" s="1" t="str">
        <f>VLOOKUP(A2256,RelationshipTypes!$A$2:$C$12,3)</f>
        <v>ArchiMate: Влияние</v>
      </c>
      <c r="C2256">
        <v>298</v>
      </c>
      <c r="D2256">
        <v>1142</v>
      </c>
      <c r="F2256" t="str">
        <f>VLOOKUP(C2256,ObjectTypes!$A$1:$C$62,3)</f>
        <v xml:space="preserve">Бизнес-исполнитель </v>
      </c>
      <c r="G2256" t="str">
        <f>VLOOKUP(D2256,ObjectTypes!$A$1:$C$62,3)</f>
        <v>Значение</v>
      </c>
      <c r="H2256" s="1" t="str">
        <f>VLOOKUP(A2256,RelationshipTypes!$A$2:$E$12,4)</f>
        <v>влияет</v>
      </c>
      <c r="I2256" s="1" t="str">
        <f>VLOOKUP(A2256,RelationshipTypes!$A$2:$E$12,5)</f>
        <v>находится под влиянием</v>
      </c>
    </row>
    <row r="2257" spans="1:9" x14ac:dyDescent="0.25">
      <c r="A2257" t="s">
        <v>60</v>
      </c>
      <c r="B2257" s="1" t="str">
        <f>VLOOKUP(A2257,RelationshipTypes!$A$2:$C$12,3)</f>
        <v>ArchiMate: Влияние</v>
      </c>
      <c r="C2257">
        <v>1151</v>
      </c>
      <c r="D2257">
        <v>1122</v>
      </c>
      <c r="F2257" t="str">
        <f>VLOOKUP(C2257,ObjectTypes!$A$1:$C$62,3)</f>
        <v>Каллоборация технология</v>
      </c>
      <c r="G2257" t="str">
        <f>VLOOKUP(D2257,ObjectTypes!$A$1:$C$62,3)</f>
        <v>Бизнес-коллаборация</v>
      </c>
      <c r="H2257" s="1" t="str">
        <f>VLOOKUP(A2257,RelationshipTypes!$A$2:$E$12,4)</f>
        <v>влияет</v>
      </c>
      <c r="I2257" s="1" t="str">
        <f>VLOOKUP(A2257,RelationshipTypes!$A$2:$E$12,5)</f>
        <v>находится под влиянием</v>
      </c>
    </row>
    <row r="2258" spans="1:9" x14ac:dyDescent="0.25">
      <c r="A2258" t="s">
        <v>60</v>
      </c>
      <c r="B2258" s="1" t="str">
        <f>VLOOKUP(A2258,RelationshipTypes!$A$2:$C$12,3)</f>
        <v>ArchiMate: Влияние</v>
      </c>
      <c r="C2258">
        <v>323</v>
      </c>
      <c r="D2258">
        <v>309</v>
      </c>
      <c r="F2258" t="str">
        <f>VLOOKUP(C2258,ObjectTypes!$A$1:$C$62,3)</f>
        <v xml:space="preserve">Бизнес-процесс </v>
      </c>
      <c r="G2258" t="str">
        <f>VLOOKUP(D2258,ObjectTypes!$A$1:$C$62,3)</f>
        <v>Цель</v>
      </c>
      <c r="H2258" s="1" t="str">
        <f>VLOOKUP(A2258,RelationshipTypes!$A$2:$E$12,4)</f>
        <v>влияет</v>
      </c>
      <c r="I2258" s="1" t="str">
        <f>VLOOKUP(A2258,RelationshipTypes!$A$2:$E$12,5)</f>
        <v>находится под влиянием</v>
      </c>
    </row>
    <row r="2259" spans="1:9" x14ac:dyDescent="0.25">
      <c r="A2259" t="s">
        <v>60</v>
      </c>
      <c r="B2259" s="1" t="str">
        <f>VLOOKUP(A2259,RelationshipTypes!$A$2:$C$12,3)</f>
        <v>ArchiMate: Влияние</v>
      </c>
      <c r="C2259">
        <v>320</v>
      </c>
      <c r="D2259">
        <v>1141</v>
      </c>
      <c r="F2259" t="str">
        <f>VLOOKUP(C2259,ObjectTypes!$A$1:$C$62,3)</f>
        <v>Устройство</v>
      </c>
      <c r="G2259" t="str">
        <f>VLOOKUP(D2259,ObjectTypes!$A$1:$C$62,3)</f>
        <v>Значение</v>
      </c>
      <c r="H2259" s="1" t="str">
        <f>VLOOKUP(A2259,RelationshipTypes!$A$2:$E$12,4)</f>
        <v>влияет</v>
      </c>
      <c r="I2259" s="1" t="str">
        <f>VLOOKUP(A2259,RelationshipTypes!$A$2:$E$12,5)</f>
        <v>находится под влиянием</v>
      </c>
    </row>
    <row r="2260" spans="1:9" x14ac:dyDescent="0.25">
      <c r="A2260" t="s">
        <v>60</v>
      </c>
      <c r="B2260" s="1" t="str">
        <f>VLOOKUP(A2260,RelationshipTypes!$A$2:$C$12,3)</f>
        <v>ArchiMate: Влияние</v>
      </c>
      <c r="C2260">
        <v>302</v>
      </c>
      <c r="D2260">
        <v>1135</v>
      </c>
      <c r="F2260" t="str">
        <f>VLOOKUP(C2260,ObjectTypes!$A$1:$C$62,3)</f>
        <v>Контракт</v>
      </c>
      <c r="G2260" t="str">
        <f>VLOOKUP(D2260,ObjectTypes!$A$1:$C$62,3)</f>
        <v>Группировка</v>
      </c>
      <c r="H2260" s="1" t="str">
        <f>VLOOKUP(A2260,RelationshipTypes!$A$2:$E$12,4)</f>
        <v>влияет</v>
      </c>
      <c r="I2260" s="1" t="str">
        <f>VLOOKUP(A2260,RelationshipTypes!$A$2:$E$12,5)</f>
        <v>находится под влиянием</v>
      </c>
    </row>
    <row r="2261" spans="1:9" x14ac:dyDescent="0.25">
      <c r="A2261" t="s">
        <v>60</v>
      </c>
      <c r="B2261" s="1" t="str">
        <f>VLOOKUP(A2261,RelationshipTypes!$A$2:$C$12,3)</f>
        <v>ArchiMate: Влияние</v>
      </c>
      <c r="C2261">
        <v>1127</v>
      </c>
      <c r="D2261">
        <v>301</v>
      </c>
      <c r="F2261" t="str">
        <f>VLOOKUP(C2261,ObjectTypes!$A$1:$C$62,3)</f>
        <v>Процесс приложения</v>
      </c>
      <c r="G2261" t="str">
        <f>VLOOKUP(D2261,ObjectTypes!$A$1:$C$62,3)</f>
        <v>Ограничение</v>
      </c>
      <c r="H2261" s="1" t="str">
        <f>VLOOKUP(A2261,RelationshipTypes!$A$2:$E$12,4)</f>
        <v>влияет</v>
      </c>
      <c r="I2261" s="1" t="str">
        <f>VLOOKUP(A2261,RelationshipTypes!$A$2:$E$12,5)</f>
        <v>находится под влиянием</v>
      </c>
    </row>
    <row r="2262" spans="1:9" x14ac:dyDescent="0.25">
      <c r="A2262" t="s">
        <v>60</v>
      </c>
      <c r="B2262" s="1" t="str">
        <f>VLOOKUP(A2262,RelationshipTypes!$A$2:$C$12,3)</f>
        <v>ArchiMate: Влияние</v>
      </c>
      <c r="C2262">
        <v>298</v>
      </c>
      <c r="D2262">
        <v>325</v>
      </c>
      <c r="F2262" t="str">
        <f>VLOOKUP(C2262,ObjectTypes!$A$1:$C$62,3)</f>
        <v xml:space="preserve">Бизнес-исполнитель </v>
      </c>
      <c r="G2262" t="str">
        <f>VLOOKUP(D2262,ObjectTypes!$A$1:$C$62,3)</f>
        <v>Требование</v>
      </c>
      <c r="H2262" s="1" t="str">
        <f>VLOOKUP(A2262,RelationshipTypes!$A$2:$E$12,4)</f>
        <v>влияет</v>
      </c>
      <c r="I2262" s="1" t="str">
        <f>VLOOKUP(A2262,RelationshipTypes!$A$2:$E$12,5)</f>
        <v>находится под влиянием</v>
      </c>
    </row>
    <row r="2263" spans="1:9" x14ac:dyDescent="0.25">
      <c r="A2263" t="s">
        <v>60</v>
      </c>
      <c r="B2263" s="1" t="str">
        <f>VLOOKUP(A2263,RelationshipTypes!$A$2:$C$12,3)</f>
        <v>ArchiMate: Влияние</v>
      </c>
      <c r="C2263">
        <v>1148</v>
      </c>
      <c r="D2263">
        <v>325</v>
      </c>
      <c r="F2263" t="str">
        <f>VLOOKUP(C2263,ObjectTypes!$A$1:$C$62,3)</f>
        <v>Направление действий</v>
      </c>
      <c r="G2263" t="str">
        <f>VLOOKUP(D2263,ObjectTypes!$A$1:$C$62,3)</f>
        <v>Требование</v>
      </c>
      <c r="H2263" s="1" t="str">
        <f>VLOOKUP(A2263,RelationshipTypes!$A$2:$E$12,4)</f>
        <v>влияет</v>
      </c>
      <c r="I2263" s="1" t="str">
        <f>VLOOKUP(A2263,RelationshipTypes!$A$2:$E$12,5)</f>
        <v>находится под влиянием</v>
      </c>
    </row>
    <row r="2264" spans="1:9" x14ac:dyDescent="0.25">
      <c r="A2264" t="s">
        <v>60</v>
      </c>
      <c r="B2264" s="1" t="str">
        <f>VLOOKUP(A2264,RelationshipTypes!$A$2:$C$12,3)</f>
        <v>ArchiMate: Влияние</v>
      </c>
      <c r="C2264">
        <v>311</v>
      </c>
      <c r="D2264">
        <v>1135</v>
      </c>
      <c r="F2264" t="str">
        <f>VLOOKUP(C2264,ObjectTypes!$A$1:$C$62,3)</f>
        <v>Местоположение</v>
      </c>
      <c r="G2264" t="str">
        <f>VLOOKUP(D2264,ObjectTypes!$A$1:$C$62,3)</f>
        <v>Группировка</v>
      </c>
      <c r="H2264" s="1" t="str">
        <f>VLOOKUP(A2264,RelationshipTypes!$A$2:$E$12,4)</f>
        <v>влияет</v>
      </c>
      <c r="I2264" s="1" t="str">
        <f>VLOOKUP(A2264,RelationshipTypes!$A$2:$E$12,5)</f>
        <v>находится под влиянием</v>
      </c>
    </row>
    <row r="2265" spans="1:9" x14ac:dyDescent="0.25">
      <c r="A2265" t="s">
        <v>60</v>
      </c>
      <c r="B2265" s="1" t="str">
        <f>VLOOKUP(A2265,RelationshipTypes!$A$2:$C$12,3)</f>
        <v>ArchiMate: Влияние</v>
      </c>
      <c r="C2265">
        <v>310</v>
      </c>
      <c r="D2265">
        <v>309</v>
      </c>
      <c r="F2265" t="str">
        <f>VLOOKUP(C2265,ObjectTypes!$A$1:$C$62,3)</f>
        <v xml:space="preserve">Сервис приложения </v>
      </c>
      <c r="G2265" t="str">
        <f>VLOOKUP(D2265,ObjectTypes!$A$1:$C$62,3)</f>
        <v>Цель</v>
      </c>
      <c r="H2265" s="1" t="str">
        <f>VLOOKUP(A2265,RelationshipTypes!$A$2:$E$12,4)</f>
        <v>влияет</v>
      </c>
      <c r="I2265" s="1" t="str">
        <f>VLOOKUP(A2265,RelationshipTypes!$A$2:$E$12,5)</f>
        <v>находится под влиянием</v>
      </c>
    </row>
    <row r="2266" spans="1:9" x14ac:dyDescent="0.25">
      <c r="A2266" t="s">
        <v>60</v>
      </c>
      <c r="B2266" s="1" t="str">
        <f>VLOOKUP(A2266,RelationshipTypes!$A$2:$C$12,3)</f>
        <v>ArchiMate: Влияние</v>
      </c>
      <c r="C2266">
        <v>1148</v>
      </c>
      <c r="D2266">
        <v>315</v>
      </c>
      <c r="F2266" t="str">
        <f>VLOOKUP(C2266,ObjectTypes!$A$1:$C$62,3)</f>
        <v>Направление действий</v>
      </c>
      <c r="G2266" t="str">
        <f>VLOOKUP(D2266,ObjectTypes!$A$1:$C$62,3)</f>
        <v xml:space="preserve">Оценка </v>
      </c>
      <c r="H2266" s="1" t="str">
        <f>VLOOKUP(A2266,RelationshipTypes!$A$2:$E$12,4)</f>
        <v>влияет</v>
      </c>
      <c r="I2266" s="1" t="str">
        <f>VLOOKUP(A2266,RelationshipTypes!$A$2:$E$12,5)</f>
        <v>находится под влиянием</v>
      </c>
    </row>
    <row r="2267" spans="1:9" x14ac:dyDescent="0.25">
      <c r="A2267" t="s">
        <v>60</v>
      </c>
      <c r="B2267" s="1" t="str">
        <f>VLOOKUP(A2267,RelationshipTypes!$A$2:$C$12,3)</f>
        <v>ArchiMate: Влияние</v>
      </c>
      <c r="C2267">
        <v>311</v>
      </c>
      <c r="D2267">
        <v>322</v>
      </c>
      <c r="F2267" t="str">
        <f>VLOOKUP(C2267,ObjectTypes!$A$1:$C$62,3)</f>
        <v>Местоположение</v>
      </c>
      <c r="G2267" t="str">
        <f>VLOOKUP(D2267,ObjectTypes!$A$1:$C$62,3)</f>
        <v>Принцип</v>
      </c>
      <c r="H2267" s="1" t="str">
        <f>VLOOKUP(A2267,RelationshipTypes!$A$2:$E$12,4)</f>
        <v>влияет</v>
      </c>
      <c r="I2267" s="1" t="str">
        <f>VLOOKUP(A2267,RelationshipTypes!$A$2:$E$12,5)</f>
        <v>находится под влиянием</v>
      </c>
    </row>
    <row r="2268" spans="1:9" x14ac:dyDescent="0.25">
      <c r="A2268" t="s">
        <v>60</v>
      </c>
      <c r="B2268" s="1" t="str">
        <f>VLOOKUP(A2268,RelationshipTypes!$A$2:$C$12,3)</f>
        <v>ArchiMate: Влияние</v>
      </c>
      <c r="C2268">
        <v>302</v>
      </c>
      <c r="D2268">
        <v>1142</v>
      </c>
      <c r="F2268" t="str">
        <f>VLOOKUP(C2268,ObjectTypes!$A$1:$C$62,3)</f>
        <v>Контракт</v>
      </c>
      <c r="G2268" t="str">
        <f>VLOOKUP(D2268,ObjectTypes!$A$1:$C$62,3)</f>
        <v>Значение</v>
      </c>
      <c r="H2268" s="1" t="str">
        <f>VLOOKUP(A2268,RelationshipTypes!$A$2:$E$12,4)</f>
        <v>влияет</v>
      </c>
      <c r="I2268" s="1" t="str">
        <f>VLOOKUP(A2268,RelationshipTypes!$A$2:$E$12,5)</f>
        <v>находится под влиянием</v>
      </c>
    </row>
    <row r="2269" spans="1:9" x14ac:dyDescent="0.25">
      <c r="A2269" t="s">
        <v>60</v>
      </c>
      <c r="B2269" s="1" t="str">
        <f>VLOOKUP(A2269,RelationshipTypes!$A$2:$C$12,3)</f>
        <v>ArchiMate: Влияние</v>
      </c>
      <c r="C2269">
        <v>301</v>
      </c>
      <c r="D2269">
        <v>1122</v>
      </c>
      <c r="F2269" t="str">
        <f>VLOOKUP(C2269,ObjectTypes!$A$1:$C$62,3)</f>
        <v>Ограничение</v>
      </c>
      <c r="G2269" t="str">
        <f>VLOOKUP(D2269,ObjectTypes!$A$1:$C$62,3)</f>
        <v>Бизнес-коллаборация</v>
      </c>
      <c r="H2269" s="1" t="str">
        <f>VLOOKUP(A2269,RelationshipTypes!$A$2:$E$12,4)</f>
        <v>влияет</v>
      </c>
      <c r="I2269" s="1" t="str">
        <f>VLOOKUP(A2269,RelationshipTypes!$A$2:$E$12,5)</f>
        <v>находится под влиянием</v>
      </c>
    </row>
    <row r="2270" spans="1:9" x14ac:dyDescent="0.25">
      <c r="A2270" t="s">
        <v>60</v>
      </c>
      <c r="B2270" s="1" t="str">
        <f>VLOOKUP(A2270,RelationshipTypes!$A$2:$C$12,3)</f>
        <v>ArchiMate: Влияние</v>
      </c>
      <c r="C2270">
        <v>548</v>
      </c>
      <c r="D2270">
        <v>301</v>
      </c>
      <c r="F2270" t="str">
        <f>VLOOKUP(C2270,ObjectTypes!$A$1:$C$62,3)</f>
        <v>Бизнес-роль</v>
      </c>
      <c r="G2270" t="str">
        <f>VLOOKUP(D2270,ObjectTypes!$A$1:$C$62,3)</f>
        <v>Ограничение</v>
      </c>
      <c r="H2270" s="1" t="str">
        <f>VLOOKUP(A2270,RelationshipTypes!$A$2:$E$12,4)</f>
        <v>влияет</v>
      </c>
      <c r="I2270" s="1" t="str">
        <f>VLOOKUP(A2270,RelationshipTypes!$A$2:$E$12,5)</f>
        <v>находится под влиянием</v>
      </c>
    </row>
    <row r="2271" spans="1:9" x14ac:dyDescent="0.25">
      <c r="A2271" t="s">
        <v>60</v>
      </c>
      <c r="B2271" s="1" t="str">
        <f>VLOOKUP(A2271,RelationshipTypes!$A$2:$C$12,3)</f>
        <v>ArchiMate: Влияние</v>
      </c>
      <c r="C2271">
        <v>313</v>
      </c>
      <c r="D2271">
        <v>309</v>
      </c>
      <c r="F2271" t="str">
        <f>VLOOKUP(C2271,ObjectTypes!$A$1:$C$62,3)</f>
        <v>Объект данных</v>
      </c>
      <c r="G2271" t="str">
        <f>VLOOKUP(D2271,ObjectTypes!$A$1:$C$62,3)</f>
        <v>Цель</v>
      </c>
      <c r="H2271" s="1" t="str">
        <f>VLOOKUP(A2271,RelationshipTypes!$A$2:$E$12,4)</f>
        <v>влияет</v>
      </c>
      <c r="I2271" s="1" t="str">
        <f>VLOOKUP(A2271,RelationshipTypes!$A$2:$E$12,5)</f>
        <v>находится под влиянием</v>
      </c>
    </row>
    <row r="2272" spans="1:9" x14ac:dyDescent="0.25">
      <c r="A2272" t="s">
        <v>60</v>
      </c>
      <c r="B2272" s="1" t="str">
        <f>VLOOKUP(A2272,RelationshipTypes!$A$2:$C$12,3)</f>
        <v>ArchiMate: Влияние</v>
      </c>
      <c r="C2272">
        <v>327</v>
      </c>
      <c r="D2272">
        <v>301</v>
      </c>
      <c r="F2272" t="str">
        <f>VLOOKUP(C2272,ObjectTypes!$A$1:$C$62,3)</f>
        <v>Бизнес-сервис</v>
      </c>
      <c r="G2272" t="str">
        <f>VLOOKUP(D2272,ObjectTypes!$A$1:$C$62,3)</f>
        <v>Ограничение</v>
      </c>
      <c r="H2272" s="1" t="str">
        <f>VLOOKUP(A2272,RelationshipTypes!$A$2:$E$12,4)</f>
        <v>влияет</v>
      </c>
      <c r="I2272" s="1" t="str">
        <f>VLOOKUP(A2272,RelationshipTypes!$A$2:$E$12,5)</f>
        <v>находится под влиянием</v>
      </c>
    </row>
    <row r="2273" spans="1:9" x14ac:dyDescent="0.25">
      <c r="A2273" t="s">
        <v>60</v>
      </c>
      <c r="B2273" s="1" t="str">
        <f>VLOOKUP(A2273,RelationshipTypes!$A$2:$C$12,3)</f>
        <v>ArchiMate: Влияние</v>
      </c>
      <c r="C2273">
        <v>1135</v>
      </c>
      <c r="D2273">
        <v>1142</v>
      </c>
      <c r="F2273" t="str">
        <f>VLOOKUP(C2273,ObjectTypes!$A$1:$C$62,3)</f>
        <v>Группировка</v>
      </c>
      <c r="G2273" t="str">
        <f>VLOOKUP(D2273,ObjectTypes!$A$1:$C$62,3)</f>
        <v>Значение</v>
      </c>
      <c r="H2273" s="1" t="str">
        <f>VLOOKUP(A2273,RelationshipTypes!$A$2:$E$12,4)</f>
        <v>влияет</v>
      </c>
      <c r="I2273" s="1" t="str">
        <f>VLOOKUP(A2273,RelationshipTypes!$A$2:$E$12,5)</f>
        <v>находится под влиянием</v>
      </c>
    </row>
    <row r="2274" spans="1:9" x14ac:dyDescent="0.25">
      <c r="A2274" t="s">
        <v>60</v>
      </c>
      <c r="B2274" s="1" t="str">
        <f>VLOOKUP(A2274,RelationshipTypes!$A$2:$C$12,3)</f>
        <v>ArchiMate: Влияние</v>
      </c>
      <c r="C2274">
        <v>313</v>
      </c>
      <c r="D2274">
        <v>1140</v>
      </c>
      <c r="F2274" t="str">
        <f>VLOOKUP(C2274,ObjectTypes!$A$1:$C$62,3)</f>
        <v>Объект данных</v>
      </c>
      <c r="G2274" t="str">
        <f>VLOOKUP(D2274,ObjectTypes!$A$1:$C$62,3)</f>
        <v>Итог</v>
      </c>
      <c r="H2274" s="1" t="str">
        <f>VLOOKUP(A2274,RelationshipTypes!$A$2:$E$12,4)</f>
        <v>влияет</v>
      </c>
      <c r="I2274" s="1" t="str">
        <f>VLOOKUP(A2274,RelationshipTypes!$A$2:$E$12,5)</f>
        <v>находится под влиянием</v>
      </c>
    </row>
    <row r="2275" spans="1:9" x14ac:dyDescent="0.25">
      <c r="A2275" t="s">
        <v>60</v>
      </c>
      <c r="B2275" s="1" t="str">
        <f>VLOOKUP(A2275,RelationshipTypes!$A$2:$C$12,3)</f>
        <v>ArchiMate: Влияние</v>
      </c>
      <c r="C2275">
        <v>300</v>
      </c>
      <c r="D2275">
        <v>1142</v>
      </c>
      <c r="F2275" t="str">
        <f>VLOOKUP(C2275,ObjectTypes!$A$1:$C$62,3)</f>
        <v>Компетенция</v>
      </c>
      <c r="G2275" t="str">
        <f>VLOOKUP(D2275,ObjectTypes!$A$1:$C$62,3)</f>
        <v>Значение</v>
      </c>
      <c r="H2275" s="1" t="str">
        <f>VLOOKUP(A2275,RelationshipTypes!$A$2:$E$12,4)</f>
        <v>влияет</v>
      </c>
      <c r="I2275" s="1" t="str">
        <f>VLOOKUP(A2275,RelationshipTypes!$A$2:$E$12,5)</f>
        <v>находится под влиянием</v>
      </c>
    </row>
    <row r="2276" spans="1:9" x14ac:dyDescent="0.25">
      <c r="A2276" t="s">
        <v>60</v>
      </c>
      <c r="B2276" s="1" t="str">
        <f>VLOOKUP(A2276,RelationshipTypes!$A$2:$C$12,3)</f>
        <v>ArchiMate: Влияние</v>
      </c>
      <c r="C2276">
        <v>319</v>
      </c>
      <c r="D2276">
        <v>1140</v>
      </c>
      <c r="F2276" t="str">
        <f>VLOOKUP(C2276,ObjectTypes!$A$1:$C$62,3)</f>
        <v>Артефакт</v>
      </c>
      <c r="G2276" t="str">
        <f>VLOOKUP(D2276,ObjectTypes!$A$1:$C$62,3)</f>
        <v>Итог</v>
      </c>
      <c r="H2276" s="1" t="str">
        <f>VLOOKUP(A2276,RelationshipTypes!$A$2:$E$12,4)</f>
        <v>влияет</v>
      </c>
      <c r="I2276" s="1" t="str">
        <f>VLOOKUP(A2276,RelationshipTypes!$A$2:$E$12,5)</f>
        <v>находится под влиянием</v>
      </c>
    </row>
    <row r="2277" spans="1:9" x14ac:dyDescent="0.25">
      <c r="A2277" t="s">
        <v>60</v>
      </c>
      <c r="B2277" s="1" t="str">
        <f>VLOOKUP(A2277,RelationshipTypes!$A$2:$C$12,3)</f>
        <v>ArchiMate: Влияние</v>
      </c>
      <c r="C2277">
        <v>329</v>
      </c>
      <c r="D2277">
        <v>1141</v>
      </c>
      <c r="F2277" t="str">
        <f>VLOOKUP(C2277,ObjectTypes!$A$1:$C$62,3)</f>
        <v>Бизнес-сервис</v>
      </c>
      <c r="G2277" t="str">
        <f>VLOOKUP(D2277,ObjectTypes!$A$1:$C$62,3)</f>
        <v>Значение</v>
      </c>
      <c r="H2277" s="1" t="str">
        <f>VLOOKUP(A2277,RelationshipTypes!$A$2:$E$12,4)</f>
        <v>влияет</v>
      </c>
      <c r="I2277" s="1" t="str">
        <f>VLOOKUP(A2277,RelationshipTypes!$A$2:$E$12,5)</f>
        <v>находится под влиянием</v>
      </c>
    </row>
    <row r="2278" spans="1:9" x14ac:dyDescent="0.25">
      <c r="A2278" t="s">
        <v>60</v>
      </c>
      <c r="B2278" s="1" t="str">
        <f>VLOOKUP(A2278,RelationshipTypes!$A$2:$C$12,3)</f>
        <v>ArchiMate: Влияние</v>
      </c>
      <c r="C2278">
        <v>323</v>
      </c>
      <c r="D2278">
        <v>325</v>
      </c>
      <c r="F2278" t="str">
        <f>VLOOKUP(C2278,ObjectTypes!$A$1:$C$62,3)</f>
        <v xml:space="preserve">Бизнес-процесс </v>
      </c>
      <c r="G2278" t="str">
        <f>VLOOKUP(D2278,ObjectTypes!$A$1:$C$62,3)</f>
        <v>Требование</v>
      </c>
      <c r="H2278" s="1" t="str">
        <f>VLOOKUP(A2278,RelationshipTypes!$A$2:$E$12,4)</f>
        <v>влияет</v>
      </c>
      <c r="I2278" s="1" t="str">
        <f>VLOOKUP(A2278,RelationshipTypes!$A$2:$E$12,5)</f>
        <v>находится под влиянием</v>
      </c>
    </row>
    <row r="2279" spans="1:9" x14ac:dyDescent="0.25">
      <c r="A2279" t="s">
        <v>60</v>
      </c>
      <c r="B2279" s="1" t="str">
        <f>VLOOKUP(A2279,RelationshipTypes!$A$2:$C$12,3)</f>
        <v>ArchiMate: Влияние</v>
      </c>
      <c r="C2279">
        <v>1125</v>
      </c>
      <c r="D2279">
        <v>1140</v>
      </c>
      <c r="F2279" t="str">
        <f>VLOOKUP(C2279,ObjectTypes!$A$1:$C$62,3)</f>
        <v>Коллаборация приложений</v>
      </c>
      <c r="G2279" t="str">
        <f>VLOOKUP(D2279,ObjectTypes!$A$1:$C$62,3)</f>
        <v>Итог</v>
      </c>
      <c r="H2279" s="1" t="str">
        <f>VLOOKUP(A2279,RelationshipTypes!$A$2:$E$12,4)</f>
        <v>влияет</v>
      </c>
      <c r="I2279" s="1" t="str">
        <f>VLOOKUP(A2279,RelationshipTypes!$A$2:$E$12,5)</f>
        <v>находится под влиянием</v>
      </c>
    </row>
    <row r="2280" spans="1:9" x14ac:dyDescent="0.25">
      <c r="A2280" t="s">
        <v>60</v>
      </c>
      <c r="B2280" s="1" t="str">
        <f>VLOOKUP(A2280,RelationshipTypes!$A$2:$C$12,3)</f>
        <v>ArchiMate: Влияние</v>
      </c>
      <c r="C2280">
        <v>731</v>
      </c>
      <c r="D2280">
        <v>309</v>
      </c>
      <c r="F2280" t="str">
        <f>VLOOKUP(C2280,ObjectTypes!$A$1:$C$62,3)</f>
        <v>Интерфейс приложения</v>
      </c>
      <c r="G2280" t="str">
        <f>VLOOKUP(D2280,ObjectTypes!$A$1:$C$62,3)</f>
        <v>Цель</v>
      </c>
      <c r="H2280" s="1" t="str">
        <f>VLOOKUP(A2280,RelationshipTypes!$A$2:$E$12,4)</f>
        <v>влияет</v>
      </c>
      <c r="I2280" s="1" t="str">
        <f>VLOOKUP(A2280,RelationshipTypes!$A$2:$E$12,5)</f>
        <v>находится под влиянием</v>
      </c>
    </row>
    <row r="2281" spans="1:9" x14ac:dyDescent="0.25">
      <c r="A2281" t="s">
        <v>60</v>
      </c>
      <c r="B2281" s="1" t="str">
        <f>VLOOKUP(A2281,RelationshipTypes!$A$2:$C$12,3)</f>
        <v>ArchiMate: Влияние</v>
      </c>
      <c r="C2281">
        <v>1112</v>
      </c>
      <c r="D2281">
        <v>1142</v>
      </c>
      <c r="F2281" t="str">
        <f>VLOOKUP(C2281,ObjectTypes!$A$1:$C$62,3)</f>
        <v>Бизнес-коллаборация</v>
      </c>
      <c r="G2281" t="str">
        <f>VLOOKUP(D2281,ObjectTypes!$A$1:$C$62,3)</f>
        <v>Значение</v>
      </c>
      <c r="H2281" s="1" t="str">
        <f>VLOOKUP(A2281,RelationshipTypes!$A$2:$E$12,4)</f>
        <v>влияет</v>
      </c>
      <c r="I2281" s="1" t="str">
        <f>VLOOKUP(A2281,RelationshipTypes!$A$2:$E$12,5)</f>
        <v>находится под влиянием</v>
      </c>
    </row>
    <row r="2282" spans="1:9" x14ac:dyDescent="0.25">
      <c r="A2282" t="s">
        <v>60</v>
      </c>
      <c r="B2282" s="1" t="str">
        <f>VLOOKUP(A2282,RelationshipTypes!$A$2:$C$12,3)</f>
        <v>ArchiMate: Влияние</v>
      </c>
      <c r="C2282">
        <v>307</v>
      </c>
      <c r="D2282">
        <v>1135</v>
      </c>
      <c r="F2282" t="str">
        <f>VLOOKUP(C2282,ObjectTypes!$A$1:$C$62,3)</f>
        <v>Бизнес-функция</v>
      </c>
      <c r="G2282" t="str">
        <f>VLOOKUP(D2282,ObjectTypes!$A$1:$C$62,3)</f>
        <v>Группировка</v>
      </c>
      <c r="H2282" s="1" t="str">
        <f>VLOOKUP(A2282,RelationshipTypes!$A$2:$E$12,4)</f>
        <v>влияет</v>
      </c>
      <c r="I2282" s="1" t="str">
        <f>VLOOKUP(A2282,RelationshipTypes!$A$2:$E$12,5)</f>
        <v>находится под влиянием</v>
      </c>
    </row>
    <row r="2283" spans="1:9" x14ac:dyDescent="0.25">
      <c r="A2283" t="s">
        <v>60</v>
      </c>
      <c r="B2283" s="1" t="str">
        <f>VLOOKUP(A2283,RelationshipTypes!$A$2:$C$12,3)</f>
        <v>ArchiMate: Влияние</v>
      </c>
      <c r="C2283">
        <v>306</v>
      </c>
      <c r="D2283">
        <v>305</v>
      </c>
      <c r="F2283" t="str">
        <f>VLOOKUP(C2283,ObjectTypes!$A$1:$C$62,3)</f>
        <v>Бизнес-событие</v>
      </c>
      <c r="G2283" t="str">
        <f>VLOOKUP(D2283,ObjectTypes!$A$1:$C$62,3)</f>
        <v>Драйвер</v>
      </c>
      <c r="H2283" s="1" t="str">
        <f>VLOOKUP(A2283,RelationshipTypes!$A$2:$E$12,4)</f>
        <v>влияет</v>
      </c>
      <c r="I2283" s="1" t="str">
        <f>VLOOKUP(A2283,RelationshipTypes!$A$2:$E$12,5)</f>
        <v>находится под влиянием</v>
      </c>
    </row>
    <row r="2284" spans="1:9" x14ac:dyDescent="0.25">
      <c r="A2284" t="s">
        <v>60</v>
      </c>
      <c r="B2284" s="1" t="str">
        <f>VLOOKUP(A2284,RelationshipTypes!$A$2:$C$12,3)</f>
        <v>ArchiMate: Влияние</v>
      </c>
      <c r="C2284">
        <v>1140</v>
      </c>
      <c r="D2284">
        <v>1139</v>
      </c>
      <c r="F2284" t="str">
        <f>VLOOKUP(C2284,ObjectTypes!$A$1:$C$62,3)</f>
        <v>Итог</v>
      </c>
      <c r="G2284" t="str">
        <f>VLOOKUP(D2284,ObjectTypes!$A$1:$C$62,3)</f>
        <v>Поставлемый результат</v>
      </c>
      <c r="H2284" s="1" t="str">
        <f>VLOOKUP(A2284,RelationshipTypes!$A$2:$E$12,4)</f>
        <v>влияет</v>
      </c>
      <c r="I2284" s="1" t="str">
        <f>VLOOKUP(A2284,RelationshipTypes!$A$2:$E$12,5)</f>
        <v>находится под влиянием</v>
      </c>
    </row>
    <row r="2285" spans="1:9" x14ac:dyDescent="0.25">
      <c r="A2285" t="s">
        <v>60</v>
      </c>
      <c r="B2285" s="1" t="str">
        <f>VLOOKUP(A2285,RelationshipTypes!$A$2:$C$12,3)</f>
        <v>ArchiMate: Влияние</v>
      </c>
      <c r="C2285">
        <v>1140</v>
      </c>
      <c r="D2285">
        <v>309</v>
      </c>
      <c r="F2285" t="str">
        <f>VLOOKUP(C2285,ObjectTypes!$A$1:$C$62,3)</f>
        <v>Итог</v>
      </c>
      <c r="G2285" t="str">
        <f>VLOOKUP(D2285,ObjectTypes!$A$1:$C$62,3)</f>
        <v>Цель</v>
      </c>
      <c r="H2285" s="1" t="str">
        <f>VLOOKUP(A2285,RelationshipTypes!$A$2:$E$12,4)</f>
        <v>влияет</v>
      </c>
      <c r="I2285" s="1" t="str">
        <f>VLOOKUP(A2285,RelationshipTypes!$A$2:$E$12,5)</f>
        <v>находится под влиянием</v>
      </c>
    </row>
    <row r="2286" spans="1:9" x14ac:dyDescent="0.25">
      <c r="A2286" t="s">
        <v>60</v>
      </c>
      <c r="B2286" s="1" t="str">
        <f>VLOOKUP(A2286,RelationshipTypes!$A$2:$C$12,3)</f>
        <v>ArchiMate: Влияние</v>
      </c>
      <c r="C2286">
        <v>318</v>
      </c>
      <c r="D2286">
        <v>325</v>
      </c>
      <c r="F2286" t="str">
        <f>VLOOKUP(C2286,ObjectTypes!$A$1:$C$62,3)</f>
        <v>Компонент приложения</v>
      </c>
      <c r="G2286" t="str">
        <f>VLOOKUP(D2286,ObjectTypes!$A$1:$C$62,3)</f>
        <v>Требование</v>
      </c>
      <c r="H2286" s="1" t="str">
        <f>VLOOKUP(A2286,RelationshipTypes!$A$2:$E$12,4)</f>
        <v>влияет</v>
      </c>
      <c r="I2286" s="1" t="str">
        <f>VLOOKUP(A2286,RelationshipTypes!$A$2:$E$12,5)</f>
        <v>находится под влиянием</v>
      </c>
    </row>
    <row r="2287" spans="1:9" x14ac:dyDescent="0.25">
      <c r="A2287" t="s">
        <v>60</v>
      </c>
      <c r="B2287" s="1" t="str">
        <f>VLOOKUP(A2287,RelationshipTypes!$A$2:$C$12,3)</f>
        <v>ArchiMate: Влияние</v>
      </c>
      <c r="C2287">
        <v>1125</v>
      </c>
      <c r="D2287">
        <v>1141</v>
      </c>
      <c r="F2287" t="str">
        <f>VLOOKUP(C2287,ObjectTypes!$A$1:$C$62,3)</f>
        <v>Коллаборация приложений</v>
      </c>
      <c r="G2287" t="str">
        <f>VLOOKUP(D2287,ObjectTypes!$A$1:$C$62,3)</f>
        <v>Значение</v>
      </c>
      <c r="H2287" s="1" t="str">
        <f>VLOOKUP(A2287,RelationshipTypes!$A$2:$E$12,4)</f>
        <v>влияет</v>
      </c>
      <c r="I2287" s="1" t="str">
        <f>VLOOKUP(A2287,RelationshipTypes!$A$2:$E$12,5)</f>
        <v>находится под влиянием</v>
      </c>
    </row>
    <row r="2288" spans="1:9" x14ac:dyDescent="0.25">
      <c r="A2288" t="s">
        <v>60</v>
      </c>
      <c r="B2288" s="1" t="str">
        <f>VLOOKUP(A2288,RelationshipTypes!$A$2:$C$12,3)</f>
        <v>ArchiMate: Влияние</v>
      </c>
      <c r="C2288">
        <v>1128</v>
      </c>
      <c r="D2288">
        <v>1139</v>
      </c>
      <c r="F2288" t="str">
        <f>VLOOKUP(C2288,ObjectTypes!$A$1:$C$62,3)</f>
        <v>Событие приложения</v>
      </c>
      <c r="G2288" t="str">
        <f>VLOOKUP(D2288,ObjectTypes!$A$1:$C$62,3)</f>
        <v>Поставлемый результат</v>
      </c>
      <c r="H2288" s="1" t="str">
        <f>VLOOKUP(A2288,RelationshipTypes!$A$2:$E$12,4)</f>
        <v>влияет</v>
      </c>
      <c r="I2288" s="1" t="str">
        <f>VLOOKUP(A2288,RelationshipTypes!$A$2:$E$12,5)</f>
        <v>находится под влиянием</v>
      </c>
    </row>
    <row r="2289" spans="1:9" x14ac:dyDescent="0.25">
      <c r="A2289" t="s">
        <v>60</v>
      </c>
      <c r="B2289" s="1" t="str">
        <f>VLOOKUP(A2289,RelationshipTypes!$A$2:$C$12,3)</f>
        <v>ArchiMate: Влияние</v>
      </c>
      <c r="C2289">
        <v>1151</v>
      </c>
      <c r="D2289">
        <v>1139</v>
      </c>
      <c r="F2289" t="str">
        <f>VLOOKUP(C2289,ObjectTypes!$A$1:$C$62,3)</f>
        <v>Каллоборация технология</v>
      </c>
      <c r="G2289" t="str">
        <f>VLOOKUP(D2289,ObjectTypes!$A$1:$C$62,3)</f>
        <v>Поставлемый результат</v>
      </c>
      <c r="H2289" s="1" t="str">
        <f>VLOOKUP(A2289,RelationshipTypes!$A$2:$E$12,4)</f>
        <v>влияет</v>
      </c>
      <c r="I2289" s="1" t="str">
        <f>VLOOKUP(A2289,RelationshipTypes!$A$2:$E$12,5)</f>
        <v>находится под влиянием</v>
      </c>
    </row>
    <row r="2290" spans="1:9" x14ac:dyDescent="0.25">
      <c r="A2290" t="s">
        <v>60</v>
      </c>
      <c r="B2290" s="1" t="str">
        <f>VLOOKUP(A2290,RelationshipTypes!$A$2:$C$12,3)</f>
        <v>ArchiMate: Влияние</v>
      </c>
      <c r="C2290">
        <v>313</v>
      </c>
      <c r="D2290">
        <v>1142</v>
      </c>
      <c r="F2290" t="str">
        <f>VLOOKUP(C2290,ObjectTypes!$A$1:$C$62,3)</f>
        <v>Объект данных</v>
      </c>
      <c r="G2290" t="str">
        <f>VLOOKUP(D2290,ObjectTypes!$A$1:$C$62,3)</f>
        <v>Значение</v>
      </c>
      <c r="H2290" s="1" t="str">
        <f>VLOOKUP(A2290,RelationshipTypes!$A$2:$E$12,4)</f>
        <v>влияет</v>
      </c>
      <c r="I2290" s="1" t="str">
        <f>VLOOKUP(A2290,RelationshipTypes!$A$2:$E$12,5)</f>
        <v>находится под влиянием</v>
      </c>
    </row>
    <row r="2291" spans="1:9" x14ac:dyDescent="0.25">
      <c r="A2291" t="s">
        <v>60</v>
      </c>
      <c r="B2291" s="1" t="str">
        <f>VLOOKUP(A2291,RelationshipTypes!$A$2:$C$12,3)</f>
        <v>ArchiMate: Влияние</v>
      </c>
      <c r="C2291">
        <v>322</v>
      </c>
      <c r="D2291">
        <v>1141</v>
      </c>
      <c r="F2291" t="str">
        <f>VLOOKUP(C2291,ObjectTypes!$A$1:$C$62,3)</f>
        <v>Принцип</v>
      </c>
      <c r="G2291" t="str">
        <f>VLOOKUP(D2291,ObjectTypes!$A$1:$C$62,3)</f>
        <v>Значение</v>
      </c>
      <c r="H2291" s="1" t="str">
        <f>VLOOKUP(A2291,RelationshipTypes!$A$2:$E$12,4)</f>
        <v>влияет</v>
      </c>
      <c r="I2291" s="1" t="str">
        <f>VLOOKUP(A2291,RelationshipTypes!$A$2:$E$12,5)</f>
        <v>находится под влиянием</v>
      </c>
    </row>
    <row r="2292" spans="1:9" x14ac:dyDescent="0.25">
      <c r="A2292" t="s">
        <v>60</v>
      </c>
      <c r="B2292" s="1" t="str">
        <f>VLOOKUP(A2292,RelationshipTypes!$A$2:$C$12,3)</f>
        <v>ArchiMate: Влияние</v>
      </c>
      <c r="C2292">
        <v>307</v>
      </c>
      <c r="D2292">
        <v>322</v>
      </c>
      <c r="F2292" t="str">
        <f>VLOOKUP(C2292,ObjectTypes!$A$1:$C$62,3)</f>
        <v>Бизнес-функция</v>
      </c>
      <c r="G2292" t="str">
        <f>VLOOKUP(D2292,ObjectTypes!$A$1:$C$62,3)</f>
        <v>Принцип</v>
      </c>
      <c r="H2292" s="1" t="str">
        <f>VLOOKUP(A2292,RelationshipTypes!$A$2:$E$12,4)</f>
        <v>влияет</v>
      </c>
      <c r="I2292" s="1" t="str">
        <f>VLOOKUP(A2292,RelationshipTypes!$A$2:$E$12,5)</f>
        <v>находится под влиянием</v>
      </c>
    </row>
    <row r="2293" spans="1:9" x14ac:dyDescent="0.25">
      <c r="A2293" t="s">
        <v>60</v>
      </c>
      <c r="B2293" s="1" t="str">
        <f>VLOOKUP(A2293,RelationshipTypes!$A$2:$C$12,3)</f>
        <v>ArchiMate: Влияние</v>
      </c>
      <c r="C2293">
        <v>1126</v>
      </c>
      <c r="D2293">
        <v>1141</v>
      </c>
      <c r="F2293" t="str">
        <f>VLOOKUP(C2293,ObjectTypes!$A$1:$C$62,3)</f>
        <v>Взаимодействие приложений</v>
      </c>
      <c r="G2293" t="str">
        <f>VLOOKUP(D2293,ObjectTypes!$A$1:$C$62,3)</f>
        <v>Значение</v>
      </c>
      <c r="H2293" s="1" t="str">
        <f>VLOOKUP(A2293,RelationshipTypes!$A$2:$E$12,4)</f>
        <v>влияет</v>
      </c>
      <c r="I2293" s="1" t="str">
        <f>VLOOKUP(A2293,RelationshipTypes!$A$2:$E$12,5)</f>
        <v>находится под влиянием</v>
      </c>
    </row>
    <row r="2294" spans="1:9" x14ac:dyDescent="0.25">
      <c r="A2294" t="s">
        <v>60</v>
      </c>
      <c r="B2294" s="1" t="str">
        <f>VLOOKUP(A2294,RelationshipTypes!$A$2:$C$12,3)</f>
        <v>ArchiMate: Влияние</v>
      </c>
      <c r="C2294">
        <v>324</v>
      </c>
      <c r="D2294">
        <v>301</v>
      </c>
      <c r="F2294" t="str">
        <f>VLOOKUP(C2294,ObjectTypes!$A$1:$C$62,3)</f>
        <v>Продукт</v>
      </c>
      <c r="G2294" t="str">
        <f>VLOOKUP(D2294,ObjectTypes!$A$1:$C$62,3)</f>
        <v>Ограничение</v>
      </c>
      <c r="H2294" s="1" t="str">
        <f>VLOOKUP(A2294,RelationshipTypes!$A$2:$E$12,4)</f>
        <v>влияет</v>
      </c>
      <c r="I2294" s="1" t="str">
        <f>VLOOKUP(A2294,RelationshipTypes!$A$2:$E$12,5)</f>
        <v>находится под влиянием</v>
      </c>
    </row>
    <row r="2295" spans="1:9" x14ac:dyDescent="0.25">
      <c r="A2295" t="s">
        <v>60</v>
      </c>
      <c r="B2295" s="1" t="str">
        <f>VLOOKUP(A2295,RelationshipTypes!$A$2:$C$12,3)</f>
        <v>ArchiMate: Влияние</v>
      </c>
      <c r="C2295">
        <v>548</v>
      </c>
      <c r="D2295">
        <v>1141</v>
      </c>
      <c r="F2295" t="str">
        <f>VLOOKUP(C2295,ObjectTypes!$A$1:$C$62,3)</f>
        <v>Бизнес-роль</v>
      </c>
      <c r="G2295" t="str">
        <f>VLOOKUP(D2295,ObjectTypes!$A$1:$C$62,3)</f>
        <v>Значение</v>
      </c>
      <c r="H2295" s="1" t="str">
        <f>VLOOKUP(A2295,RelationshipTypes!$A$2:$E$12,4)</f>
        <v>влияет</v>
      </c>
      <c r="I2295" s="1" t="str">
        <f>VLOOKUP(A2295,RelationshipTypes!$A$2:$E$12,5)</f>
        <v>находится под влиянием</v>
      </c>
    </row>
    <row r="2296" spans="1:9" x14ac:dyDescent="0.25">
      <c r="A2296" t="s">
        <v>60</v>
      </c>
      <c r="B2296" s="1" t="str">
        <f>VLOOKUP(A2296,RelationshipTypes!$A$2:$C$12,3)</f>
        <v>ArchiMate: Влияние</v>
      </c>
      <c r="C2296">
        <v>321</v>
      </c>
      <c r="D2296">
        <v>301</v>
      </c>
      <c r="F2296" t="str">
        <f>VLOOKUP(C2296,ObjectTypes!$A$1:$C$62,3)</f>
        <v>Устройство</v>
      </c>
      <c r="G2296" t="str">
        <f>VLOOKUP(D2296,ObjectTypes!$A$1:$C$62,3)</f>
        <v>Ограничение</v>
      </c>
      <c r="H2296" s="1" t="str">
        <f>VLOOKUP(A2296,RelationshipTypes!$A$2:$E$12,4)</f>
        <v>влияет</v>
      </c>
      <c r="I2296" s="1" t="str">
        <f>VLOOKUP(A2296,RelationshipTypes!$A$2:$E$12,5)</f>
        <v>находится под влиянием</v>
      </c>
    </row>
    <row r="2297" spans="1:9" x14ac:dyDescent="0.25">
      <c r="A2297" t="s">
        <v>60</v>
      </c>
      <c r="B2297" s="1" t="str">
        <f>VLOOKUP(A2297,RelationshipTypes!$A$2:$C$12,3)</f>
        <v>ArchiMate: Влияние</v>
      </c>
      <c r="C2297">
        <v>1150</v>
      </c>
      <c r="D2297">
        <v>325</v>
      </c>
      <c r="F2297" t="str">
        <f>VLOOKUP(C2297,ObjectTypes!$A$1:$C$62,3)</f>
        <v>Технологический сервис</v>
      </c>
      <c r="G2297" t="str">
        <f>VLOOKUP(D2297,ObjectTypes!$A$1:$C$62,3)</f>
        <v>Требование</v>
      </c>
      <c r="H2297" s="1" t="str">
        <f>VLOOKUP(A2297,RelationshipTypes!$A$2:$E$12,4)</f>
        <v>влияет</v>
      </c>
      <c r="I2297" s="1" t="str">
        <f>VLOOKUP(A2297,RelationshipTypes!$A$2:$E$12,5)</f>
        <v>находится под влиянием</v>
      </c>
    </row>
    <row r="2298" spans="1:9" x14ac:dyDescent="0.25">
      <c r="A2298" t="s">
        <v>60</v>
      </c>
      <c r="B2298" s="1" t="str">
        <f>VLOOKUP(A2298,RelationshipTypes!$A$2:$C$12,3)</f>
        <v>ArchiMate: Влияние</v>
      </c>
      <c r="C2298">
        <v>301</v>
      </c>
      <c r="D2298">
        <v>322</v>
      </c>
      <c r="F2298" t="str">
        <f>VLOOKUP(C2298,ObjectTypes!$A$1:$C$62,3)</f>
        <v>Ограничение</v>
      </c>
      <c r="G2298" t="str">
        <f>VLOOKUP(D2298,ObjectTypes!$A$1:$C$62,3)</f>
        <v>Принцип</v>
      </c>
      <c r="H2298" s="1" t="str">
        <f>VLOOKUP(A2298,RelationshipTypes!$A$2:$E$12,4)</f>
        <v>влияет</v>
      </c>
      <c r="I2298" s="1" t="str">
        <f>VLOOKUP(A2298,RelationshipTypes!$A$2:$E$12,5)</f>
        <v>находится под влиянием</v>
      </c>
    </row>
    <row r="2299" spans="1:9" x14ac:dyDescent="0.25">
      <c r="A2299" t="s">
        <v>60</v>
      </c>
      <c r="B2299" s="1" t="str">
        <f>VLOOKUP(A2299,RelationshipTypes!$A$2:$C$12,3)</f>
        <v>ArchiMate: Влияние</v>
      </c>
      <c r="C2299">
        <v>1138</v>
      </c>
      <c r="D2299">
        <v>1135</v>
      </c>
      <c r="F2299" t="str">
        <f>VLOOKUP(C2299,ObjectTypes!$A$1:$C$62,3)</f>
        <v>Поставлемый результат</v>
      </c>
      <c r="G2299" t="str">
        <f>VLOOKUP(D2299,ObjectTypes!$A$1:$C$62,3)</f>
        <v>Группировка</v>
      </c>
      <c r="H2299" s="1" t="str">
        <f>VLOOKUP(A2299,RelationshipTypes!$A$2:$E$12,4)</f>
        <v>влияет</v>
      </c>
      <c r="I2299" s="1" t="str">
        <f>VLOOKUP(A2299,RelationshipTypes!$A$2:$E$12,5)</f>
        <v>находится под влиянием</v>
      </c>
    </row>
    <row r="2300" spans="1:9" x14ac:dyDescent="0.25">
      <c r="A2300" t="s">
        <v>60</v>
      </c>
      <c r="B2300" s="1" t="str">
        <f>VLOOKUP(A2300,RelationshipTypes!$A$2:$C$12,3)</f>
        <v>ArchiMate: Влияние</v>
      </c>
      <c r="C2300">
        <v>1153</v>
      </c>
      <c r="D2300">
        <v>301</v>
      </c>
      <c r="F2300" t="str">
        <f>VLOOKUP(C2300,ObjectTypes!$A$1:$C$62,3)</f>
        <v>Технологический интерфейс</v>
      </c>
      <c r="G2300" t="str">
        <f>VLOOKUP(D2300,ObjectTypes!$A$1:$C$62,3)</f>
        <v>Ограничение</v>
      </c>
      <c r="H2300" s="1" t="str">
        <f>VLOOKUP(A2300,RelationshipTypes!$A$2:$E$12,4)</f>
        <v>влияет</v>
      </c>
      <c r="I2300" s="1" t="str">
        <f>VLOOKUP(A2300,RelationshipTypes!$A$2:$E$12,5)</f>
        <v>находится под влиянием</v>
      </c>
    </row>
    <row r="2301" spans="1:9" x14ac:dyDescent="0.25">
      <c r="A2301" t="s">
        <v>60</v>
      </c>
      <c r="B2301" s="1" t="str">
        <f>VLOOKUP(A2301,RelationshipTypes!$A$2:$C$12,3)</f>
        <v>ArchiMate: Влияние</v>
      </c>
      <c r="C2301">
        <v>318</v>
      </c>
      <c r="D2301">
        <v>1139</v>
      </c>
      <c r="F2301" t="str">
        <f>VLOOKUP(C2301,ObjectTypes!$A$1:$C$62,3)</f>
        <v>Компонент приложения</v>
      </c>
      <c r="G2301" t="str">
        <f>VLOOKUP(D2301,ObjectTypes!$A$1:$C$62,3)</f>
        <v>Поставлемый результат</v>
      </c>
      <c r="H2301" s="1" t="str">
        <f>VLOOKUP(A2301,RelationshipTypes!$A$2:$E$12,4)</f>
        <v>влияет</v>
      </c>
      <c r="I2301" s="1" t="str">
        <f>VLOOKUP(A2301,RelationshipTypes!$A$2:$E$12,5)</f>
        <v>находится под влиянием</v>
      </c>
    </row>
    <row r="2302" spans="1:9" x14ac:dyDescent="0.25">
      <c r="A2302" t="s">
        <v>60</v>
      </c>
      <c r="B2302" s="1" t="str">
        <f>VLOOKUP(A2302,RelationshipTypes!$A$2:$C$12,3)</f>
        <v>ArchiMate: Влияние</v>
      </c>
      <c r="C2302">
        <v>1137</v>
      </c>
      <c r="D2302">
        <v>315</v>
      </c>
      <c r="F2302" t="str">
        <f>VLOOKUP(C2302,ObjectTypes!$A$1:$C$62,3)</f>
        <v>Плато</v>
      </c>
      <c r="G2302" t="str">
        <f>VLOOKUP(D2302,ObjectTypes!$A$1:$C$62,3)</f>
        <v xml:space="preserve">Оценка </v>
      </c>
      <c r="H2302" s="1" t="str">
        <f>VLOOKUP(A2302,RelationshipTypes!$A$2:$E$12,4)</f>
        <v>влияет</v>
      </c>
      <c r="I2302" s="1" t="str">
        <f>VLOOKUP(A2302,RelationshipTypes!$A$2:$E$12,5)</f>
        <v>находится под влиянием</v>
      </c>
    </row>
    <row r="2303" spans="1:9" x14ac:dyDescent="0.25">
      <c r="A2303" t="s">
        <v>60</v>
      </c>
      <c r="B2303" s="1" t="str">
        <f>VLOOKUP(A2303,RelationshipTypes!$A$2:$C$12,3)</f>
        <v>ArchiMate: Влияние</v>
      </c>
      <c r="C2303">
        <v>309</v>
      </c>
      <c r="D2303">
        <v>305</v>
      </c>
      <c r="F2303" t="str">
        <f>VLOOKUP(C2303,ObjectTypes!$A$1:$C$62,3)</f>
        <v>Цель</v>
      </c>
      <c r="G2303" t="str">
        <f>VLOOKUP(D2303,ObjectTypes!$A$1:$C$62,3)</f>
        <v>Драйвер</v>
      </c>
      <c r="H2303" s="1" t="str">
        <f>VLOOKUP(A2303,RelationshipTypes!$A$2:$E$12,4)</f>
        <v>влияет</v>
      </c>
      <c r="I2303" s="1" t="str">
        <f>VLOOKUP(A2303,RelationshipTypes!$A$2:$E$12,5)</f>
        <v>находится под влиянием</v>
      </c>
    </row>
    <row r="2304" spans="1:9" x14ac:dyDescent="0.25">
      <c r="A2304" t="s">
        <v>60</v>
      </c>
      <c r="B2304" s="1" t="str">
        <f>VLOOKUP(A2304,RelationshipTypes!$A$2:$C$12,3)</f>
        <v>ArchiMate: Влияние</v>
      </c>
      <c r="C2304">
        <v>319</v>
      </c>
      <c r="D2304">
        <v>1139</v>
      </c>
      <c r="F2304" t="str">
        <f>VLOOKUP(C2304,ObjectTypes!$A$1:$C$62,3)</f>
        <v>Артефакт</v>
      </c>
      <c r="G2304" t="str">
        <f>VLOOKUP(D2304,ObjectTypes!$A$1:$C$62,3)</f>
        <v>Поставлемый результат</v>
      </c>
      <c r="H2304" s="1" t="str">
        <f>VLOOKUP(A2304,RelationshipTypes!$A$2:$E$12,4)</f>
        <v>влияет</v>
      </c>
      <c r="I2304" s="1" t="str">
        <f>VLOOKUP(A2304,RelationshipTypes!$A$2:$E$12,5)</f>
        <v>находится под влиянием</v>
      </c>
    </row>
    <row r="2305" spans="1:9" x14ac:dyDescent="0.25">
      <c r="A2305" t="s">
        <v>60</v>
      </c>
      <c r="B2305" s="1" t="str">
        <f>VLOOKUP(A2305,RelationshipTypes!$A$2:$C$12,3)</f>
        <v>ArchiMate: Влияние</v>
      </c>
      <c r="C2305">
        <v>1146</v>
      </c>
      <c r="D2305">
        <v>322</v>
      </c>
      <c r="F2305" t="str">
        <f>VLOOKUP(C2305,ObjectTypes!$A$1:$C$62,3)</f>
        <v>Материал</v>
      </c>
      <c r="G2305" t="str">
        <f>VLOOKUP(D2305,ObjectTypes!$A$1:$C$62,3)</f>
        <v>Принцип</v>
      </c>
      <c r="H2305" s="1" t="str">
        <f>VLOOKUP(A2305,RelationshipTypes!$A$2:$E$12,4)</f>
        <v>влияет</v>
      </c>
      <c r="I2305" s="1" t="str">
        <f>VLOOKUP(A2305,RelationshipTypes!$A$2:$E$12,5)</f>
        <v>находится под влиянием</v>
      </c>
    </row>
    <row r="2306" spans="1:9" x14ac:dyDescent="0.25">
      <c r="A2306" t="s">
        <v>60</v>
      </c>
      <c r="B2306" s="1" t="str">
        <f>VLOOKUP(A2306,RelationshipTypes!$A$2:$C$12,3)</f>
        <v>ArchiMate: Влияние</v>
      </c>
      <c r="C2306">
        <v>1144</v>
      </c>
      <c r="D2306">
        <v>1140</v>
      </c>
      <c r="F2306" t="str">
        <f>VLOOKUP(C2306,ObjectTypes!$A$1:$C$62,3)</f>
        <v>Сооружение</v>
      </c>
      <c r="G2306" t="str">
        <f>VLOOKUP(D2306,ObjectTypes!$A$1:$C$62,3)</f>
        <v>Итог</v>
      </c>
      <c r="H2306" s="1" t="str">
        <f>VLOOKUP(A2306,RelationshipTypes!$A$2:$E$12,4)</f>
        <v>влияет</v>
      </c>
      <c r="I2306" s="1" t="str">
        <f>VLOOKUP(A2306,RelationshipTypes!$A$2:$E$12,5)</f>
        <v>находится под влиянием</v>
      </c>
    </row>
    <row r="2307" spans="1:9" x14ac:dyDescent="0.25">
      <c r="A2307" t="s">
        <v>60</v>
      </c>
      <c r="B2307" s="1" t="str">
        <f>VLOOKUP(A2307,RelationshipTypes!$A$2:$C$12,3)</f>
        <v>ArchiMate: Влияние</v>
      </c>
      <c r="C2307">
        <v>1156</v>
      </c>
      <c r="D2307">
        <v>1122</v>
      </c>
      <c r="F2307" t="str">
        <f>VLOOKUP(C2307,ObjectTypes!$A$1:$C$62,3)</f>
        <v>Технологическое взаимодействие</v>
      </c>
      <c r="G2307" t="str">
        <f>VLOOKUP(D2307,ObjectTypes!$A$1:$C$62,3)</f>
        <v>Бизнес-коллаборация</v>
      </c>
      <c r="H2307" s="1" t="str">
        <f>VLOOKUP(A2307,RelationshipTypes!$A$2:$E$12,4)</f>
        <v>влияет</v>
      </c>
      <c r="I2307" s="1" t="str">
        <f>VLOOKUP(A2307,RelationshipTypes!$A$2:$E$12,5)</f>
        <v>находится под влиянием</v>
      </c>
    </row>
    <row r="2308" spans="1:9" x14ac:dyDescent="0.25">
      <c r="A2308" t="s">
        <v>60</v>
      </c>
      <c r="B2308" s="1" t="str">
        <f>VLOOKUP(A2308,RelationshipTypes!$A$2:$C$12,3)</f>
        <v>ArchiMate: Влияние</v>
      </c>
      <c r="C2308">
        <v>305</v>
      </c>
      <c r="D2308">
        <v>1142</v>
      </c>
      <c r="F2308" t="str">
        <f>VLOOKUP(C2308,ObjectTypes!$A$1:$C$62,3)</f>
        <v>Драйвер</v>
      </c>
      <c r="G2308" t="str">
        <f>VLOOKUP(D2308,ObjectTypes!$A$1:$C$62,3)</f>
        <v>Значение</v>
      </c>
      <c r="H2308" s="1" t="str">
        <f>VLOOKUP(A2308,RelationshipTypes!$A$2:$E$12,4)</f>
        <v>влияет</v>
      </c>
      <c r="I2308" s="1" t="str">
        <f>VLOOKUP(A2308,RelationshipTypes!$A$2:$E$12,5)</f>
        <v>находится под влиянием</v>
      </c>
    </row>
    <row r="2309" spans="1:9" x14ac:dyDescent="0.25">
      <c r="A2309" t="s">
        <v>60</v>
      </c>
      <c r="B2309" s="1" t="str">
        <f>VLOOKUP(A2309,RelationshipTypes!$A$2:$C$12,3)</f>
        <v>ArchiMate: Влияние</v>
      </c>
      <c r="C2309">
        <v>302</v>
      </c>
      <c r="D2309">
        <v>309</v>
      </c>
      <c r="F2309" t="str">
        <f>VLOOKUP(C2309,ObjectTypes!$A$1:$C$62,3)</f>
        <v>Контракт</v>
      </c>
      <c r="G2309" t="str">
        <f>VLOOKUP(D2309,ObjectTypes!$A$1:$C$62,3)</f>
        <v>Цель</v>
      </c>
      <c r="H2309" s="1" t="str">
        <f>VLOOKUP(A2309,RelationshipTypes!$A$2:$E$12,4)</f>
        <v>влияет</v>
      </c>
      <c r="I2309" s="1" t="str">
        <f>VLOOKUP(A2309,RelationshipTypes!$A$2:$E$12,5)</f>
        <v>находится под влиянием</v>
      </c>
    </row>
    <row r="2310" spans="1:9" x14ac:dyDescent="0.25">
      <c r="A2310" t="s">
        <v>60</v>
      </c>
      <c r="B2310" s="1" t="str">
        <f>VLOOKUP(A2310,RelationshipTypes!$A$2:$C$12,3)</f>
        <v>ArchiMate: Влияние</v>
      </c>
      <c r="C2310">
        <v>1136</v>
      </c>
      <c r="D2310">
        <v>1141</v>
      </c>
      <c r="F2310" t="str">
        <f>VLOOKUP(C2310,ObjectTypes!$A$1:$C$62,3)</f>
        <v>Событие реализации</v>
      </c>
      <c r="G2310" t="str">
        <f>VLOOKUP(D2310,ObjectTypes!$A$1:$C$62,3)</f>
        <v>Значение</v>
      </c>
      <c r="H2310" s="1" t="str">
        <f>VLOOKUP(A2310,RelationshipTypes!$A$2:$E$12,4)</f>
        <v>влияет</v>
      </c>
      <c r="I2310" s="1" t="str">
        <f>VLOOKUP(A2310,RelationshipTypes!$A$2:$E$12,5)</f>
        <v>находится под влиянием</v>
      </c>
    </row>
    <row r="2311" spans="1:9" x14ac:dyDescent="0.25">
      <c r="A2311" t="s">
        <v>60</v>
      </c>
      <c r="B2311" s="1" t="str">
        <f>VLOOKUP(A2311,RelationshipTypes!$A$2:$C$12,3)</f>
        <v>ArchiMate: Влияние</v>
      </c>
      <c r="C2311">
        <v>304</v>
      </c>
      <c r="D2311">
        <v>1135</v>
      </c>
      <c r="F2311" t="str">
        <f>VLOOKUP(C2311,ObjectTypes!$A$1:$C$62,3)</f>
        <v>Бизнес-объект</v>
      </c>
      <c r="G2311" t="str">
        <f>VLOOKUP(D2311,ObjectTypes!$A$1:$C$62,3)</f>
        <v>Группировка</v>
      </c>
      <c r="H2311" s="1" t="str">
        <f>VLOOKUP(A2311,RelationshipTypes!$A$2:$E$12,4)</f>
        <v>влияет</v>
      </c>
      <c r="I2311" s="1" t="str">
        <f>VLOOKUP(A2311,RelationshipTypes!$A$2:$E$12,5)</f>
        <v>находится под влиянием</v>
      </c>
    </row>
    <row r="2312" spans="1:9" x14ac:dyDescent="0.25">
      <c r="A2312" t="s">
        <v>60</v>
      </c>
      <c r="B2312" s="1" t="str">
        <f>VLOOKUP(A2312,RelationshipTypes!$A$2:$C$12,3)</f>
        <v>ArchiMate: Влияние</v>
      </c>
      <c r="C2312">
        <v>1134</v>
      </c>
      <c r="D2312">
        <v>1135</v>
      </c>
      <c r="F2312" t="str">
        <f>VLOOKUP(C2312,ObjectTypes!$A$1:$C$62,3)</f>
        <v>Носитель информации</v>
      </c>
      <c r="G2312" t="str">
        <f>VLOOKUP(D2312,ObjectTypes!$A$1:$C$62,3)</f>
        <v>Группировка</v>
      </c>
      <c r="H2312" s="1" t="str">
        <f>VLOOKUP(A2312,RelationshipTypes!$A$2:$E$12,4)</f>
        <v>влияет</v>
      </c>
      <c r="I2312" s="1" t="str">
        <f>VLOOKUP(A2312,RelationshipTypes!$A$2:$E$12,5)</f>
        <v>находится под влиянием</v>
      </c>
    </row>
    <row r="2313" spans="1:9" x14ac:dyDescent="0.25">
      <c r="A2313" t="s">
        <v>60</v>
      </c>
      <c r="B2313" s="1" t="str">
        <f>VLOOKUP(A2313,RelationshipTypes!$A$2:$C$12,3)</f>
        <v>ArchiMate: Влияние</v>
      </c>
      <c r="C2313">
        <v>322</v>
      </c>
      <c r="D2313">
        <v>325</v>
      </c>
      <c r="F2313" t="str">
        <f>VLOOKUP(C2313,ObjectTypes!$A$1:$C$62,3)</f>
        <v>Принцип</v>
      </c>
      <c r="G2313" t="str">
        <f>VLOOKUP(D2313,ObjectTypes!$A$1:$C$62,3)</f>
        <v>Требование</v>
      </c>
      <c r="H2313" s="1" t="str">
        <f>VLOOKUP(A2313,RelationshipTypes!$A$2:$E$12,4)</f>
        <v>влияет</v>
      </c>
      <c r="I2313" s="1" t="str">
        <f>VLOOKUP(A2313,RelationshipTypes!$A$2:$E$12,5)</f>
        <v>находится под влиянием</v>
      </c>
    </row>
    <row r="2314" spans="1:9" x14ac:dyDescent="0.25">
      <c r="A2314" t="s">
        <v>60</v>
      </c>
      <c r="B2314" s="1" t="str">
        <f>VLOOKUP(A2314,RelationshipTypes!$A$2:$C$12,3)</f>
        <v>ArchiMate: Влияние</v>
      </c>
      <c r="C2314">
        <v>1146</v>
      </c>
      <c r="D2314">
        <v>305</v>
      </c>
      <c r="F2314" t="str">
        <f>VLOOKUP(C2314,ObjectTypes!$A$1:$C$62,3)</f>
        <v>Материал</v>
      </c>
      <c r="G2314" t="str">
        <f>VLOOKUP(D2314,ObjectTypes!$A$1:$C$62,3)</f>
        <v>Драйвер</v>
      </c>
      <c r="H2314" s="1" t="str">
        <f>VLOOKUP(A2314,RelationshipTypes!$A$2:$E$12,4)</f>
        <v>влияет</v>
      </c>
      <c r="I2314" s="1" t="str">
        <f>VLOOKUP(A2314,RelationshipTypes!$A$2:$E$12,5)</f>
        <v>находится под влиянием</v>
      </c>
    </row>
    <row r="2315" spans="1:9" x14ac:dyDescent="0.25">
      <c r="A2315" t="s">
        <v>60</v>
      </c>
      <c r="B2315" s="1" t="str">
        <f>VLOOKUP(A2315,RelationshipTypes!$A$2:$C$12,3)</f>
        <v>ArchiMate: Влияние</v>
      </c>
      <c r="C2315">
        <v>307</v>
      </c>
      <c r="D2315">
        <v>305</v>
      </c>
      <c r="F2315" t="str">
        <f>VLOOKUP(C2315,ObjectTypes!$A$1:$C$62,3)</f>
        <v>Бизнес-функция</v>
      </c>
      <c r="G2315" t="str">
        <f>VLOOKUP(D2315,ObjectTypes!$A$1:$C$62,3)</f>
        <v>Драйвер</v>
      </c>
      <c r="H2315" s="1" t="str">
        <f>VLOOKUP(A2315,RelationshipTypes!$A$2:$E$12,4)</f>
        <v>влияет</v>
      </c>
      <c r="I2315" s="1" t="str">
        <f>VLOOKUP(A2315,RelationshipTypes!$A$2:$E$12,5)</f>
        <v>находится под влиянием</v>
      </c>
    </row>
    <row r="2316" spans="1:9" x14ac:dyDescent="0.25">
      <c r="A2316" t="s">
        <v>60</v>
      </c>
      <c r="B2316" s="1" t="str">
        <f>VLOOKUP(A2316,RelationshipTypes!$A$2:$C$12,3)</f>
        <v>ArchiMate: Влияние</v>
      </c>
      <c r="C2316">
        <v>1151</v>
      </c>
      <c r="D2316">
        <v>1142</v>
      </c>
      <c r="F2316" t="str">
        <f>VLOOKUP(C2316,ObjectTypes!$A$1:$C$62,3)</f>
        <v>Каллоборация технология</v>
      </c>
      <c r="G2316" t="str">
        <f>VLOOKUP(D2316,ObjectTypes!$A$1:$C$62,3)</f>
        <v>Значение</v>
      </c>
      <c r="H2316" s="1" t="str">
        <f>VLOOKUP(A2316,RelationshipTypes!$A$2:$E$12,4)</f>
        <v>влияет</v>
      </c>
      <c r="I2316" s="1" t="str">
        <f>VLOOKUP(A2316,RelationshipTypes!$A$2:$E$12,5)</f>
        <v>находится под влиянием</v>
      </c>
    </row>
    <row r="2317" spans="1:9" x14ac:dyDescent="0.25">
      <c r="A2317" t="s">
        <v>60</v>
      </c>
      <c r="B2317" s="1" t="str">
        <f>VLOOKUP(A2317,RelationshipTypes!$A$2:$C$12,3)</f>
        <v>ArchiMate: Влияние</v>
      </c>
      <c r="C2317">
        <v>1150</v>
      </c>
      <c r="D2317">
        <v>301</v>
      </c>
      <c r="F2317" t="str">
        <f>VLOOKUP(C2317,ObjectTypes!$A$1:$C$62,3)</f>
        <v>Технологический сервис</v>
      </c>
      <c r="G2317" t="str">
        <f>VLOOKUP(D2317,ObjectTypes!$A$1:$C$62,3)</f>
        <v>Ограничение</v>
      </c>
      <c r="H2317" s="1" t="str">
        <f>VLOOKUP(A2317,RelationshipTypes!$A$2:$E$12,4)</f>
        <v>влияет</v>
      </c>
      <c r="I2317" s="1" t="str">
        <f>VLOOKUP(A2317,RelationshipTypes!$A$2:$E$12,5)</f>
        <v>находится под влиянием</v>
      </c>
    </row>
    <row r="2318" spans="1:9" x14ac:dyDescent="0.25">
      <c r="A2318" t="s">
        <v>60</v>
      </c>
      <c r="B2318" s="1" t="str">
        <f>VLOOKUP(A2318,RelationshipTypes!$A$2:$C$12,3)</f>
        <v>ArchiMate: Влияние</v>
      </c>
      <c r="C2318">
        <v>1122</v>
      </c>
      <c r="D2318">
        <v>301</v>
      </c>
      <c r="F2318" t="str">
        <f>VLOOKUP(C2318,ObjectTypes!$A$1:$C$62,3)</f>
        <v>Бизнес-коллаборация</v>
      </c>
      <c r="G2318" t="str">
        <f>VLOOKUP(D2318,ObjectTypes!$A$1:$C$62,3)</f>
        <v>Ограничение</v>
      </c>
      <c r="H2318" s="1" t="str">
        <f>VLOOKUP(A2318,RelationshipTypes!$A$2:$E$12,4)</f>
        <v>влияет</v>
      </c>
      <c r="I2318" s="1" t="str">
        <f>VLOOKUP(A2318,RelationshipTypes!$A$2:$E$12,5)</f>
        <v>находится под влиянием</v>
      </c>
    </row>
    <row r="2319" spans="1:9" x14ac:dyDescent="0.25">
      <c r="A2319" t="s">
        <v>60</v>
      </c>
      <c r="B2319" s="1" t="str">
        <f>VLOOKUP(A2319,RelationshipTypes!$A$2:$C$12,3)</f>
        <v>ArchiMate: Влияние</v>
      </c>
      <c r="C2319">
        <v>1148</v>
      </c>
      <c r="D2319">
        <v>1122</v>
      </c>
      <c r="F2319" t="str">
        <f>VLOOKUP(C2319,ObjectTypes!$A$1:$C$62,3)</f>
        <v>Направление действий</v>
      </c>
      <c r="G2319" t="str">
        <f>VLOOKUP(D2319,ObjectTypes!$A$1:$C$62,3)</f>
        <v>Бизнес-коллаборация</v>
      </c>
      <c r="H2319" s="1" t="str">
        <f>VLOOKUP(A2319,RelationshipTypes!$A$2:$E$12,4)</f>
        <v>влияет</v>
      </c>
      <c r="I2319" s="1" t="str">
        <f>VLOOKUP(A2319,RelationshipTypes!$A$2:$E$12,5)</f>
        <v>находится под влиянием</v>
      </c>
    </row>
    <row r="2320" spans="1:9" x14ac:dyDescent="0.25">
      <c r="A2320" t="s">
        <v>60</v>
      </c>
      <c r="B2320" s="1" t="str">
        <f>VLOOKUP(A2320,RelationshipTypes!$A$2:$C$12,3)</f>
        <v>ArchiMate: Влияние</v>
      </c>
      <c r="C2320">
        <v>1147</v>
      </c>
      <c r="D2320">
        <v>1141</v>
      </c>
      <c r="F2320" t="str">
        <f>VLOOKUP(C2320,ObjectTypes!$A$1:$C$62,3)</f>
        <v>Ресурс</v>
      </c>
      <c r="G2320" t="str">
        <f>VLOOKUP(D2320,ObjectTypes!$A$1:$C$62,3)</f>
        <v>Значение</v>
      </c>
      <c r="H2320" s="1" t="str">
        <f>VLOOKUP(A2320,RelationshipTypes!$A$2:$E$12,4)</f>
        <v>влияет</v>
      </c>
      <c r="I2320" s="1" t="str">
        <f>VLOOKUP(A2320,RelationshipTypes!$A$2:$E$12,5)</f>
        <v>находится под влиянием</v>
      </c>
    </row>
    <row r="2321" spans="1:9" x14ac:dyDescent="0.25">
      <c r="A2321" t="s">
        <v>60</v>
      </c>
      <c r="B2321" s="1" t="str">
        <f>VLOOKUP(A2321,RelationshipTypes!$A$2:$C$12,3)</f>
        <v>ArchiMate: Влияние</v>
      </c>
      <c r="C2321">
        <v>1145</v>
      </c>
      <c r="D2321">
        <v>315</v>
      </c>
      <c r="F2321" t="str">
        <f>VLOOKUP(C2321,ObjectTypes!$A$1:$C$62,3)</f>
        <v>Распределительная сеть</v>
      </c>
      <c r="G2321" t="str">
        <f>VLOOKUP(D2321,ObjectTypes!$A$1:$C$62,3)</f>
        <v xml:space="preserve">Оценка </v>
      </c>
      <c r="H2321" s="1" t="str">
        <f>VLOOKUP(A2321,RelationshipTypes!$A$2:$E$12,4)</f>
        <v>влияет</v>
      </c>
      <c r="I2321" s="1" t="str">
        <f>VLOOKUP(A2321,RelationshipTypes!$A$2:$E$12,5)</f>
        <v>находится под влиянием</v>
      </c>
    </row>
    <row r="2322" spans="1:9" x14ac:dyDescent="0.25">
      <c r="A2322" t="s">
        <v>60</v>
      </c>
      <c r="B2322" s="1" t="str">
        <f>VLOOKUP(A2322,RelationshipTypes!$A$2:$C$12,3)</f>
        <v>ArchiMate: Влияние</v>
      </c>
      <c r="C2322">
        <v>307</v>
      </c>
      <c r="D2322">
        <v>325</v>
      </c>
      <c r="F2322" t="str">
        <f>VLOOKUP(C2322,ObjectTypes!$A$1:$C$62,3)</f>
        <v>Бизнес-функция</v>
      </c>
      <c r="G2322" t="str">
        <f>VLOOKUP(D2322,ObjectTypes!$A$1:$C$62,3)</f>
        <v>Требование</v>
      </c>
      <c r="H2322" s="1" t="str">
        <f>VLOOKUP(A2322,RelationshipTypes!$A$2:$E$12,4)</f>
        <v>влияет</v>
      </c>
      <c r="I2322" s="1" t="str">
        <f>VLOOKUP(A2322,RelationshipTypes!$A$2:$E$12,5)</f>
        <v>находится под влиянием</v>
      </c>
    </row>
    <row r="2323" spans="1:9" x14ac:dyDescent="0.25">
      <c r="A2323" t="s">
        <v>60</v>
      </c>
      <c r="B2323" s="1" t="str">
        <f>VLOOKUP(A2323,RelationshipTypes!$A$2:$C$12,3)</f>
        <v>ArchiMate: Влияние</v>
      </c>
      <c r="C2323">
        <v>1140</v>
      </c>
      <c r="D2323">
        <v>301</v>
      </c>
      <c r="F2323" t="str">
        <f>VLOOKUP(C2323,ObjectTypes!$A$1:$C$62,3)</f>
        <v>Итог</v>
      </c>
      <c r="G2323" t="str">
        <f>VLOOKUP(D2323,ObjectTypes!$A$1:$C$62,3)</f>
        <v>Ограничение</v>
      </c>
      <c r="H2323" s="1" t="str">
        <f>VLOOKUP(A2323,RelationshipTypes!$A$2:$E$12,4)</f>
        <v>влияет</v>
      </c>
      <c r="I2323" s="1" t="str">
        <f>VLOOKUP(A2323,RelationshipTypes!$A$2:$E$12,5)</f>
        <v>находится под влиянием</v>
      </c>
    </row>
    <row r="2324" spans="1:9" x14ac:dyDescent="0.25">
      <c r="A2324" t="s">
        <v>60</v>
      </c>
      <c r="B2324" s="1" t="str">
        <f>VLOOKUP(A2324,RelationshipTypes!$A$2:$C$12,3)</f>
        <v>ArchiMate: Влияние</v>
      </c>
      <c r="C2324">
        <v>1156</v>
      </c>
      <c r="D2324">
        <v>1135</v>
      </c>
      <c r="F2324" t="str">
        <f>VLOOKUP(C2324,ObjectTypes!$A$1:$C$62,3)</f>
        <v>Технологическое взаимодействие</v>
      </c>
      <c r="G2324" t="str">
        <f>VLOOKUP(D2324,ObjectTypes!$A$1:$C$62,3)</f>
        <v>Группировка</v>
      </c>
      <c r="H2324" s="1" t="str">
        <f>VLOOKUP(A2324,RelationshipTypes!$A$2:$E$12,4)</f>
        <v>влияет</v>
      </c>
      <c r="I2324" s="1" t="str">
        <f>VLOOKUP(A2324,RelationshipTypes!$A$2:$E$12,5)</f>
        <v>находится под влиянием</v>
      </c>
    </row>
    <row r="2325" spans="1:9" x14ac:dyDescent="0.25">
      <c r="A2325" t="s">
        <v>60</v>
      </c>
      <c r="B2325" s="1" t="str">
        <f>VLOOKUP(A2325,RelationshipTypes!$A$2:$C$12,3)</f>
        <v>ArchiMate: Влияние</v>
      </c>
      <c r="C2325">
        <v>1144</v>
      </c>
      <c r="D2325">
        <v>1142</v>
      </c>
      <c r="F2325" t="str">
        <f>VLOOKUP(C2325,ObjectTypes!$A$1:$C$62,3)</f>
        <v>Сооружение</v>
      </c>
      <c r="G2325" t="str">
        <f>VLOOKUP(D2325,ObjectTypes!$A$1:$C$62,3)</f>
        <v>Значение</v>
      </c>
      <c r="H2325" s="1" t="str">
        <f>VLOOKUP(A2325,RelationshipTypes!$A$2:$E$12,4)</f>
        <v>влияет</v>
      </c>
      <c r="I2325" s="1" t="str">
        <f>VLOOKUP(A2325,RelationshipTypes!$A$2:$E$12,5)</f>
        <v>находится под влиянием</v>
      </c>
    </row>
    <row r="2326" spans="1:9" x14ac:dyDescent="0.25">
      <c r="A2326" t="s">
        <v>60</v>
      </c>
      <c r="B2326" s="1" t="str">
        <f>VLOOKUP(A2326,RelationshipTypes!$A$2:$C$12,3)</f>
        <v>ArchiMate: Влияние</v>
      </c>
      <c r="C2326">
        <v>1126</v>
      </c>
      <c r="D2326">
        <v>309</v>
      </c>
      <c r="F2326" t="str">
        <f>VLOOKUP(C2326,ObjectTypes!$A$1:$C$62,3)</f>
        <v>Взаимодействие приложений</v>
      </c>
      <c r="G2326" t="str">
        <f>VLOOKUP(D2326,ObjectTypes!$A$1:$C$62,3)</f>
        <v>Цель</v>
      </c>
      <c r="H2326" s="1" t="str">
        <f>VLOOKUP(A2326,RelationshipTypes!$A$2:$E$12,4)</f>
        <v>влияет</v>
      </c>
      <c r="I2326" s="1" t="str">
        <f>VLOOKUP(A2326,RelationshipTypes!$A$2:$E$12,5)</f>
        <v>находится под влиянием</v>
      </c>
    </row>
    <row r="2327" spans="1:9" x14ac:dyDescent="0.25">
      <c r="A2327" t="s">
        <v>60</v>
      </c>
      <c r="B2327" s="1" t="str">
        <f>VLOOKUP(A2327,RelationshipTypes!$A$2:$C$12,3)</f>
        <v>ArchiMate: Влияние</v>
      </c>
      <c r="C2327">
        <v>321</v>
      </c>
      <c r="D2327">
        <v>315</v>
      </c>
      <c r="F2327" t="str">
        <f>VLOOKUP(C2327,ObjectTypes!$A$1:$C$62,3)</f>
        <v>Устройство</v>
      </c>
      <c r="G2327" t="str">
        <f>VLOOKUP(D2327,ObjectTypes!$A$1:$C$62,3)</f>
        <v xml:space="preserve">Оценка </v>
      </c>
      <c r="H2327" s="1" t="str">
        <f>VLOOKUP(A2327,RelationshipTypes!$A$2:$E$12,4)</f>
        <v>влияет</v>
      </c>
      <c r="I2327" s="1" t="str">
        <f>VLOOKUP(A2327,RelationshipTypes!$A$2:$E$12,5)</f>
        <v>находится под влиянием</v>
      </c>
    </row>
    <row r="2328" spans="1:9" x14ac:dyDescent="0.25">
      <c r="A2328" t="s">
        <v>60</v>
      </c>
      <c r="B2328" s="1" t="str">
        <f>VLOOKUP(A2328,RelationshipTypes!$A$2:$C$12,3)</f>
        <v>ArchiMate: Влияние</v>
      </c>
      <c r="C2328">
        <v>321</v>
      </c>
      <c r="D2328">
        <v>1140</v>
      </c>
      <c r="F2328" t="str">
        <f>VLOOKUP(C2328,ObjectTypes!$A$1:$C$62,3)</f>
        <v>Устройство</v>
      </c>
      <c r="G2328" t="str">
        <f>VLOOKUP(D2328,ObjectTypes!$A$1:$C$62,3)</f>
        <v>Итог</v>
      </c>
      <c r="H2328" s="1" t="str">
        <f>VLOOKUP(A2328,RelationshipTypes!$A$2:$E$12,4)</f>
        <v>влияет</v>
      </c>
      <c r="I2328" s="1" t="str">
        <f>VLOOKUP(A2328,RelationshipTypes!$A$2:$E$12,5)</f>
        <v>находится под влиянием</v>
      </c>
    </row>
    <row r="2329" spans="1:9" x14ac:dyDescent="0.25">
      <c r="A2329" t="s">
        <v>60</v>
      </c>
      <c r="B2329" s="1" t="str">
        <f>VLOOKUP(A2329,RelationshipTypes!$A$2:$C$12,3)</f>
        <v>ArchiMate: Влияние</v>
      </c>
      <c r="C2329">
        <v>1148</v>
      </c>
      <c r="D2329">
        <v>305</v>
      </c>
      <c r="F2329" t="str">
        <f>VLOOKUP(C2329,ObjectTypes!$A$1:$C$62,3)</f>
        <v>Направление действий</v>
      </c>
      <c r="G2329" t="str">
        <f>VLOOKUP(D2329,ObjectTypes!$A$1:$C$62,3)</f>
        <v>Драйвер</v>
      </c>
      <c r="H2329" s="1" t="str">
        <f>VLOOKUP(A2329,RelationshipTypes!$A$2:$E$12,4)</f>
        <v>влияет</v>
      </c>
      <c r="I2329" s="1" t="str">
        <f>VLOOKUP(A2329,RelationshipTypes!$A$2:$E$12,5)</f>
        <v>находится под влиянием</v>
      </c>
    </row>
    <row r="2330" spans="1:9" x14ac:dyDescent="0.25">
      <c r="A2330" t="s">
        <v>60</v>
      </c>
      <c r="B2330" s="1" t="str">
        <f>VLOOKUP(A2330,RelationshipTypes!$A$2:$C$12,3)</f>
        <v>ArchiMate: Влияние</v>
      </c>
      <c r="C2330">
        <v>1134</v>
      </c>
      <c r="D2330">
        <v>1140</v>
      </c>
      <c r="F2330" t="str">
        <f>VLOOKUP(C2330,ObjectTypes!$A$1:$C$62,3)</f>
        <v>Носитель информации</v>
      </c>
      <c r="G2330" t="str">
        <f>VLOOKUP(D2330,ObjectTypes!$A$1:$C$62,3)</f>
        <v>Итог</v>
      </c>
      <c r="H2330" s="1" t="str">
        <f>VLOOKUP(A2330,RelationshipTypes!$A$2:$E$12,4)</f>
        <v>влияет</v>
      </c>
      <c r="I2330" s="1" t="str">
        <f>VLOOKUP(A2330,RelationshipTypes!$A$2:$E$12,5)</f>
        <v>находится под влиянием</v>
      </c>
    </row>
    <row r="2331" spans="1:9" x14ac:dyDescent="0.25">
      <c r="A2331" t="s">
        <v>60</v>
      </c>
      <c r="B2331" s="1" t="str">
        <f>VLOOKUP(A2331,RelationshipTypes!$A$2:$C$12,3)</f>
        <v>ArchiMate: Влияние</v>
      </c>
      <c r="C2331">
        <v>1143</v>
      </c>
      <c r="D2331">
        <v>1140</v>
      </c>
      <c r="F2331" t="str">
        <f>VLOOKUP(C2331,ObjectTypes!$A$1:$C$62,3)</f>
        <v>Оборудование</v>
      </c>
      <c r="G2331" t="str">
        <f>VLOOKUP(D2331,ObjectTypes!$A$1:$C$62,3)</f>
        <v>Итог</v>
      </c>
      <c r="H2331" s="1" t="str">
        <f>VLOOKUP(A2331,RelationshipTypes!$A$2:$E$12,4)</f>
        <v>влияет</v>
      </c>
      <c r="I2331" s="1" t="str">
        <f>VLOOKUP(A2331,RelationshipTypes!$A$2:$E$12,5)</f>
        <v>находится под влиянием</v>
      </c>
    </row>
    <row r="2332" spans="1:9" x14ac:dyDescent="0.25">
      <c r="A2332" t="s">
        <v>60</v>
      </c>
      <c r="B2332" s="1" t="str">
        <f>VLOOKUP(A2332,RelationshipTypes!$A$2:$C$12,3)</f>
        <v>ArchiMate: Влияние</v>
      </c>
      <c r="C2332">
        <v>323</v>
      </c>
      <c r="D2332">
        <v>1142</v>
      </c>
      <c r="F2332" t="str">
        <f>VLOOKUP(C2332,ObjectTypes!$A$1:$C$62,3)</f>
        <v xml:space="preserve">Бизнес-процесс </v>
      </c>
      <c r="G2332" t="str">
        <f>VLOOKUP(D2332,ObjectTypes!$A$1:$C$62,3)</f>
        <v>Значение</v>
      </c>
      <c r="H2332" s="1" t="str">
        <f>VLOOKUP(A2332,RelationshipTypes!$A$2:$E$12,4)</f>
        <v>влияет</v>
      </c>
      <c r="I2332" s="1" t="str">
        <f>VLOOKUP(A2332,RelationshipTypes!$A$2:$E$12,5)</f>
        <v>находится под влиянием</v>
      </c>
    </row>
    <row r="2333" spans="1:9" x14ac:dyDescent="0.25">
      <c r="A2333" t="s">
        <v>60</v>
      </c>
      <c r="B2333" s="1" t="str">
        <f>VLOOKUP(A2333,RelationshipTypes!$A$2:$C$12,3)</f>
        <v>ArchiMate: Влияние</v>
      </c>
      <c r="C2333">
        <v>1147</v>
      </c>
      <c r="D2333">
        <v>1140</v>
      </c>
      <c r="F2333" t="str">
        <f>VLOOKUP(C2333,ObjectTypes!$A$1:$C$62,3)</f>
        <v>Ресурс</v>
      </c>
      <c r="G2333" t="str">
        <f>VLOOKUP(D2333,ObjectTypes!$A$1:$C$62,3)</f>
        <v>Итог</v>
      </c>
      <c r="H2333" s="1" t="str">
        <f>VLOOKUP(A2333,RelationshipTypes!$A$2:$E$12,4)</f>
        <v>влияет</v>
      </c>
      <c r="I2333" s="1" t="str">
        <f>VLOOKUP(A2333,RelationshipTypes!$A$2:$E$12,5)</f>
        <v>находится под влиянием</v>
      </c>
    </row>
    <row r="2334" spans="1:9" x14ac:dyDescent="0.25">
      <c r="A2334" t="s">
        <v>60</v>
      </c>
      <c r="B2334" s="1" t="str">
        <f>VLOOKUP(A2334,RelationshipTypes!$A$2:$C$12,3)</f>
        <v>ArchiMate: Влияние</v>
      </c>
      <c r="C2334">
        <v>1137</v>
      </c>
      <c r="D2334">
        <v>1142</v>
      </c>
      <c r="F2334" t="str">
        <f>VLOOKUP(C2334,ObjectTypes!$A$1:$C$62,3)</f>
        <v>Плато</v>
      </c>
      <c r="G2334" t="str">
        <f>VLOOKUP(D2334,ObjectTypes!$A$1:$C$62,3)</f>
        <v>Значение</v>
      </c>
      <c r="H2334" s="1" t="str">
        <f>VLOOKUP(A2334,RelationshipTypes!$A$2:$E$12,4)</f>
        <v>влияет</v>
      </c>
      <c r="I2334" s="1" t="str">
        <f>VLOOKUP(A2334,RelationshipTypes!$A$2:$E$12,5)</f>
        <v>находится под влиянием</v>
      </c>
    </row>
    <row r="2335" spans="1:9" x14ac:dyDescent="0.25">
      <c r="A2335" t="s">
        <v>60</v>
      </c>
      <c r="B2335" s="1" t="str">
        <f>VLOOKUP(A2335,RelationshipTypes!$A$2:$C$12,3)</f>
        <v>ArchiMate: Влияние</v>
      </c>
      <c r="C2335">
        <v>305</v>
      </c>
      <c r="D2335">
        <v>305</v>
      </c>
      <c r="F2335" t="str">
        <f>VLOOKUP(C2335,ObjectTypes!$A$1:$C$62,3)</f>
        <v>Драйвер</v>
      </c>
      <c r="G2335" t="str">
        <f>VLOOKUP(D2335,ObjectTypes!$A$1:$C$62,3)</f>
        <v>Драйвер</v>
      </c>
      <c r="H2335" s="1" t="str">
        <f>VLOOKUP(A2335,RelationshipTypes!$A$2:$E$12,4)</f>
        <v>влияет</v>
      </c>
      <c r="I2335" s="1" t="str">
        <f>VLOOKUP(A2335,RelationshipTypes!$A$2:$E$12,5)</f>
        <v>находится под влиянием</v>
      </c>
    </row>
    <row r="2336" spans="1:9" x14ac:dyDescent="0.25">
      <c r="A2336" t="s">
        <v>60</v>
      </c>
      <c r="B2336" s="1" t="str">
        <f>VLOOKUP(A2336,RelationshipTypes!$A$2:$C$12,3)</f>
        <v>ArchiMate: Влияние</v>
      </c>
      <c r="C2336">
        <v>548</v>
      </c>
      <c r="D2336">
        <v>309</v>
      </c>
      <c r="F2336" t="str">
        <f>VLOOKUP(C2336,ObjectTypes!$A$1:$C$62,3)</f>
        <v>Бизнес-роль</v>
      </c>
      <c r="G2336" t="str">
        <f>VLOOKUP(D2336,ObjectTypes!$A$1:$C$62,3)</f>
        <v>Цель</v>
      </c>
      <c r="H2336" s="1" t="str">
        <f>VLOOKUP(A2336,RelationshipTypes!$A$2:$E$12,4)</f>
        <v>влияет</v>
      </c>
      <c r="I2336" s="1" t="str">
        <f>VLOOKUP(A2336,RelationshipTypes!$A$2:$E$12,5)</f>
        <v>находится под влиянием</v>
      </c>
    </row>
    <row r="2337" spans="1:9" x14ac:dyDescent="0.25">
      <c r="A2337" t="s">
        <v>60</v>
      </c>
      <c r="B2337" s="1" t="str">
        <f>VLOOKUP(A2337,RelationshipTypes!$A$2:$C$12,3)</f>
        <v>ArchiMate: Влияние</v>
      </c>
      <c r="C2337">
        <v>311</v>
      </c>
      <c r="D2337">
        <v>309</v>
      </c>
      <c r="F2337" t="str">
        <f>VLOOKUP(C2337,ObjectTypes!$A$1:$C$62,3)</f>
        <v>Местоположение</v>
      </c>
      <c r="G2337" t="str">
        <f>VLOOKUP(D2337,ObjectTypes!$A$1:$C$62,3)</f>
        <v>Цель</v>
      </c>
      <c r="H2337" s="1" t="str">
        <f>VLOOKUP(A2337,RelationshipTypes!$A$2:$E$12,4)</f>
        <v>влияет</v>
      </c>
      <c r="I2337" s="1" t="str">
        <f>VLOOKUP(A2337,RelationshipTypes!$A$2:$E$12,5)</f>
        <v>находится под влиянием</v>
      </c>
    </row>
    <row r="2338" spans="1:9" x14ac:dyDescent="0.25">
      <c r="A2338" t="s">
        <v>60</v>
      </c>
      <c r="B2338" s="1" t="str">
        <f>VLOOKUP(A2338,RelationshipTypes!$A$2:$C$12,3)</f>
        <v>ArchiMate: Влияние</v>
      </c>
      <c r="C2338">
        <v>315</v>
      </c>
      <c r="D2338">
        <v>1135</v>
      </c>
      <c r="F2338" t="str">
        <f>VLOOKUP(C2338,ObjectTypes!$A$1:$C$62,3)</f>
        <v xml:space="preserve">Оценка </v>
      </c>
      <c r="G2338" t="str">
        <f>VLOOKUP(D2338,ObjectTypes!$A$1:$C$62,3)</f>
        <v>Группировка</v>
      </c>
      <c r="H2338" s="1" t="str">
        <f>VLOOKUP(A2338,RelationshipTypes!$A$2:$E$12,4)</f>
        <v>влияет</v>
      </c>
      <c r="I2338" s="1" t="str">
        <f>VLOOKUP(A2338,RelationshipTypes!$A$2:$E$12,5)</f>
        <v>находится под влиянием</v>
      </c>
    </row>
    <row r="2339" spans="1:9" x14ac:dyDescent="0.25">
      <c r="A2339" t="s">
        <v>60</v>
      </c>
      <c r="B2339" s="1" t="str">
        <f>VLOOKUP(A2339,RelationshipTypes!$A$2:$C$12,3)</f>
        <v>ArchiMate: Влияние</v>
      </c>
      <c r="C2339">
        <v>314</v>
      </c>
      <c r="D2339">
        <v>1142</v>
      </c>
      <c r="F2339" t="str">
        <f>VLOOKUP(C2339,ObjectTypes!$A$1:$C$62,3)</f>
        <v>Объект данных</v>
      </c>
      <c r="G2339" t="str">
        <f>VLOOKUP(D2339,ObjectTypes!$A$1:$C$62,3)</f>
        <v>Значение</v>
      </c>
      <c r="H2339" s="1" t="str">
        <f>VLOOKUP(A2339,RelationshipTypes!$A$2:$E$12,4)</f>
        <v>влияет</v>
      </c>
      <c r="I2339" s="1" t="str">
        <f>VLOOKUP(A2339,RelationshipTypes!$A$2:$E$12,5)</f>
        <v>находится под влиянием</v>
      </c>
    </row>
    <row r="2340" spans="1:9" x14ac:dyDescent="0.25">
      <c r="A2340" t="s">
        <v>60</v>
      </c>
      <c r="B2340" s="1" t="str">
        <f>VLOOKUP(A2340,RelationshipTypes!$A$2:$C$12,3)</f>
        <v>ArchiMate: Влияние</v>
      </c>
      <c r="C2340">
        <v>1154</v>
      </c>
      <c r="D2340">
        <v>325</v>
      </c>
      <c r="F2340" t="str">
        <f>VLOOKUP(C2340,ObjectTypes!$A$1:$C$62,3)</f>
        <v>Технологический интерфейс</v>
      </c>
      <c r="G2340" t="str">
        <f>VLOOKUP(D2340,ObjectTypes!$A$1:$C$62,3)</f>
        <v>Требование</v>
      </c>
      <c r="H2340" s="1" t="str">
        <f>VLOOKUP(A2340,RelationshipTypes!$A$2:$E$12,4)</f>
        <v>влияет</v>
      </c>
      <c r="I2340" s="1" t="str">
        <f>VLOOKUP(A2340,RelationshipTypes!$A$2:$E$12,5)</f>
        <v>находится под влиянием</v>
      </c>
    </row>
    <row r="2341" spans="1:9" x14ac:dyDescent="0.25">
      <c r="A2341" t="s">
        <v>60</v>
      </c>
      <c r="B2341" s="1" t="str">
        <f>VLOOKUP(A2341,RelationshipTypes!$A$2:$C$12,3)</f>
        <v>ArchiMate: Влияние</v>
      </c>
      <c r="C2341">
        <v>304</v>
      </c>
      <c r="D2341">
        <v>315</v>
      </c>
      <c r="F2341" t="str">
        <f>VLOOKUP(C2341,ObjectTypes!$A$1:$C$62,3)</f>
        <v>Бизнес-объект</v>
      </c>
      <c r="G2341" t="str">
        <f>VLOOKUP(D2341,ObjectTypes!$A$1:$C$62,3)</f>
        <v xml:space="preserve">Оценка </v>
      </c>
      <c r="H2341" s="1" t="str">
        <f>VLOOKUP(A2341,RelationshipTypes!$A$2:$E$12,4)</f>
        <v>влияет</v>
      </c>
      <c r="I2341" s="1" t="str">
        <f>VLOOKUP(A2341,RelationshipTypes!$A$2:$E$12,5)</f>
        <v>находится под влиянием</v>
      </c>
    </row>
    <row r="2342" spans="1:9" x14ac:dyDescent="0.25">
      <c r="A2342" t="s">
        <v>60</v>
      </c>
      <c r="B2342" s="1" t="str">
        <f>VLOOKUP(A2342,RelationshipTypes!$A$2:$C$12,3)</f>
        <v>ArchiMate: Влияние</v>
      </c>
      <c r="C2342">
        <v>1152</v>
      </c>
      <c r="D2342">
        <v>305</v>
      </c>
      <c r="F2342" t="str">
        <f>VLOOKUP(C2342,ObjectTypes!$A$1:$C$62,3)</f>
        <v>Технологический интерфейс</v>
      </c>
      <c r="G2342" t="str">
        <f>VLOOKUP(D2342,ObjectTypes!$A$1:$C$62,3)</f>
        <v>Драйвер</v>
      </c>
      <c r="H2342" s="1" t="str">
        <f>VLOOKUP(A2342,RelationshipTypes!$A$2:$E$12,4)</f>
        <v>влияет</v>
      </c>
      <c r="I2342" s="1" t="str">
        <f>VLOOKUP(A2342,RelationshipTypes!$A$2:$E$12,5)</f>
        <v>находится под влиянием</v>
      </c>
    </row>
    <row r="2343" spans="1:9" x14ac:dyDescent="0.25">
      <c r="A2343" t="s">
        <v>60</v>
      </c>
      <c r="B2343" s="1" t="str">
        <f>VLOOKUP(A2343,RelationshipTypes!$A$2:$C$12,3)</f>
        <v>ArchiMate: Влияние</v>
      </c>
      <c r="C2343">
        <v>1140</v>
      </c>
      <c r="D2343">
        <v>322</v>
      </c>
      <c r="F2343" t="str">
        <f>VLOOKUP(C2343,ObjectTypes!$A$1:$C$62,3)</f>
        <v>Итог</v>
      </c>
      <c r="G2343" t="str">
        <f>VLOOKUP(D2343,ObjectTypes!$A$1:$C$62,3)</f>
        <v>Принцип</v>
      </c>
      <c r="H2343" s="1" t="str">
        <f>VLOOKUP(A2343,RelationshipTypes!$A$2:$E$12,4)</f>
        <v>влияет</v>
      </c>
      <c r="I2343" s="1" t="str">
        <f>VLOOKUP(A2343,RelationshipTypes!$A$2:$E$12,5)</f>
        <v>находится под влиянием</v>
      </c>
    </row>
    <row r="2344" spans="1:9" x14ac:dyDescent="0.25">
      <c r="A2344" t="s">
        <v>60</v>
      </c>
      <c r="B2344" s="1" t="str">
        <f>VLOOKUP(A2344,RelationshipTypes!$A$2:$C$12,3)</f>
        <v>ArchiMate: Влияние</v>
      </c>
      <c r="C2344">
        <v>304</v>
      </c>
      <c r="D2344">
        <v>305</v>
      </c>
      <c r="F2344" t="str">
        <f>VLOOKUP(C2344,ObjectTypes!$A$1:$C$62,3)</f>
        <v>Бизнес-объект</v>
      </c>
      <c r="G2344" t="str">
        <f>VLOOKUP(D2344,ObjectTypes!$A$1:$C$62,3)</f>
        <v>Драйвер</v>
      </c>
      <c r="H2344" s="1" t="str">
        <f>VLOOKUP(A2344,RelationshipTypes!$A$2:$E$12,4)</f>
        <v>влияет</v>
      </c>
      <c r="I2344" s="1" t="str">
        <f>VLOOKUP(A2344,RelationshipTypes!$A$2:$E$12,5)</f>
        <v>находится под влиянием</v>
      </c>
    </row>
    <row r="2345" spans="1:9" x14ac:dyDescent="0.25">
      <c r="A2345" t="s">
        <v>60</v>
      </c>
      <c r="B2345" s="1" t="str">
        <f>VLOOKUP(A2345,RelationshipTypes!$A$2:$C$12,3)</f>
        <v>ArchiMate: Влияние</v>
      </c>
      <c r="C2345">
        <v>1111</v>
      </c>
      <c r="D2345">
        <v>1141</v>
      </c>
      <c r="F2345" t="str">
        <f>VLOOKUP(C2345,ObjectTypes!$A$1:$C$62,3)</f>
        <v>Бизнес-интерфейс</v>
      </c>
      <c r="G2345" t="str">
        <f>VLOOKUP(D2345,ObjectTypes!$A$1:$C$62,3)</f>
        <v>Значение</v>
      </c>
      <c r="H2345" s="1" t="str">
        <f>VLOOKUP(A2345,RelationshipTypes!$A$2:$E$12,4)</f>
        <v>влияет</v>
      </c>
      <c r="I2345" s="1" t="str">
        <f>VLOOKUP(A2345,RelationshipTypes!$A$2:$E$12,5)</f>
        <v>находится под влиянием</v>
      </c>
    </row>
    <row r="2346" spans="1:9" x14ac:dyDescent="0.25">
      <c r="A2346" t="s">
        <v>60</v>
      </c>
      <c r="B2346" s="1" t="str">
        <f>VLOOKUP(A2346,RelationshipTypes!$A$2:$C$12,3)</f>
        <v>ArchiMate: Влияние</v>
      </c>
      <c r="C2346">
        <v>329</v>
      </c>
      <c r="D2346">
        <v>322</v>
      </c>
      <c r="F2346" t="str">
        <f>VLOOKUP(C2346,ObjectTypes!$A$1:$C$62,3)</f>
        <v>Бизнес-сервис</v>
      </c>
      <c r="G2346" t="str">
        <f>VLOOKUP(D2346,ObjectTypes!$A$1:$C$62,3)</f>
        <v>Принцип</v>
      </c>
      <c r="H2346" s="1" t="str">
        <f>VLOOKUP(A2346,RelationshipTypes!$A$2:$E$12,4)</f>
        <v>влияет</v>
      </c>
      <c r="I2346" s="1" t="str">
        <f>VLOOKUP(A2346,RelationshipTypes!$A$2:$E$12,5)</f>
        <v>находится под влиянием</v>
      </c>
    </row>
    <row r="2347" spans="1:9" x14ac:dyDescent="0.25">
      <c r="A2347" t="s">
        <v>60</v>
      </c>
      <c r="B2347" s="1" t="str">
        <f>VLOOKUP(A2347,RelationshipTypes!$A$2:$C$12,3)</f>
        <v>ArchiMate: Влияние</v>
      </c>
      <c r="C2347">
        <v>1147</v>
      </c>
      <c r="D2347">
        <v>305</v>
      </c>
      <c r="F2347" t="str">
        <f>VLOOKUP(C2347,ObjectTypes!$A$1:$C$62,3)</f>
        <v>Ресурс</v>
      </c>
      <c r="G2347" t="str">
        <f>VLOOKUP(D2347,ObjectTypes!$A$1:$C$62,3)</f>
        <v>Драйвер</v>
      </c>
      <c r="H2347" s="1" t="str">
        <f>VLOOKUP(A2347,RelationshipTypes!$A$2:$E$12,4)</f>
        <v>влияет</v>
      </c>
      <c r="I2347" s="1" t="str">
        <f>VLOOKUP(A2347,RelationshipTypes!$A$2:$E$12,5)</f>
        <v>находится под влиянием</v>
      </c>
    </row>
    <row r="2348" spans="1:9" x14ac:dyDescent="0.25">
      <c r="A2348" t="s">
        <v>60</v>
      </c>
      <c r="B2348" s="1" t="str">
        <f>VLOOKUP(A2348,RelationshipTypes!$A$2:$C$12,3)</f>
        <v>ArchiMate: Влияние</v>
      </c>
      <c r="C2348">
        <v>300</v>
      </c>
      <c r="D2348">
        <v>1139</v>
      </c>
      <c r="F2348" t="str">
        <f>VLOOKUP(C2348,ObjectTypes!$A$1:$C$62,3)</f>
        <v>Компетенция</v>
      </c>
      <c r="G2348" t="str">
        <f>VLOOKUP(D2348,ObjectTypes!$A$1:$C$62,3)</f>
        <v>Поставлемый результат</v>
      </c>
      <c r="H2348" s="1" t="str">
        <f>VLOOKUP(A2348,RelationshipTypes!$A$2:$E$12,4)</f>
        <v>влияет</v>
      </c>
      <c r="I2348" s="1" t="str">
        <f>VLOOKUP(A2348,RelationshipTypes!$A$2:$E$12,5)</f>
        <v>находится под влиянием</v>
      </c>
    </row>
    <row r="2349" spans="1:9" x14ac:dyDescent="0.25">
      <c r="A2349" t="s">
        <v>60</v>
      </c>
      <c r="B2349" s="1" t="str">
        <f>VLOOKUP(A2349,RelationshipTypes!$A$2:$C$12,3)</f>
        <v>ArchiMate: Влияние</v>
      </c>
      <c r="C2349">
        <v>322</v>
      </c>
      <c r="D2349">
        <v>301</v>
      </c>
      <c r="F2349" t="str">
        <f>VLOOKUP(C2349,ObjectTypes!$A$1:$C$62,3)</f>
        <v>Принцип</v>
      </c>
      <c r="G2349" t="str">
        <f>VLOOKUP(D2349,ObjectTypes!$A$1:$C$62,3)</f>
        <v>Ограничение</v>
      </c>
      <c r="H2349" s="1" t="str">
        <f>VLOOKUP(A2349,RelationshipTypes!$A$2:$E$12,4)</f>
        <v>влияет</v>
      </c>
      <c r="I2349" s="1" t="str">
        <f>VLOOKUP(A2349,RelationshipTypes!$A$2:$E$12,5)</f>
        <v>находится под влиянием</v>
      </c>
    </row>
    <row r="2350" spans="1:9" x14ac:dyDescent="0.25">
      <c r="A2350" t="s">
        <v>60</v>
      </c>
      <c r="B2350" s="1" t="str">
        <f>VLOOKUP(A2350,RelationshipTypes!$A$2:$C$12,3)</f>
        <v>ArchiMate: Влияние</v>
      </c>
      <c r="C2350">
        <v>327</v>
      </c>
      <c r="D2350">
        <v>305</v>
      </c>
      <c r="F2350" t="str">
        <f>VLOOKUP(C2350,ObjectTypes!$A$1:$C$62,3)</f>
        <v>Бизнес-сервис</v>
      </c>
      <c r="G2350" t="str">
        <f>VLOOKUP(D2350,ObjectTypes!$A$1:$C$62,3)</f>
        <v>Драйвер</v>
      </c>
      <c r="H2350" s="1" t="str">
        <f>VLOOKUP(A2350,RelationshipTypes!$A$2:$E$12,4)</f>
        <v>влияет</v>
      </c>
      <c r="I2350" s="1" t="str">
        <f>VLOOKUP(A2350,RelationshipTypes!$A$2:$E$12,5)</f>
        <v>находится под влиянием</v>
      </c>
    </row>
    <row r="2351" spans="1:9" x14ac:dyDescent="0.25">
      <c r="A2351" t="s">
        <v>60</v>
      </c>
      <c r="B2351" s="1" t="str">
        <f>VLOOKUP(A2351,RelationshipTypes!$A$2:$C$12,3)</f>
        <v>ArchiMate: Влияние</v>
      </c>
      <c r="C2351">
        <v>1139</v>
      </c>
      <c r="D2351">
        <v>1140</v>
      </c>
      <c r="F2351" t="str">
        <f>VLOOKUP(C2351,ObjectTypes!$A$1:$C$62,3)</f>
        <v>Поставлемый результат</v>
      </c>
      <c r="G2351" t="str">
        <f>VLOOKUP(D2351,ObjectTypes!$A$1:$C$62,3)</f>
        <v>Итог</v>
      </c>
      <c r="H2351" s="1" t="str">
        <f>VLOOKUP(A2351,RelationshipTypes!$A$2:$E$12,4)</f>
        <v>влияет</v>
      </c>
      <c r="I2351" s="1" t="str">
        <f>VLOOKUP(A2351,RelationshipTypes!$A$2:$E$12,5)</f>
        <v>находится под влиянием</v>
      </c>
    </row>
    <row r="2352" spans="1:9" x14ac:dyDescent="0.25">
      <c r="A2352" t="s">
        <v>60</v>
      </c>
      <c r="B2352" s="1" t="str">
        <f>VLOOKUP(A2352,RelationshipTypes!$A$2:$C$12,3)</f>
        <v>ArchiMate: Влияние</v>
      </c>
      <c r="C2352">
        <v>1111</v>
      </c>
      <c r="D2352">
        <v>309</v>
      </c>
      <c r="F2352" t="str">
        <f>VLOOKUP(C2352,ObjectTypes!$A$1:$C$62,3)</f>
        <v>Бизнес-интерфейс</v>
      </c>
      <c r="G2352" t="str">
        <f>VLOOKUP(D2352,ObjectTypes!$A$1:$C$62,3)</f>
        <v>Цель</v>
      </c>
      <c r="H2352" s="1" t="str">
        <f>VLOOKUP(A2352,RelationshipTypes!$A$2:$E$12,4)</f>
        <v>влияет</v>
      </c>
      <c r="I2352" s="1" t="str">
        <f>VLOOKUP(A2352,RelationshipTypes!$A$2:$E$12,5)</f>
        <v>находится под влиянием</v>
      </c>
    </row>
    <row r="2353" spans="1:9" x14ac:dyDescent="0.25">
      <c r="A2353" t="s">
        <v>60</v>
      </c>
      <c r="B2353" s="1" t="str">
        <f>VLOOKUP(A2353,RelationshipTypes!$A$2:$C$12,3)</f>
        <v>ArchiMate: Влияние</v>
      </c>
      <c r="C2353">
        <v>306</v>
      </c>
      <c r="D2353">
        <v>1139</v>
      </c>
      <c r="F2353" t="str">
        <f>VLOOKUP(C2353,ObjectTypes!$A$1:$C$62,3)</f>
        <v>Бизнес-событие</v>
      </c>
      <c r="G2353" t="str">
        <f>VLOOKUP(D2353,ObjectTypes!$A$1:$C$62,3)</f>
        <v>Поставлемый результат</v>
      </c>
      <c r="H2353" s="1" t="str">
        <f>VLOOKUP(A2353,RelationshipTypes!$A$2:$E$12,4)</f>
        <v>влияет</v>
      </c>
      <c r="I2353" s="1" t="str">
        <f>VLOOKUP(A2353,RelationshipTypes!$A$2:$E$12,5)</f>
        <v>находится под влиянием</v>
      </c>
    </row>
    <row r="2354" spans="1:9" x14ac:dyDescent="0.25">
      <c r="A2354" t="s">
        <v>60</v>
      </c>
      <c r="B2354" s="1" t="str">
        <f>VLOOKUP(A2354,RelationshipTypes!$A$2:$C$12,3)</f>
        <v>ArchiMate: Влияние</v>
      </c>
      <c r="C2354">
        <v>1149</v>
      </c>
      <c r="D2354">
        <v>1142</v>
      </c>
      <c r="F2354" t="str">
        <f>VLOOKUP(C2354,ObjectTypes!$A$1:$C$62,3)</f>
        <v>Узел</v>
      </c>
      <c r="G2354" t="str">
        <f>VLOOKUP(D2354,ObjectTypes!$A$1:$C$62,3)</f>
        <v>Значение</v>
      </c>
      <c r="H2354" s="1" t="str">
        <f>VLOOKUP(A2354,RelationshipTypes!$A$2:$E$12,4)</f>
        <v>влияет</v>
      </c>
      <c r="I2354" s="1" t="str">
        <f>VLOOKUP(A2354,RelationshipTypes!$A$2:$E$12,5)</f>
        <v>находится под влиянием</v>
      </c>
    </row>
    <row r="2355" spans="1:9" x14ac:dyDescent="0.25">
      <c r="A2355" t="s">
        <v>60</v>
      </c>
      <c r="B2355" s="1" t="str">
        <f>VLOOKUP(A2355,RelationshipTypes!$A$2:$C$12,3)</f>
        <v>ArchiMate: Влияние</v>
      </c>
      <c r="C2355">
        <v>1135</v>
      </c>
      <c r="D2355">
        <v>322</v>
      </c>
      <c r="F2355" t="str">
        <f>VLOOKUP(C2355,ObjectTypes!$A$1:$C$62,3)</f>
        <v>Группировка</v>
      </c>
      <c r="G2355" t="str">
        <f>VLOOKUP(D2355,ObjectTypes!$A$1:$C$62,3)</f>
        <v>Принцип</v>
      </c>
      <c r="H2355" s="1" t="str">
        <f>VLOOKUP(A2355,RelationshipTypes!$A$2:$E$12,4)</f>
        <v>влияет</v>
      </c>
      <c r="I2355" s="1" t="str">
        <f>VLOOKUP(A2355,RelationshipTypes!$A$2:$E$12,5)</f>
        <v>находится под влиянием</v>
      </c>
    </row>
    <row r="2356" spans="1:9" x14ac:dyDescent="0.25">
      <c r="A2356" t="s">
        <v>60</v>
      </c>
      <c r="B2356" s="1" t="str">
        <f>VLOOKUP(A2356,RelationshipTypes!$A$2:$C$12,3)</f>
        <v>ArchiMate: Влияние</v>
      </c>
      <c r="C2356">
        <v>1148</v>
      </c>
      <c r="D2356">
        <v>301</v>
      </c>
      <c r="F2356" t="str">
        <f>VLOOKUP(C2356,ObjectTypes!$A$1:$C$62,3)</f>
        <v>Направление действий</v>
      </c>
      <c r="G2356" t="str">
        <f>VLOOKUP(D2356,ObjectTypes!$A$1:$C$62,3)</f>
        <v>Ограничение</v>
      </c>
      <c r="H2356" s="1" t="str">
        <f>VLOOKUP(A2356,RelationshipTypes!$A$2:$E$12,4)</f>
        <v>влияет</v>
      </c>
      <c r="I2356" s="1" t="str">
        <f>VLOOKUP(A2356,RelationshipTypes!$A$2:$E$12,5)</f>
        <v>находится под влиянием</v>
      </c>
    </row>
    <row r="2357" spans="1:9" x14ac:dyDescent="0.25">
      <c r="A2357" t="s">
        <v>60</v>
      </c>
      <c r="B2357" s="1" t="str">
        <f>VLOOKUP(A2357,RelationshipTypes!$A$2:$C$12,3)</f>
        <v>ArchiMate: Влияние</v>
      </c>
      <c r="C2357">
        <v>1122</v>
      </c>
      <c r="D2357">
        <v>315</v>
      </c>
      <c r="F2357" t="str">
        <f>VLOOKUP(C2357,ObjectTypes!$A$1:$C$62,3)</f>
        <v>Бизнес-коллаборация</v>
      </c>
      <c r="G2357" t="str">
        <f>VLOOKUP(D2357,ObjectTypes!$A$1:$C$62,3)</f>
        <v xml:space="preserve">Оценка </v>
      </c>
      <c r="H2357" s="1" t="str">
        <f>VLOOKUP(A2357,RelationshipTypes!$A$2:$E$12,4)</f>
        <v>влияет</v>
      </c>
      <c r="I2357" s="1" t="str">
        <f>VLOOKUP(A2357,RelationshipTypes!$A$2:$E$12,5)</f>
        <v>находится под влиянием</v>
      </c>
    </row>
    <row r="2358" spans="1:9" x14ac:dyDescent="0.25">
      <c r="A2358" t="s">
        <v>60</v>
      </c>
      <c r="B2358" s="1" t="str">
        <f>VLOOKUP(A2358,RelationshipTypes!$A$2:$C$12,3)</f>
        <v>ArchiMate: Влияние</v>
      </c>
      <c r="C2358">
        <v>1111</v>
      </c>
      <c r="D2358">
        <v>325</v>
      </c>
      <c r="F2358" t="str">
        <f>VLOOKUP(C2358,ObjectTypes!$A$1:$C$62,3)</f>
        <v>Бизнес-интерфейс</v>
      </c>
      <c r="G2358" t="str">
        <f>VLOOKUP(D2358,ObjectTypes!$A$1:$C$62,3)</f>
        <v>Требование</v>
      </c>
      <c r="H2358" s="1" t="str">
        <f>VLOOKUP(A2358,RelationshipTypes!$A$2:$E$12,4)</f>
        <v>влияет</v>
      </c>
      <c r="I2358" s="1" t="str">
        <f>VLOOKUP(A2358,RelationshipTypes!$A$2:$E$12,5)</f>
        <v>находится под влиянием</v>
      </c>
    </row>
    <row r="2359" spans="1:9" x14ac:dyDescent="0.25">
      <c r="A2359" t="s">
        <v>60</v>
      </c>
      <c r="B2359" s="1" t="str">
        <f>VLOOKUP(A2359,RelationshipTypes!$A$2:$C$12,3)</f>
        <v>ArchiMate: Влияние</v>
      </c>
      <c r="C2359">
        <v>1156</v>
      </c>
      <c r="D2359">
        <v>1140</v>
      </c>
      <c r="F2359" t="str">
        <f>VLOOKUP(C2359,ObjectTypes!$A$1:$C$62,3)</f>
        <v>Технологическое взаимодействие</v>
      </c>
      <c r="G2359" t="str">
        <f>VLOOKUP(D2359,ObjectTypes!$A$1:$C$62,3)</f>
        <v>Итог</v>
      </c>
      <c r="H2359" s="1" t="str">
        <f>VLOOKUP(A2359,RelationshipTypes!$A$2:$E$12,4)</f>
        <v>влияет</v>
      </c>
      <c r="I2359" s="1" t="str">
        <f>VLOOKUP(A2359,RelationshipTypes!$A$2:$E$12,5)</f>
        <v>находится под влиянием</v>
      </c>
    </row>
    <row r="2360" spans="1:9" x14ac:dyDescent="0.25">
      <c r="A2360" t="s">
        <v>60</v>
      </c>
      <c r="B2360" s="1" t="str">
        <f>VLOOKUP(A2360,RelationshipTypes!$A$2:$C$12,3)</f>
        <v>ArchiMate: Влияние</v>
      </c>
      <c r="C2360">
        <v>319</v>
      </c>
      <c r="D2360">
        <v>1135</v>
      </c>
      <c r="F2360" t="str">
        <f>VLOOKUP(C2360,ObjectTypes!$A$1:$C$62,3)</f>
        <v>Артефакт</v>
      </c>
      <c r="G2360" t="str">
        <f>VLOOKUP(D2360,ObjectTypes!$A$1:$C$62,3)</f>
        <v>Группировка</v>
      </c>
      <c r="H2360" s="1" t="str">
        <f>VLOOKUP(A2360,RelationshipTypes!$A$2:$E$12,4)</f>
        <v>влияет</v>
      </c>
      <c r="I2360" s="1" t="str">
        <f>VLOOKUP(A2360,RelationshipTypes!$A$2:$E$12,5)</f>
        <v>находится под влиянием</v>
      </c>
    </row>
    <row r="2361" spans="1:9" x14ac:dyDescent="0.25">
      <c r="A2361" t="s">
        <v>60</v>
      </c>
      <c r="B2361" s="1" t="str">
        <f>VLOOKUP(A2361,RelationshipTypes!$A$2:$C$12,3)</f>
        <v>ArchiMate: Влияние</v>
      </c>
      <c r="C2361">
        <v>1152</v>
      </c>
      <c r="D2361">
        <v>1142</v>
      </c>
      <c r="F2361" t="str">
        <f>VLOOKUP(C2361,ObjectTypes!$A$1:$C$62,3)</f>
        <v>Технологический интерфейс</v>
      </c>
      <c r="G2361" t="str">
        <f>VLOOKUP(D2361,ObjectTypes!$A$1:$C$62,3)</f>
        <v>Значение</v>
      </c>
      <c r="H2361" s="1" t="str">
        <f>VLOOKUP(A2361,RelationshipTypes!$A$2:$E$12,4)</f>
        <v>влияет</v>
      </c>
      <c r="I2361" s="1" t="str">
        <f>VLOOKUP(A2361,RelationshipTypes!$A$2:$E$12,5)</f>
        <v>находится под влиянием</v>
      </c>
    </row>
    <row r="2362" spans="1:9" x14ac:dyDescent="0.25">
      <c r="A2362" t="s">
        <v>60</v>
      </c>
      <c r="B2362" s="1" t="str">
        <f>VLOOKUP(A2362,RelationshipTypes!$A$2:$C$12,3)</f>
        <v>ArchiMate: Влияние</v>
      </c>
      <c r="C2362">
        <v>321</v>
      </c>
      <c r="D2362">
        <v>305</v>
      </c>
      <c r="F2362" t="str">
        <f>VLOOKUP(C2362,ObjectTypes!$A$1:$C$62,3)</f>
        <v>Устройство</v>
      </c>
      <c r="G2362" t="str">
        <f>VLOOKUP(D2362,ObjectTypes!$A$1:$C$62,3)</f>
        <v>Драйвер</v>
      </c>
      <c r="H2362" s="1" t="str">
        <f>VLOOKUP(A2362,RelationshipTypes!$A$2:$E$12,4)</f>
        <v>влияет</v>
      </c>
      <c r="I2362" s="1" t="str">
        <f>VLOOKUP(A2362,RelationshipTypes!$A$2:$E$12,5)</f>
        <v>находится под влиянием</v>
      </c>
    </row>
    <row r="2363" spans="1:9" x14ac:dyDescent="0.25">
      <c r="A2363" t="s">
        <v>60</v>
      </c>
      <c r="B2363" s="1" t="str">
        <f>VLOOKUP(A2363,RelationshipTypes!$A$2:$C$12,3)</f>
        <v>ArchiMate: Влияние</v>
      </c>
      <c r="C2363">
        <v>309</v>
      </c>
      <c r="D2363">
        <v>309</v>
      </c>
      <c r="F2363" t="str">
        <f>VLOOKUP(C2363,ObjectTypes!$A$1:$C$62,3)</f>
        <v>Цель</v>
      </c>
      <c r="G2363" t="str">
        <f>VLOOKUP(D2363,ObjectTypes!$A$1:$C$62,3)</f>
        <v>Цель</v>
      </c>
      <c r="H2363" s="1" t="str">
        <f>VLOOKUP(A2363,RelationshipTypes!$A$2:$E$12,4)</f>
        <v>влияет</v>
      </c>
      <c r="I2363" s="1" t="str">
        <f>VLOOKUP(A2363,RelationshipTypes!$A$2:$E$12,5)</f>
        <v>находится под влиянием</v>
      </c>
    </row>
    <row r="2364" spans="1:9" x14ac:dyDescent="0.25">
      <c r="A2364" t="s">
        <v>60</v>
      </c>
      <c r="B2364" s="1" t="str">
        <f>VLOOKUP(A2364,RelationshipTypes!$A$2:$C$12,3)</f>
        <v>ArchiMate: Влияние</v>
      </c>
      <c r="C2364">
        <v>1154</v>
      </c>
      <c r="D2364">
        <v>1141</v>
      </c>
      <c r="F2364" t="str">
        <f>VLOOKUP(C2364,ObjectTypes!$A$1:$C$62,3)</f>
        <v>Технологический интерфейс</v>
      </c>
      <c r="G2364" t="str">
        <f>VLOOKUP(D2364,ObjectTypes!$A$1:$C$62,3)</f>
        <v>Значение</v>
      </c>
      <c r="H2364" s="1" t="str">
        <f>VLOOKUP(A2364,RelationshipTypes!$A$2:$E$12,4)</f>
        <v>влияет</v>
      </c>
      <c r="I2364" s="1" t="str">
        <f>VLOOKUP(A2364,RelationshipTypes!$A$2:$E$12,5)</f>
        <v>находится под влиянием</v>
      </c>
    </row>
    <row r="2365" spans="1:9" x14ac:dyDescent="0.25">
      <c r="A2365" t="s">
        <v>60</v>
      </c>
      <c r="B2365" s="1" t="str">
        <f>VLOOKUP(A2365,RelationshipTypes!$A$2:$C$12,3)</f>
        <v>ArchiMate: Влияние</v>
      </c>
      <c r="C2365">
        <v>1138</v>
      </c>
      <c r="D2365">
        <v>1139</v>
      </c>
      <c r="F2365" t="str">
        <f>VLOOKUP(C2365,ObjectTypes!$A$1:$C$62,3)</f>
        <v>Поставлемый результат</v>
      </c>
      <c r="G2365" t="str">
        <f>VLOOKUP(D2365,ObjectTypes!$A$1:$C$62,3)</f>
        <v>Поставлемый результат</v>
      </c>
      <c r="H2365" s="1" t="str">
        <f>VLOOKUP(A2365,RelationshipTypes!$A$2:$E$12,4)</f>
        <v>влияет</v>
      </c>
      <c r="I2365" s="1" t="str">
        <f>VLOOKUP(A2365,RelationshipTypes!$A$2:$E$12,5)</f>
        <v>находится под влиянием</v>
      </c>
    </row>
    <row r="2366" spans="1:9" x14ac:dyDescent="0.25">
      <c r="A2366" t="s">
        <v>60</v>
      </c>
      <c r="B2366" s="1" t="str">
        <f>VLOOKUP(A2366,RelationshipTypes!$A$2:$C$12,3)</f>
        <v>ArchiMate: Влияние</v>
      </c>
      <c r="C2366">
        <v>321</v>
      </c>
      <c r="D2366">
        <v>1142</v>
      </c>
      <c r="F2366" t="str">
        <f>VLOOKUP(C2366,ObjectTypes!$A$1:$C$62,3)</f>
        <v>Устройство</v>
      </c>
      <c r="G2366" t="str">
        <f>VLOOKUP(D2366,ObjectTypes!$A$1:$C$62,3)</f>
        <v>Значение</v>
      </c>
      <c r="H2366" s="1" t="str">
        <f>VLOOKUP(A2366,RelationshipTypes!$A$2:$E$12,4)</f>
        <v>влияет</v>
      </c>
      <c r="I2366" s="1" t="str">
        <f>VLOOKUP(A2366,RelationshipTypes!$A$2:$E$12,5)</f>
        <v>находится под влиянием</v>
      </c>
    </row>
    <row r="2367" spans="1:9" x14ac:dyDescent="0.25">
      <c r="A2367" t="s">
        <v>60</v>
      </c>
      <c r="B2367" s="1" t="str">
        <f>VLOOKUP(A2367,RelationshipTypes!$A$2:$C$12,3)</f>
        <v>ArchiMate: Влияние</v>
      </c>
      <c r="C2367">
        <v>325</v>
      </c>
      <c r="D2367">
        <v>325</v>
      </c>
      <c r="F2367" t="str">
        <f>VLOOKUP(C2367,ObjectTypes!$A$1:$C$62,3)</f>
        <v>Требование</v>
      </c>
      <c r="G2367" t="str">
        <f>VLOOKUP(D2367,ObjectTypes!$A$1:$C$62,3)</f>
        <v>Требование</v>
      </c>
      <c r="H2367" s="1" t="str">
        <f>VLOOKUP(A2367,RelationshipTypes!$A$2:$E$12,4)</f>
        <v>влияет</v>
      </c>
      <c r="I2367" s="1" t="str">
        <f>VLOOKUP(A2367,RelationshipTypes!$A$2:$E$12,5)</f>
        <v>находится под влиянием</v>
      </c>
    </row>
    <row r="2368" spans="1:9" x14ac:dyDescent="0.25">
      <c r="A2368" t="s">
        <v>60</v>
      </c>
      <c r="B2368" s="1" t="str">
        <f>VLOOKUP(A2368,RelationshipTypes!$A$2:$C$12,3)</f>
        <v>ArchiMate: Влияние</v>
      </c>
      <c r="C2368">
        <v>1146</v>
      </c>
      <c r="D2368">
        <v>1140</v>
      </c>
      <c r="F2368" t="str">
        <f>VLOOKUP(C2368,ObjectTypes!$A$1:$C$62,3)</f>
        <v>Материал</v>
      </c>
      <c r="G2368" t="str">
        <f>VLOOKUP(D2368,ObjectTypes!$A$1:$C$62,3)</f>
        <v>Итог</v>
      </c>
      <c r="H2368" s="1" t="str">
        <f>VLOOKUP(A2368,RelationshipTypes!$A$2:$E$12,4)</f>
        <v>влияет</v>
      </c>
      <c r="I2368" s="1" t="str">
        <f>VLOOKUP(A2368,RelationshipTypes!$A$2:$E$12,5)</f>
        <v>находится под влиянием</v>
      </c>
    </row>
    <row r="2369" spans="1:9" x14ac:dyDescent="0.25">
      <c r="A2369" t="s">
        <v>60</v>
      </c>
      <c r="B2369" s="1" t="str">
        <f>VLOOKUP(A2369,RelationshipTypes!$A$2:$C$12,3)</f>
        <v>ArchiMate: Влияние</v>
      </c>
      <c r="C2369">
        <v>1145</v>
      </c>
      <c r="D2369">
        <v>305</v>
      </c>
      <c r="F2369" t="str">
        <f>VLOOKUP(C2369,ObjectTypes!$A$1:$C$62,3)</f>
        <v>Распределительная сеть</v>
      </c>
      <c r="G2369" t="str">
        <f>VLOOKUP(D2369,ObjectTypes!$A$1:$C$62,3)</f>
        <v>Драйвер</v>
      </c>
      <c r="H2369" s="1" t="str">
        <f>VLOOKUP(A2369,RelationshipTypes!$A$2:$E$12,4)</f>
        <v>влияет</v>
      </c>
      <c r="I2369" s="1" t="str">
        <f>VLOOKUP(A2369,RelationshipTypes!$A$2:$E$12,5)</f>
        <v>находится под влиянием</v>
      </c>
    </row>
    <row r="2370" spans="1:9" x14ac:dyDescent="0.25">
      <c r="A2370" t="s">
        <v>60</v>
      </c>
      <c r="B2370" s="1" t="str">
        <f>VLOOKUP(A2370,RelationshipTypes!$A$2:$C$12,3)</f>
        <v>ArchiMate: Влияние</v>
      </c>
      <c r="C2370">
        <v>1122</v>
      </c>
      <c r="D2370">
        <v>1140</v>
      </c>
      <c r="F2370" t="str">
        <f>VLOOKUP(C2370,ObjectTypes!$A$1:$C$62,3)</f>
        <v>Бизнес-коллаборация</v>
      </c>
      <c r="G2370" t="str">
        <f>VLOOKUP(D2370,ObjectTypes!$A$1:$C$62,3)</f>
        <v>Итог</v>
      </c>
      <c r="H2370" s="1" t="str">
        <f>VLOOKUP(A2370,RelationshipTypes!$A$2:$E$12,4)</f>
        <v>влияет</v>
      </c>
      <c r="I2370" s="1" t="str">
        <f>VLOOKUP(A2370,RelationshipTypes!$A$2:$E$12,5)</f>
        <v>находится под влиянием</v>
      </c>
    </row>
    <row r="2371" spans="1:9" x14ac:dyDescent="0.25">
      <c r="A2371" t="s">
        <v>60</v>
      </c>
      <c r="B2371" s="1" t="str">
        <f>VLOOKUP(A2371,RelationshipTypes!$A$2:$C$12,3)</f>
        <v>ArchiMate: Влияние</v>
      </c>
      <c r="C2371">
        <v>1149</v>
      </c>
      <c r="D2371">
        <v>309</v>
      </c>
      <c r="F2371" t="str">
        <f>VLOOKUP(C2371,ObjectTypes!$A$1:$C$62,3)</f>
        <v>Узел</v>
      </c>
      <c r="G2371" t="str">
        <f>VLOOKUP(D2371,ObjectTypes!$A$1:$C$62,3)</f>
        <v>Цель</v>
      </c>
      <c r="H2371" s="1" t="str">
        <f>VLOOKUP(A2371,RelationshipTypes!$A$2:$E$12,4)</f>
        <v>влияет</v>
      </c>
      <c r="I2371" s="1" t="str">
        <f>VLOOKUP(A2371,RelationshipTypes!$A$2:$E$12,5)</f>
        <v>находится под влиянием</v>
      </c>
    </row>
    <row r="2372" spans="1:9" x14ac:dyDescent="0.25">
      <c r="A2372" t="s">
        <v>60</v>
      </c>
      <c r="B2372" s="1" t="str">
        <f>VLOOKUP(A2372,RelationshipTypes!$A$2:$C$12,3)</f>
        <v>ArchiMate: Влияние</v>
      </c>
      <c r="C2372">
        <v>1112</v>
      </c>
      <c r="D2372">
        <v>315</v>
      </c>
      <c r="F2372" t="str">
        <f>VLOOKUP(C2372,ObjectTypes!$A$1:$C$62,3)</f>
        <v>Бизнес-коллаборация</v>
      </c>
      <c r="G2372" t="str">
        <f>VLOOKUP(D2372,ObjectTypes!$A$1:$C$62,3)</f>
        <v xml:space="preserve">Оценка </v>
      </c>
      <c r="H2372" s="1" t="str">
        <f>VLOOKUP(A2372,RelationshipTypes!$A$2:$E$12,4)</f>
        <v>влияет</v>
      </c>
      <c r="I2372" s="1" t="str">
        <f>VLOOKUP(A2372,RelationshipTypes!$A$2:$E$12,5)</f>
        <v>находится под влиянием</v>
      </c>
    </row>
    <row r="2373" spans="1:9" x14ac:dyDescent="0.25">
      <c r="A2373" t="s">
        <v>60</v>
      </c>
      <c r="B2373" s="1" t="str">
        <f>VLOOKUP(A2373,RelationshipTypes!$A$2:$C$12,3)</f>
        <v>ArchiMate: Влияние</v>
      </c>
      <c r="C2373">
        <v>314</v>
      </c>
      <c r="D2373">
        <v>305</v>
      </c>
      <c r="F2373" t="str">
        <f>VLOOKUP(C2373,ObjectTypes!$A$1:$C$62,3)</f>
        <v>Объект данных</v>
      </c>
      <c r="G2373" t="str">
        <f>VLOOKUP(D2373,ObjectTypes!$A$1:$C$62,3)</f>
        <v>Драйвер</v>
      </c>
      <c r="H2373" s="1" t="str">
        <f>VLOOKUP(A2373,RelationshipTypes!$A$2:$E$12,4)</f>
        <v>влияет</v>
      </c>
      <c r="I2373" s="1" t="str">
        <f>VLOOKUP(A2373,RelationshipTypes!$A$2:$E$12,5)</f>
        <v>находится под влиянием</v>
      </c>
    </row>
    <row r="2374" spans="1:9" x14ac:dyDescent="0.25">
      <c r="A2374" t="s">
        <v>60</v>
      </c>
      <c r="B2374" s="1" t="str">
        <f>VLOOKUP(A2374,RelationshipTypes!$A$2:$C$12,3)</f>
        <v>ArchiMate: Влияние</v>
      </c>
      <c r="C2374">
        <v>319</v>
      </c>
      <c r="D2374">
        <v>1142</v>
      </c>
      <c r="F2374" t="str">
        <f>VLOOKUP(C2374,ObjectTypes!$A$1:$C$62,3)</f>
        <v>Артефакт</v>
      </c>
      <c r="G2374" t="str">
        <f>VLOOKUP(D2374,ObjectTypes!$A$1:$C$62,3)</f>
        <v>Значение</v>
      </c>
      <c r="H2374" s="1" t="str">
        <f>VLOOKUP(A2374,RelationshipTypes!$A$2:$E$12,4)</f>
        <v>влияет</v>
      </c>
      <c r="I2374" s="1" t="str">
        <f>VLOOKUP(A2374,RelationshipTypes!$A$2:$E$12,5)</f>
        <v>находится под влиянием</v>
      </c>
    </row>
    <row r="2375" spans="1:9" x14ac:dyDescent="0.25">
      <c r="A2375" t="s">
        <v>60</v>
      </c>
      <c r="B2375" s="1" t="str">
        <f>VLOOKUP(A2375,RelationshipTypes!$A$2:$C$12,3)</f>
        <v>ArchiMate: Влияние</v>
      </c>
      <c r="C2375">
        <v>731</v>
      </c>
      <c r="D2375">
        <v>325</v>
      </c>
      <c r="F2375" t="str">
        <f>VLOOKUP(C2375,ObjectTypes!$A$1:$C$62,3)</f>
        <v>Интерфейс приложения</v>
      </c>
      <c r="G2375" t="str">
        <f>VLOOKUP(D2375,ObjectTypes!$A$1:$C$62,3)</f>
        <v>Требование</v>
      </c>
      <c r="H2375" s="1" t="str">
        <f>VLOOKUP(A2375,RelationshipTypes!$A$2:$E$12,4)</f>
        <v>влияет</v>
      </c>
      <c r="I2375" s="1" t="str">
        <f>VLOOKUP(A2375,RelationshipTypes!$A$2:$E$12,5)</f>
        <v>находится под влиянием</v>
      </c>
    </row>
    <row r="2376" spans="1:9" x14ac:dyDescent="0.25">
      <c r="A2376" t="s">
        <v>60</v>
      </c>
      <c r="B2376" s="1" t="str">
        <f>VLOOKUP(A2376,RelationshipTypes!$A$2:$C$12,3)</f>
        <v>ArchiMate: Влияние</v>
      </c>
      <c r="C2376">
        <v>1145</v>
      </c>
      <c r="D2376">
        <v>1139</v>
      </c>
      <c r="F2376" t="str">
        <f>VLOOKUP(C2376,ObjectTypes!$A$1:$C$62,3)</f>
        <v>Распределительная сеть</v>
      </c>
      <c r="G2376" t="str">
        <f>VLOOKUP(D2376,ObjectTypes!$A$1:$C$62,3)</f>
        <v>Поставлемый результат</v>
      </c>
      <c r="H2376" s="1" t="str">
        <f>VLOOKUP(A2376,RelationshipTypes!$A$2:$E$12,4)</f>
        <v>влияет</v>
      </c>
      <c r="I2376" s="1" t="str">
        <f>VLOOKUP(A2376,RelationshipTypes!$A$2:$E$12,5)</f>
        <v>находится под влиянием</v>
      </c>
    </row>
    <row r="2377" spans="1:9" x14ac:dyDescent="0.25">
      <c r="A2377" t="s">
        <v>60</v>
      </c>
      <c r="B2377" s="1" t="str">
        <f>VLOOKUP(A2377,RelationshipTypes!$A$2:$C$12,3)</f>
        <v>ArchiMate: Влияние</v>
      </c>
      <c r="C2377">
        <v>1140</v>
      </c>
      <c r="D2377">
        <v>305</v>
      </c>
      <c r="F2377" t="str">
        <f>VLOOKUP(C2377,ObjectTypes!$A$1:$C$62,3)</f>
        <v>Итог</v>
      </c>
      <c r="G2377" t="str">
        <f>VLOOKUP(D2377,ObjectTypes!$A$1:$C$62,3)</f>
        <v>Драйвер</v>
      </c>
      <c r="H2377" s="1" t="str">
        <f>VLOOKUP(A2377,RelationshipTypes!$A$2:$E$12,4)</f>
        <v>влияет</v>
      </c>
      <c r="I2377" s="1" t="str">
        <f>VLOOKUP(A2377,RelationshipTypes!$A$2:$E$12,5)</f>
        <v>находится под влиянием</v>
      </c>
    </row>
    <row r="2378" spans="1:9" x14ac:dyDescent="0.25">
      <c r="A2378" t="s">
        <v>60</v>
      </c>
      <c r="B2378" s="1" t="str">
        <f>VLOOKUP(A2378,RelationshipTypes!$A$2:$C$12,3)</f>
        <v>ArchiMate: Влияние</v>
      </c>
      <c r="C2378">
        <v>318</v>
      </c>
      <c r="D2378">
        <v>315</v>
      </c>
      <c r="F2378" t="str">
        <f>VLOOKUP(C2378,ObjectTypes!$A$1:$C$62,3)</f>
        <v>Компонент приложения</v>
      </c>
      <c r="G2378" t="str">
        <f>VLOOKUP(D2378,ObjectTypes!$A$1:$C$62,3)</f>
        <v xml:space="preserve">Оценка </v>
      </c>
      <c r="H2378" s="1" t="str">
        <f>VLOOKUP(A2378,RelationshipTypes!$A$2:$E$12,4)</f>
        <v>влияет</v>
      </c>
      <c r="I2378" s="1" t="str">
        <f>VLOOKUP(A2378,RelationshipTypes!$A$2:$E$12,5)</f>
        <v>находится под влиянием</v>
      </c>
    </row>
    <row r="2379" spans="1:9" x14ac:dyDescent="0.25">
      <c r="A2379" t="s">
        <v>60</v>
      </c>
      <c r="B2379" s="1" t="str">
        <f>VLOOKUP(A2379,RelationshipTypes!$A$2:$C$12,3)</f>
        <v>ArchiMate: Влияние</v>
      </c>
      <c r="C2379">
        <v>1464</v>
      </c>
      <c r="D2379">
        <v>1141</v>
      </c>
      <c r="F2379" t="str">
        <f>VLOOKUP(C2379,ObjectTypes!$A$1:$C$62,3)</f>
        <v>Технологическое событие</v>
      </c>
      <c r="G2379" t="str">
        <f>VLOOKUP(D2379,ObjectTypes!$A$1:$C$62,3)</f>
        <v>Значение</v>
      </c>
      <c r="H2379" s="1" t="str">
        <f>VLOOKUP(A2379,RelationshipTypes!$A$2:$E$12,4)</f>
        <v>влияет</v>
      </c>
      <c r="I2379" s="1" t="str">
        <f>VLOOKUP(A2379,RelationshipTypes!$A$2:$E$12,5)</f>
        <v>находится под влиянием</v>
      </c>
    </row>
    <row r="2380" spans="1:9" x14ac:dyDescent="0.25">
      <c r="A2380" t="s">
        <v>60</v>
      </c>
      <c r="B2380" s="1" t="str">
        <f>VLOOKUP(A2380,RelationshipTypes!$A$2:$C$12,3)</f>
        <v>ArchiMate: Влияние</v>
      </c>
      <c r="C2380">
        <v>301</v>
      </c>
      <c r="D2380">
        <v>1142</v>
      </c>
      <c r="F2380" t="str">
        <f>VLOOKUP(C2380,ObjectTypes!$A$1:$C$62,3)</f>
        <v>Ограничение</v>
      </c>
      <c r="G2380" t="str">
        <f>VLOOKUP(D2380,ObjectTypes!$A$1:$C$62,3)</f>
        <v>Значение</v>
      </c>
      <c r="H2380" s="1" t="str">
        <f>VLOOKUP(A2380,RelationshipTypes!$A$2:$E$12,4)</f>
        <v>влияет</v>
      </c>
      <c r="I2380" s="1" t="str">
        <f>VLOOKUP(A2380,RelationshipTypes!$A$2:$E$12,5)</f>
        <v>находится под влиянием</v>
      </c>
    </row>
    <row r="2381" spans="1:9" x14ac:dyDescent="0.25">
      <c r="A2381" t="s">
        <v>60</v>
      </c>
      <c r="B2381" s="1" t="str">
        <f>VLOOKUP(A2381,RelationshipTypes!$A$2:$C$12,3)</f>
        <v>ArchiMate: Влияние</v>
      </c>
      <c r="C2381">
        <v>1150</v>
      </c>
      <c r="D2381">
        <v>1142</v>
      </c>
      <c r="F2381" t="str">
        <f>VLOOKUP(C2381,ObjectTypes!$A$1:$C$62,3)</f>
        <v>Технологический сервис</v>
      </c>
      <c r="G2381" t="str">
        <f>VLOOKUP(D2381,ObjectTypes!$A$1:$C$62,3)</f>
        <v>Значение</v>
      </c>
      <c r="H2381" s="1" t="str">
        <f>VLOOKUP(A2381,RelationshipTypes!$A$2:$E$12,4)</f>
        <v>влияет</v>
      </c>
      <c r="I2381" s="1" t="str">
        <f>VLOOKUP(A2381,RelationshipTypes!$A$2:$E$12,5)</f>
        <v>находится под влиянием</v>
      </c>
    </row>
    <row r="2382" spans="1:9" x14ac:dyDescent="0.25">
      <c r="A2382" t="s">
        <v>60</v>
      </c>
      <c r="B2382" s="1" t="str">
        <f>VLOOKUP(A2382,RelationshipTypes!$A$2:$C$12,3)</f>
        <v>ArchiMate: Влияние</v>
      </c>
      <c r="C2382">
        <v>1153</v>
      </c>
      <c r="D2382">
        <v>1140</v>
      </c>
      <c r="F2382" t="str">
        <f>VLOOKUP(C2382,ObjectTypes!$A$1:$C$62,3)</f>
        <v>Технологический интерфейс</v>
      </c>
      <c r="G2382" t="str">
        <f>VLOOKUP(D2382,ObjectTypes!$A$1:$C$62,3)</f>
        <v>Итог</v>
      </c>
      <c r="H2382" s="1" t="str">
        <f>VLOOKUP(A2382,RelationshipTypes!$A$2:$E$12,4)</f>
        <v>влияет</v>
      </c>
      <c r="I2382" s="1" t="str">
        <f>VLOOKUP(A2382,RelationshipTypes!$A$2:$E$12,5)</f>
        <v>находится под влиянием</v>
      </c>
    </row>
    <row r="2383" spans="1:9" x14ac:dyDescent="0.25">
      <c r="A2383" t="s">
        <v>60</v>
      </c>
      <c r="B2383" s="1" t="str">
        <f>VLOOKUP(A2383,RelationshipTypes!$A$2:$C$12,3)</f>
        <v>ArchiMate: Влияние</v>
      </c>
      <c r="C2383">
        <v>313</v>
      </c>
      <c r="D2383">
        <v>325</v>
      </c>
      <c r="F2383" t="str">
        <f>VLOOKUP(C2383,ObjectTypes!$A$1:$C$62,3)</f>
        <v>Объект данных</v>
      </c>
      <c r="G2383" t="str">
        <f>VLOOKUP(D2383,ObjectTypes!$A$1:$C$62,3)</f>
        <v>Требование</v>
      </c>
      <c r="H2383" s="1" t="str">
        <f>VLOOKUP(A2383,RelationshipTypes!$A$2:$E$12,4)</f>
        <v>влияет</v>
      </c>
      <c r="I2383" s="1" t="str">
        <f>VLOOKUP(A2383,RelationshipTypes!$A$2:$E$12,5)</f>
        <v>находится под влиянием</v>
      </c>
    </row>
    <row r="2384" spans="1:9" x14ac:dyDescent="0.25">
      <c r="A2384" t="s">
        <v>60</v>
      </c>
      <c r="B2384" s="1" t="str">
        <f>VLOOKUP(A2384,RelationshipTypes!$A$2:$C$12,3)</f>
        <v>ArchiMate: Влияние</v>
      </c>
      <c r="C2384">
        <v>1157</v>
      </c>
      <c r="D2384">
        <v>1140</v>
      </c>
      <c r="F2384" t="str">
        <f>VLOOKUP(C2384,ObjectTypes!$A$1:$C$62,3)</f>
        <v>Технологическое событие</v>
      </c>
      <c r="G2384" t="str">
        <f>VLOOKUP(D2384,ObjectTypes!$A$1:$C$62,3)</f>
        <v>Итог</v>
      </c>
      <c r="H2384" s="1" t="str">
        <f>VLOOKUP(A2384,RelationshipTypes!$A$2:$E$12,4)</f>
        <v>влияет</v>
      </c>
      <c r="I2384" s="1" t="str">
        <f>VLOOKUP(A2384,RelationshipTypes!$A$2:$E$12,5)</f>
        <v>находится под влиянием</v>
      </c>
    </row>
    <row r="2385" spans="1:9" x14ac:dyDescent="0.25">
      <c r="A2385" t="s">
        <v>60</v>
      </c>
      <c r="B2385" s="1" t="str">
        <f>VLOOKUP(A2385,RelationshipTypes!$A$2:$C$12,3)</f>
        <v>ArchiMate: Влияние</v>
      </c>
      <c r="C2385">
        <v>1153</v>
      </c>
      <c r="D2385">
        <v>1141</v>
      </c>
      <c r="F2385" t="str">
        <f>VLOOKUP(C2385,ObjectTypes!$A$1:$C$62,3)</f>
        <v>Технологический интерфейс</v>
      </c>
      <c r="G2385" t="str">
        <f>VLOOKUP(D2385,ObjectTypes!$A$1:$C$62,3)</f>
        <v>Значение</v>
      </c>
      <c r="H2385" s="1" t="str">
        <f>VLOOKUP(A2385,RelationshipTypes!$A$2:$E$12,4)</f>
        <v>влияет</v>
      </c>
      <c r="I2385" s="1" t="str">
        <f>VLOOKUP(A2385,RelationshipTypes!$A$2:$E$12,5)</f>
        <v>находится под влиянием</v>
      </c>
    </row>
    <row r="2386" spans="1:9" x14ac:dyDescent="0.25">
      <c r="A2386" t="s">
        <v>60</v>
      </c>
      <c r="B2386" s="1" t="str">
        <f>VLOOKUP(A2386,RelationshipTypes!$A$2:$C$12,3)</f>
        <v>ArchiMate: Влияние</v>
      </c>
      <c r="C2386">
        <v>1134</v>
      </c>
      <c r="D2386">
        <v>305</v>
      </c>
      <c r="F2386" t="str">
        <f>VLOOKUP(C2386,ObjectTypes!$A$1:$C$62,3)</f>
        <v>Носитель информации</v>
      </c>
      <c r="G2386" t="str">
        <f>VLOOKUP(D2386,ObjectTypes!$A$1:$C$62,3)</f>
        <v>Драйвер</v>
      </c>
      <c r="H2386" s="1" t="str">
        <f>VLOOKUP(A2386,RelationshipTypes!$A$2:$E$12,4)</f>
        <v>влияет</v>
      </c>
      <c r="I2386" s="1" t="str">
        <f>VLOOKUP(A2386,RelationshipTypes!$A$2:$E$12,5)</f>
        <v>находится под влиянием</v>
      </c>
    </row>
    <row r="2387" spans="1:9" x14ac:dyDescent="0.25">
      <c r="A2387" t="s">
        <v>60</v>
      </c>
      <c r="B2387" s="1" t="str">
        <f>VLOOKUP(A2387,RelationshipTypes!$A$2:$C$12,3)</f>
        <v>ArchiMate: Влияние</v>
      </c>
      <c r="C2387">
        <v>323</v>
      </c>
      <c r="D2387">
        <v>1140</v>
      </c>
      <c r="F2387" t="str">
        <f>VLOOKUP(C2387,ObjectTypes!$A$1:$C$62,3)</f>
        <v xml:space="preserve">Бизнес-процесс </v>
      </c>
      <c r="G2387" t="str">
        <f>VLOOKUP(D2387,ObjectTypes!$A$1:$C$62,3)</f>
        <v>Итог</v>
      </c>
      <c r="H2387" s="1" t="str">
        <f>VLOOKUP(A2387,RelationshipTypes!$A$2:$E$12,4)</f>
        <v>влияет</v>
      </c>
      <c r="I2387" s="1" t="str">
        <f>VLOOKUP(A2387,RelationshipTypes!$A$2:$E$12,5)</f>
        <v>находится под влиянием</v>
      </c>
    </row>
    <row r="2388" spans="1:9" x14ac:dyDescent="0.25">
      <c r="A2388" t="s">
        <v>60</v>
      </c>
      <c r="B2388" s="1" t="str">
        <f>VLOOKUP(A2388,RelationshipTypes!$A$2:$C$12,3)</f>
        <v>ArchiMate: Влияние</v>
      </c>
      <c r="C2388">
        <v>1136</v>
      </c>
      <c r="D2388">
        <v>322</v>
      </c>
      <c r="F2388" t="str">
        <f>VLOOKUP(C2388,ObjectTypes!$A$1:$C$62,3)</f>
        <v>Событие реализации</v>
      </c>
      <c r="G2388" t="str">
        <f>VLOOKUP(D2388,ObjectTypes!$A$1:$C$62,3)</f>
        <v>Принцип</v>
      </c>
      <c r="H2388" s="1" t="str">
        <f>VLOOKUP(A2388,RelationshipTypes!$A$2:$E$12,4)</f>
        <v>влияет</v>
      </c>
      <c r="I2388" s="1" t="str">
        <f>VLOOKUP(A2388,RelationshipTypes!$A$2:$E$12,5)</f>
        <v>находится под влиянием</v>
      </c>
    </row>
    <row r="2389" spans="1:9" x14ac:dyDescent="0.25">
      <c r="A2389" t="s">
        <v>60</v>
      </c>
      <c r="B2389" s="1" t="str">
        <f>VLOOKUP(A2389,RelationshipTypes!$A$2:$C$12,3)</f>
        <v>ArchiMate: Влияние</v>
      </c>
      <c r="C2389">
        <v>1153</v>
      </c>
      <c r="D2389">
        <v>1122</v>
      </c>
      <c r="F2389" t="str">
        <f>VLOOKUP(C2389,ObjectTypes!$A$1:$C$62,3)</f>
        <v>Технологический интерфейс</v>
      </c>
      <c r="G2389" t="str">
        <f>VLOOKUP(D2389,ObjectTypes!$A$1:$C$62,3)</f>
        <v>Бизнес-коллаборация</v>
      </c>
      <c r="H2389" s="1" t="str">
        <f>VLOOKUP(A2389,RelationshipTypes!$A$2:$E$12,4)</f>
        <v>влияет</v>
      </c>
      <c r="I2389" s="1" t="str">
        <f>VLOOKUP(A2389,RelationshipTypes!$A$2:$E$12,5)</f>
        <v>находится под влиянием</v>
      </c>
    </row>
    <row r="2390" spans="1:9" x14ac:dyDescent="0.25">
      <c r="A2390" t="s">
        <v>60</v>
      </c>
      <c r="B2390" s="1" t="str">
        <f>VLOOKUP(A2390,RelationshipTypes!$A$2:$C$12,3)</f>
        <v>ArchiMate: Влияние</v>
      </c>
      <c r="C2390">
        <v>1138</v>
      </c>
      <c r="D2390">
        <v>1141</v>
      </c>
      <c r="F2390" t="str">
        <f>VLOOKUP(C2390,ObjectTypes!$A$1:$C$62,3)</f>
        <v>Поставлемый результат</v>
      </c>
      <c r="G2390" t="str">
        <f>VLOOKUP(D2390,ObjectTypes!$A$1:$C$62,3)</f>
        <v>Значение</v>
      </c>
      <c r="H2390" s="1" t="str">
        <f>VLOOKUP(A2390,RelationshipTypes!$A$2:$E$12,4)</f>
        <v>влияет</v>
      </c>
      <c r="I2390" s="1" t="str">
        <f>VLOOKUP(A2390,RelationshipTypes!$A$2:$E$12,5)</f>
        <v>находится под влиянием</v>
      </c>
    </row>
    <row r="2391" spans="1:9" x14ac:dyDescent="0.25">
      <c r="A2391" t="s">
        <v>60</v>
      </c>
      <c r="B2391" s="1" t="str">
        <f>VLOOKUP(A2391,RelationshipTypes!$A$2:$C$12,3)</f>
        <v>ArchiMate: Влияние</v>
      </c>
      <c r="C2391">
        <v>1156</v>
      </c>
      <c r="D2391">
        <v>305</v>
      </c>
      <c r="F2391" t="str">
        <f>VLOOKUP(C2391,ObjectTypes!$A$1:$C$62,3)</f>
        <v>Технологическое взаимодействие</v>
      </c>
      <c r="G2391" t="str">
        <f>VLOOKUP(D2391,ObjectTypes!$A$1:$C$62,3)</f>
        <v>Драйвер</v>
      </c>
      <c r="H2391" s="1" t="str">
        <f>VLOOKUP(A2391,RelationshipTypes!$A$2:$E$12,4)</f>
        <v>влияет</v>
      </c>
      <c r="I2391" s="1" t="str">
        <f>VLOOKUP(A2391,RelationshipTypes!$A$2:$E$12,5)</f>
        <v>находится под влиянием</v>
      </c>
    </row>
    <row r="2392" spans="1:9" x14ac:dyDescent="0.25">
      <c r="A2392" t="s">
        <v>60</v>
      </c>
      <c r="B2392" s="1" t="str">
        <f>VLOOKUP(A2392,RelationshipTypes!$A$2:$C$12,3)</f>
        <v>ArchiMate: Влияние</v>
      </c>
      <c r="C2392">
        <v>1127</v>
      </c>
      <c r="D2392">
        <v>315</v>
      </c>
      <c r="F2392" t="str">
        <f>VLOOKUP(C2392,ObjectTypes!$A$1:$C$62,3)</f>
        <v>Процесс приложения</v>
      </c>
      <c r="G2392" t="str">
        <f>VLOOKUP(D2392,ObjectTypes!$A$1:$C$62,3)</f>
        <v xml:space="preserve">Оценка </v>
      </c>
      <c r="H2392" s="1" t="str">
        <f>VLOOKUP(A2392,RelationshipTypes!$A$2:$E$12,4)</f>
        <v>влияет</v>
      </c>
      <c r="I2392" s="1" t="str">
        <f>VLOOKUP(A2392,RelationshipTypes!$A$2:$E$12,5)</f>
        <v>находится под влиянием</v>
      </c>
    </row>
    <row r="2393" spans="1:9" x14ac:dyDescent="0.25">
      <c r="A2393" t="s">
        <v>60</v>
      </c>
      <c r="B2393" s="1" t="str">
        <f>VLOOKUP(A2393,RelationshipTypes!$A$2:$C$12,3)</f>
        <v>ArchiMate: Влияние</v>
      </c>
      <c r="C2393">
        <v>315</v>
      </c>
      <c r="D2393">
        <v>1141</v>
      </c>
      <c r="F2393" t="str">
        <f>VLOOKUP(C2393,ObjectTypes!$A$1:$C$62,3)</f>
        <v xml:space="preserve">Оценка </v>
      </c>
      <c r="G2393" t="str">
        <f>VLOOKUP(D2393,ObjectTypes!$A$1:$C$62,3)</f>
        <v>Значение</v>
      </c>
      <c r="H2393" s="1" t="str">
        <f>VLOOKUP(A2393,RelationshipTypes!$A$2:$E$12,4)</f>
        <v>влияет</v>
      </c>
      <c r="I2393" s="1" t="str">
        <f>VLOOKUP(A2393,RelationshipTypes!$A$2:$E$12,5)</f>
        <v>находится под влиянием</v>
      </c>
    </row>
    <row r="2394" spans="1:9" x14ac:dyDescent="0.25">
      <c r="A2394" t="s">
        <v>60</v>
      </c>
      <c r="B2394" s="1" t="str">
        <f>VLOOKUP(A2394,RelationshipTypes!$A$2:$C$12,3)</f>
        <v>ArchiMate: Влияние</v>
      </c>
      <c r="C2394">
        <v>1134</v>
      </c>
      <c r="D2394">
        <v>301</v>
      </c>
      <c r="F2394" t="str">
        <f>VLOOKUP(C2394,ObjectTypes!$A$1:$C$62,3)</f>
        <v>Носитель информации</v>
      </c>
      <c r="G2394" t="str">
        <f>VLOOKUP(D2394,ObjectTypes!$A$1:$C$62,3)</f>
        <v>Ограничение</v>
      </c>
      <c r="H2394" s="1" t="str">
        <f>VLOOKUP(A2394,RelationshipTypes!$A$2:$E$12,4)</f>
        <v>влияет</v>
      </c>
      <c r="I2394" s="1" t="str">
        <f>VLOOKUP(A2394,RelationshipTypes!$A$2:$E$12,5)</f>
        <v>находится под влиянием</v>
      </c>
    </row>
    <row r="2395" spans="1:9" x14ac:dyDescent="0.25">
      <c r="A2395" t="s">
        <v>60</v>
      </c>
      <c r="B2395" s="1" t="str">
        <f>VLOOKUP(A2395,RelationshipTypes!$A$2:$C$12,3)</f>
        <v>ArchiMate: Влияние</v>
      </c>
      <c r="C2395">
        <v>318</v>
      </c>
      <c r="D2395">
        <v>1141</v>
      </c>
      <c r="F2395" t="str">
        <f>VLOOKUP(C2395,ObjectTypes!$A$1:$C$62,3)</f>
        <v>Компонент приложения</v>
      </c>
      <c r="G2395" t="str">
        <f>VLOOKUP(D2395,ObjectTypes!$A$1:$C$62,3)</f>
        <v>Значение</v>
      </c>
      <c r="H2395" s="1" t="str">
        <f>VLOOKUP(A2395,RelationshipTypes!$A$2:$E$12,4)</f>
        <v>влияет</v>
      </c>
      <c r="I2395" s="1" t="str">
        <f>VLOOKUP(A2395,RelationshipTypes!$A$2:$E$12,5)</f>
        <v>находится под влиянием</v>
      </c>
    </row>
    <row r="2396" spans="1:9" x14ac:dyDescent="0.25">
      <c r="A2396" t="s">
        <v>60</v>
      </c>
      <c r="B2396" s="1" t="str">
        <f>VLOOKUP(A2396,RelationshipTypes!$A$2:$C$12,3)</f>
        <v>ArchiMate: Влияние</v>
      </c>
      <c r="C2396">
        <v>306</v>
      </c>
      <c r="D2396">
        <v>309</v>
      </c>
      <c r="F2396" t="str">
        <f>VLOOKUP(C2396,ObjectTypes!$A$1:$C$62,3)</f>
        <v>Бизнес-событие</v>
      </c>
      <c r="G2396" t="str">
        <f>VLOOKUP(D2396,ObjectTypes!$A$1:$C$62,3)</f>
        <v>Цель</v>
      </c>
      <c r="H2396" s="1" t="str">
        <f>VLOOKUP(A2396,RelationshipTypes!$A$2:$E$12,4)</f>
        <v>влияет</v>
      </c>
      <c r="I2396" s="1" t="str">
        <f>VLOOKUP(A2396,RelationshipTypes!$A$2:$E$12,5)</f>
        <v>находится под влиянием</v>
      </c>
    </row>
    <row r="2397" spans="1:9" x14ac:dyDescent="0.25">
      <c r="A2397" t="s">
        <v>60</v>
      </c>
      <c r="B2397" s="1" t="str">
        <f>VLOOKUP(A2397,RelationshipTypes!$A$2:$C$12,3)</f>
        <v>ArchiMate: Влияние</v>
      </c>
      <c r="C2397">
        <v>315</v>
      </c>
      <c r="D2397">
        <v>322</v>
      </c>
      <c r="F2397" t="str">
        <f>VLOOKUP(C2397,ObjectTypes!$A$1:$C$62,3)</f>
        <v xml:space="preserve">Оценка </v>
      </c>
      <c r="G2397" t="str">
        <f>VLOOKUP(D2397,ObjectTypes!$A$1:$C$62,3)</f>
        <v>Принцип</v>
      </c>
      <c r="H2397" s="1" t="str">
        <f>VLOOKUP(A2397,RelationshipTypes!$A$2:$E$12,4)</f>
        <v>влияет</v>
      </c>
      <c r="I2397" s="1" t="str">
        <f>VLOOKUP(A2397,RelationshipTypes!$A$2:$E$12,5)</f>
        <v>находится под влиянием</v>
      </c>
    </row>
    <row r="2398" spans="1:9" x14ac:dyDescent="0.25">
      <c r="A2398" t="s">
        <v>60</v>
      </c>
      <c r="B2398" s="1" t="str">
        <f>VLOOKUP(A2398,RelationshipTypes!$A$2:$C$12,3)</f>
        <v>ArchiMate: Влияние</v>
      </c>
      <c r="C2398">
        <v>315</v>
      </c>
      <c r="D2398">
        <v>301</v>
      </c>
      <c r="F2398" t="str">
        <f>VLOOKUP(C2398,ObjectTypes!$A$1:$C$62,3)</f>
        <v xml:space="preserve">Оценка </v>
      </c>
      <c r="G2398" t="str">
        <f>VLOOKUP(D2398,ObjectTypes!$A$1:$C$62,3)</f>
        <v>Ограничение</v>
      </c>
      <c r="H2398" s="1" t="str">
        <f>VLOOKUP(A2398,RelationshipTypes!$A$2:$E$12,4)</f>
        <v>влияет</v>
      </c>
      <c r="I2398" s="1" t="str">
        <f>VLOOKUP(A2398,RelationshipTypes!$A$2:$E$12,5)</f>
        <v>находится под влиянием</v>
      </c>
    </row>
    <row r="2399" spans="1:9" x14ac:dyDescent="0.25">
      <c r="A2399" t="s">
        <v>60</v>
      </c>
      <c r="B2399" s="1" t="str">
        <f>VLOOKUP(A2399,RelationshipTypes!$A$2:$C$12,3)</f>
        <v>ArchiMate: Влияние</v>
      </c>
      <c r="C2399">
        <v>1149</v>
      </c>
      <c r="D2399">
        <v>315</v>
      </c>
      <c r="F2399" t="str">
        <f>VLOOKUP(C2399,ObjectTypes!$A$1:$C$62,3)</f>
        <v>Узел</v>
      </c>
      <c r="G2399" t="str">
        <f>VLOOKUP(D2399,ObjectTypes!$A$1:$C$62,3)</f>
        <v xml:space="preserve">Оценка </v>
      </c>
      <c r="H2399" s="1" t="str">
        <f>VLOOKUP(A2399,RelationshipTypes!$A$2:$E$12,4)</f>
        <v>влияет</v>
      </c>
      <c r="I2399" s="1" t="str">
        <f>VLOOKUP(A2399,RelationshipTypes!$A$2:$E$12,5)</f>
        <v>находится под влиянием</v>
      </c>
    </row>
    <row r="2400" spans="1:9" x14ac:dyDescent="0.25">
      <c r="A2400" t="s">
        <v>60</v>
      </c>
      <c r="B2400" s="1" t="str">
        <f>VLOOKUP(A2400,RelationshipTypes!$A$2:$C$12,3)</f>
        <v>ArchiMate: Влияние</v>
      </c>
      <c r="C2400">
        <v>320</v>
      </c>
      <c r="D2400">
        <v>1140</v>
      </c>
      <c r="F2400" t="str">
        <f>VLOOKUP(C2400,ObjectTypes!$A$1:$C$62,3)</f>
        <v>Устройство</v>
      </c>
      <c r="G2400" t="str">
        <f>VLOOKUP(D2400,ObjectTypes!$A$1:$C$62,3)</f>
        <v>Итог</v>
      </c>
      <c r="H2400" s="1" t="str">
        <f>VLOOKUP(A2400,RelationshipTypes!$A$2:$E$12,4)</f>
        <v>влияет</v>
      </c>
      <c r="I2400" s="1" t="str">
        <f>VLOOKUP(A2400,RelationshipTypes!$A$2:$E$12,5)</f>
        <v>находится под влиянием</v>
      </c>
    </row>
    <row r="2401" spans="1:9" x14ac:dyDescent="0.25">
      <c r="A2401" t="s">
        <v>60</v>
      </c>
      <c r="B2401" s="1" t="str">
        <f>VLOOKUP(A2401,RelationshipTypes!$A$2:$C$12,3)</f>
        <v>ArchiMate: Влияние</v>
      </c>
      <c r="C2401">
        <v>302</v>
      </c>
      <c r="D2401">
        <v>1140</v>
      </c>
      <c r="F2401" t="str">
        <f>VLOOKUP(C2401,ObjectTypes!$A$1:$C$62,3)</f>
        <v>Контракт</v>
      </c>
      <c r="G2401" t="str">
        <f>VLOOKUP(D2401,ObjectTypes!$A$1:$C$62,3)</f>
        <v>Итог</v>
      </c>
      <c r="H2401" s="1" t="str">
        <f>VLOOKUP(A2401,RelationshipTypes!$A$2:$E$12,4)</f>
        <v>влияет</v>
      </c>
      <c r="I2401" s="1" t="str">
        <f>VLOOKUP(A2401,RelationshipTypes!$A$2:$E$12,5)</f>
        <v>находится под влиянием</v>
      </c>
    </row>
    <row r="2402" spans="1:9" x14ac:dyDescent="0.25">
      <c r="A2402" t="s">
        <v>60</v>
      </c>
      <c r="B2402" s="1" t="str">
        <f>VLOOKUP(A2402,RelationshipTypes!$A$2:$C$12,3)</f>
        <v>ArchiMate: Влияние</v>
      </c>
      <c r="C2402">
        <v>1156</v>
      </c>
      <c r="D2402">
        <v>325</v>
      </c>
      <c r="F2402" t="str">
        <f>VLOOKUP(C2402,ObjectTypes!$A$1:$C$62,3)</f>
        <v>Технологическое взаимодействие</v>
      </c>
      <c r="G2402" t="str">
        <f>VLOOKUP(D2402,ObjectTypes!$A$1:$C$62,3)</f>
        <v>Требование</v>
      </c>
      <c r="H2402" s="1" t="str">
        <f>VLOOKUP(A2402,RelationshipTypes!$A$2:$E$12,4)</f>
        <v>влияет</v>
      </c>
      <c r="I2402" s="1" t="str">
        <f>VLOOKUP(A2402,RelationshipTypes!$A$2:$E$12,5)</f>
        <v>находится под влиянием</v>
      </c>
    </row>
    <row r="2403" spans="1:9" x14ac:dyDescent="0.25">
      <c r="A2403" t="s">
        <v>60</v>
      </c>
      <c r="B2403" s="1" t="str">
        <f>VLOOKUP(A2403,RelationshipTypes!$A$2:$C$12,3)</f>
        <v>ArchiMate: Влияние</v>
      </c>
      <c r="C2403">
        <v>1157</v>
      </c>
      <c r="D2403">
        <v>1141</v>
      </c>
      <c r="F2403" t="str">
        <f>VLOOKUP(C2403,ObjectTypes!$A$1:$C$62,3)</f>
        <v>Технологическое событие</v>
      </c>
      <c r="G2403" t="str">
        <f>VLOOKUP(D2403,ObjectTypes!$A$1:$C$62,3)</f>
        <v>Значение</v>
      </c>
      <c r="H2403" s="1" t="str">
        <f>VLOOKUP(A2403,RelationshipTypes!$A$2:$E$12,4)</f>
        <v>влияет</v>
      </c>
      <c r="I2403" s="1" t="str">
        <f>VLOOKUP(A2403,RelationshipTypes!$A$2:$E$12,5)</f>
        <v>находится под влиянием</v>
      </c>
    </row>
    <row r="2404" spans="1:9" x14ac:dyDescent="0.25">
      <c r="A2404" t="s">
        <v>60</v>
      </c>
      <c r="B2404" s="1" t="str">
        <f>VLOOKUP(A2404,RelationshipTypes!$A$2:$C$12,3)</f>
        <v>ArchiMate: Влияние</v>
      </c>
      <c r="C2404">
        <v>304</v>
      </c>
      <c r="D2404">
        <v>322</v>
      </c>
      <c r="F2404" t="str">
        <f>VLOOKUP(C2404,ObjectTypes!$A$1:$C$62,3)</f>
        <v>Бизнес-объект</v>
      </c>
      <c r="G2404" t="str">
        <f>VLOOKUP(D2404,ObjectTypes!$A$1:$C$62,3)</f>
        <v>Принцип</v>
      </c>
      <c r="H2404" s="1" t="str">
        <f>VLOOKUP(A2404,RelationshipTypes!$A$2:$E$12,4)</f>
        <v>влияет</v>
      </c>
      <c r="I2404" s="1" t="str">
        <f>VLOOKUP(A2404,RelationshipTypes!$A$2:$E$12,5)</f>
        <v>находится под влиянием</v>
      </c>
    </row>
    <row r="2405" spans="1:9" x14ac:dyDescent="0.25">
      <c r="A2405" t="s">
        <v>60</v>
      </c>
      <c r="B2405" s="1" t="str">
        <f>VLOOKUP(A2405,RelationshipTypes!$A$2:$C$12,3)</f>
        <v>ArchiMate: Влияние</v>
      </c>
      <c r="C2405">
        <v>314</v>
      </c>
      <c r="D2405">
        <v>1122</v>
      </c>
      <c r="F2405" t="str">
        <f>VLOOKUP(C2405,ObjectTypes!$A$1:$C$62,3)</f>
        <v>Объект данных</v>
      </c>
      <c r="G2405" t="str">
        <f>VLOOKUP(D2405,ObjectTypes!$A$1:$C$62,3)</f>
        <v>Бизнес-коллаборация</v>
      </c>
      <c r="H2405" s="1" t="str">
        <f>VLOOKUP(A2405,RelationshipTypes!$A$2:$E$12,4)</f>
        <v>влияет</v>
      </c>
      <c r="I2405" s="1" t="str">
        <f>VLOOKUP(A2405,RelationshipTypes!$A$2:$E$12,5)</f>
        <v>находится под влиянием</v>
      </c>
    </row>
    <row r="2406" spans="1:9" x14ac:dyDescent="0.25">
      <c r="A2406" t="s">
        <v>60</v>
      </c>
      <c r="B2406" s="1" t="str">
        <f>VLOOKUP(A2406,RelationshipTypes!$A$2:$C$12,3)</f>
        <v>ArchiMate: Влияние</v>
      </c>
      <c r="C2406">
        <v>327</v>
      </c>
      <c r="D2406">
        <v>325</v>
      </c>
      <c r="F2406" t="str">
        <f>VLOOKUP(C2406,ObjectTypes!$A$1:$C$62,3)</f>
        <v>Бизнес-сервис</v>
      </c>
      <c r="G2406" t="str">
        <f>VLOOKUP(D2406,ObjectTypes!$A$1:$C$62,3)</f>
        <v>Требование</v>
      </c>
      <c r="H2406" s="1" t="str">
        <f>VLOOKUP(A2406,RelationshipTypes!$A$2:$E$12,4)</f>
        <v>влияет</v>
      </c>
      <c r="I2406" s="1" t="str">
        <f>VLOOKUP(A2406,RelationshipTypes!$A$2:$E$12,5)</f>
        <v>находится под влиянием</v>
      </c>
    </row>
    <row r="2407" spans="1:9" x14ac:dyDescent="0.25">
      <c r="A2407" t="s">
        <v>60</v>
      </c>
      <c r="B2407" s="1" t="str">
        <f>VLOOKUP(A2407,RelationshipTypes!$A$2:$C$12,3)</f>
        <v>ArchiMate: Влияние</v>
      </c>
      <c r="C2407">
        <v>1134</v>
      </c>
      <c r="D2407">
        <v>1122</v>
      </c>
      <c r="F2407" t="str">
        <f>VLOOKUP(C2407,ObjectTypes!$A$1:$C$62,3)</f>
        <v>Носитель информации</v>
      </c>
      <c r="G2407" t="str">
        <f>VLOOKUP(D2407,ObjectTypes!$A$1:$C$62,3)</f>
        <v>Бизнес-коллаборация</v>
      </c>
      <c r="H2407" s="1" t="str">
        <f>VLOOKUP(A2407,RelationshipTypes!$A$2:$E$12,4)</f>
        <v>влияет</v>
      </c>
      <c r="I2407" s="1" t="str">
        <f>VLOOKUP(A2407,RelationshipTypes!$A$2:$E$12,5)</f>
        <v>находится под влиянием</v>
      </c>
    </row>
    <row r="2408" spans="1:9" x14ac:dyDescent="0.25">
      <c r="A2408" t="s">
        <v>60</v>
      </c>
      <c r="B2408" s="1" t="str">
        <f>VLOOKUP(A2408,RelationshipTypes!$A$2:$C$12,3)</f>
        <v>ArchiMate: Влияние</v>
      </c>
      <c r="C2408">
        <v>329</v>
      </c>
      <c r="D2408">
        <v>309</v>
      </c>
      <c r="F2408" t="str">
        <f>VLOOKUP(C2408,ObjectTypes!$A$1:$C$62,3)</f>
        <v>Бизнес-сервис</v>
      </c>
      <c r="G2408" t="str">
        <f>VLOOKUP(D2408,ObjectTypes!$A$1:$C$62,3)</f>
        <v>Цель</v>
      </c>
      <c r="H2408" s="1" t="str">
        <f>VLOOKUP(A2408,RelationshipTypes!$A$2:$E$12,4)</f>
        <v>влияет</v>
      </c>
      <c r="I2408" s="1" t="str">
        <f>VLOOKUP(A2408,RelationshipTypes!$A$2:$E$12,5)</f>
        <v>находится под влиянием</v>
      </c>
    </row>
    <row r="2409" spans="1:9" x14ac:dyDescent="0.25">
      <c r="A2409" t="s">
        <v>60</v>
      </c>
      <c r="B2409" s="1" t="str">
        <f>VLOOKUP(A2409,RelationshipTypes!$A$2:$C$12,3)</f>
        <v>ArchiMate: Влияние</v>
      </c>
      <c r="C2409">
        <v>1128</v>
      </c>
      <c r="D2409">
        <v>325</v>
      </c>
      <c r="F2409" t="str">
        <f>VLOOKUP(C2409,ObjectTypes!$A$1:$C$62,3)</f>
        <v>Событие приложения</v>
      </c>
      <c r="G2409" t="str">
        <f>VLOOKUP(D2409,ObjectTypes!$A$1:$C$62,3)</f>
        <v>Требование</v>
      </c>
      <c r="H2409" s="1" t="str">
        <f>VLOOKUP(A2409,RelationshipTypes!$A$2:$E$12,4)</f>
        <v>влияет</v>
      </c>
      <c r="I2409" s="1" t="str">
        <f>VLOOKUP(A2409,RelationshipTypes!$A$2:$E$12,5)</f>
        <v>находится под влиянием</v>
      </c>
    </row>
    <row r="2410" spans="1:9" x14ac:dyDescent="0.25">
      <c r="A2410" t="s">
        <v>60</v>
      </c>
      <c r="B2410" s="1" t="str">
        <f>VLOOKUP(A2410,RelationshipTypes!$A$2:$C$12,3)</f>
        <v>ArchiMate: Влияние</v>
      </c>
      <c r="C2410">
        <v>1128</v>
      </c>
      <c r="D2410">
        <v>1122</v>
      </c>
      <c r="F2410" t="str">
        <f>VLOOKUP(C2410,ObjectTypes!$A$1:$C$62,3)</f>
        <v>Событие приложения</v>
      </c>
      <c r="G2410" t="str">
        <f>VLOOKUP(D2410,ObjectTypes!$A$1:$C$62,3)</f>
        <v>Бизнес-коллаборация</v>
      </c>
      <c r="H2410" s="1" t="str">
        <f>VLOOKUP(A2410,RelationshipTypes!$A$2:$E$12,4)</f>
        <v>влияет</v>
      </c>
      <c r="I2410" s="1" t="str">
        <f>VLOOKUP(A2410,RelationshipTypes!$A$2:$E$12,5)</f>
        <v>находится под влиянием</v>
      </c>
    </row>
    <row r="2411" spans="1:9" x14ac:dyDescent="0.25">
      <c r="A2411" t="s">
        <v>60</v>
      </c>
      <c r="B2411" s="1" t="str">
        <f>VLOOKUP(A2411,RelationshipTypes!$A$2:$C$12,3)</f>
        <v>ArchiMate: Влияние</v>
      </c>
      <c r="C2411">
        <v>1122</v>
      </c>
      <c r="D2411">
        <v>1142</v>
      </c>
      <c r="F2411" t="str">
        <f>VLOOKUP(C2411,ObjectTypes!$A$1:$C$62,3)</f>
        <v>Бизнес-коллаборация</v>
      </c>
      <c r="G2411" t="str">
        <f>VLOOKUP(D2411,ObjectTypes!$A$1:$C$62,3)</f>
        <v>Значение</v>
      </c>
      <c r="H2411" s="1" t="str">
        <f>VLOOKUP(A2411,RelationshipTypes!$A$2:$E$12,4)</f>
        <v>влияет</v>
      </c>
      <c r="I2411" s="1" t="str">
        <f>VLOOKUP(A2411,RelationshipTypes!$A$2:$E$12,5)</f>
        <v>находится под влиянием</v>
      </c>
    </row>
    <row r="2412" spans="1:9" x14ac:dyDescent="0.25">
      <c r="A2412" t="s">
        <v>60</v>
      </c>
      <c r="B2412" s="1" t="str">
        <f>VLOOKUP(A2412,RelationshipTypes!$A$2:$C$12,3)</f>
        <v>ArchiMate: Влияние</v>
      </c>
      <c r="C2412">
        <v>301</v>
      </c>
      <c r="D2412">
        <v>301</v>
      </c>
      <c r="F2412" t="str">
        <f>VLOOKUP(C2412,ObjectTypes!$A$1:$C$62,3)</f>
        <v>Ограничение</v>
      </c>
      <c r="G2412" t="str">
        <f>VLOOKUP(D2412,ObjectTypes!$A$1:$C$62,3)</f>
        <v>Ограничение</v>
      </c>
      <c r="H2412" s="1" t="str">
        <f>VLOOKUP(A2412,RelationshipTypes!$A$2:$E$12,4)</f>
        <v>влияет</v>
      </c>
      <c r="I2412" s="1" t="str">
        <f>VLOOKUP(A2412,RelationshipTypes!$A$2:$E$12,5)</f>
        <v>находится под влиянием</v>
      </c>
    </row>
    <row r="2413" spans="1:9" x14ac:dyDescent="0.25">
      <c r="A2413" t="s">
        <v>60</v>
      </c>
      <c r="B2413" s="1" t="str">
        <f>VLOOKUP(A2413,RelationshipTypes!$A$2:$C$12,3)</f>
        <v>ArchiMate: Влияние</v>
      </c>
      <c r="C2413">
        <v>312</v>
      </c>
      <c r="D2413">
        <v>301</v>
      </c>
      <c r="F2413" t="str">
        <f>VLOOKUP(C2413,ObjectTypes!$A$1:$C$62,3)</f>
        <v>Функция приложения</v>
      </c>
      <c r="G2413" t="str">
        <f>VLOOKUP(D2413,ObjectTypes!$A$1:$C$62,3)</f>
        <v>Ограничение</v>
      </c>
      <c r="H2413" s="1" t="str">
        <f>VLOOKUP(A2413,RelationshipTypes!$A$2:$E$12,4)</f>
        <v>влияет</v>
      </c>
      <c r="I2413" s="1" t="str">
        <f>VLOOKUP(A2413,RelationshipTypes!$A$2:$E$12,5)</f>
        <v>находится под влиянием</v>
      </c>
    </row>
    <row r="2414" spans="1:9" x14ac:dyDescent="0.25">
      <c r="A2414" t="s">
        <v>60</v>
      </c>
      <c r="B2414" s="1" t="str">
        <f>VLOOKUP(A2414,RelationshipTypes!$A$2:$C$12,3)</f>
        <v>ArchiMate: Влияние</v>
      </c>
      <c r="C2414">
        <v>306</v>
      </c>
      <c r="D2414">
        <v>325</v>
      </c>
      <c r="F2414" t="str">
        <f>VLOOKUP(C2414,ObjectTypes!$A$1:$C$62,3)</f>
        <v>Бизнес-событие</v>
      </c>
      <c r="G2414" t="str">
        <f>VLOOKUP(D2414,ObjectTypes!$A$1:$C$62,3)</f>
        <v>Требование</v>
      </c>
      <c r="H2414" s="1" t="str">
        <f>VLOOKUP(A2414,RelationshipTypes!$A$2:$E$12,4)</f>
        <v>влияет</v>
      </c>
      <c r="I2414" s="1" t="str">
        <f>VLOOKUP(A2414,RelationshipTypes!$A$2:$E$12,5)</f>
        <v>находится под влиянием</v>
      </c>
    </row>
    <row r="2415" spans="1:9" x14ac:dyDescent="0.25">
      <c r="A2415" t="s">
        <v>60</v>
      </c>
      <c r="B2415" s="1" t="str">
        <f>VLOOKUP(A2415,RelationshipTypes!$A$2:$C$12,3)</f>
        <v>ArchiMate: Влияние</v>
      </c>
      <c r="C2415">
        <v>1151</v>
      </c>
      <c r="D2415">
        <v>315</v>
      </c>
      <c r="F2415" t="str">
        <f>VLOOKUP(C2415,ObjectTypes!$A$1:$C$62,3)</f>
        <v>Каллоборация технология</v>
      </c>
      <c r="G2415" t="str">
        <f>VLOOKUP(D2415,ObjectTypes!$A$1:$C$62,3)</f>
        <v xml:space="preserve">Оценка </v>
      </c>
      <c r="H2415" s="1" t="str">
        <f>VLOOKUP(A2415,RelationshipTypes!$A$2:$E$12,4)</f>
        <v>влияет</v>
      </c>
      <c r="I2415" s="1" t="str">
        <f>VLOOKUP(A2415,RelationshipTypes!$A$2:$E$12,5)</f>
        <v>находится под влиянием</v>
      </c>
    </row>
    <row r="2416" spans="1:9" x14ac:dyDescent="0.25">
      <c r="A2416" t="s">
        <v>60</v>
      </c>
      <c r="B2416" s="1" t="str">
        <f>VLOOKUP(A2416,RelationshipTypes!$A$2:$C$12,3)</f>
        <v>ArchiMate: Влияние</v>
      </c>
      <c r="C2416">
        <v>304</v>
      </c>
      <c r="D2416">
        <v>301</v>
      </c>
      <c r="F2416" t="str">
        <f>VLOOKUP(C2416,ObjectTypes!$A$1:$C$62,3)</f>
        <v>Бизнес-объект</v>
      </c>
      <c r="G2416" t="str">
        <f>VLOOKUP(D2416,ObjectTypes!$A$1:$C$62,3)</f>
        <v>Ограничение</v>
      </c>
      <c r="H2416" s="1" t="str">
        <f>VLOOKUP(A2416,RelationshipTypes!$A$2:$E$12,4)</f>
        <v>влияет</v>
      </c>
      <c r="I2416" s="1" t="str">
        <f>VLOOKUP(A2416,RelationshipTypes!$A$2:$E$12,5)</f>
        <v>находится под влиянием</v>
      </c>
    </row>
    <row r="2417" spans="1:9" x14ac:dyDescent="0.25">
      <c r="A2417" t="s">
        <v>60</v>
      </c>
      <c r="B2417" s="1" t="str">
        <f>VLOOKUP(A2417,RelationshipTypes!$A$2:$C$12,3)</f>
        <v>ArchiMate: Влияние</v>
      </c>
      <c r="C2417">
        <v>1147</v>
      </c>
      <c r="D2417">
        <v>1139</v>
      </c>
      <c r="F2417" t="str">
        <f>VLOOKUP(C2417,ObjectTypes!$A$1:$C$62,3)</f>
        <v>Ресурс</v>
      </c>
      <c r="G2417" t="str">
        <f>VLOOKUP(D2417,ObjectTypes!$A$1:$C$62,3)</f>
        <v>Поставлемый результат</v>
      </c>
      <c r="H2417" s="1" t="str">
        <f>VLOOKUP(A2417,RelationshipTypes!$A$2:$E$12,4)</f>
        <v>влияет</v>
      </c>
      <c r="I2417" s="1" t="str">
        <f>VLOOKUP(A2417,RelationshipTypes!$A$2:$E$12,5)</f>
        <v>находится под влиянием</v>
      </c>
    </row>
    <row r="2418" spans="1:9" x14ac:dyDescent="0.25">
      <c r="A2418" t="s">
        <v>60</v>
      </c>
      <c r="B2418" s="1" t="str">
        <f>VLOOKUP(A2418,RelationshipTypes!$A$2:$C$12,3)</f>
        <v>ArchiMate: Влияние</v>
      </c>
      <c r="C2418">
        <v>1138</v>
      </c>
      <c r="D2418">
        <v>1140</v>
      </c>
      <c r="F2418" t="str">
        <f>VLOOKUP(C2418,ObjectTypes!$A$1:$C$62,3)</f>
        <v>Поставлемый результат</v>
      </c>
      <c r="G2418" t="str">
        <f>VLOOKUP(D2418,ObjectTypes!$A$1:$C$62,3)</f>
        <v>Итог</v>
      </c>
      <c r="H2418" s="1" t="str">
        <f>VLOOKUP(A2418,RelationshipTypes!$A$2:$E$12,4)</f>
        <v>влияет</v>
      </c>
      <c r="I2418" s="1" t="str">
        <f>VLOOKUP(A2418,RelationshipTypes!$A$2:$E$12,5)</f>
        <v>находится под влиянием</v>
      </c>
    </row>
    <row r="2419" spans="1:9" x14ac:dyDescent="0.25">
      <c r="A2419" t="s">
        <v>60</v>
      </c>
      <c r="B2419" s="1" t="str">
        <f>VLOOKUP(A2419,RelationshipTypes!$A$2:$C$12,3)</f>
        <v>ArchiMate: Влияние</v>
      </c>
      <c r="C2419">
        <v>1142</v>
      </c>
      <c r="D2419">
        <v>1139</v>
      </c>
      <c r="F2419" t="str">
        <f>VLOOKUP(C2419,ObjectTypes!$A$1:$C$62,3)</f>
        <v>Значение</v>
      </c>
      <c r="G2419" t="str">
        <f>VLOOKUP(D2419,ObjectTypes!$A$1:$C$62,3)</f>
        <v>Поставлемый результат</v>
      </c>
      <c r="H2419" s="1" t="str">
        <f>VLOOKUP(A2419,RelationshipTypes!$A$2:$E$12,4)</f>
        <v>влияет</v>
      </c>
      <c r="I2419" s="1" t="str">
        <f>VLOOKUP(A2419,RelationshipTypes!$A$2:$E$12,5)</f>
        <v>находится под влиянием</v>
      </c>
    </row>
    <row r="2420" spans="1:9" x14ac:dyDescent="0.25">
      <c r="A2420" t="s">
        <v>60</v>
      </c>
      <c r="B2420" s="1" t="str">
        <f>VLOOKUP(A2420,RelationshipTypes!$A$2:$C$12,3)</f>
        <v>ArchiMate: Влияние</v>
      </c>
      <c r="C2420">
        <v>298</v>
      </c>
      <c r="D2420">
        <v>305</v>
      </c>
      <c r="F2420" t="str">
        <f>VLOOKUP(C2420,ObjectTypes!$A$1:$C$62,3)</f>
        <v xml:space="preserve">Бизнес-исполнитель </v>
      </c>
      <c r="G2420" t="str">
        <f>VLOOKUP(D2420,ObjectTypes!$A$1:$C$62,3)</f>
        <v>Драйвер</v>
      </c>
      <c r="H2420" s="1" t="str">
        <f>VLOOKUP(A2420,RelationshipTypes!$A$2:$E$12,4)</f>
        <v>влияет</v>
      </c>
      <c r="I2420" s="1" t="str">
        <f>VLOOKUP(A2420,RelationshipTypes!$A$2:$E$12,5)</f>
        <v>находится под влиянием</v>
      </c>
    </row>
    <row r="2421" spans="1:9" x14ac:dyDescent="0.25">
      <c r="A2421" t="s">
        <v>60</v>
      </c>
      <c r="B2421" s="1" t="str">
        <f>VLOOKUP(A2421,RelationshipTypes!$A$2:$C$12,3)</f>
        <v>ArchiMate: Влияние</v>
      </c>
      <c r="C2421">
        <v>318</v>
      </c>
      <c r="D2421">
        <v>1142</v>
      </c>
      <c r="F2421" t="str">
        <f>VLOOKUP(C2421,ObjectTypes!$A$1:$C$62,3)</f>
        <v>Компонент приложения</v>
      </c>
      <c r="G2421" t="str">
        <f>VLOOKUP(D2421,ObjectTypes!$A$1:$C$62,3)</f>
        <v>Значение</v>
      </c>
      <c r="H2421" s="1" t="str">
        <f>VLOOKUP(A2421,RelationshipTypes!$A$2:$E$12,4)</f>
        <v>влияет</v>
      </c>
      <c r="I2421" s="1" t="str">
        <f>VLOOKUP(A2421,RelationshipTypes!$A$2:$E$12,5)</f>
        <v>находится под влиянием</v>
      </c>
    </row>
    <row r="2422" spans="1:9" x14ac:dyDescent="0.25">
      <c r="A2422" t="s">
        <v>60</v>
      </c>
      <c r="B2422" s="1" t="str">
        <f>VLOOKUP(A2422,RelationshipTypes!$A$2:$C$12,3)</f>
        <v>ArchiMate: Влияние</v>
      </c>
      <c r="C2422">
        <v>309</v>
      </c>
      <c r="D2422">
        <v>301</v>
      </c>
      <c r="F2422" t="str">
        <f>VLOOKUP(C2422,ObjectTypes!$A$1:$C$62,3)</f>
        <v>Цель</v>
      </c>
      <c r="G2422" t="str">
        <f>VLOOKUP(D2422,ObjectTypes!$A$1:$C$62,3)</f>
        <v>Ограничение</v>
      </c>
      <c r="H2422" s="1" t="str">
        <f>VLOOKUP(A2422,RelationshipTypes!$A$2:$E$12,4)</f>
        <v>влияет</v>
      </c>
      <c r="I2422" s="1" t="str">
        <f>VLOOKUP(A2422,RelationshipTypes!$A$2:$E$12,5)</f>
        <v>находится под влиянием</v>
      </c>
    </row>
    <row r="2423" spans="1:9" x14ac:dyDescent="0.25">
      <c r="A2423" t="s">
        <v>60</v>
      </c>
      <c r="B2423" s="1" t="str">
        <f>VLOOKUP(A2423,RelationshipTypes!$A$2:$C$12,3)</f>
        <v>ArchiMate: Влияние</v>
      </c>
      <c r="C2423">
        <v>1136</v>
      </c>
      <c r="D2423">
        <v>1142</v>
      </c>
      <c r="F2423" t="str">
        <f>VLOOKUP(C2423,ObjectTypes!$A$1:$C$62,3)</f>
        <v>Событие реализации</v>
      </c>
      <c r="G2423" t="str">
        <f>VLOOKUP(D2423,ObjectTypes!$A$1:$C$62,3)</f>
        <v>Значение</v>
      </c>
      <c r="H2423" s="1" t="str">
        <f>VLOOKUP(A2423,RelationshipTypes!$A$2:$E$12,4)</f>
        <v>влияет</v>
      </c>
      <c r="I2423" s="1" t="str">
        <f>VLOOKUP(A2423,RelationshipTypes!$A$2:$E$12,5)</f>
        <v>находится под влиянием</v>
      </c>
    </row>
    <row r="2424" spans="1:9" x14ac:dyDescent="0.25">
      <c r="A2424" t="s">
        <v>60</v>
      </c>
      <c r="B2424" s="1" t="str">
        <f>VLOOKUP(A2424,RelationshipTypes!$A$2:$C$12,3)</f>
        <v>ArchiMate: Влияние</v>
      </c>
      <c r="C2424">
        <v>1149</v>
      </c>
      <c r="D2424">
        <v>1141</v>
      </c>
      <c r="F2424" t="str">
        <f>VLOOKUP(C2424,ObjectTypes!$A$1:$C$62,3)</f>
        <v>Узел</v>
      </c>
      <c r="G2424" t="str">
        <f>VLOOKUP(D2424,ObjectTypes!$A$1:$C$62,3)</f>
        <v>Значение</v>
      </c>
      <c r="H2424" s="1" t="str">
        <f>VLOOKUP(A2424,RelationshipTypes!$A$2:$E$12,4)</f>
        <v>влияет</v>
      </c>
      <c r="I2424" s="1" t="str">
        <f>VLOOKUP(A2424,RelationshipTypes!$A$2:$E$12,5)</f>
        <v>находится под влиянием</v>
      </c>
    </row>
    <row r="2425" spans="1:9" x14ac:dyDescent="0.25">
      <c r="A2425" t="s">
        <v>60</v>
      </c>
      <c r="B2425" s="1" t="str">
        <f>VLOOKUP(A2425,RelationshipTypes!$A$2:$C$12,3)</f>
        <v>ArchiMate: Влияние</v>
      </c>
      <c r="C2425">
        <v>321</v>
      </c>
      <c r="D2425">
        <v>1141</v>
      </c>
      <c r="F2425" t="str">
        <f>VLOOKUP(C2425,ObjectTypes!$A$1:$C$62,3)</f>
        <v>Устройство</v>
      </c>
      <c r="G2425" t="str">
        <f>VLOOKUP(D2425,ObjectTypes!$A$1:$C$62,3)</f>
        <v>Значение</v>
      </c>
      <c r="H2425" s="1" t="str">
        <f>VLOOKUP(A2425,RelationshipTypes!$A$2:$E$12,4)</f>
        <v>влияет</v>
      </c>
      <c r="I2425" s="1" t="str">
        <f>VLOOKUP(A2425,RelationshipTypes!$A$2:$E$12,5)</f>
        <v>находится под влиянием</v>
      </c>
    </row>
    <row r="2426" spans="1:9" x14ac:dyDescent="0.25">
      <c r="A2426" t="s">
        <v>60</v>
      </c>
      <c r="B2426" s="1" t="str">
        <f>VLOOKUP(A2426,RelationshipTypes!$A$2:$C$12,3)</f>
        <v>ArchiMate: Влияние</v>
      </c>
      <c r="C2426">
        <v>302</v>
      </c>
      <c r="D2426">
        <v>305</v>
      </c>
      <c r="F2426" t="str">
        <f>VLOOKUP(C2426,ObjectTypes!$A$1:$C$62,3)</f>
        <v>Контракт</v>
      </c>
      <c r="G2426" t="str">
        <f>VLOOKUP(D2426,ObjectTypes!$A$1:$C$62,3)</f>
        <v>Драйвер</v>
      </c>
      <c r="H2426" s="1" t="str">
        <f>VLOOKUP(A2426,RelationshipTypes!$A$2:$E$12,4)</f>
        <v>влияет</v>
      </c>
      <c r="I2426" s="1" t="str">
        <f>VLOOKUP(A2426,RelationshipTypes!$A$2:$E$12,5)</f>
        <v>находится под влиянием</v>
      </c>
    </row>
    <row r="2427" spans="1:9" x14ac:dyDescent="0.25">
      <c r="A2427" t="s">
        <v>60</v>
      </c>
      <c r="B2427" s="1" t="str">
        <f>VLOOKUP(A2427,RelationshipTypes!$A$2:$C$12,3)</f>
        <v>ArchiMate: Влияние</v>
      </c>
      <c r="C2427">
        <v>1464</v>
      </c>
      <c r="D2427">
        <v>1142</v>
      </c>
      <c r="F2427" t="str">
        <f>VLOOKUP(C2427,ObjectTypes!$A$1:$C$62,3)</f>
        <v>Технологическое событие</v>
      </c>
      <c r="G2427" t="str">
        <f>VLOOKUP(D2427,ObjectTypes!$A$1:$C$62,3)</f>
        <v>Значение</v>
      </c>
      <c r="H2427" s="1" t="str">
        <f>VLOOKUP(A2427,RelationshipTypes!$A$2:$E$12,4)</f>
        <v>влияет</v>
      </c>
      <c r="I2427" s="1" t="str">
        <f>VLOOKUP(A2427,RelationshipTypes!$A$2:$E$12,5)</f>
        <v>находится под влиянием</v>
      </c>
    </row>
    <row r="2428" spans="1:9" x14ac:dyDescent="0.25">
      <c r="A2428" t="s">
        <v>60</v>
      </c>
      <c r="B2428" s="1" t="str">
        <f>VLOOKUP(A2428,RelationshipTypes!$A$2:$C$12,3)</f>
        <v>ArchiMate: Влияние</v>
      </c>
      <c r="C2428">
        <v>1138</v>
      </c>
      <c r="D2428">
        <v>309</v>
      </c>
      <c r="F2428" t="str">
        <f>VLOOKUP(C2428,ObjectTypes!$A$1:$C$62,3)</f>
        <v>Поставлемый результат</v>
      </c>
      <c r="G2428" t="str">
        <f>VLOOKUP(D2428,ObjectTypes!$A$1:$C$62,3)</f>
        <v>Цель</v>
      </c>
      <c r="H2428" s="1" t="str">
        <f>VLOOKUP(A2428,RelationshipTypes!$A$2:$E$12,4)</f>
        <v>влияет</v>
      </c>
      <c r="I2428" s="1" t="str">
        <f>VLOOKUP(A2428,RelationshipTypes!$A$2:$E$12,5)</f>
        <v>находится под влиянием</v>
      </c>
    </row>
    <row r="2429" spans="1:9" x14ac:dyDescent="0.25">
      <c r="A2429" t="s">
        <v>60</v>
      </c>
      <c r="B2429" s="1" t="str">
        <f>VLOOKUP(A2429,RelationshipTypes!$A$2:$C$12,3)</f>
        <v>ArchiMate: Влияние</v>
      </c>
      <c r="C2429">
        <v>315</v>
      </c>
      <c r="D2429">
        <v>1139</v>
      </c>
      <c r="F2429" t="str">
        <f>VLOOKUP(C2429,ObjectTypes!$A$1:$C$62,3)</f>
        <v xml:space="preserve">Оценка </v>
      </c>
      <c r="G2429" t="str">
        <f>VLOOKUP(D2429,ObjectTypes!$A$1:$C$62,3)</f>
        <v>Поставлемый результат</v>
      </c>
      <c r="H2429" s="1" t="str">
        <f>VLOOKUP(A2429,RelationshipTypes!$A$2:$E$12,4)</f>
        <v>влияет</v>
      </c>
      <c r="I2429" s="1" t="str">
        <f>VLOOKUP(A2429,RelationshipTypes!$A$2:$E$12,5)</f>
        <v>находится под влиянием</v>
      </c>
    </row>
    <row r="2430" spans="1:9" x14ac:dyDescent="0.25">
      <c r="A2430" t="s">
        <v>60</v>
      </c>
      <c r="B2430" s="1" t="str">
        <f>VLOOKUP(A2430,RelationshipTypes!$A$2:$C$12,3)</f>
        <v>ArchiMate: Влияние</v>
      </c>
      <c r="C2430">
        <v>312</v>
      </c>
      <c r="D2430">
        <v>315</v>
      </c>
      <c r="F2430" t="str">
        <f>VLOOKUP(C2430,ObjectTypes!$A$1:$C$62,3)</f>
        <v>Функция приложения</v>
      </c>
      <c r="G2430" t="str">
        <f>VLOOKUP(D2430,ObjectTypes!$A$1:$C$62,3)</f>
        <v xml:space="preserve">Оценка </v>
      </c>
      <c r="H2430" s="1" t="str">
        <f>VLOOKUP(A2430,RelationshipTypes!$A$2:$E$12,4)</f>
        <v>влияет</v>
      </c>
      <c r="I2430" s="1" t="str">
        <f>VLOOKUP(A2430,RelationshipTypes!$A$2:$E$12,5)</f>
        <v>находится под влиянием</v>
      </c>
    </row>
    <row r="2431" spans="1:9" x14ac:dyDescent="0.25">
      <c r="A2431" t="s">
        <v>60</v>
      </c>
      <c r="B2431" s="1" t="str">
        <f>VLOOKUP(A2431,RelationshipTypes!$A$2:$C$12,3)</f>
        <v>ArchiMate: Влияние</v>
      </c>
      <c r="C2431">
        <v>1151</v>
      </c>
      <c r="D2431">
        <v>325</v>
      </c>
      <c r="F2431" t="str">
        <f>VLOOKUP(C2431,ObjectTypes!$A$1:$C$62,3)</f>
        <v>Каллоборация технология</v>
      </c>
      <c r="G2431" t="str">
        <f>VLOOKUP(D2431,ObjectTypes!$A$1:$C$62,3)</f>
        <v>Требование</v>
      </c>
      <c r="H2431" s="1" t="str">
        <f>VLOOKUP(A2431,RelationshipTypes!$A$2:$E$12,4)</f>
        <v>влияет</v>
      </c>
      <c r="I2431" s="1" t="str">
        <f>VLOOKUP(A2431,RelationshipTypes!$A$2:$E$12,5)</f>
        <v>находится под влиянием</v>
      </c>
    </row>
    <row r="2432" spans="1:9" x14ac:dyDescent="0.25">
      <c r="A2432" t="s">
        <v>60</v>
      </c>
      <c r="B2432" s="1" t="str">
        <f>VLOOKUP(A2432,RelationshipTypes!$A$2:$C$12,3)</f>
        <v>ArchiMate: Влияние</v>
      </c>
      <c r="C2432">
        <v>307</v>
      </c>
      <c r="D2432">
        <v>1122</v>
      </c>
      <c r="F2432" t="str">
        <f>VLOOKUP(C2432,ObjectTypes!$A$1:$C$62,3)</f>
        <v>Бизнес-функция</v>
      </c>
      <c r="G2432" t="str">
        <f>VLOOKUP(D2432,ObjectTypes!$A$1:$C$62,3)</f>
        <v>Бизнес-коллаборация</v>
      </c>
      <c r="H2432" s="1" t="str">
        <f>VLOOKUP(A2432,RelationshipTypes!$A$2:$E$12,4)</f>
        <v>влияет</v>
      </c>
      <c r="I2432" s="1" t="str">
        <f>VLOOKUP(A2432,RelationshipTypes!$A$2:$E$12,5)</f>
        <v>находится под влиянием</v>
      </c>
    </row>
    <row r="2433" spans="1:9" x14ac:dyDescent="0.25">
      <c r="A2433" t="s">
        <v>60</v>
      </c>
      <c r="B2433" s="1" t="str">
        <f>VLOOKUP(A2433,RelationshipTypes!$A$2:$C$12,3)</f>
        <v>ArchiMate: Влияние</v>
      </c>
      <c r="C2433">
        <v>309</v>
      </c>
      <c r="D2433">
        <v>1142</v>
      </c>
      <c r="F2433" t="str">
        <f>VLOOKUP(C2433,ObjectTypes!$A$1:$C$62,3)</f>
        <v>Цель</v>
      </c>
      <c r="G2433" t="str">
        <f>VLOOKUP(D2433,ObjectTypes!$A$1:$C$62,3)</f>
        <v>Значение</v>
      </c>
      <c r="H2433" s="1" t="str">
        <f>VLOOKUP(A2433,RelationshipTypes!$A$2:$E$12,4)</f>
        <v>влияет</v>
      </c>
      <c r="I2433" s="1" t="str">
        <f>VLOOKUP(A2433,RelationshipTypes!$A$2:$E$12,5)</f>
        <v>находится под влиянием</v>
      </c>
    </row>
    <row r="2434" spans="1:9" x14ac:dyDescent="0.25">
      <c r="A2434" t="s">
        <v>60</v>
      </c>
      <c r="B2434" s="1" t="str">
        <f>VLOOKUP(A2434,RelationshipTypes!$A$2:$C$12,3)</f>
        <v>ArchiMate: Влияние</v>
      </c>
      <c r="C2434">
        <v>1150</v>
      </c>
      <c r="D2434">
        <v>305</v>
      </c>
      <c r="F2434" t="str">
        <f>VLOOKUP(C2434,ObjectTypes!$A$1:$C$62,3)</f>
        <v>Технологический сервис</v>
      </c>
      <c r="G2434" t="str">
        <f>VLOOKUP(D2434,ObjectTypes!$A$1:$C$62,3)</f>
        <v>Драйвер</v>
      </c>
      <c r="H2434" s="1" t="str">
        <f>VLOOKUP(A2434,RelationshipTypes!$A$2:$E$12,4)</f>
        <v>влияет</v>
      </c>
      <c r="I2434" s="1" t="str">
        <f>VLOOKUP(A2434,RelationshipTypes!$A$2:$E$12,5)</f>
        <v>находится под влиянием</v>
      </c>
    </row>
    <row r="2435" spans="1:9" x14ac:dyDescent="0.25">
      <c r="A2435" t="s">
        <v>60</v>
      </c>
      <c r="B2435" s="1" t="str">
        <f>VLOOKUP(A2435,RelationshipTypes!$A$2:$C$12,3)</f>
        <v>ArchiMate: Влияние</v>
      </c>
      <c r="C2435">
        <v>319</v>
      </c>
      <c r="D2435">
        <v>1141</v>
      </c>
      <c r="F2435" t="str">
        <f>VLOOKUP(C2435,ObjectTypes!$A$1:$C$62,3)</f>
        <v>Артефакт</v>
      </c>
      <c r="G2435" t="str">
        <f>VLOOKUP(D2435,ObjectTypes!$A$1:$C$62,3)</f>
        <v>Значение</v>
      </c>
      <c r="H2435" s="1" t="str">
        <f>VLOOKUP(A2435,RelationshipTypes!$A$2:$E$12,4)</f>
        <v>влияет</v>
      </c>
      <c r="I2435" s="1" t="str">
        <f>VLOOKUP(A2435,RelationshipTypes!$A$2:$E$12,5)</f>
        <v>находится под влиянием</v>
      </c>
    </row>
    <row r="2436" spans="1:9" x14ac:dyDescent="0.25">
      <c r="A2436" t="s">
        <v>60</v>
      </c>
      <c r="B2436" s="1" t="str">
        <f>VLOOKUP(A2436,RelationshipTypes!$A$2:$C$12,3)</f>
        <v>ArchiMate: Влияние</v>
      </c>
      <c r="C2436">
        <v>327</v>
      </c>
      <c r="D2436">
        <v>1142</v>
      </c>
      <c r="F2436" t="str">
        <f>VLOOKUP(C2436,ObjectTypes!$A$1:$C$62,3)</f>
        <v>Бизнес-сервис</v>
      </c>
      <c r="G2436" t="str">
        <f>VLOOKUP(D2436,ObjectTypes!$A$1:$C$62,3)</f>
        <v>Значение</v>
      </c>
      <c r="H2436" s="1" t="str">
        <f>VLOOKUP(A2436,RelationshipTypes!$A$2:$E$12,4)</f>
        <v>влияет</v>
      </c>
      <c r="I2436" s="1" t="str">
        <f>VLOOKUP(A2436,RelationshipTypes!$A$2:$E$12,5)</f>
        <v>находится под влиянием</v>
      </c>
    </row>
    <row r="2437" spans="1:9" x14ac:dyDescent="0.25">
      <c r="A2437" t="s">
        <v>60</v>
      </c>
      <c r="B2437" s="1" t="str">
        <f>VLOOKUP(A2437,RelationshipTypes!$A$2:$C$12,3)</f>
        <v>ArchiMate: Влияние</v>
      </c>
      <c r="C2437">
        <v>1157</v>
      </c>
      <c r="D2437">
        <v>325</v>
      </c>
      <c r="F2437" t="str">
        <f>VLOOKUP(C2437,ObjectTypes!$A$1:$C$62,3)</f>
        <v>Технологическое событие</v>
      </c>
      <c r="G2437" t="str">
        <f>VLOOKUP(D2437,ObjectTypes!$A$1:$C$62,3)</f>
        <v>Требование</v>
      </c>
      <c r="H2437" s="1" t="str">
        <f>VLOOKUP(A2437,RelationshipTypes!$A$2:$E$12,4)</f>
        <v>влияет</v>
      </c>
      <c r="I2437" s="1" t="str">
        <f>VLOOKUP(A2437,RelationshipTypes!$A$2:$E$12,5)</f>
        <v>находится под влиянием</v>
      </c>
    </row>
    <row r="2438" spans="1:9" x14ac:dyDescent="0.25">
      <c r="A2438" t="s">
        <v>60</v>
      </c>
      <c r="B2438" s="1" t="str">
        <f>VLOOKUP(A2438,RelationshipTypes!$A$2:$C$12,3)</f>
        <v>ArchiMate: Влияние</v>
      </c>
      <c r="C2438">
        <v>323</v>
      </c>
      <c r="D2438">
        <v>301</v>
      </c>
      <c r="F2438" t="str">
        <f>VLOOKUP(C2438,ObjectTypes!$A$1:$C$62,3)</f>
        <v xml:space="preserve">Бизнес-процесс </v>
      </c>
      <c r="G2438" t="str">
        <f>VLOOKUP(D2438,ObjectTypes!$A$1:$C$62,3)</f>
        <v>Ограничение</v>
      </c>
      <c r="H2438" s="1" t="str">
        <f>VLOOKUP(A2438,RelationshipTypes!$A$2:$E$12,4)</f>
        <v>влияет</v>
      </c>
      <c r="I2438" s="1" t="str">
        <f>VLOOKUP(A2438,RelationshipTypes!$A$2:$E$12,5)</f>
        <v>находится под влиянием</v>
      </c>
    </row>
    <row r="2439" spans="1:9" x14ac:dyDescent="0.25">
      <c r="A2439" t="s">
        <v>60</v>
      </c>
      <c r="B2439" s="1" t="str">
        <f>VLOOKUP(A2439,RelationshipTypes!$A$2:$C$12,3)</f>
        <v>ArchiMate: Влияние</v>
      </c>
      <c r="C2439">
        <v>301</v>
      </c>
      <c r="D2439">
        <v>1141</v>
      </c>
      <c r="F2439" t="str">
        <f>VLOOKUP(C2439,ObjectTypes!$A$1:$C$62,3)</f>
        <v>Ограничение</v>
      </c>
      <c r="G2439" t="str">
        <f>VLOOKUP(D2439,ObjectTypes!$A$1:$C$62,3)</f>
        <v>Значение</v>
      </c>
      <c r="H2439" s="1" t="str">
        <f>VLOOKUP(A2439,RelationshipTypes!$A$2:$E$12,4)</f>
        <v>влияет</v>
      </c>
      <c r="I2439" s="1" t="str">
        <f>VLOOKUP(A2439,RelationshipTypes!$A$2:$E$12,5)</f>
        <v>находится под влиянием</v>
      </c>
    </row>
    <row r="2440" spans="1:9" x14ac:dyDescent="0.25">
      <c r="A2440" t="s">
        <v>60</v>
      </c>
      <c r="B2440" s="1" t="str">
        <f>VLOOKUP(A2440,RelationshipTypes!$A$2:$C$12,3)</f>
        <v>ArchiMate: Влияние</v>
      </c>
      <c r="C2440">
        <v>1126</v>
      </c>
      <c r="D2440">
        <v>1142</v>
      </c>
      <c r="F2440" t="str">
        <f>VLOOKUP(C2440,ObjectTypes!$A$1:$C$62,3)</f>
        <v>Взаимодействие приложений</v>
      </c>
      <c r="G2440" t="str">
        <f>VLOOKUP(D2440,ObjectTypes!$A$1:$C$62,3)</f>
        <v>Значение</v>
      </c>
      <c r="H2440" s="1" t="str">
        <f>VLOOKUP(A2440,RelationshipTypes!$A$2:$E$12,4)</f>
        <v>влияет</v>
      </c>
      <c r="I2440" s="1" t="str">
        <f>VLOOKUP(A2440,RelationshipTypes!$A$2:$E$12,5)</f>
        <v>находится под влиянием</v>
      </c>
    </row>
    <row r="2441" spans="1:9" x14ac:dyDescent="0.25">
      <c r="A2441" t="s">
        <v>60</v>
      </c>
      <c r="B2441" s="1" t="str">
        <f>VLOOKUP(A2441,RelationshipTypes!$A$2:$C$12,3)</f>
        <v>ArchiMate: Влияние</v>
      </c>
      <c r="C2441">
        <v>731</v>
      </c>
      <c r="D2441">
        <v>315</v>
      </c>
      <c r="F2441" t="str">
        <f>VLOOKUP(C2441,ObjectTypes!$A$1:$C$62,3)</f>
        <v>Интерфейс приложения</v>
      </c>
      <c r="G2441" t="str">
        <f>VLOOKUP(D2441,ObjectTypes!$A$1:$C$62,3)</f>
        <v xml:space="preserve">Оценка </v>
      </c>
      <c r="H2441" s="1" t="str">
        <f>VLOOKUP(A2441,RelationshipTypes!$A$2:$E$12,4)</f>
        <v>влияет</v>
      </c>
      <c r="I2441" s="1" t="str">
        <f>VLOOKUP(A2441,RelationshipTypes!$A$2:$E$12,5)</f>
        <v>находится под влиянием</v>
      </c>
    </row>
    <row r="2442" spans="1:9" x14ac:dyDescent="0.25">
      <c r="A2442" t="s">
        <v>60</v>
      </c>
      <c r="B2442" s="1" t="str">
        <f>VLOOKUP(A2442,RelationshipTypes!$A$2:$C$12,3)</f>
        <v>ArchiMate: Влияние</v>
      </c>
      <c r="C2442">
        <v>301</v>
      </c>
      <c r="D2442">
        <v>309</v>
      </c>
      <c r="F2442" t="str">
        <f>VLOOKUP(C2442,ObjectTypes!$A$1:$C$62,3)</f>
        <v>Ограничение</v>
      </c>
      <c r="G2442" t="str">
        <f>VLOOKUP(D2442,ObjectTypes!$A$1:$C$62,3)</f>
        <v>Цель</v>
      </c>
      <c r="H2442" s="1" t="str">
        <f>VLOOKUP(A2442,RelationshipTypes!$A$2:$E$12,4)</f>
        <v>влияет</v>
      </c>
      <c r="I2442" s="1" t="str">
        <f>VLOOKUP(A2442,RelationshipTypes!$A$2:$E$12,5)</f>
        <v>находится под влиянием</v>
      </c>
    </row>
    <row r="2443" spans="1:9" x14ac:dyDescent="0.25">
      <c r="A2443" t="s">
        <v>60</v>
      </c>
      <c r="B2443" s="1" t="str">
        <f>VLOOKUP(A2443,RelationshipTypes!$A$2:$C$12,3)</f>
        <v>ArchiMate: Влияние</v>
      </c>
      <c r="C2443">
        <v>1156</v>
      </c>
      <c r="D2443">
        <v>309</v>
      </c>
      <c r="F2443" t="str">
        <f>VLOOKUP(C2443,ObjectTypes!$A$1:$C$62,3)</f>
        <v>Технологическое взаимодействие</v>
      </c>
      <c r="G2443" t="str">
        <f>VLOOKUP(D2443,ObjectTypes!$A$1:$C$62,3)</f>
        <v>Цель</v>
      </c>
      <c r="H2443" s="1" t="str">
        <f>VLOOKUP(A2443,RelationshipTypes!$A$2:$E$12,4)</f>
        <v>влияет</v>
      </c>
      <c r="I2443" s="1" t="str">
        <f>VLOOKUP(A2443,RelationshipTypes!$A$2:$E$12,5)</f>
        <v>находится под влиянием</v>
      </c>
    </row>
    <row r="2444" spans="1:9" x14ac:dyDescent="0.25">
      <c r="A2444" t="s">
        <v>60</v>
      </c>
      <c r="B2444" s="1" t="str">
        <f>VLOOKUP(A2444,RelationshipTypes!$A$2:$C$12,3)</f>
        <v>ArchiMate: Влияние</v>
      </c>
      <c r="C2444">
        <v>1137</v>
      </c>
      <c r="D2444">
        <v>325</v>
      </c>
      <c r="F2444" t="str">
        <f>VLOOKUP(C2444,ObjectTypes!$A$1:$C$62,3)</f>
        <v>Плато</v>
      </c>
      <c r="G2444" t="str">
        <f>VLOOKUP(D2444,ObjectTypes!$A$1:$C$62,3)</f>
        <v>Требование</v>
      </c>
      <c r="H2444" s="1" t="str">
        <f>VLOOKUP(A2444,RelationshipTypes!$A$2:$E$12,4)</f>
        <v>влияет</v>
      </c>
      <c r="I2444" s="1" t="str">
        <f>VLOOKUP(A2444,RelationshipTypes!$A$2:$E$12,5)</f>
        <v>находится под влиянием</v>
      </c>
    </row>
    <row r="2445" spans="1:9" x14ac:dyDescent="0.25">
      <c r="A2445" t="s">
        <v>60</v>
      </c>
      <c r="B2445" s="1" t="str">
        <f>VLOOKUP(A2445,RelationshipTypes!$A$2:$C$12,3)</f>
        <v>ArchiMate: Влияние</v>
      </c>
      <c r="C2445">
        <v>1127</v>
      </c>
      <c r="D2445">
        <v>1135</v>
      </c>
      <c r="F2445" t="str">
        <f>VLOOKUP(C2445,ObjectTypes!$A$1:$C$62,3)</f>
        <v>Процесс приложения</v>
      </c>
      <c r="G2445" t="str">
        <f>VLOOKUP(D2445,ObjectTypes!$A$1:$C$62,3)</f>
        <v>Группировка</v>
      </c>
      <c r="H2445" s="1" t="str">
        <f>VLOOKUP(A2445,RelationshipTypes!$A$2:$E$12,4)</f>
        <v>влияет</v>
      </c>
      <c r="I2445" s="1" t="str">
        <f>VLOOKUP(A2445,RelationshipTypes!$A$2:$E$12,5)</f>
        <v>находится под влиянием</v>
      </c>
    </row>
    <row r="2446" spans="1:9" x14ac:dyDescent="0.25">
      <c r="A2446" t="s">
        <v>60</v>
      </c>
      <c r="B2446" s="1" t="str">
        <f>VLOOKUP(A2446,RelationshipTypes!$A$2:$C$12,3)</f>
        <v>ArchiMate: Влияние</v>
      </c>
      <c r="C2446">
        <v>1148</v>
      </c>
      <c r="D2446">
        <v>1139</v>
      </c>
      <c r="F2446" t="str">
        <f>VLOOKUP(C2446,ObjectTypes!$A$1:$C$62,3)</f>
        <v>Направление действий</v>
      </c>
      <c r="G2446" t="str">
        <f>VLOOKUP(D2446,ObjectTypes!$A$1:$C$62,3)</f>
        <v>Поставлемый результат</v>
      </c>
      <c r="H2446" s="1" t="str">
        <f>VLOOKUP(A2446,RelationshipTypes!$A$2:$E$12,4)</f>
        <v>влияет</v>
      </c>
      <c r="I2446" s="1" t="str">
        <f>VLOOKUP(A2446,RelationshipTypes!$A$2:$E$12,5)</f>
        <v>находится под влиянием</v>
      </c>
    </row>
    <row r="2447" spans="1:9" x14ac:dyDescent="0.25">
      <c r="A2447" t="s">
        <v>60</v>
      </c>
      <c r="B2447" s="1" t="str">
        <f>VLOOKUP(A2447,RelationshipTypes!$A$2:$C$12,3)</f>
        <v>ArchiMate: Влияние</v>
      </c>
      <c r="C2447">
        <v>1124</v>
      </c>
      <c r="D2447">
        <v>1135</v>
      </c>
      <c r="F2447" t="str">
        <f>VLOOKUP(C2447,ObjectTypes!$A$1:$C$62,3)</f>
        <v>Бизнес-взаимодействие</v>
      </c>
      <c r="G2447" t="str">
        <f>VLOOKUP(D2447,ObjectTypes!$A$1:$C$62,3)</f>
        <v>Группировка</v>
      </c>
      <c r="H2447" s="1" t="str">
        <f>VLOOKUP(A2447,RelationshipTypes!$A$2:$E$12,4)</f>
        <v>влияет</v>
      </c>
      <c r="I2447" s="1" t="str">
        <f>VLOOKUP(A2447,RelationshipTypes!$A$2:$E$12,5)</f>
        <v>находится под влиянием</v>
      </c>
    </row>
    <row r="2448" spans="1:9" x14ac:dyDescent="0.25">
      <c r="A2448" t="s">
        <v>60</v>
      </c>
      <c r="B2448" s="1" t="str">
        <f>VLOOKUP(A2448,RelationshipTypes!$A$2:$C$12,3)</f>
        <v>ArchiMate: Влияние</v>
      </c>
      <c r="C2448">
        <v>1142</v>
      </c>
      <c r="D2448">
        <v>1135</v>
      </c>
      <c r="F2448" t="str">
        <f>VLOOKUP(C2448,ObjectTypes!$A$1:$C$62,3)</f>
        <v>Значение</v>
      </c>
      <c r="G2448" t="str">
        <f>VLOOKUP(D2448,ObjectTypes!$A$1:$C$62,3)</f>
        <v>Группировка</v>
      </c>
      <c r="H2448" s="1" t="str">
        <f>VLOOKUP(A2448,RelationshipTypes!$A$2:$E$12,4)</f>
        <v>влияет</v>
      </c>
      <c r="I2448" s="1" t="str">
        <f>VLOOKUP(A2448,RelationshipTypes!$A$2:$E$12,5)</f>
        <v>находится под влиянием</v>
      </c>
    </row>
    <row r="2449" spans="1:9" x14ac:dyDescent="0.25">
      <c r="A2449" t="s">
        <v>60</v>
      </c>
      <c r="B2449" s="1" t="str">
        <f>VLOOKUP(A2449,RelationshipTypes!$A$2:$C$12,3)</f>
        <v>ArchiMate: Влияние</v>
      </c>
      <c r="C2449">
        <v>320</v>
      </c>
      <c r="D2449">
        <v>325</v>
      </c>
      <c r="F2449" t="str">
        <f>VLOOKUP(C2449,ObjectTypes!$A$1:$C$62,3)</f>
        <v>Устройство</v>
      </c>
      <c r="G2449" t="str">
        <f>VLOOKUP(D2449,ObjectTypes!$A$1:$C$62,3)</f>
        <v>Требование</v>
      </c>
      <c r="H2449" s="1" t="str">
        <f>VLOOKUP(A2449,RelationshipTypes!$A$2:$E$12,4)</f>
        <v>влияет</v>
      </c>
      <c r="I2449" s="1" t="str">
        <f>VLOOKUP(A2449,RelationshipTypes!$A$2:$E$12,5)</f>
        <v>находится под влиянием</v>
      </c>
    </row>
    <row r="2450" spans="1:9" x14ac:dyDescent="0.25">
      <c r="A2450" t="s">
        <v>60</v>
      </c>
      <c r="B2450" s="1" t="str">
        <f>VLOOKUP(A2450,RelationshipTypes!$A$2:$C$12,3)</f>
        <v>ArchiMate: Влияние</v>
      </c>
      <c r="C2450">
        <v>1112</v>
      </c>
      <c r="D2450">
        <v>301</v>
      </c>
      <c r="F2450" t="str">
        <f>VLOOKUP(C2450,ObjectTypes!$A$1:$C$62,3)</f>
        <v>Бизнес-коллаборация</v>
      </c>
      <c r="G2450" t="str">
        <f>VLOOKUP(D2450,ObjectTypes!$A$1:$C$62,3)</f>
        <v>Ограничение</v>
      </c>
      <c r="H2450" s="1" t="str">
        <f>VLOOKUP(A2450,RelationshipTypes!$A$2:$E$12,4)</f>
        <v>влияет</v>
      </c>
      <c r="I2450" s="1" t="str">
        <f>VLOOKUP(A2450,RelationshipTypes!$A$2:$E$12,5)</f>
        <v>находится под влиянием</v>
      </c>
    </row>
    <row r="2451" spans="1:9" x14ac:dyDescent="0.25">
      <c r="A2451" t="s">
        <v>60</v>
      </c>
      <c r="B2451" s="1" t="str">
        <f>VLOOKUP(A2451,RelationshipTypes!$A$2:$C$12,3)</f>
        <v>ArchiMate: Влияние</v>
      </c>
      <c r="C2451">
        <v>1134</v>
      </c>
      <c r="D2451">
        <v>1139</v>
      </c>
      <c r="F2451" t="str">
        <f>VLOOKUP(C2451,ObjectTypes!$A$1:$C$62,3)</f>
        <v>Носитель информации</v>
      </c>
      <c r="G2451" t="str">
        <f>VLOOKUP(D2451,ObjectTypes!$A$1:$C$62,3)</f>
        <v>Поставлемый результат</v>
      </c>
      <c r="H2451" s="1" t="str">
        <f>VLOOKUP(A2451,RelationshipTypes!$A$2:$E$12,4)</f>
        <v>влияет</v>
      </c>
      <c r="I2451" s="1" t="str">
        <f>VLOOKUP(A2451,RelationshipTypes!$A$2:$E$12,5)</f>
        <v>находится под влиянием</v>
      </c>
    </row>
    <row r="2452" spans="1:9" x14ac:dyDescent="0.25">
      <c r="A2452" t="s">
        <v>60</v>
      </c>
      <c r="B2452" s="1" t="str">
        <f>VLOOKUP(A2452,RelationshipTypes!$A$2:$C$12,3)</f>
        <v>ArchiMate: Влияние</v>
      </c>
      <c r="C2452">
        <v>313</v>
      </c>
      <c r="D2452">
        <v>322</v>
      </c>
      <c r="F2452" t="str">
        <f>VLOOKUP(C2452,ObjectTypes!$A$1:$C$62,3)</f>
        <v>Объект данных</v>
      </c>
      <c r="G2452" t="str">
        <f>VLOOKUP(D2452,ObjectTypes!$A$1:$C$62,3)</f>
        <v>Принцип</v>
      </c>
      <c r="H2452" s="1" t="str">
        <f>VLOOKUP(A2452,RelationshipTypes!$A$2:$E$12,4)</f>
        <v>влияет</v>
      </c>
      <c r="I2452" s="1" t="str">
        <f>VLOOKUP(A2452,RelationshipTypes!$A$2:$E$12,5)</f>
        <v>находится под влиянием</v>
      </c>
    </row>
    <row r="2453" spans="1:9" x14ac:dyDescent="0.25">
      <c r="A2453" t="s">
        <v>60</v>
      </c>
      <c r="B2453" s="1" t="str">
        <f>VLOOKUP(A2453,RelationshipTypes!$A$2:$C$12,3)</f>
        <v>ArchiMate: Влияние</v>
      </c>
      <c r="C2453">
        <v>1112</v>
      </c>
      <c r="D2453">
        <v>325</v>
      </c>
      <c r="F2453" t="str">
        <f>VLOOKUP(C2453,ObjectTypes!$A$1:$C$62,3)</f>
        <v>Бизнес-коллаборация</v>
      </c>
      <c r="G2453" t="str">
        <f>VLOOKUP(D2453,ObjectTypes!$A$1:$C$62,3)</f>
        <v>Требование</v>
      </c>
      <c r="H2453" s="1" t="str">
        <f>VLOOKUP(A2453,RelationshipTypes!$A$2:$E$12,4)</f>
        <v>влияет</v>
      </c>
      <c r="I2453" s="1" t="str">
        <f>VLOOKUP(A2453,RelationshipTypes!$A$2:$E$12,5)</f>
        <v>находится под влиянием</v>
      </c>
    </row>
    <row r="2454" spans="1:9" x14ac:dyDescent="0.25">
      <c r="A2454" t="s">
        <v>60</v>
      </c>
      <c r="B2454" s="1" t="str">
        <f>VLOOKUP(A2454,RelationshipTypes!$A$2:$C$12,3)</f>
        <v>ArchiMate: Влияние</v>
      </c>
      <c r="C2454">
        <v>311</v>
      </c>
      <c r="D2454">
        <v>1142</v>
      </c>
      <c r="F2454" t="str">
        <f>VLOOKUP(C2454,ObjectTypes!$A$1:$C$62,3)</f>
        <v>Местоположение</v>
      </c>
      <c r="G2454" t="str">
        <f>VLOOKUP(D2454,ObjectTypes!$A$1:$C$62,3)</f>
        <v>Значение</v>
      </c>
      <c r="H2454" s="1" t="str">
        <f>VLOOKUP(A2454,RelationshipTypes!$A$2:$E$12,4)</f>
        <v>влияет</v>
      </c>
      <c r="I2454" s="1" t="str">
        <f>VLOOKUP(A2454,RelationshipTypes!$A$2:$E$12,5)</f>
        <v>находится под влиянием</v>
      </c>
    </row>
    <row r="2455" spans="1:9" x14ac:dyDescent="0.25">
      <c r="A2455" t="s">
        <v>60</v>
      </c>
      <c r="B2455" s="1" t="str">
        <f>VLOOKUP(A2455,RelationshipTypes!$A$2:$C$12,3)</f>
        <v>ArchiMate: Влияние</v>
      </c>
      <c r="C2455">
        <v>315</v>
      </c>
      <c r="D2455">
        <v>315</v>
      </c>
      <c r="F2455" t="str">
        <f>VLOOKUP(C2455,ObjectTypes!$A$1:$C$62,3)</f>
        <v xml:space="preserve">Оценка </v>
      </c>
      <c r="G2455" t="str">
        <f>VLOOKUP(D2455,ObjectTypes!$A$1:$C$62,3)</f>
        <v xml:space="preserve">Оценка </v>
      </c>
      <c r="H2455" s="1" t="str">
        <f>VLOOKUP(A2455,RelationshipTypes!$A$2:$E$12,4)</f>
        <v>влияет</v>
      </c>
      <c r="I2455" s="1" t="str">
        <f>VLOOKUP(A2455,RelationshipTypes!$A$2:$E$12,5)</f>
        <v>находится под влиянием</v>
      </c>
    </row>
    <row r="2456" spans="1:9" x14ac:dyDescent="0.25">
      <c r="A2456" t="s">
        <v>60</v>
      </c>
      <c r="B2456" s="1" t="str">
        <f>VLOOKUP(A2456,RelationshipTypes!$A$2:$C$12,3)</f>
        <v>ArchiMate: Влияние</v>
      </c>
      <c r="C2456">
        <v>1141</v>
      </c>
      <c r="D2456">
        <v>1141</v>
      </c>
      <c r="F2456" t="str">
        <f>VLOOKUP(C2456,ObjectTypes!$A$1:$C$62,3)</f>
        <v>Значение</v>
      </c>
      <c r="G2456" t="str">
        <f>VLOOKUP(D2456,ObjectTypes!$A$1:$C$62,3)</f>
        <v>Значение</v>
      </c>
      <c r="H2456" s="1" t="str">
        <f>VLOOKUP(A2456,RelationshipTypes!$A$2:$E$12,4)</f>
        <v>влияет</v>
      </c>
      <c r="I2456" s="1" t="str">
        <f>VLOOKUP(A2456,RelationshipTypes!$A$2:$E$12,5)</f>
        <v>находится под влиянием</v>
      </c>
    </row>
    <row r="2457" spans="1:9" x14ac:dyDescent="0.25">
      <c r="A2457" t="s">
        <v>60</v>
      </c>
      <c r="B2457" s="1" t="str">
        <f>VLOOKUP(A2457,RelationshipTypes!$A$2:$C$12,3)</f>
        <v>ArchiMate: Влияние</v>
      </c>
      <c r="C2457">
        <v>1149</v>
      </c>
      <c r="D2457">
        <v>1122</v>
      </c>
      <c r="F2457" t="str">
        <f>VLOOKUP(C2457,ObjectTypes!$A$1:$C$62,3)</f>
        <v>Узел</v>
      </c>
      <c r="G2457" t="str">
        <f>VLOOKUP(D2457,ObjectTypes!$A$1:$C$62,3)</f>
        <v>Бизнес-коллаборация</v>
      </c>
      <c r="H2457" s="1" t="str">
        <f>VLOOKUP(A2457,RelationshipTypes!$A$2:$E$12,4)</f>
        <v>влияет</v>
      </c>
      <c r="I2457" s="1" t="str">
        <f>VLOOKUP(A2457,RelationshipTypes!$A$2:$E$12,5)</f>
        <v>находится под влиянием</v>
      </c>
    </row>
    <row r="2458" spans="1:9" x14ac:dyDescent="0.25">
      <c r="A2458" t="s">
        <v>60</v>
      </c>
      <c r="B2458" s="1" t="str">
        <f>VLOOKUP(A2458,RelationshipTypes!$A$2:$C$12,3)</f>
        <v>ArchiMate: Влияние</v>
      </c>
      <c r="C2458">
        <v>1112</v>
      </c>
      <c r="D2458">
        <v>305</v>
      </c>
      <c r="F2458" t="str">
        <f>VLOOKUP(C2458,ObjectTypes!$A$1:$C$62,3)</f>
        <v>Бизнес-коллаборация</v>
      </c>
      <c r="G2458" t="str">
        <f>VLOOKUP(D2458,ObjectTypes!$A$1:$C$62,3)</f>
        <v>Драйвер</v>
      </c>
      <c r="H2458" s="1" t="str">
        <f>VLOOKUP(A2458,RelationshipTypes!$A$2:$E$12,4)</f>
        <v>влияет</v>
      </c>
      <c r="I2458" s="1" t="str">
        <f>VLOOKUP(A2458,RelationshipTypes!$A$2:$E$12,5)</f>
        <v>находится под влиянием</v>
      </c>
    </row>
    <row r="2459" spans="1:9" x14ac:dyDescent="0.25">
      <c r="A2459" t="s">
        <v>60</v>
      </c>
      <c r="B2459" s="1" t="str">
        <f>VLOOKUP(A2459,RelationshipTypes!$A$2:$C$12,3)</f>
        <v>ArchiMate: Влияние</v>
      </c>
      <c r="C2459">
        <v>1143</v>
      </c>
      <c r="D2459">
        <v>322</v>
      </c>
      <c r="F2459" t="str">
        <f>VLOOKUP(C2459,ObjectTypes!$A$1:$C$62,3)</f>
        <v>Оборудование</v>
      </c>
      <c r="G2459" t="str">
        <f>VLOOKUP(D2459,ObjectTypes!$A$1:$C$62,3)</f>
        <v>Принцип</v>
      </c>
      <c r="H2459" s="1" t="str">
        <f>VLOOKUP(A2459,RelationshipTypes!$A$2:$E$12,4)</f>
        <v>влияет</v>
      </c>
      <c r="I2459" s="1" t="str">
        <f>VLOOKUP(A2459,RelationshipTypes!$A$2:$E$12,5)</f>
        <v>находится под влиянием</v>
      </c>
    </row>
    <row r="2460" spans="1:9" x14ac:dyDescent="0.25">
      <c r="A2460" t="s">
        <v>60</v>
      </c>
      <c r="B2460" s="1" t="str">
        <f>VLOOKUP(A2460,RelationshipTypes!$A$2:$C$12,3)</f>
        <v>ArchiMate: Влияние</v>
      </c>
      <c r="C2460">
        <v>1156</v>
      </c>
      <c r="D2460">
        <v>1139</v>
      </c>
      <c r="F2460" t="str">
        <f>VLOOKUP(C2460,ObjectTypes!$A$1:$C$62,3)</f>
        <v>Технологическое взаимодействие</v>
      </c>
      <c r="G2460" t="str">
        <f>VLOOKUP(D2460,ObjectTypes!$A$1:$C$62,3)</f>
        <v>Поставлемый результат</v>
      </c>
      <c r="H2460" s="1" t="str">
        <f>VLOOKUP(A2460,RelationshipTypes!$A$2:$E$12,4)</f>
        <v>влияет</v>
      </c>
      <c r="I2460" s="1" t="str">
        <f>VLOOKUP(A2460,RelationshipTypes!$A$2:$E$12,5)</f>
        <v>находится под влиянием</v>
      </c>
    </row>
    <row r="2461" spans="1:9" x14ac:dyDescent="0.25">
      <c r="A2461" t="s">
        <v>60</v>
      </c>
      <c r="B2461" s="1" t="str">
        <f>VLOOKUP(A2461,RelationshipTypes!$A$2:$C$12,3)</f>
        <v>ArchiMate: Влияние</v>
      </c>
      <c r="C2461">
        <v>1145</v>
      </c>
      <c r="D2461">
        <v>301</v>
      </c>
      <c r="F2461" t="str">
        <f>VLOOKUP(C2461,ObjectTypes!$A$1:$C$62,3)</f>
        <v>Распределительная сеть</v>
      </c>
      <c r="G2461" t="str">
        <f>VLOOKUP(D2461,ObjectTypes!$A$1:$C$62,3)</f>
        <v>Ограничение</v>
      </c>
      <c r="H2461" s="1" t="str">
        <f>VLOOKUP(A2461,RelationshipTypes!$A$2:$E$12,4)</f>
        <v>влияет</v>
      </c>
      <c r="I2461" s="1" t="str">
        <f>VLOOKUP(A2461,RelationshipTypes!$A$2:$E$12,5)</f>
        <v>находится под влиянием</v>
      </c>
    </row>
    <row r="2462" spans="1:9" x14ac:dyDescent="0.25">
      <c r="A2462" t="s">
        <v>60</v>
      </c>
      <c r="B2462" s="1" t="str">
        <f>VLOOKUP(A2462,RelationshipTypes!$A$2:$C$12,3)</f>
        <v>ArchiMate: Влияние</v>
      </c>
      <c r="C2462">
        <v>1136</v>
      </c>
      <c r="D2462">
        <v>301</v>
      </c>
      <c r="F2462" t="str">
        <f>VLOOKUP(C2462,ObjectTypes!$A$1:$C$62,3)</f>
        <v>Событие реализации</v>
      </c>
      <c r="G2462" t="str">
        <f>VLOOKUP(D2462,ObjectTypes!$A$1:$C$62,3)</f>
        <v>Ограничение</v>
      </c>
      <c r="H2462" s="1" t="str">
        <f>VLOOKUP(A2462,RelationshipTypes!$A$2:$E$12,4)</f>
        <v>влияет</v>
      </c>
      <c r="I2462" s="1" t="str">
        <f>VLOOKUP(A2462,RelationshipTypes!$A$2:$E$12,5)</f>
        <v>находится под влиянием</v>
      </c>
    </row>
    <row r="2463" spans="1:9" x14ac:dyDescent="0.25">
      <c r="A2463" t="s">
        <v>60</v>
      </c>
      <c r="B2463" s="1" t="str">
        <f>VLOOKUP(A2463,RelationshipTypes!$A$2:$C$12,3)</f>
        <v>ArchiMate: Влияние</v>
      </c>
      <c r="C2463">
        <v>1127</v>
      </c>
      <c r="D2463">
        <v>1122</v>
      </c>
      <c r="F2463" t="str">
        <f>VLOOKUP(C2463,ObjectTypes!$A$1:$C$62,3)</f>
        <v>Процесс приложения</v>
      </c>
      <c r="G2463" t="str">
        <f>VLOOKUP(D2463,ObjectTypes!$A$1:$C$62,3)</f>
        <v>Бизнес-коллаборация</v>
      </c>
      <c r="H2463" s="1" t="str">
        <f>VLOOKUP(A2463,RelationshipTypes!$A$2:$E$12,4)</f>
        <v>влияет</v>
      </c>
      <c r="I2463" s="1" t="str">
        <f>VLOOKUP(A2463,RelationshipTypes!$A$2:$E$12,5)</f>
        <v>находится под влиянием</v>
      </c>
    </row>
    <row r="2464" spans="1:9" x14ac:dyDescent="0.25">
      <c r="A2464" t="s">
        <v>60</v>
      </c>
      <c r="B2464" s="1" t="str">
        <f>VLOOKUP(A2464,RelationshipTypes!$A$2:$C$12,3)</f>
        <v>ArchiMate: Влияние</v>
      </c>
      <c r="C2464">
        <v>1112</v>
      </c>
      <c r="D2464">
        <v>1139</v>
      </c>
      <c r="F2464" t="str">
        <f>VLOOKUP(C2464,ObjectTypes!$A$1:$C$62,3)</f>
        <v>Бизнес-коллаборация</v>
      </c>
      <c r="G2464" t="str">
        <f>VLOOKUP(D2464,ObjectTypes!$A$1:$C$62,3)</f>
        <v>Поставлемый результат</v>
      </c>
      <c r="H2464" s="1" t="str">
        <f>VLOOKUP(A2464,RelationshipTypes!$A$2:$E$12,4)</f>
        <v>влияет</v>
      </c>
      <c r="I2464" s="1" t="str">
        <f>VLOOKUP(A2464,RelationshipTypes!$A$2:$E$12,5)</f>
        <v>находится под влиянием</v>
      </c>
    </row>
    <row r="2465" spans="1:9" x14ac:dyDescent="0.25">
      <c r="A2465" t="s">
        <v>60</v>
      </c>
      <c r="B2465" s="1" t="str">
        <f>VLOOKUP(A2465,RelationshipTypes!$A$2:$C$12,3)</f>
        <v>ArchiMate: Влияние</v>
      </c>
      <c r="C2465">
        <v>311</v>
      </c>
      <c r="D2465">
        <v>325</v>
      </c>
      <c r="F2465" t="str">
        <f>VLOOKUP(C2465,ObjectTypes!$A$1:$C$62,3)</f>
        <v>Местоположение</v>
      </c>
      <c r="G2465" t="str">
        <f>VLOOKUP(D2465,ObjectTypes!$A$1:$C$62,3)</f>
        <v>Требование</v>
      </c>
      <c r="H2465" s="1" t="str">
        <f>VLOOKUP(A2465,RelationshipTypes!$A$2:$E$12,4)</f>
        <v>влияет</v>
      </c>
      <c r="I2465" s="1" t="str">
        <f>VLOOKUP(A2465,RelationshipTypes!$A$2:$E$12,5)</f>
        <v>находится под влиянием</v>
      </c>
    </row>
    <row r="2466" spans="1:9" x14ac:dyDescent="0.25">
      <c r="A2466" t="s">
        <v>60</v>
      </c>
      <c r="B2466" s="1" t="str">
        <f>VLOOKUP(A2466,RelationshipTypes!$A$2:$C$12,3)</f>
        <v>ArchiMate: Влияние</v>
      </c>
      <c r="C2466">
        <v>1152</v>
      </c>
      <c r="D2466">
        <v>1122</v>
      </c>
      <c r="F2466" t="str">
        <f>VLOOKUP(C2466,ObjectTypes!$A$1:$C$62,3)</f>
        <v>Технологический интерфейс</v>
      </c>
      <c r="G2466" t="str">
        <f>VLOOKUP(D2466,ObjectTypes!$A$1:$C$62,3)</f>
        <v>Бизнес-коллаборация</v>
      </c>
      <c r="H2466" s="1" t="str">
        <f>VLOOKUP(A2466,RelationshipTypes!$A$2:$E$12,4)</f>
        <v>влияет</v>
      </c>
      <c r="I2466" s="1" t="str">
        <f>VLOOKUP(A2466,RelationshipTypes!$A$2:$E$12,5)</f>
        <v>находится под влиянием</v>
      </c>
    </row>
    <row r="2467" spans="1:9" x14ac:dyDescent="0.25">
      <c r="A2467" t="s">
        <v>60</v>
      </c>
      <c r="B2467" s="1" t="str">
        <f>VLOOKUP(A2467,RelationshipTypes!$A$2:$C$12,3)</f>
        <v>ArchiMate: Влияние</v>
      </c>
      <c r="C2467">
        <v>1464</v>
      </c>
      <c r="D2467">
        <v>301</v>
      </c>
      <c r="F2467" t="str">
        <f>VLOOKUP(C2467,ObjectTypes!$A$1:$C$62,3)</f>
        <v>Технологическое событие</v>
      </c>
      <c r="G2467" t="str">
        <f>VLOOKUP(D2467,ObjectTypes!$A$1:$C$62,3)</f>
        <v>Ограничение</v>
      </c>
      <c r="H2467" s="1" t="str">
        <f>VLOOKUP(A2467,RelationshipTypes!$A$2:$E$12,4)</f>
        <v>влияет</v>
      </c>
      <c r="I2467" s="1" t="str">
        <f>VLOOKUP(A2467,RelationshipTypes!$A$2:$E$12,5)</f>
        <v>находится под влиянием</v>
      </c>
    </row>
    <row r="2468" spans="1:9" x14ac:dyDescent="0.25">
      <c r="A2468" t="s">
        <v>60</v>
      </c>
      <c r="B2468" s="1" t="str">
        <f>VLOOKUP(A2468,RelationshipTypes!$A$2:$C$12,3)</f>
        <v>ArchiMate: Влияние</v>
      </c>
      <c r="C2468">
        <v>1124</v>
      </c>
      <c r="D2468">
        <v>1139</v>
      </c>
      <c r="F2468" t="str">
        <f>VLOOKUP(C2468,ObjectTypes!$A$1:$C$62,3)</f>
        <v>Бизнес-взаимодействие</v>
      </c>
      <c r="G2468" t="str">
        <f>VLOOKUP(D2468,ObjectTypes!$A$1:$C$62,3)</f>
        <v>Поставлемый результат</v>
      </c>
      <c r="H2468" s="1" t="str">
        <f>VLOOKUP(A2468,RelationshipTypes!$A$2:$E$12,4)</f>
        <v>влияет</v>
      </c>
      <c r="I2468" s="1" t="str">
        <f>VLOOKUP(A2468,RelationshipTypes!$A$2:$E$12,5)</f>
        <v>находится под влиянием</v>
      </c>
    </row>
    <row r="2469" spans="1:9" x14ac:dyDescent="0.25">
      <c r="A2469" t="s">
        <v>60</v>
      </c>
      <c r="B2469" s="1" t="str">
        <f>VLOOKUP(A2469,RelationshipTypes!$A$2:$C$12,3)</f>
        <v>ArchiMate: Влияние</v>
      </c>
      <c r="C2469">
        <v>1152</v>
      </c>
      <c r="D2469">
        <v>325</v>
      </c>
      <c r="F2469" t="str">
        <f>VLOOKUP(C2469,ObjectTypes!$A$1:$C$62,3)</f>
        <v>Технологический интерфейс</v>
      </c>
      <c r="G2469" t="str">
        <f>VLOOKUP(D2469,ObjectTypes!$A$1:$C$62,3)</f>
        <v>Требование</v>
      </c>
      <c r="H2469" s="1" t="str">
        <f>VLOOKUP(A2469,RelationshipTypes!$A$2:$E$12,4)</f>
        <v>влияет</v>
      </c>
      <c r="I2469" s="1" t="str">
        <f>VLOOKUP(A2469,RelationshipTypes!$A$2:$E$12,5)</f>
        <v>находится под влиянием</v>
      </c>
    </row>
    <row r="2470" spans="1:9" x14ac:dyDescent="0.25">
      <c r="A2470" t="s">
        <v>60</v>
      </c>
      <c r="B2470" s="1" t="str">
        <f>VLOOKUP(A2470,RelationshipTypes!$A$2:$C$12,3)</f>
        <v>ArchiMate: Влияние</v>
      </c>
      <c r="C2470">
        <v>1147</v>
      </c>
      <c r="D2470">
        <v>315</v>
      </c>
      <c r="F2470" t="str">
        <f>VLOOKUP(C2470,ObjectTypes!$A$1:$C$62,3)</f>
        <v>Ресурс</v>
      </c>
      <c r="G2470" t="str">
        <f>VLOOKUP(D2470,ObjectTypes!$A$1:$C$62,3)</f>
        <v xml:space="preserve">Оценка </v>
      </c>
      <c r="H2470" s="1" t="str">
        <f>VLOOKUP(A2470,RelationshipTypes!$A$2:$E$12,4)</f>
        <v>влияет</v>
      </c>
      <c r="I2470" s="1" t="str">
        <f>VLOOKUP(A2470,RelationshipTypes!$A$2:$E$12,5)</f>
        <v>находится под влиянием</v>
      </c>
    </row>
    <row r="2471" spans="1:9" x14ac:dyDescent="0.25">
      <c r="A2471" t="s">
        <v>60</v>
      </c>
      <c r="B2471" s="1" t="str">
        <f>VLOOKUP(A2471,RelationshipTypes!$A$2:$C$12,3)</f>
        <v>ArchiMate: Влияние</v>
      </c>
      <c r="C2471">
        <v>1141</v>
      </c>
      <c r="D2471">
        <v>305</v>
      </c>
      <c r="F2471" t="str">
        <f>VLOOKUP(C2471,ObjectTypes!$A$1:$C$62,3)</f>
        <v>Значение</v>
      </c>
      <c r="G2471" t="str">
        <f>VLOOKUP(D2471,ObjectTypes!$A$1:$C$62,3)</f>
        <v>Драйвер</v>
      </c>
      <c r="H2471" s="1" t="str">
        <f>VLOOKUP(A2471,RelationshipTypes!$A$2:$E$12,4)</f>
        <v>влияет</v>
      </c>
      <c r="I2471" s="1" t="str">
        <f>VLOOKUP(A2471,RelationshipTypes!$A$2:$E$12,5)</f>
        <v>находится под влиянием</v>
      </c>
    </row>
    <row r="2472" spans="1:9" x14ac:dyDescent="0.25">
      <c r="A2472" t="s">
        <v>60</v>
      </c>
      <c r="B2472" s="1" t="str">
        <f>VLOOKUP(A2472,RelationshipTypes!$A$2:$C$12,3)</f>
        <v>ArchiMate: Влияние</v>
      </c>
      <c r="C2472">
        <v>1464</v>
      </c>
      <c r="D2472">
        <v>305</v>
      </c>
      <c r="F2472" t="str">
        <f>VLOOKUP(C2472,ObjectTypes!$A$1:$C$62,3)</f>
        <v>Технологическое событие</v>
      </c>
      <c r="G2472" t="str">
        <f>VLOOKUP(D2472,ObjectTypes!$A$1:$C$62,3)</f>
        <v>Драйвер</v>
      </c>
      <c r="H2472" s="1" t="str">
        <f>VLOOKUP(A2472,RelationshipTypes!$A$2:$E$12,4)</f>
        <v>влияет</v>
      </c>
      <c r="I2472" s="1" t="str">
        <f>VLOOKUP(A2472,RelationshipTypes!$A$2:$E$12,5)</f>
        <v>находится под влиянием</v>
      </c>
    </row>
    <row r="2473" spans="1:9" x14ac:dyDescent="0.25">
      <c r="A2473" t="s">
        <v>60</v>
      </c>
      <c r="B2473" s="1" t="str">
        <f>VLOOKUP(A2473,RelationshipTypes!$A$2:$C$12,3)</f>
        <v>ArchiMate: Влияние</v>
      </c>
      <c r="C2473">
        <v>302</v>
      </c>
      <c r="D2473">
        <v>1141</v>
      </c>
      <c r="F2473" t="str">
        <f>VLOOKUP(C2473,ObjectTypes!$A$1:$C$62,3)</f>
        <v>Контракт</v>
      </c>
      <c r="G2473" t="str">
        <f>VLOOKUP(D2473,ObjectTypes!$A$1:$C$62,3)</f>
        <v>Значение</v>
      </c>
      <c r="H2473" s="1" t="str">
        <f>VLOOKUP(A2473,RelationshipTypes!$A$2:$E$12,4)</f>
        <v>влияет</v>
      </c>
      <c r="I2473" s="1" t="str">
        <f>VLOOKUP(A2473,RelationshipTypes!$A$2:$E$12,5)</f>
        <v>находится под влиянием</v>
      </c>
    </row>
    <row r="2474" spans="1:9" x14ac:dyDescent="0.25">
      <c r="A2474" t="s">
        <v>60</v>
      </c>
      <c r="B2474" s="1" t="str">
        <f>VLOOKUP(A2474,RelationshipTypes!$A$2:$C$12,3)</f>
        <v>ArchiMate: Влияние</v>
      </c>
      <c r="C2474">
        <v>315</v>
      </c>
      <c r="D2474">
        <v>325</v>
      </c>
      <c r="F2474" t="str">
        <f>VLOOKUP(C2474,ObjectTypes!$A$1:$C$62,3)</f>
        <v xml:space="preserve">Оценка </v>
      </c>
      <c r="G2474" t="str">
        <f>VLOOKUP(D2474,ObjectTypes!$A$1:$C$62,3)</f>
        <v>Требование</v>
      </c>
      <c r="H2474" s="1" t="str">
        <f>VLOOKUP(A2474,RelationshipTypes!$A$2:$E$12,4)</f>
        <v>влияет</v>
      </c>
      <c r="I2474" s="1" t="str">
        <f>VLOOKUP(A2474,RelationshipTypes!$A$2:$E$12,5)</f>
        <v>находится под влиянием</v>
      </c>
    </row>
    <row r="2475" spans="1:9" x14ac:dyDescent="0.25">
      <c r="A2475" t="s">
        <v>60</v>
      </c>
      <c r="B2475" s="1" t="str">
        <f>VLOOKUP(A2475,RelationshipTypes!$A$2:$C$12,3)</f>
        <v>ArchiMate: Влияние</v>
      </c>
      <c r="C2475">
        <v>731</v>
      </c>
      <c r="D2475">
        <v>1139</v>
      </c>
      <c r="F2475" t="str">
        <f>VLOOKUP(C2475,ObjectTypes!$A$1:$C$62,3)</f>
        <v>Интерфейс приложения</v>
      </c>
      <c r="G2475" t="str">
        <f>VLOOKUP(D2475,ObjectTypes!$A$1:$C$62,3)</f>
        <v>Поставлемый результат</v>
      </c>
      <c r="H2475" s="1" t="str">
        <f>VLOOKUP(A2475,RelationshipTypes!$A$2:$E$12,4)</f>
        <v>влияет</v>
      </c>
      <c r="I2475" s="1" t="str">
        <f>VLOOKUP(A2475,RelationshipTypes!$A$2:$E$12,5)</f>
        <v>находится под влиянием</v>
      </c>
    </row>
    <row r="2476" spans="1:9" x14ac:dyDescent="0.25">
      <c r="A2476" t="s">
        <v>60</v>
      </c>
      <c r="B2476" s="1" t="str">
        <f>VLOOKUP(A2476,RelationshipTypes!$A$2:$C$12,3)</f>
        <v>ArchiMate: Влияние</v>
      </c>
      <c r="C2476">
        <v>1124</v>
      </c>
      <c r="D2476">
        <v>1122</v>
      </c>
      <c r="F2476" t="str">
        <f>VLOOKUP(C2476,ObjectTypes!$A$1:$C$62,3)</f>
        <v>Бизнес-взаимодействие</v>
      </c>
      <c r="G2476" t="str">
        <f>VLOOKUP(D2476,ObjectTypes!$A$1:$C$62,3)</f>
        <v>Бизнес-коллаборация</v>
      </c>
      <c r="H2476" s="1" t="str">
        <f>VLOOKUP(A2476,RelationshipTypes!$A$2:$E$12,4)</f>
        <v>влияет</v>
      </c>
      <c r="I2476" s="1" t="str">
        <f>VLOOKUP(A2476,RelationshipTypes!$A$2:$E$12,5)</f>
        <v>находится под влиянием</v>
      </c>
    </row>
    <row r="2477" spans="1:9" x14ac:dyDescent="0.25">
      <c r="A2477" t="s">
        <v>60</v>
      </c>
      <c r="B2477" s="1" t="str">
        <f>VLOOKUP(A2477,RelationshipTypes!$A$2:$C$12,3)</f>
        <v>ArchiMate: Влияние</v>
      </c>
      <c r="C2477">
        <v>1147</v>
      </c>
      <c r="D2477">
        <v>1135</v>
      </c>
      <c r="F2477" t="str">
        <f>VLOOKUP(C2477,ObjectTypes!$A$1:$C$62,3)</f>
        <v>Ресурс</v>
      </c>
      <c r="G2477" t="str">
        <f>VLOOKUP(D2477,ObjectTypes!$A$1:$C$62,3)</f>
        <v>Группировка</v>
      </c>
      <c r="H2477" s="1" t="str">
        <f>VLOOKUP(A2477,RelationshipTypes!$A$2:$E$12,4)</f>
        <v>влияет</v>
      </c>
      <c r="I2477" s="1" t="str">
        <f>VLOOKUP(A2477,RelationshipTypes!$A$2:$E$12,5)</f>
        <v>находится под влиянием</v>
      </c>
    </row>
    <row r="2478" spans="1:9" x14ac:dyDescent="0.25">
      <c r="A2478" t="s">
        <v>60</v>
      </c>
      <c r="B2478" s="1" t="str">
        <f>VLOOKUP(A2478,RelationshipTypes!$A$2:$C$12,3)</f>
        <v>ArchiMate: Влияние</v>
      </c>
      <c r="C2478">
        <v>314</v>
      </c>
      <c r="D2478">
        <v>301</v>
      </c>
      <c r="F2478" t="str">
        <f>VLOOKUP(C2478,ObjectTypes!$A$1:$C$62,3)</f>
        <v>Объект данных</v>
      </c>
      <c r="G2478" t="str">
        <f>VLOOKUP(D2478,ObjectTypes!$A$1:$C$62,3)</f>
        <v>Ограничение</v>
      </c>
      <c r="H2478" s="1" t="str">
        <f>VLOOKUP(A2478,RelationshipTypes!$A$2:$E$12,4)</f>
        <v>влияет</v>
      </c>
      <c r="I2478" s="1" t="str">
        <f>VLOOKUP(A2478,RelationshipTypes!$A$2:$E$12,5)</f>
        <v>находится под влиянием</v>
      </c>
    </row>
    <row r="2479" spans="1:9" x14ac:dyDescent="0.25">
      <c r="A2479" t="s">
        <v>60</v>
      </c>
      <c r="B2479" s="1" t="str">
        <f>VLOOKUP(A2479,RelationshipTypes!$A$2:$C$12,3)</f>
        <v>ArchiMate: Влияние</v>
      </c>
      <c r="C2479">
        <v>1137</v>
      </c>
      <c r="D2479">
        <v>322</v>
      </c>
      <c r="F2479" t="str">
        <f>VLOOKUP(C2479,ObjectTypes!$A$1:$C$62,3)</f>
        <v>Плато</v>
      </c>
      <c r="G2479" t="str">
        <f>VLOOKUP(D2479,ObjectTypes!$A$1:$C$62,3)</f>
        <v>Принцип</v>
      </c>
      <c r="H2479" s="1" t="str">
        <f>VLOOKUP(A2479,RelationshipTypes!$A$2:$E$12,4)</f>
        <v>влияет</v>
      </c>
      <c r="I2479" s="1" t="str">
        <f>VLOOKUP(A2479,RelationshipTypes!$A$2:$E$12,5)</f>
        <v>находится под влиянием</v>
      </c>
    </row>
    <row r="2480" spans="1:9" x14ac:dyDescent="0.25">
      <c r="A2480" t="s">
        <v>60</v>
      </c>
      <c r="B2480" s="1" t="str">
        <f>VLOOKUP(A2480,RelationshipTypes!$A$2:$C$12,3)</f>
        <v>ArchiMate: Влияние</v>
      </c>
      <c r="C2480">
        <v>1139</v>
      </c>
      <c r="D2480">
        <v>1141</v>
      </c>
      <c r="F2480" t="str">
        <f>VLOOKUP(C2480,ObjectTypes!$A$1:$C$62,3)</f>
        <v>Поставлемый результат</v>
      </c>
      <c r="G2480" t="str">
        <f>VLOOKUP(D2480,ObjectTypes!$A$1:$C$62,3)</f>
        <v>Значение</v>
      </c>
      <c r="H2480" s="1" t="str">
        <f>VLOOKUP(A2480,RelationshipTypes!$A$2:$E$12,4)</f>
        <v>влияет</v>
      </c>
      <c r="I2480" s="1" t="str">
        <f>VLOOKUP(A2480,RelationshipTypes!$A$2:$E$12,5)</f>
        <v>находится под влиянием</v>
      </c>
    </row>
    <row r="2481" spans="1:9" x14ac:dyDescent="0.25">
      <c r="A2481" t="s">
        <v>60</v>
      </c>
      <c r="B2481" s="1" t="str">
        <f>VLOOKUP(A2481,RelationshipTypes!$A$2:$C$12,3)</f>
        <v>ArchiMate: Влияние</v>
      </c>
      <c r="C2481">
        <v>1154</v>
      </c>
      <c r="D2481">
        <v>322</v>
      </c>
      <c r="F2481" t="str">
        <f>VLOOKUP(C2481,ObjectTypes!$A$1:$C$62,3)</f>
        <v>Технологический интерфейс</v>
      </c>
      <c r="G2481" t="str">
        <f>VLOOKUP(D2481,ObjectTypes!$A$1:$C$62,3)</f>
        <v>Принцип</v>
      </c>
      <c r="H2481" s="1" t="str">
        <f>VLOOKUP(A2481,RelationshipTypes!$A$2:$E$12,4)</f>
        <v>влияет</v>
      </c>
      <c r="I2481" s="1" t="str">
        <f>VLOOKUP(A2481,RelationshipTypes!$A$2:$E$12,5)</f>
        <v>находится под влиянием</v>
      </c>
    </row>
    <row r="2482" spans="1:9" x14ac:dyDescent="0.25">
      <c r="A2482" t="s">
        <v>60</v>
      </c>
      <c r="B2482" s="1" t="str">
        <f>VLOOKUP(A2482,RelationshipTypes!$A$2:$C$12,3)</f>
        <v>ArchiMate: Влияние</v>
      </c>
      <c r="C2482">
        <v>1155</v>
      </c>
      <c r="D2482">
        <v>1139</v>
      </c>
      <c r="F2482" t="str">
        <f>VLOOKUP(C2482,ObjectTypes!$A$1:$C$62,3)</f>
        <v>Технологическая процесс</v>
      </c>
      <c r="G2482" t="str">
        <f>VLOOKUP(D2482,ObjectTypes!$A$1:$C$62,3)</f>
        <v>Поставлемый результат</v>
      </c>
      <c r="H2482" s="1" t="str">
        <f>VLOOKUP(A2482,RelationshipTypes!$A$2:$E$12,4)</f>
        <v>влияет</v>
      </c>
      <c r="I2482" s="1" t="str">
        <f>VLOOKUP(A2482,RelationshipTypes!$A$2:$E$12,5)</f>
        <v>находится под влиянием</v>
      </c>
    </row>
    <row r="2483" spans="1:9" x14ac:dyDescent="0.25">
      <c r="A2483" t="s">
        <v>60</v>
      </c>
      <c r="B2483" s="1" t="str">
        <f>VLOOKUP(A2483,RelationshipTypes!$A$2:$C$12,3)</f>
        <v>ArchiMate: Влияние</v>
      </c>
      <c r="C2483">
        <v>305</v>
      </c>
      <c r="D2483">
        <v>1122</v>
      </c>
      <c r="F2483" t="str">
        <f>VLOOKUP(C2483,ObjectTypes!$A$1:$C$62,3)</f>
        <v>Драйвер</v>
      </c>
      <c r="G2483" t="str">
        <f>VLOOKUP(D2483,ObjectTypes!$A$1:$C$62,3)</f>
        <v>Бизнес-коллаборация</v>
      </c>
      <c r="H2483" s="1" t="str">
        <f>VLOOKUP(A2483,RelationshipTypes!$A$2:$E$12,4)</f>
        <v>влияет</v>
      </c>
      <c r="I2483" s="1" t="str">
        <f>VLOOKUP(A2483,RelationshipTypes!$A$2:$E$12,5)</f>
        <v>находится под влиянием</v>
      </c>
    </row>
    <row r="2484" spans="1:9" x14ac:dyDescent="0.25">
      <c r="A2484" t="s">
        <v>60</v>
      </c>
      <c r="B2484" s="1" t="str">
        <f>VLOOKUP(A2484,RelationshipTypes!$A$2:$C$12,3)</f>
        <v>ArchiMate: Влияние</v>
      </c>
      <c r="C2484">
        <v>1148</v>
      </c>
      <c r="D2484">
        <v>1135</v>
      </c>
      <c r="F2484" t="str">
        <f>VLOOKUP(C2484,ObjectTypes!$A$1:$C$62,3)</f>
        <v>Направление действий</v>
      </c>
      <c r="G2484" t="str">
        <f>VLOOKUP(D2484,ObjectTypes!$A$1:$C$62,3)</f>
        <v>Группировка</v>
      </c>
      <c r="H2484" s="1" t="str">
        <f>VLOOKUP(A2484,RelationshipTypes!$A$2:$E$12,4)</f>
        <v>влияет</v>
      </c>
      <c r="I2484" s="1" t="str">
        <f>VLOOKUP(A2484,RelationshipTypes!$A$2:$E$12,5)</f>
        <v>находится под влиянием</v>
      </c>
    </row>
    <row r="2485" spans="1:9" x14ac:dyDescent="0.25">
      <c r="A2485" t="s">
        <v>60</v>
      </c>
      <c r="B2485" s="1" t="str">
        <f>VLOOKUP(A2485,RelationshipTypes!$A$2:$C$12,3)</f>
        <v>ArchiMate: Влияние</v>
      </c>
      <c r="C2485">
        <v>306</v>
      </c>
      <c r="D2485">
        <v>1122</v>
      </c>
      <c r="F2485" t="str">
        <f>VLOOKUP(C2485,ObjectTypes!$A$1:$C$62,3)</f>
        <v>Бизнес-событие</v>
      </c>
      <c r="G2485" t="str">
        <f>VLOOKUP(D2485,ObjectTypes!$A$1:$C$62,3)</f>
        <v>Бизнес-коллаборация</v>
      </c>
      <c r="H2485" s="1" t="str">
        <f>VLOOKUP(A2485,RelationshipTypes!$A$2:$E$12,4)</f>
        <v>влияет</v>
      </c>
      <c r="I2485" s="1" t="str">
        <f>VLOOKUP(A2485,RelationshipTypes!$A$2:$E$12,5)</f>
        <v>находится под влиянием</v>
      </c>
    </row>
    <row r="2486" spans="1:9" x14ac:dyDescent="0.25">
      <c r="A2486" t="s">
        <v>60</v>
      </c>
      <c r="B2486" s="1" t="str">
        <f>VLOOKUP(A2486,RelationshipTypes!$A$2:$C$12,3)</f>
        <v>ArchiMate: Влияние</v>
      </c>
      <c r="C2486">
        <v>304</v>
      </c>
      <c r="D2486">
        <v>1141</v>
      </c>
      <c r="F2486" t="str">
        <f>VLOOKUP(C2486,ObjectTypes!$A$1:$C$62,3)</f>
        <v>Бизнес-объект</v>
      </c>
      <c r="G2486" t="str">
        <f>VLOOKUP(D2486,ObjectTypes!$A$1:$C$62,3)</f>
        <v>Значение</v>
      </c>
      <c r="H2486" s="1" t="str">
        <f>VLOOKUP(A2486,RelationshipTypes!$A$2:$E$12,4)</f>
        <v>влияет</v>
      </c>
      <c r="I2486" s="1" t="str">
        <f>VLOOKUP(A2486,RelationshipTypes!$A$2:$E$12,5)</f>
        <v>находится под влиянием</v>
      </c>
    </row>
    <row r="2487" spans="1:9" x14ac:dyDescent="0.25">
      <c r="A2487" t="s">
        <v>60</v>
      </c>
      <c r="B2487" s="1" t="str">
        <f>VLOOKUP(A2487,RelationshipTypes!$A$2:$C$12,3)</f>
        <v>ArchiMate: Влияние</v>
      </c>
      <c r="C2487">
        <v>1143</v>
      </c>
      <c r="D2487">
        <v>315</v>
      </c>
      <c r="F2487" t="str">
        <f>VLOOKUP(C2487,ObjectTypes!$A$1:$C$62,3)</f>
        <v>Оборудование</v>
      </c>
      <c r="G2487" t="str">
        <f>VLOOKUP(D2487,ObjectTypes!$A$1:$C$62,3)</f>
        <v xml:space="preserve">Оценка </v>
      </c>
      <c r="H2487" s="1" t="str">
        <f>VLOOKUP(A2487,RelationshipTypes!$A$2:$E$12,4)</f>
        <v>влияет</v>
      </c>
      <c r="I2487" s="1" t="str">
        <f>VLOOKUP(A2487,RelationshipTypes!$A$2:$E$12,5)</f>
        <v>находится под влиянием</v>
      </c>
    </row>
    <row r="2488" spans="1:9" x14ac:dyDescent="0.25">
      <c r="A2488" t="s">
        <v>60</v>
      </c>
      <c r="B2488" s="1" t="str">
        <f>VLOOKUP(A2488,RelationshipTypes!$A$2:$C$12,3)</f>
        <v>ArchiMate: Влияние</v>
      </c>
      <c r="C2488">
        <v>323</v>
      </c>
      <c r="D2488">
        <v>1135</v>
      </c>
      <c r="F2488" t="str">
        <f>VLOOKUP(C2488,ObjectTypes!$A$1:$C$62,3)</f>
        <v xml:space="preserve">Бизнес-процесс </v>
      </c>
      <c r="G2488" t="str">
        <f>VLOOKUP(D2488,ObjectTypes!$A$1:$C$62,3)</f>
        <v>Группировка</v>
      </c>
      <c r="H2488" s="1" t="str">
        <f>VLOOKUP(A2488,RelationshipTypes!$A$2:$E$12,4)</f>
        <v>влияет</v>
      </c>
      <c r="I2488" s="1" t="str">
        <f>VLOOKUP(A2488,RelationshipTypes!$A$2:$E$12,5)</f>
        <v>находится под влиянием</v>
      </c>
    </row>
    <row r="2489" spans="1:9" x14ac:dyDescent="0.25">
      <c r="A2489" t="s">
        <v>60</v>
      </c>
      <c r="B2489" s="1" t="str">
        <f>VLOOKUP(A2489,RelationshipTypes!$A$2:$C$12,3)</f>
        <v>ArchiMate: Влияние</v>
      </c>
      <c r="C2489">
        <v>1141</v>
      </c>
      <c r="D2489">
        <v>1135</v>
      </c>
      <c r="F2489" t="str">
        <f>VLOOKUP(C2489,ObjectTypes!$A$1:$C$62,3)</f>
        <v>Значение</v>
      </c>
      <c r="G2489" t="str">
        <f>VLOOKUP(D2489,ObjectTypes!$A$1:$C$62,3)</f>
        <v>Группировка</v>
      </c>
      <c r="H2489" s="1" t="str">
        <f>VLOOKUP(A2489,RelationshipTypes!$A$2:$E$12,4)</f>
        <v>влияет</v>
      </c>
      <c r="I2489" s="1" t="str">
        <f>VLOOKUP(A2489,RelationshipTypes!$A$2:$E$12,5)</f>
        <v>находится под влиянием</v>
      </c>
    </row>
    <row r="2490" spans="1:9" x14ac:dyDescent="0.25">
      <c r="A2490" t="s">
        <v>60</v>
      </c>
      <c r="B2490" s="1" t="str">
        <f>VLOOKUP(A2490,RelationshipTypes!$A$2:$C$12,3)</f>
        <v>ArchiMate: Влияние</v>
      </c>
      <c r="C2490">
        <v>313</v>
      </c>
      <c r="D2490">
        <v>1135</v>
      </c>
      <c r="F2490" t="str">
        <f>VLOOKUP(C2490,ObjectTypes!$A$1:$C$62,3)</f>
        <v>Объект данных</v>
      </c>
      <c r="G2490" t="str">
        <f>VLOOKUP(D2490,ObjectTypes!$A$1:$C$62,3)</f>
        <v>Группировка</v>
      </c>
      <c r="H2490" s="1" t="str">
        <f>VLOOKUP(A2490,RelationshipTypes!$A$2:$E$12,4)</f>
        <v>влияет</v>
      </c>
      <c r="I2490" s="1" t="str">
        <f>VLOOKUP(A2490,RelationshipTypes!$A$2:$E$12,5)</f>
        <v>находится под влиянием</v>
      </c>
    </row>
    <row r="2491" spans="1:9" x14ac:dyDescent="0.25">
      <c r="A2491" t="s">
        <v>60</v>
      </c>
      <c r="B2491" s="1" t="str">
        <f>VLOOKUP(A2491,RelationshipTypes!$A$2:$C$12,3)</f>
        <v>ArchiMate: Влияние</v>
      </c>
      <c r="C2491">
        <v>1124</v>
      </c>
      <c r="D2491">
        <v>301</v>
      </c>
      <c r="F2491" t="str">
        <f>VLOOKUP(C2491,ObjectTypes!$A$1:$C$62,3)</f>
        <v>Бизнес-взаимодействие</v>
      </c>
      <c r="G2491" t="str">
        <f>VLOOKUP(D2491,ObjectTypes!$A$1:$C$62,3)</f>
        <v>Ограничение</v>
      </c>
      <c r="H2491" s="1" t="str">
        <f>VLOOKUP(A2491,RelationshipTypes!$A$2:$E$12,4)</f>
        <v>влияет</v>
      </c>
      <c r="I2491" s="1" t="str">
        <f>VLOOKUP(A2491,RelationshipTypes!$A$2:$E$12,5)</f>
        <v>находится под влиянием</v>
      </c>
    </row>
    <row r="2492" spans="1:9" x14ac:dyDescent="0.25">
      <c r="A2492" t="s">
        <v>60</v>
      </c>
      <c r="B2492" s="1" t="str">
        <f>VLOOKUP(A2492,RelationshipTypes!$A$2:$C$12,3)</f>
        <v>ArchiMate: Влияние</v>
      </c>
      <c r="C2492">
        <v>1150</v>
      </c>
      <c r="D2492">
        <v>1141</v>
      </c>
      <c r="F2492" t="str">
        <f>VLOOKUP(C2492,ObjectTypes!$A$1:$C$62,3)</f>
        <v>Технологический сервис</v>
      </c>
      <c r="G2492" t="str">
        <f>VLOOKUP(D2492,ObjectTypes!$A$1:$C$62,3)</f>
        <v>Значение</v>
      </c>
      <c r="H2492" s="1" t="str">
        <f>VLOOKUP(A2492,RelationshipTypes!$A$2:$E$12,4)</f>
        <v>влияет</v>
      </c>
      <c r="I2492" s="1" t="str">
        <f>VLOOKUP(A2492,RelationshipTypes!$A$2:$E$12,5)</f>
        <v>находится под влиянием</v>
      </c>
    </row>
    <row r="2493" spans="1:9" x14ac:dyDescent="0.25">
      <c r="A2493" t="s">
        <v>60</v>
      </c>
      <c r="B2493" s="1" t="str">
        <f>VLOOKUP(A2493,RelationshipTypes!$A$2:$C$12,3)</f>
        <v>ArchiMate: Влияние</v>
      </c>
      <c r="C2493">
        <v>1151</v>
      </c>
      <c r="D2493">
        <v>309</v>
      </c>
      <c r="F2493" t="str">
        <f>VLOOKUP(C2493,ObjectTypes!$A$1:$C$62,3)</f>
        <v>Каллоборация технология</v>
      </c>
      <c r="G2493" t="str">
        <f>VLOOKUP(D2493,ObjectTypes!$A$1:$C$62,3)</f>
        <v>Цель</v>
      </c>
      <c r="H2493" s="1" t="str">
        <f>VLOOKUP(A2493,RelationshipTypes!$A$2:$E$12,4)</f>
        <v>влияет</v>
      </c>
      <c r="I2493" s="1" t="str">
        <f>VLOOKUP(A2493,RelationshipTypes!$A$2:$E$12,5)</f>
        <v>находится под влиянием</v>
      </c>
    </row>
    <row r="2494" spans="1:9" x14ac:dyDescent="0.25">
      <c r="A2494" t="s">
        <v>60</v>
      </c>
      <c r="B2494" s="1" t="str">
        <f>VLOOKUP(A2494,RelationshipTypes!$A$2:$C$12,3)</f>
        <v>ArchiMate: Влияние</v>
      </c>
      <c r="C2494">
        <v>302</v>
      </c>
      <c r="D2494">
        <v>325</v>
      </c>
      <c r="F2494" t="str">
        <f>VLOOKUP(C2494,ObjectTypes!$A$1:$C$62,3)</f>
        <v>Контракт</v>
      </c>
      <c r="G2494" t="str">
        <f>VLOOKUP(D2494,ObjectTypes!$A$1:$C$62,3)</f>
        <v>Требование</v>
      </c>
      <c r="H2494" s="1" t="str">
        <f>VLOOKUP(A2494,RelationshipTypes!$A$2:$E$12,4)</f>
        <v>влияет</v>
      </c>
      <c r="I2494" s="1" t="str">
        <f>VLOOKUP(A2494,RelationshipTypes!$A$2:$E$12,5)</f>
        <v>находится под влиянием</v>
      </c>
    </row>
    <row r="2495" spans="1:9" x14ac:dyDescent="0.25">
      <c r="A2495" t="s">
        <v>60</v>
      </c>
      <c r="B2495" s="1" t="str">
        <f>VLOOKUP(A2495,RelationshipTypes!$A$2:$C$12,3)</f>
        <v>ArchiMate: Влияние</v>
      </c>
      <c r="C2495">
        <v>1142</v>
      </c>
      <c r="D2495">
        <v>1141</v>
      </c>
      <c r="F2495" t="str">
        <f>VLOOKUP(C2495,ObjectTypes!$A$1:$C$62,3)</f>
        <v>Значение</v>
      </c>
      <c r="G2495" t="str">
        <f>VLOOKUP(D2495,ObjectTypes!$A$1:$C$62,3)</f>
        <v>Значение</v>
      </c>
      <c r="H2495" s="1" t="str">
        <f>VLOOKUP(A2495,RelationshipTypes!$A$2:$E$12,4)</f>
        <v>влияет</v>
      </c>
      <c r="I2495" s="1" t="str">
        <f>VLOOKUP(A2495,RelationshipTypes!$A$2:$E$12,5)</f>
        <v>находится под влиянием</v>
      </c>
    </row>
    <row r="2496" spans="1:9" x14ac:dyDescent="0.25">
      <c r="A2496" t="s">
        <v>60</v>
      </c>
      <c r="B2496" s="1" t="str">
        <f>VLOOKUP(A2496,RelationshipTypes!$A$2:$C$12,3)</f>
        <v>ArchiMate: Влияние</v>
      </c>
      <c r="C2496">
        <v>300</v>
      </c>
      <c r="D2496">
        <v>301</v>
      </c>
      <c r="F2496" t="str">
        <f>VLOOKUP(C2496,ObjectTypes!$A$1:$C$62,3)</f>
        <v>Компетенция</v>
      </c>
      <c r="G2496" t="str">
        <f>VLOOKUP(D2496,ObjectTypes!$A$1:$C$62,3)</f>
        <v>Ограничение</v>
      </c>
      <c r="H2496" s="1" t="str">
        <f>VLOOKUP(A2496,RelationshipTypes!$A$2:$E$12,4)</f>
        <v>влияет</v>
      </c>
      <c r="I2496" s="1" t="str">
        <f>VLOOKUP(A2496,RelationshipTypes!$A$2:$E$12,5)</f>
        <v>находится под влиянием</v>
      </c>
    </row>
    <row r="2497" spans="1:9" x14ac:dyDescent="0.25">
      <c r="A2497" t="s">
        <v>60</v>
      </c>
      <c r="B2497" s="1" t="str">
        <f>VLOOKUP(A2497,RelationshipTypes!$A$2:$C$12,3)</f>
        <v>ArchiMate: Влияние</v>
      </c>
      <c r="C2497">
        <v>1157</v>
      </c>
      <c r="D2497">
        <v>1122</v>
      </c>
      <c r="F2497" t="str">
        <f>VLOOKUP(C2497,ObjectTypes!$A$1:$C$62,3)</f>
        <v>Технологическое событие</v>
      </c>
      <c r="G2497" t="str">
        <f>VLOOKUP(D2497,ObjectTypes!$A$1:$C$62,3)</f>
        <v>Бизнес-коллаборация</v>
      </c>
      <c r="H2497" s="1" t="str">
        <f>VLOOKUP(A2497,RelationshipTypes!$A$2:$E$12,4)</f>
        <v>влияет</v>
      </c>
      <c r="I2497" s="1" t="str">
        <f>VLOOKUP(A2497,RelationshipTypes!$A$2:$E$12,5)</f>
        <v>находится под влиянием</v>
      </c>
    </row>
    <row r="2498" spans="1:9" x14ac:dyDescent="0.25">
      <c r="A2498" t="s">
        <v>60</v>
      </c>
      <c r="B2498" s="1" t="str">
        <f>VLOOKUP(A2498,RelationshipTypes!$A$2:$C$12,3)</f>
        <v>ArchiMate: Влияние</v>
      </c>
      <c r="C2498">
        <v>309</v>
      </c>
      <c r="D2498">
        <v>1135</v>
      </c>
      <c r="F2498" t="str">
        <f>VLOOKUP(C2498,ObjectTypes!$A$1:$C$62,3)</f>
        <v>Цель</v>
      </c>
      <c r="G2498" t="str">
        <f>VLOOKUP(D2498,ObjectTypes!$A$1:$C$62,3)</f>
        <v>Группировка</v>
      </c>
      <c r="H2498" s="1" t="str">
        <f>VLOOKUP(A2498,RelationshipTypes!$A$2:$E$12,4)</f>
        <v>влияет</v>
      </c>
      <c r="I2498" s="1" t="str">
        <f>VLOOKUP(A2498,RelationshipTypes!$A$2:$E$12,5)</f>
        <v>находится под влиянием</v>
      </c>
    </row>
    <row r="2499" spans="1:9" x14ac:dyDescent="0.25">
      <c r="A2499" t="s">
        <v>60</v>
      </c>
      <c r="B2499" s="1" t="str">
        <f>VLOOKUP(A2499,RelationshipTypes!$A$2:$C$12,3)</f>
        <v>ArchiMate: Влияние</v>
      </c>
      <c r="C2499">
        <v>1134</v>
      </c>
      <c r="D2499">
        <v>309</v>
      </c>
      <c r="F2499" t="str">
        <f>VLOOKUP(C2499,ObjectTypes!$A$1:$C$62,3)</f>
        <v>Носитель информации</v>
      </c>
      <c r="G2499" t="str">
        <f>VLOOKUP(D2499,ObjectTypes!$A$1:$C$62,3)</f>
        <v>Цель</v>
      </c>
      <c r="H2499" s="1" t="str">
        <f>VLOOKUP(A2499,RelationshipTypes!$A$2:$E$12,4)</f>
        <v>влияет</v>
      </c>
      <c r="I2499" s="1" t="str">
        <f>VLOOKUP(A2499,RelationshipTypes!$A$2:$E$12,5)</f>
        <v>находится под влиянием</v>
      </c>
    </row>
    <row r="2500" spans="1:9" x14ac:dyDescent="0.25">
      <c r="A2500" t="s">
        <v>60</v>
      </c>
      <c r="B2500" s="1" t="str">
        <f>VLOOKUP(A2500,RelationshipTypes!$A$2:$C$12,3)</f>
        <v>ArchiMate: Влияние</v>
      </c>
      <c r="C2500">
        <v>1145</v>
      </c>
      <c r="D2500">
        <v>1135</v>
      </c>
      <c r="F2500" t="str">
        <f>VLOOKUP(C2500,ObjectTypes!$A$1:$C$62,3)</f>
        <v>Распределительная сеть</v>
      </c>
      <c r="G2500" t="str">
        <f>VLOOKUP(D2500,ObjectTypes!$A$1:$C$62,3)</f>
        <v>Группировка</v>
      </c>
      <c r="H2500" s="1" t="str">
        <f>VLOOKUP(A2500,RelationshipTypes!$A$2:$E$12,4)</f>
        <v>влияет</v>
      </c>
      <c r="I2500" s="1" t="str">
        <f>VLOOKUP(A2500,RelationshipTypes!$A$2:$E$12,5)</f>
        <v>находится под влиянием</v>
      </c>
    </row>
    <row r="2501" spans="1:9" x14ac:dyDescent="0.25">
      <c r="A2501" t="s">
        <v>60</v>
      </c>
      <c r="B2501" s="1" t="str">
        <f>VLOOKUP(A2501,RelationshipTypes!$A$2:$C$12,3)</f>
        <v>ArchiMate: Влияние</v>
      </c>
      <c r="C2501">
        <v>1152</v>
      </c>
      <c r="D2501">
        <v>1140</v>
      </c>
      <c r="F2501" t="str">
        <f>VLOOKUP(C2501,ObjectTypes!$A$1:$C$62,3)</f>
        <v>Технологический интерфейс</v>
      </c>
      <c r="G2501" t="str">
        <f>VLOOKUP(D2501,ObjectTypes!$A$1:$C$62,3)</f>
        <v>Итог</v>
      </c>
      <c r="H2501" s="1" t="str">
        <f>VLOOKUP(A2501,RelationshipTypes!$A$2:$E$12,4)</f>
        <v>влияет</v>
      </c>
      <c r="I2501" s="1" t="str">
        <f>VLOOKUP(A2501,RelationshipTypes!$A$2:$E$12,5)</f>
        <v>находится под влиянием</v>
      </c>
    </row>
    <row r="2502" spans="1:9" x14ac:dyDescent="0.25">
      <c r="A2502" t="s">
        <v>60</v>
      </c>
      <c r="B2502" s="1" t="str">
        <f>VLOOKUP(A2502,RelationshipTypes!$A$2:$C$12,3)</f>
        <v>ArchiMate: Влияние</v>
      </c>
      <c r="C2502">
        <v>1464</v>
      </c>
      <c r="D2502">
        <v>325</v>
      </c>
      <c r="F2502" t="str">
        <f>VLOOKUP(C2502,ObjectTypes!$A$1:$C$62,3)</f>
        <v>Технологическое событие</v>
      </c>
      <c r="G2502" t="str">
        <f>VLOOKUP(D2502,ObjectTypes!$A$1:$C$62,3)</f>
        <v>Требование</v>
      </c>
      <c r="H2502" s="1" t="str">
        <f>VLOOKUP(A2502,RelationshipTypes!$A$2:$E$12,4)</f>
        <v>влияет</v>
      </c>
      <c r="I2502" s="1" t="str">
        <f>VLOOKUP(A2502,RelationshipTypes!$A$2:$E$12,5)</f>
        <v>находится под влиянием</v>
      </c>
    </row>
    <row r="2503" spans="1:9" x14ac:dyDescent="0.25">
      <c r="A2503" t="s">
        <v>60</v>
      </c>
      <c r="B2503" s="1" t="str">
        <f>VLOOKUP(A2503,RelationshipTypes!$A$2:$C$12,3)</f>
        <v>ArchiMate: Влияние</v>
      </c>
      <c r="C2503">
        <v>1139</v>
      </c>
      <c r="D2503">
        <v>315</v>
      </c>
      <c r="F2503" t="str">
        <f>VLOOKUP(C2503,ObjectTypes!$A$1:$C$62,3)</f>
        <v>Поставлемый результат</v>
      </c>
      <c r="G2503" t="str">
        <f>VLOOKUP(D2503,ObjectTypes!$A$1:$C$62,3)</f>
        <v xml:space="preserve">Оценка </v>
      </c>
      <c r="H2503" s="1" t="str">
        <f>VLOOKUP(A2503,RelationshipTypes!$A$2:$E$12,4)</f>
        <v>влияет</v>
      </c>
      <c r="I2503" s="1" t="str">
        <f>VLOOKUP(A2503,RelationshipTypes!$A$2:$E$12,5)</f>
        <v>находится под влиянием</v>
      </c>
    </row>
    <row r="2504" spans="1:9" x14ac:dyDescent="0.25">
      <c r="A2504" t="s">
        <v>60</v>
      </c>
      <c r="B2504" s="1" t="str">
        <f>VLOOKUP(A2504,RelationshipTypes!$A$2:$C$12,3)</f>
        <v>ArchiMate: Влияние</v>
      </c>
      <c r="C2504">
        <v>1143</v>
      </c>
      <c r="D2504">
        <v>301</v>
      </c>
      <c r="F2504" t="str">
        <f>VLOOKUP(C2504,ObjectTypes!$A$1:$C$62,3)</f>
        <v>Оборудование</v>
      </c>
      <c r="G2504" t="str">
        <f>VLOOKUP(D2504,ObjectTypes!$A$1:$C$62,3)</f>
        <v>Ограничение</v>
      </c>
      <c r="H2504" s="1" t="str">
        <f>VLOOKUP(A2504,RelationshipTypes!$A$2:$E$12,4)</f>
        <v>влияет</v>
      </c>
      <c r="I2504" s="1" t="str">
        <f>VLOOKUP(A2504,RelationshipTypes!$A$2:$E$12,5)</f>
        <v>находится под влиянием</v>
      </c>
    </row>
    <row r="2505" spans="1:9" x14ac:dyDescent="0.25">
      <c r="A2505" t="s">
        <v>60</v>
      </c>
      <c r="B2505" s="1" t="str">
        <f>VLOOKUP(A2505,RelationshipTypes!$A$2:$C$12,3)</f>
        <v>ArchiMate: Влияние</v>
      </c>
      <c r="C2505">
        <v>1137</v>
      </c>
      <c r="D2505">
        <v>1139</v>
      </c>
      <c r="F2505" t="str">
        <f>VLOOKUP(C2505,ObjectTypes!$A$1:$C$62,3)</f>
        <v>Плато</v>
      </c>
      <c r="G2505" t="str">
        <f>VLOOKUP(D2505,ObjectTypes!$A$1:$C$62,3)</f>
        <v>Поставлемый результат</v>
      </c>
      <c r="H2505" s="1" t="str">
        <f>VLOOKUP(A2505,RelationshipTypes!$A$2:$E$12,4)</f>
        <v>влияет</v>
      </c>
      <c r="I2505" s="1" t="str">
        <f>VLOOKUP(A2505,RelationshipTypes!$A$2:$E$12,5)</f>
        <v>находится под влиянием</v>
      </c>
    </row>
    <row r="2506" spans="1:9" x14ac:dyDescent="0.25">
      <c r="A2506" t="s">
        <v>60</v>
      </c>
      <c r="B2506" s="1" t="str">
        <f>VLOOKUP(A2506,RelationshipTypes!$A$2:$C$12,3)</f>
        <v>ArchiMate: Влияние</v>
      </c>
      <c r="C2506">
        <v>1124</v>
      </c>
      <c r="D2506">
        <v>309</v>
      </c>
      <c r="F2506" t="str">
        <f>VLOOKUP(C2506,ObjectTypes!$A$1:$C$62,3)</f>
        <v>Бизнес-взаимодействие</v>
      </c>
      <c r="G2506" t="str">
        <f>VLOOKUP(D2506,ObjectTypes!$A$1:$C$62,3)</f>
        <v>Цель</v>
      </c>
      <c r="H2506" s="1" t="str">
        <f>VLOOKUP(A2506,RelationshipTypes!$A$2:$E$12,4)</f>
        <v>влияет</v>
      </c>
      <c r="I2506" s="1" t="str">
        <f>VLOOKUP(A2506,RelationshipTypes!$A$2:$E$12,5)</f>
        <v>находится под влиянием</v>
      </c>
    </row>
    <row r="2507" spans="1:9" x14ac:dyDescent="0.25">
      <c r="A2507" t="s">
        <v>60</v>
      </c>
      <c r="B2507" s="1" t="str">
        <f>VLOOKUP(A2507,RelationshipTypes!$A$2:$C$12,3)</f>
        <v>ArchiMate: Влияние</v>
      </c>
      <c r="C2507">
        <v>1128</v>
      </c>
      <c r="D2507">
        <v>309</v>
      </c>
      <c r="F2507" t="str">
        <f>VLOOKUP(C2507,ObjectTypes!$A$1:$C$62,3)</f>
        <v>Событие приложения</v>
      </c>
      <c r="G2507" t="str">
        <f>VLOOKUP(D2507,ObjectTypes!$A$1:$C$62,3)</f>
        <v>Цель</v>
      </c>
      <c r="H2507" s="1" t="str">
        <f>VLOOKUP(A2507,RelationshipTypes!$A$2:$E$12,4)</f>
        <v>влияет</v>
      </c>
      <c r="I2507" s="1" t="str">
        <f>VLOOKUP(A2507,RelationshipTypes!$A$2:$E$12,5)</f>
        <v>находится под влиянием</v>
      </c>
    </row>
    <row r="2508" spans="1:9" x14ac:dyDescent="0.25">
      <c r="A2508" t="s">
        <v>60</v>
      </c>
      <c r="B2508" s="1" t="str">
        <f>VLOOKUP(A2508,RelationshipTypes!$A$2:$C$12,3)</f>
        <v>ArchiMate: Влияние</v>
      </c>
      <c r="C2508">
        <v>1138</v>
      </c>
      <c r="D2508">
        <v>301</v>
      </c>
      <c r="F2508" t="str">
        <f>VLOOKUP(C2508,ObjectTypes!$A$1:$C$62,3)</f>
        <v>Поставлемый результат</v>
      </c>
      <c r="G2508" t="str">
        <f>VLOOKUP(D2508,ObjectTypes!$A$1:$C$62,3)</f>
        <v>Ограничение</v>
      </c>
      <c r="H2508" s="1" t="str">
        <f>VLOOKUP(A2508,RelationshipTypes!$A$2:$E$12,4)</f>
        <v>влияет</v>
      </c>
      <c r="I2508" s="1" t="str">
        <f>VLOOKUP(A2508,RelationshipTypes!$A$2:$E$12,5)</f>
        <v>находится под влиянием</v>
      </c>
    </row>
    <row r="2509" spans="1:9" x14ac:dyDescent="0.25">
      <c r="A2509" t="s">
        <v>60</v>
      </c>
      <c r="B2509" s="1" t="str">
        <f>VLOOKUP(A2509,RelationshipTypes!$A$2:$C$12,3)</f>
        <v>ArchiMate: Влияние</v>
      </c>
      <c r="C2509">
        <v>320</v>
      </c>
      <c r="D2509">
        <v>301</v>
      </c>
      <c r="F2509" t="str">
        <f>VLOOKUP(C2509,ObjectTypes!$A$1:$C$62,3)</f>
        <v>Устройство</v>
      </c>
      <c r="G2509" t="str">
        <f>VLOOKUP(D2509,ObjectTypes!$A$1:$C$62,3)</f>
        <v>Ограничение</v>
      </c>
      <c r="H2509" s="1" t="str">
        <f>VLOOKUP(A2509,RelationshipTypes!$A$2:$E$12,4)</f>
        <v>влияет</v>
      </c>
      <c r="I2509" s="1" t="str">
        <f>VLOOKUP(A2509,RelationshipTypes!$A$2:$E$12,5)</f>
        <v>находится под влиянием</v>
      </c>
    </row>
    <row r="2510" spans="1:9" x14ac:dyDescent="0.25">
      <c r="A2510" t="s">
        <v>60</v>
      </c>
      <c r="B2510" s="1" t="str">
        <f>VLOOKUP(A2510,RelationshipTypes!$A$2:$C$12,3)</f>
        <v>ArchiMate: Влияние</v>
      </c>
      <c r="C2510">
        <v>1137</v>
      </c>
      <c r="D2510">
        <v>1141</v>
      </c>
      <c r="F2510" t="str">
        <f>VLOOKUP(C2510,ObjectTypes!$A$1:$C$62,3)</f>
        <v>Плато</v>
      </c>
      <c r="G2510" t="str">
        <f>VLOOKUP(D2510,ObjectTypes!$A$1:$C$62,3)</f>
        <v>Значение</v>
      </c>
      <c r="H2510" s="1" t="str">
        <f>VLOOKUP(A2510,RelationshipTypes!$A$2:$E$12,4)</f>
        <v>влияет</v>
      </c>
      <c r="I2510" s="1" t="str">
        <f>VLOOKUP(A2510,RelationshipTypes!$A$2:$E$12,5)</f>
        <v>находится под влиянием</v>
      </c>
    </row>
    <row r="2511" spans="1:9" x14ac:dyDescent="0.25">
      <c r="A2511" t="s">
        <v>60</v>
      </c>
      <c r="B2511" s="1" t="str">
        <f>VLOOKUP(A2511,RelationshipTypes!$A$2:$C$12,3)</f>
        <v>ArchiMate: Влияние</v>
      </c>
      <c r="C2511">
        <v>329</v>
      </c>
      <c r="D2511">
        <v>301</v>
      </c>
      <c r="F2511" t="str">
        <f>VLOOKUP(C2511,ObjectTypes!$A$1:$C$62,3)</f>
        <v>Бизнес-сервис</v>
      </c>
      <c r="G2511" t="str">
        <f>VLOOKUP(D2511,ObjectTypes!$A$1:$C$62,3)</f>
        <v>Ограничение</v>
      </c>
      <c r="H2511" s="1" t="str">
        <f>VLOOKUP(A2511,RelationshipTypes!$A$2:$E$12,4)</f>
        <v>влияет</v>
      </c>
      <c r="I2511" s="1" t="str">
        <f>VLOOKUP(A2511,RelationshipTypes!$A$2:$E$12,5)</f>
        <v>находится под влиянием</v>
      </c>
    </row>
    <row r="2512" spans="1:9" x14ac:dyDescent="0.25">
      <c r="A2512" t="s">
        <v>60</v>
      </c>
      <c r="B2512" s="1" t="str">
        <f>VLOOKUP(A2512,RelationshipTypes!$A$2:$C$12,3)</f>
        <v>ArchiMate: Влияние</v>
      </c>
      <c r="C2512">
        <v>319</v>
      </c>
      <c r="D2512">
        <v>325</v>
      </c>
      <c r="F2512" t="str">
        <f>VLOOKUP(C2512,ObjectTypes!$A$1:$C$62,3)</f>
        <v>Артефакт</v>
      </c>
      <c r="G2512" t="str">
        <f>VLOOKUP(D2512,ObjectTypes!$A$1:$C$62,3)</f>
        <v>Требование</v>
      </c>
      <c r="H2512" s="1" t="str">
        <f>VLOOKUP(A2512,RelationshipTypes!$A$2:$E$12,4)</f>
        <v>влияет</v>
      </c>
      <c r="I2512" s="1" t="str">
        <f>VLOOKUP(A2512,RelationshipTypes!$A$2:$E$12,5)</f>
        <v>находится под влиянием</v>
      </c>
    </row>
    <row r="2513" spans="1:9" x14ac:dyDescent="0.25">
      <c r="A2513" t="s">
        <v>60</v>
      </c>
      <c r="B2513" s="1" t="str">
        <f>VLOOKUP(A2513,RelationshipTypes!$A$2:$C$12,3)</f>
        <v>ArchiMate: Влияние</v>
      </c>
      <c r="C2513">
        <v>1156</v>
      </c>
      <c r="D2513">
        <v>301</v>
      </c>
      <c r="F2513" t="str">
        <f>VLOOKUP(C2513,ObjectTypes!$A$1:$C$62,3)</f>
        <v>Технологическое взаимодействие</v>
      </c>
      <c r="G2513" t="str">
        <f>VLOOKUP(D2513,ObjectTypes!$A$1:$C$62,3)</f>
        <v>Ограничение</v>
      </c>
      <c r="H2513" s="1" t="str">
        <f>VLOOKUP(A2513,RelationshipTypes!$A$2:$E$12,4)</f>
        <v>влияет</v>
      </c>
      <c r="I2513" s="1" t="str">
        <f>VLOOKUP(A2513,RelationshipTypes!$A$2:$E$12,5)</f>
        <v>находится под влиянием</v>
      </c>
    </row>
    <row r="2514" spans="1:9" x14ac:dyDescent="0.25">
      <c r="A2514" t="s">
        <v>60</v>
      </c>
      <c r="B2514" s="1" t="str">
        <f>VLOOKUP(A2514,RelationshipTypes!$A$2:$C$12,3)</f>
        <v>ArchiMate: Влияние</v>
      </c>
      <c r="C2514">
        <v>319</v>
      </c>
      <c r="D2514">
        <v>301</v>
      </c>
      <c r="F2514" t="str">
        <f>VLOOKUP(C2514,ObjectTypes!$A$1:$C$62,3)</f>
        <v>Артефакт</v>
      </c>
      <c r="G2514" t="str">
        <f>VLOOKUP(D2514,ObjectTypes!$A$1:$C$62,3)</f>
        <v>Ограничение</v>
      </c>
      <c r="H2514" s="1" t="str">
        <f>VLOOKUP(A2514,RelationshipTypes!$A$2:$E$12,4)</f>
        <v>влияет</v>
      </c>
      <c r="I2514" s="1" t="str">
        <f>VLOOKUP(A2514,RelationshipTypes!$A$2:$E$12,5)</f>
        <v>находится под влиянием</v>
      </c>
    </row>
    <row r="2515" spans="1:9" x14ac:dyDescent="0.25">
      <c r="A2515" t="s">
        <v>60</v>
      </c>
      <c r="B2515" s="1" t="str">
        <f>VLOOKUP(A2515,RelationshipTypes!$A$2:$C$12,3)</f>
        <v>ArchiMate: Влияние</v>
      </c>
      <c r="C2515">
        <v>325</v>
      </c>
      <c r="D2515">
        <v>1135</v>
      </c>
      <c r="F2515" t="str">
        <f>VLOOKUP(C2515,ObjectTypes!$A$1:$C$62,3)</f>
        <v>Требование</v>
      </c>
      <c r="G2515" t="str">
        <f>VLOOKUP(D2515,ObjectTypes!$A$1:$C$62,3)</f>
        <v>Группировка</v>
      </c>
      <c r="H2515" s="1" t="str">
        <f>VLOOKUP(A2515,RelationshipTypes!$A$2:$E$12,4)</f>
        <v>влияет</v>
      </c>
      <c r="I2515" s="1" t="str">
        <f>VLOOKUP(A2515,RelationshipTypes!$A$2:$E$12,5)</f>
        <v>находится под влиянием</v>
      </c>
    </row>
    <row r="2516" spans="1:9" x14ac:dyDescent="0.25">
      <c r="A2516" t="s">
        <v>60</v>
      </c>
      <c r="B2516" s="1" t="str">
        <f>VLOOKUP(A2516,RelationshipTypes!$A$2:$C$12,3)</f>
        <v>ArchiMate: Влияние</v>
      </c>
      <c r="C2516">
        <v>548</v>
      </c>
      <c r="D2516">
        <v>325</v>
      </c>
      <c r="F2516" t="str">
        <f>VLOOKUP(C2516,ObjectTypes!$A$1:$C$62,3)</f>
        <v>Бизнес-роль</v>
      </c>
      <c r="G2516" t="str">
        <f>VLOOKUP(D2516,ObjectTypes!$A$1:$C$62,3)</f>
        <v>Требование</v>
      </c>
      <c r="H2516" s="1" t="str">
        <f>VLOOKUP(A2516,RelationshipTypes!$A$2:$E$12,4)</f>
        <v>влияет</v>
      </c>
      <c r="I2516" s="1" t="str">
        <f>VLOOKUP(A2516,RelationshipTypes!$A$2:$E$12,5)</f>
        <v>находится под влиянием</v>
      </c>
    </row>
    <row r="2517" spans="1:9" x14ac:dyDescent="0.25">
      <c r="A2517" t="s">
        <v>60</v>
      </c>
      <c r="B2517" s="1" t="str">
        <f>VLOOKUP(A2517,RelationshipTypes!$A$2:$C$12,3)</f>
        <v>ArchiMate: Влияние</v>
      </c>
      <c r="C2517">
        <v>325</v>
      </c>
      <c r="D2517">
        <v>309</v>
      </c>
      <c r="F2517" t="str">
        <f>VLOOKUP(C2517,ObjectTypes!$A$1:$C$62,3)</f>
        <v>Требование</v>
      </c>
      <c r="G2517" t="str">
        <f>VLOOKUP(D2517,ObjectTypes!$A$1:$C$62,3)</f>
        <v>Цель</v>
      </c>
      <c r="H2517" s="1" t="str">
        <f>VLOOKUP(A2517,RelationshipTypes!$A$2:$E$12,4)</f>
        <v>влияет</v>
      </c>
      <c r="I2517" s="1" t="str">
        <f>VLOOKUP(A2517,RelationshipTypes!$A$2:$E$12,5)</f>
        <v>находится под влиянием</v>
      </c>
    </row>
    <row r="2518" spans="1:9" x14ac:dyDescent="0.25">
      <c r="A2518" t="s">
        <v>60</v>
      </c>
      <c r="B2518" s="1" t="str">
        <f>VLOOKUP(A2518,RelationshipTypes!$A$2:$C$12,3)</f>
        <v>ArchiMate: Влияние</v>
      </c>
      <c r="C2518">
        <v>1112</v>
      </c>
      <c r="D2518">
        <v>1140</v>
      </c>
      <c r="F2518" t="str">
        <f>VLOOKUP(C2518,ObjectTypes!$A$1:$C$62,3)</f>
        <v>Бизнес-коллаборация</v>
      </c>
      <c r="G2518" t="str">
        <f>VLOOKUP(D2518,ObjectTypes!$A$1:$C$62,3)</f>
        <v>Итог</v>
      </c>
      <c r="H2518" s="1" t="str">
        <f>VLOOKUP(A2518,RelationshipTypes!$A$2:$E$12,4)</f>
        <v>влияет</v>
      </c>
      <c r="I2518" s="1" t="str">
        <f>VLOOKUP(A2518,RelationshipTypes!$A$2:$E$12,5)</f>
        <v>находится под влиянием</v>
      </c>
    </row>
    <row r="2519" spans="1:9" x14ac:dyDescent="0.25">
      <c r="A2519" t="s">
        <v>60</v>
      </c>
      <c r="B2519" s="1" t="str">
        <f>VLOOKUP(A2519,RelationshipTypes!$A$2:$C$12,3)</f>
        <v>ArchiMate: Влияние</v>
      </c>
      <c r="C2519">
        <v>1145</v>
      </c>
      <c r="D2519">
        <v>325</v>
      </c>
      <c r="F2519" t="str">
        <f>VLOOKUP(C2519,ObjectTypes!$A$1:$C$62,3)</f>
        <v>Распределительная сеть</v>
      </c>
      <c r="G2519" t="str">
        <f>VLOOKUP(D2519,ObjectTypes!$A$1:$C$62,3)</f>
        <v>Требование</v>
      </c>
      <c r="H2519" s="1" t="str">
        <f>VLOOKUP(A2519,RelationshipTypes!$A$2:$E$12,4)</f>
        <v>влияет</v>
      </c>
      <c r="I2519" s="1" t="str">
        <f>VLOOKUP(A2519,RelationshipTypes!$A$2:$E$12,5)</f>
        <v>находится под влиянием</v>
      </c>
    </row>
    <row r="2520" spans="1:9" x14ac:dyDescent="0.25">
      <c r="A2520" t="s">
        <v>60</v>
      </c>
      <c r="B2520" s="1" t="str">
        <f>VLOOKUP(A2520,RelationshipTypes!$A$2:$C$12,3)</f>
        <v>ArchiMate: Влияние</v>
      </c>
      <c r="C2520">
        <v>307</v>
      </c>
      <c r="D2520">
        <v>1141</v>
      </c>
      <c r="F2520" t="str">
        <f>VLOOKUP(C2520,ObjectTypes!$A$1:$C$62,3)</f>
        <v>Бизнес-функция</v>
      </c>
      <c r="G2520" t="str">
        <f>VLOOKUP(D2520,ObjectTypes!$A$1:$C$62,3)</f>
        <v>Значение</v>
      </c>
      <c r="H2520" s="1" t="str">
        <f>VLOOKUP(A2520,RelationshipTypes!$A$2:$E$12,4)</f>
        <v>влияет</v>
      </c>
      <c r="I2520" s="1" t="str">
        <f>VLOOKUP(A2520,RelationshipTypes!$A$2:$E$12,5)</f>
        <v>находится под влиянием</v>
      </c>
    </row>
    <row r="2521" spans="1:9" x14ac:dyDescent="0.25">
      <c r="A2521" t="s">
        <v>60</v>
      </c>
      <c r="B2521" s="1" t="str">
        <f>VLOOKUP(A2521,RelationshipTypes!$A$2:$C$12,3)</f>
        <v>ArchiMate: Влияние</v>
      </c>
      <c r="C2521">
        <v>1135</v>
      </c>
      <c r="D2521">
        <v>305</v>
      </c>
      <c r="F2521" t="str">
        <f>VLOOKUP(C2521,ObjectTypes!$A$1:$C$62,3)</f>
        <v>Группировка</v>
      </c>
      <c r="G2521" t="str">
        <f>VLOOKUP(D2521,ObjectTypes!$A$1:$C$62,3)</f>
        <v>Драйвер</v>
      </c>
      <c r="H2521" s="1" t="str">
        <f>VLOOKUP(A2521,RelationshipTypes!$A$2:$E$12,4)</f>
        <v>влияет</v>
      </c>
      <c r="I2521" s="1" t="str">
        <f>VLOOKUP(A2521,RelationshipTypes!$A$2:$E$12,5)</f>
        <v>находится под влиянием</v>
      </c>
    </row>
    <row r="2522" spans="1:9" x14ac:dyDescent="0.25">
      <c r="A2522" t="s">
        <v>60</v>
      </c>
      <c r="B2522" s="1" t="str">
        <f>VLOOKUP(A2522,RelationshipTypes!$A$2:$C$12,3)</f>
        <v>ArchiMate: Влияние</v>
      </c>
      <c r="C2522">
        <v>327</v>
      </c>
      <c r="D2522">
        <v>1139</v>
      </c>
      <c r="F2522" t="str">
        <f>VLOOKUP(C2522,ObjectTypes!$A$1:$C$62,3)</f>
        <v>Бизнес-сервис</v>
      </c>
      <c r="G2522" t="str">
        <f>VLOOKUP(D2522,ObjectTypes!$A$1:$C$62,3)</f>
        <v>Поставлемый результат</v>
      </c>
      <c r="H2522" s="1" t="str">
        <f>VLOOKUP(A2522,RelationshipTypes!$A$2:$E$12,4)</f>
        <v>влияет</v>
      </c>
      <c r="I2522" s="1" t="str">
        <f>VLOOKUP(A2522,RelationshipTypes!$A$2:$E$12,5)</f>
        <v>находится под влиянием</v>
      </c>
    </row>
    <row r="2523" spans="1:9" x14ac:dyDescent="0.25">
      <c r="A2523" t="s">
        <v>60</v>
      </c>
      <c r="B2523" s="1" t="str">
        <f>VLOOKUP(A2523,RelationshipTypes!$A$2:$C$12,3)</f>
        <v>ArchiMate: Влияние</v>
      </c>
      <c r="C2523">
        <v>315</v>
      </c>
      <c r="D2523">
        <v>305</v>
      </c>
      <c r="F2523" t="str">
        <f>VLOOKUP(C2523,ObjectTypes!$A$1:$C$62,3)</f>
        <v xml:space="preserve">Оценка </v>
      </c>
      <c r="G2523" t="str">
        <f>VLOOKUP(D2523,ObjectTypes!$A$1:$C$62,3)</f>
        <v>Драйвер</v>
      </c>
      <c r="H2523" s="1" t="str">
        <f>VLOOKUP(A2523,RelationshipTypes!$A$2:$E$12,4)</f>
        <v>влияет</v>
      </c>
      <c r="I2523" s="1" t="str">
        <f>VLOOKUP(A2523,RelationshipTypes!$A$2:$E$12,5)</f>
        <v>находится под влиянием</v>
      </c>
    </row>
    <row r="2524" spans="1:9" x14ac:dyDescent="0.25">
      <c r="A2524" t="s">
        <v>60</v>
      </c>
      <c r="B2524" s="1" t="str">
        <f>VLOOKUP(A2524,RelationshipTypes!$A$2:$C$12,3)</f>
        <v>ArchiMate: Влияние</v>
      </c>
      <c r="C2524">
        <v>1464</v>
      </c>
      <c r="D2524">
        <v>1135</v>
      </c>
      <c r="F2524" t="str">
        <f>VLOOKUP(C2524,ObjectTypes!$A$1:$C$62,3)</f>
        <v>Технологическое событие</v>
      </c>
      <c r="G2524" t="str">
        <f>VLOOKUP(D2524,ObjectTypes!$A$1:$C$62,3)</f>
        <v>Группировка</v>
      </c>
      <c r="H2524" s="1" t="str">
        <f>VLOOKUP(A2524,RelationshipTypes!$A$2:$E$12,4)</f>
        <v>влияет</v>
      </c>
      <c r="I2524" s="1" t="str">
        <f>VLOOKUP(A2524,RelationshipTypes!$A$2:$E$12,5)</f>
        <v>находится под влиянием</v>
      </c>
    </row>
    <row r="2525" spans="1:9" x14ac:dyDescent="0.25">
      <c r="A2525" t="s">
        <v>60</v>
      </c>
      <c r="B2525" s="1" t="str">
        <f>VLOOKUP(A2525,RelationshipTypes!$A$2:$C$12,3)</f>
        <v>ArchiMate: Влияние</v>
      </c>
      <c r="C2525">
        <v>1147</v>
      </c>
      <c r="D2525">
        <v>1122</v>
      </c>
      <c r="F2525" t="str">
        <f>VLOOKUP(C2525,ObjectTypes!$A$1:$C$62,3)</f>
        <v>Ресурс</v>
      </c>
      <c r="G2525" t="str">
        <f>VLOOKUP(D2525,ObjectTypes!$A$1:$C$62,3)</f>
        <v>Бизнес-коллаборация</v>
      </c>
      <c r="H2525" s="1" t="str">
        <f>VLOOKUP(A2525,RelationshipTypes!$A$2:$E$12,4)</f>
        <v>влияет</v>
      </c>
      <c r="I2525" s="1" t="str">
        <f>VLOOKUP(A2525,RelationshipTypes!$A$2:$E$12,5)</f>
        <v>находится под влиянием</v>
      </c>
    </row>
    <row r="2526" spans="1:9" x14ac:dyDescent="0.25">
      <c r="A2526" t="s">
        <v>60</v>
      </c>
      <c r="B2526" s="1" t="str">
        <f>VLOOKUP(A2526,RelationshipTypes!$A$2:$C$12,3)</f>
        <v>ArchiMate: Влияние</v>
      </c>
      <c r="C2526">
        <v>312</v>
      </c>
      <c r="D2526">
        <v>1142</v>
      </c>
      <c r="F2526" t="str">
        <f>VLOOKUP(C2526,ObjectTypes!$A$1:$C$62,3)</f>
        <v>Функция приложения</v>
      </c>
      <c r="G2526" t="str">
        <f>VLOOKUP(D2526,ObjectTypes!$A$1:$C$62,3)</f>
        <v>Значение</v>
      </c>
      <c r="H2526" s="1" t="str">
        <f>VLOOKUP(A2526,RelationshipTypes!$A$2:$E$12,4)</f>
        <v>влияет</v>
      </c>
      <c r="I2526" s="1" t="str">
        <f>VLOOKUP(A2526,RelationshipTypes!$A$2:$E$12,5)</f>
        <v>находится под влиянием</v>
      </c>
    </row>
    <row r="2527" spans="1:9" x14ac:dyDescent="0.25">
      <c r="A2527" t="s">
        <v>60</v>
      </c>
      <c r="B2527" s="1" t="str">
        <f>VLOOKUP(A2527,RelationshipTypes!$A$2:$C$12,3)</f>
        <v>ArchiMate: Влияние</v>
      </c>
      <c r="C2527">
        <v>320</v>
      </c>
      <c r="D2527">
        <v>1142</v>
      </c>
      <c r="F2527" t="str">
        <f>VLOOKUP(C2527,ObjectTypes!$A$1:$C$62,3)</f>
        <v>Устройство</v>
      </c>
      <c r="G2527" t="str">
        <f>VLOOKUP(D2527,ObjectTypes!$A$1:$C$62,3)</f>
        <v>Значение</v>
      </c>
      <c r="H2527" s="1" t="str">
        <f>VLOOKUP(A2527,RelationshipTypes!$A$2:$E$12,4)</f>
        <v>влияет</v>
      </c>
      <c r="I2527" s="1" t="str">
        <f>VLOOKUP(A2527,RelationshipTypes!$A$2:$E$12,5)</f>
        <v>находится под влиянием</v>
      </c>
    </row>
    <row r="2528" spans="1:9" x14ac:dyDescent="0.25">
      <c r="A2528" t="s">
        <v>60</v>
      </c>
      <c r="B2528" s="1" t="str">
        <f>VLOOKUP(A2528,RelationshipTypes!$A$2:$C$12,3)</f>
        <v>ArchiMate: Влияние</v>
      </c>
      <c r="C2528">
        <v>1137</v>
      </c>
      <c r="D2528">
        <v>1140</v>
      </c>
      <c r="F2528" t="str">
        <f>VLOOKUP(C2528,ObjectTypes!$A$1:$C$62,3)</f>
        <v>Плато</v>
      </c>
      <c r="G2528" t="str">
        <f>VLOOKUP(D2528,ObjectTypes!$A$1:$C$62,3)</f>
        <v>Итог</v>
      </c>
      <c r="H2528" s="1" t="str">
        <f>VLOOKUP(A2528,RelationshipTypes!$A$2:$E$12,4)</f>
        <v>влияет</v>
      </c>
      <c r="I2528" s="1" t="str">
        <f>VLOOKUP(A2528,RelationshipTypes!$A$2:$E$12,5)</f>
        <v>находится под влиянием</v>
      </c>
    </row>
    <row r="2529" spans="1:9" x14ac:dyDescent="0.25">
      <c r="A2529" t="s">
        <v>60</v>
      </c>
      <c r="B2529" s="1" t="str">
        <f>VLOOKUP(A2529,RelationshipTypes!$A$2:$C$12,3)</f>
        <v>ArchiMate: Влияние</v>
      </c>
      <c r="C2529">
        <v>298</v>
      </c>
      <c r="D2529">
        <v>1141</v>
      </c>
      <c r="F2529" t="str">
        <f>VLOOKUP(C2529,ObjectTypes!$A$1:$C$62,3)</f>
        <v xml:space="preserve">Бизнес-исполнитель </v>
      </c>
      <c r="G2529" t="str">
        <f>VLOOKUP(D2529,ObjectTypes!$A$1:$C$62,3)</f>
        <v>Значение</v>
      </c>
      <c r="H2529" s="1" t="str">
        <f>VLOOKUP(A2529,RelationshipTypes!$A$2:$E$12,4)</f>
        <v>влияет</v>
      </c>
      <c r="I2529" s="1" t="str">
        <f>VLOOKUP(A2529,RelationshipTypes!$A$2:$E$12,5)</f>
        <v>находится под влиянием</v>
      </c>
    </row>
    <row r="2530" spans="1:9" x14ac:dyDescent="0.25">
      <c r="A2530" t="s">
        <v>60</v>
      </c>
      <c r="B2530" s="1" t="str">
        <f>VLOOKUP(A2530,RelationshipTypes!$A$2:$C$12,3)</f>
        <v>ArchiMate: Влияние</v>
      </c>
      <c r="C2530">
        <v>324</v>
      </c>
      <c r="D2530">
        <v>1135</v>
      </c>
      <c r="F2530" t="str">
        <f>VLOOKUP(C2530,ObjectTypes!$A$1:$C$62,3)</f>
        <v>Продукт</v>
      </c>
      <c r="G2530" t="str">
        <f>VLOOKUP(D2530,ObjectTypes!$A$1:$C$62,3)</f>
        <v>Группировка</v>
      </c>
      <c r="H2530" s="1" t="str">
        <f>VLOOKUP(A2530,RelationshipTypes!$A$2:$E$12,4)</f>
        <v>влияет</v>
      </c>
      <c r="I2530" s="1" t="str">
        <f>VLOOKUP(A2530,RelationshipTypes!$A$2:$E$12,5)</f>
        <v>находится под влиянием</v>
      </c>
    </row>
    <row r="2531" spans="1:9" x14ac:dyDescent="0.25">
      <c r="A2531" t="s">
        <v>60</v>
      </c>
      <c r="B2531" s="1" t="str">
        <f>VLOOKUP(A2531,RelationshipTypes!$A$2:$C$12,3)</f>
        <v>ArchiMate: Влияние</v>
      </c>
      <c r="C2531">
        <v>315</v>
      </c>
      <c r="D2531">
        <v>1140</v>
      </c>
      <c r="F2531" t="str">
        <f>VLOOKUP(C2531,ObjectTypes!$A$1:$C$62,3)</f>
        <v xml:space="preserve">Оценка </v>
      </c>
      <c r="G2531" t="str">
        <f>VLOOKUP(D2531,ObjectTypes!$A$1:$C$62,3)</f>
        <v>Итог</v>
      </c>
      <c r="H2531" s="1" t="str">
        <f>VLOOKUP(A2531,RelationshipTypes!$A$2:$E$12,4)</f>
        <v>влияет</v>
      </c>
      <c r="I2531" s="1" t="str">
        <f>VLOOKUP(A2531,RelationshipTypes!$A$2:$E$12,5)</f>
        <v>находится под влиянием</v>
      </c>
    </row>
    <row r="2532" spans="1:9" x14ac:dyDescent="0.25">
      <c r="A2532" t="s">
        <v>60</v>
      </c>
      <c r="B2532" s="1" t="str">
        <f>VLOOKUP(A2532,RelationshipTypes!$A$2:$C$12,3)</f>
        <v>ArchiMate: Влияние</v>
      </c>
      <c r="C2532">
        <v>1157</v>
      </c>
      <c r="D2532">
        <v>1142</v>
      </c>
      <c r="F2532" t="str">
        <f>VLOOKUP(C2532,ObjectTypes!$A$1:$C$62,3)</f>
        <v>Технологическое событие</v>
      </c>
      <c r="G2532" t="str">
        <f>VLOOKUP(D2532,ObjectTypes!$A$1:$C$62,3)</f>
        <v>Значение</v>
      </c>
      <c r="H2532" s="1" t="str">
        <f>VLOOKUP(A2532,RelationshipTypes!$A$2:$E$12,4)</f>
        <v>влияет</v>
      </c>
      <c r="I2532" s="1" t="str">
        <f>VLOOKUP(A2532,RelationshipTypes!$A$2:$E$12,5)</f>
        <v>находится под влиянием</v>
      </c>
    </row>
    <row r="2533" spans="1:9" x14ac:dyDescent="0.25">
      <c r="A2533" t="s">
        <v>60</v>
      </c>
      <c r="B2533" s="1" t="str">
        <f>VLOOKUP(A2533,RelationshipTypes!$A$2:$C$12,3)</f>
        <v>ArchiMate: Влияние</v>
      </c>
      <c r="C2533">
        <v>1154</v>
      </c>
      <c r="D2533">
        <v>1142</v>
      </c>
      <c r="F2533" t="str">
        <f>VLOOKUP(C2533,ObjectTypes!$A$1:$C$62,3)</f>
        <v>Технологический интерфейс</v>
      </c>
      <c r="G2533" t="str">
        <f>VLOOKUP(D2533,ObjectTypes!$A$1:$C$62,3)</f>
        <v>Значение</v>
      </c>
      <c r="H2533" s="1" t="str">
        <f>VLOOKUP(A2533,RelationshipTypes!$A$2:$E$12,4)</f>
        <v>влияет</v>
      </c>
      <c r="I2533" s="1" t="str">
        <f>VLOOKUP(A2533,RelationshipTypes!$A$2:$E$12,5)</f>
        <v>находится под влиянием</v>
      </c>
    </row>
    <row r="2534" spans="1:9" x14ac:dyDescent="0.25">
      <c r="A2534" t="s">
        <v>60</v>
      </c>
      <c r="B2534" s="1" t="str">
        <f>VLOOKUP(A2534,RelationshipTypes!$A$2:$C$12,3)</f>
        <v>ArchiMate: Влияние</v>
      </c>
      <c r="C2534">
        <v>548</v>
      </c>
      <c r="D2534">
        <v>1140</v>
      </c>
      <c r="F2534" t="str">
        <f>VLOOKUP(C2534,ObjectTypes!$A$1:$C$62,3)</f>
        <v>Бизнес-роль</v>
      </c>
      <c r="G2534" t="str">
        <f>VLOOKUP(D2534,ObjectTypes!$A$1:$C$62,3)</f>
        <v>Итог</v>
      </c>
      <c r="H2534" s="1" t="str">
        <f>VLOOKUP(A2534,RelationshipTypes!$A$2:$E$12,4)</f>
        <v>влияет</v>
      </c>
      <c r="I2534" s="1" t="str">
        <f>VLOOKUP(A2534,RelationshipTypes!$A$2:$E$12,5)</f>
        <v>находится под влиянием</v>
      </c>
    </row>
    <row r="2535" spans="1:9" x14ac:dyDescent="0.25">
      <c r="A2535" t="s">
        <v>60</v>
      </c>
      <c r="B2535" s="1" t="str">
        <f>VLOOKUP(A2535,RelationshipTypes!$A$2:$C$12,3)</f>
        <v>ArchiMate: Влияние</v>
      </c>
      <c r="C2535">
        <v>313</v>
      </c>
      <c r="D2535">
        <v>1122</v>
      </c>
      <c r="F2535" t="str">
        <f>VLOOKUP(C2535,ObjectTypes!$A$1:$C$62,3)</f>
        <v>Объект данных</v>
      </c>
      <c r="G2535" t="str">
        <f>VLOOKUP(D2535,ObjectTypes!$A$1:$C$62,3)</f>
        <v>Бизнес-коллаборация</v>
      </c>
      <c r="H2535" s="1" t="str">
        <f>VLOOKUP(A2535,RelationshipTypes!$A$2:$E$12,4)</f>
        <v>влияет</v>
      </c>
      <c r="I2535" s="1" t="str">
        <f>VLOOKUP(A2535,RelationshipTypes!$A$2:$E$12,5)</f>
        <v>находится под влиянием</v>
      </c>
    </row>
    <row r="2536" spans="1:9" x14ac:dyDescent="0.25">
      <c r="A2536" t="s">
        <v>60</v>
      </c>
      <c r="B2536" s="1" t="str">
        <f>VLOOKUP(A2536,RelationshipTypes!$A$2:$C$12,3)</f>
        <v>ArchiMate: Влияние</v>
      </c>
      <c r="C2536">
        <v>321</v>
      </c>
      <c r="D2536">
        <v>1135</v>
      </c>
      <c r="F2536" t="str">
        <f>VLOOKUP(C2536,ObjectTypes!$A$1:$C$62,3)</f>
        <v>Устройство</v>
      </c>
      <c r="G2536" t="str">
        <f>VLOOKUP(D2536,ObjectTypes!$A$1:$C$62,3)</f>
        <v>Группировка</v>
      </c>
      <c r="H2536" s="1" t="str">
        <f>VLOOKUP(A2536,RelationshipTypes!$A$2:$E$12,4)</f>
        <v>влияет</v>
      </c>
      <c r="I2536" s="1" t="str">
        <f>VLOOKUP(A2536,RelationshipTypes!$A$2:$E$12,5)</f>
        <v>находится под влиянием</v>
      </c>
    </row>
    <row r="2537" spans="1:9" x14ac:dyDescent="0.25">
      <c r="A2537" t="s">
        <v>60</v>
      </c>
      <c r="B2537" s="1" t="str">
        <f>VLOOKUP(A2537,RelationshipTypes!$A$2:$C$12,3)</f>
        <v>ArchiMate: Влияние</v>
      </c>
      <c r="C2537">
        <v>322</v>
      </c>
      <c r="D2537">
        <v>315</v>
      </c>
      <c r="F2537" t="str">
        <f>VLOOKUP(C2537,ObjectTypes!$A$1:$C$62,3)</f>
        <v>Принцип</v>
      </c>
      <c r="G2537" t="str">
        <f>VLOOKUP(D2537,ObjectTypes!$A$1:$C$62,3)</f>
        <v xml:space="preserve">Оценка </v>
      </c>
      <c r="H2537" s="1" t="str">
        <f>VLOOKUP(A2537,RelationshipTypes!$A$2:$E$12,4)</f>
        <v>влияет</v>
      </c>
      <c r="I2537" s="1" t="str">
        <f>VLOOKUP(A2537,RelationshipTypes!$A$2:$E$12,5)</f>
        <v>находится под влиянием</v>
      </c>
    </row>
    <row r="2538" spans="1:9" x14ac:dyDescent="0.25">
      <c r="A2538" t="s">
        <v>60</v>
      </c>
      <c r="B2538" s="1" t="str">
        <f>VLOOKUP(A2538,RelationshipTypes!$A$2:$C$12,3)</f>
        <v>ArchiMate: Влияние</v>
      </c>
      <c r="C2538">
        <v>1122</v>
      </c>
      <c r="D2538">
        <v>325</v>
      </c>
      <c r="F2538" t="str">
        <f>VLOOKUP(C2538,ObjectTypes!$A$1:$C$62,3)</f>
        <v>Бизнес-коллаборация</v>
      </c>
      <c r="G2538" t="str">
        <f>VLOOKUP(D2538,ObjectTypes!$A$1:$C$62,3)</f>
        <v>Требование</v>
      </c>
      <c r="H2538" s="1" t="str">
        <f>VLOOKUP(A2538,RelationshipTypes!$A$2:$E$12,4)</f>
        <v>влияет</v>
      </c>
      <c r="I2538" s="1" t="str">
        <f>VLOOKUP(A2538,RelationshipTypes!$A$2:$E$12,5)</f>
        <v>находится под влиянием</v>
      </c>
    </row>
    <row r="2539" spans="1:9" x14ac:dyDescent="0.25">
      <c r="A2539" t="s">
        <v>60</v>
      </c>
      <c r="B2539" s="1" t="str">
        <f>VLOOKUP(A2539,RelationshipTypes!$A$2:$C$12,3)</f>
        <v>ArchiMate: Влияние</v>
      </c>
      <c r="C2539">
        <v>1135</v>
      </c>
      <c r="D2539">
        <v>1140</v>
      </c>
      <c r="F2539" t="str">
        <f>VLOOKUP(C2539,ObjectTypes!$A$1:$C$62,3)</f>
        <v>Группировка</v>
      </c>
      <c r="G2539" t="str">
        <f>VLOOKUP(D2539,ObjectTypes!$A$1:$C$62,3)</f>
        <v>Итог</v>
      </c>
      <c r="H2539" s="1" t="str">
        <f>VLOOKUP(A2539,RelationshipTypes!$A$2:$E$12,4)</f>
        <v>влияет</v>
      </c>
      <c r="I2539" s="1" t="str">
        <f>VLOOKUP(A2539,RelationshipTypes!$A$2:$E$12,5)</f>
        <v>находится под влиянием</v>
      </c>
    </row>
    <row r="2540" spans="1:9" x14ac:dyDescent="0.25">
      <c r="A2540" t="s">
        <v>60</v>
      </c>
      <c r="B2540" s="1" t="str">
        <f>VLOOKUP(A2540,RelationshipTypes!$A$2:$C$12,3)</f>
        <v>ArchiMate: Влияние</v>
      </c>
      <c r="C2540">
        <v>1148</v>
      </c>
      <c r="D2540">
        <v>1141</v>
      </c>
      <c r="F2540" t="str">
        <f>VLOOKUP(C2540,ObjectTypes!$A$1:$C$62,3)</f>
        <v>Направление действий</v>
      </c>
      <c r="G2540" t="str">
        <f>VLOOKUP(D2540,ObjectTypes!$A$1:$C$62,3)</f>
        <v>Значение</v>
      </c>
      <c r="H2540" s="1" t="str">
        <f>VLOOKUP(A2540,RelationshipTypes!$A$2:$E$12,4)</f>
        <v>влияет</v>
      </c>
      <c r="I2540" s="1" t="str">
        <f>VLOOKUP(A2540,RelationshipTypes!$A$2:$E$12,5)</f>
        <v>находится под влиянием</v>
      </c>
    </row>
    <row r="2541" spans="1:9" x14ac:dyDescent="0.25">
      <c r="A2541" t="s">
        <v>60</v>
      </c>
      <c r="B2541" s="1" t="str">
        <f>VLOOKUP(A2541,RelationshipTypes!$A$2:$C$12,3)</f>
        <v>ArchiMate: Влияние</v>
      </c>
      <c r="C2541">
        <v>1143</v>
      </c>
      <c r="D2541">
        <v>1142</v>
      </c>
      <c r="F2541" t="str">
        <f>VLOOKUP(C2541,ObjectTypes!$A$1:$C$62,3)</f>
        <v>Оборудование</v>
      </c>
      <c r="G2541" t="str">
        <f>VLOOKUP(D2541,ObjectTypes!$A$1:$C$62,3)</f>
        <v>Значение</v>
      </c>
      <c r="H2541" s="1" t="str">
        <f>VLOOKUP(A2541,RelationshipTypes!$A$2:$E$12,4)</f>
        <v>влияет</v>
      </c>
      <c r="I2541" s="1" t="str">
        <f>VLOOKUP(A2541,RelationshipTypes!$A$2:$E$12,5)</f>
        <v>находится под влиянием</v>
      </c>
    </row>
    <row r="2542" spans="1:9" x14ac:dyDescent="0.25">
      <c r="A2542" t="s">
        <v>60</v>
      </c>
      <c r="B2542" s="1" t="str">
        <f>VLOOKUP(A2542,RelationshipTypes!$A$2:$C$12,3)</f>
        <v>ArchiMate: Влияние</v>
      </c>
      <c r="C2542">
        <v>1144</v>
      </c>
      <c r="D2542">
        <v>1141</v>
      </c>
      <c r="F2542" t="str">
        <f>VLOOKUP(C2542,ObjectTypes!$A$1:$C$62,3)</f>
        <v>Сооружение</v>
      </c>
      <c r="G2542" t="str">
        <f>VLOOKUP(D2542,ObjectTypes!$A$1:$C$62,3)</f>
        <v>Значение</v>
      </c>
      <c r="H2542" s="1" t="str">
        <f>VLOOKUP(A2542,RelationshipTypes!$A$2:$E$12,4)</f>
        <v>влияет</v>
      </c>
      <c r="I2542" s="1" t="str">
        <f>VLOOKUP(A2542,RelationshipTypes!$A$2:$E$12,5)</f>
        <v>находится под влиянием</v>
      </c>
    </row>
    <row r="2543" spans="1:9" x14ac:dyDescent="0.25">
      <c r="A2543" t="s">
        <v>60</v>
      </c>
      <c r="B2543" s="1" t="str">
        <f>VLOOKUP(A2543,RelationshipTypes!$A$2:$C$12,3)</f>
        <v>ArchiMate: Влияние</v>
      </c>
      <c r="C2543">
        <v>304</v>
      </c>
      <c r="D2543">
        <v>309</v>
      </c>
      <c r="F2543" t="str">
        <f>VLOOKUP(C2543,ObjectTypes!$A$1:$C$62,3)</f>
        <v>Бизнес-объект</v>
      </c>
      <c r="G2543" t="str">
        <f>VLOOKUP(D2543,ObjectTypes!$A$1:$C$62,3)</f>
        <v>Цель</v>
      </c>
      <c r="H2543" s="1" t="str">
        <f>VLOOKUP(A2543,RelationshipTypes!$A$2:$E$12,4)</f>
        <v>влияет</v>
      </c>
      <c r="I2543" s="1" t="str">
        <f>VLOOKUP(A2543,RelationshipTypes!$A$2:$E$12,5)</f>
        <v>находится под влиянием</v>
      </c>
    </row>
    <row r="2544" spans="1:9" x14ac:dyDescent="0.25">
      <c r="A2544" t="s">
        <v>60</v>
      </c>
      <c r="B2544" s="1" t="str">
        <f>VLOOKUP(A2544,RelationshipTypes!$A$2:$C$12,3)</f>
        <v>ArchiMate: Влияние</v>
      </c>
      <c r="C2544">
        <v>1153</v>
      </c>
      <c r="D2544">
        <v>305</v>
      </c>
      <c r="F2544" t="str">
        <f>VLOOKUP(C2544,ObjectTypes!$A$1:$C$62,3)</f>
        <v>Технологический интерфейс</v>
      </c>
      <c r="G2544" t="str">
        <f>VLOOKUP(D2544,ObjectTypes!$A$1:$C$62,3)</f>
        <v>Драйвер</v>
      </c>
      <c r="H2544" s="1" t="str">
        <f>VLOOKUP(A2544,RelationshipTypes!$A$2:$E$12,4)</f>
        <v>влияет</v>
      </c>
      <c r="I2544" s="1" t="str">
        <f>VLOOKUP(A2544,RelationshipTypes!$A$2:$E$12,5)</f>
        <v>находится под влиянием</v>
      </c>
    </row>
    <row r="2545" spans="1:9" x14ac:dyDescent="0.25">
      <c r="A2545" t="s">
        <v>60</v>
      </c>
      <c r="B2545" s="1" t="str">
        <f>VLOOKUP(A2545,RelationshipTypes!$A$2:$C$12,3)</f>
        <v>ArchiMate: Влияние</v>
      </c>
      <c r="C2545">
        <v>309</v>
      </c>
      <c r="D2545">
        <v>1139</v>
      </c>
      <c r="F2545" t="str">
        <f>VLOOKUP(C2545,ObjectTypes!$A$1:$C$62,3)</f>
        <v>Цель</v>
      </c>
      <c r="G2545" t="str">
        <f>VLOOKUP(D2545,ObjectTypes!$A$1:$C$62,3)</f>
        <v>Поставлемый результат</v>
      </c>
      <c r="H2545" s="1" t="str">
        <f>VLOOKUP(A2545,RelationshipTypes!$A$2:$E$12,4)</f>
        <v>влияет</v>
      </c>
      <c r="I2545" s="1" t="str">
        <f>VLOOKUP(A2545,RelationshipTypes!$A$2:$E$12,5)</f>
        <v>находится под влиянием</v>
      </c>
    </row>
    <row r="2546" spans="1:9" x14ac:dyDescent="0.25">
      <c r="A2546" t="s">
        <v>60</v>
      </c>
      <c r="B2546" s="1" t="str">
        <f>VLOOKUP(A2546,RelationshipTypes!$A$2:$C$12,3)</f>
        <v>ArchiMate: Влияние</v>
      </c>
      <c r="C2546">
        <v>1141</v>
      </c>
      <c r="D2546">
        <v>1140</v>
      </c>
      <c r="F2546" t="str">
        <f>VLOOKUP(C2546,ObjectTypes!$A$1:$C$62,3)</f>
        <v>Значение</v>
      </c>
      <c r="G2546" t="str">
        <f>VLOOKUP(D2546,ObjectTypes!$A$1:$C$62,3)</f>
        <v>Итог</v>
      </c>
      <c r="H2546" s="1" t="str">
        <f>VLOOKUP(A2546,RelationshipTypes!$A$2:$E$12,4)</f>
        <v>влияет</v>
      </c>
      <c r="I2546" s="1" t="str">
        <f>VLOOKUP(A2546,RelationshipTypes!$A$2:$E$12,5)</f>
        <v>находится под влиянием</v>
      </c>
    </row>
    <row r="2547" spans="1:9" x14ac:dyDescent="0.25">
      <c r="A2547" t="s">
        <v>60</v>
      </c>
      <c r="B2547" s="1" t="str">
        <f>VLOOKUP(A2547,RelationshipTypes!$A$2:$C$12,3)</f>
        <v>ArchiMate: Влияние</v>
      </c>
      <c r="C2547">
        <v>1138</v>
      </c>
      <c r="D2547">
        <v>1142</v>
      </c>
      <c r="F2547" t="str">
        <f>VLOOKUP(C2547,ObjectTypes!$A$1:$C$62,3)</f>
        <v>Поставлемый результат</v>
      </c>
      <c r="G2547" t="str">
        <f>VLOOKUP(D2547,ObjectTypes!$A$1:$C$62,3)</f>
        <v>Значение</v>
      </c>
      <c r="H2547" s="1" t="str">
        <f>VLOOKUP(A2547,RelationshipTypes!$A$2:$E$12,4)</f>
        <v>влияет</v>
      </c>
      <c r="I2547" s="1" t="str">
        <f>VLOOKUP(A2547,RelationshipTypes!$A$2:$E$12,5)</f>
        <v>находится под влиянием</v>
      </c>
    </row>
    <row r="2548" spans="1:9" x14ac:dyDescent="0.25">
      <c r="A2548" t="s">
        <v>60</v>
      </c>
      <c r="B2548" s="1" t="str">
        <f>VLOOKUP(A2548,RelationshipTypes!$A$2:$C$12,3)</f>
        <v>ArchiMate: Влияние</v>
      </c>
      <c r="C2548">
        <v>318</v>
      </c>
      <c r="D2548">
        <v>1122</v>
      </c>
      <c r="F2548" t="str">
        <f>VLOOKUP(C2548,ObjectTypes!$A$1:$C$62,3)</f>
        <v>Компонент приложения</v>
      </c>
      <c r="G2548" t="str">
        <f>VLOOKUP(D2548,ObjectTypes!$A$1:$C$62,3)</f>
        <v>Бизнес-коллаборация</v>
      </c>
      <c r="H2548" s="1" t="str">
        <f>VLOOKUP(A2548,RelationshipTypes!$A$2:$E$12,4)</f>
        <v>влияет</v>
      </c>
      <c r="I2548" s="1" t="str">
        <f>VLOOKUP(A2548,RelationshipTypes!$A$2:$E$12,5)</f>
        <v>находится под влиянием</v>
      </c>
    </row>
    <row r="2549" spans="1:9" x14ac:dyDescent="0.25">
      <c r="A2549" t="s">
        <v>60</v>
      </c>
      <c r="B2549" s="1" t="str">
        <f>VLOOKUP(A2549,RelationshipTypes!$A$2:$C$12,3)</f>
        <v>ArchiMate: Влияние</v>
      </c>
      <c r="C2549">
        <v>310</v>
      </c>
      <c r="D2549">
        <v>305</v>
      </c>
      <c r="F2549" t="str">
        <f>VLOOKUP(C2549,ObjectTypes!$A$1:$C$62,3)</f>
        <v xml:space="preserve">Сервис приложения </v>
      </c>
      <c r="G2549" t="str">
        <f>VLOOKUP(D2549,ObjectTypes!$A$1:$C$62,3)</f>
        <v>Драйвер</v>
      </c>
      <c r="H2549" s="1" t="str">
        <f>VLOOKUP(A2549,RelationshipTypes!$A$2:$E$12,4)</f>
        <v>влияет</v>
      </c>
      <c r="I2549" s="1" t="str">
        <f>VLOOKUP(A2549,RelationshipTypes!$A$2:$E$12,5)</f>
        <v>находится под влиянием</v>
      </c>
    </row>
    <row r="2550" spans="1:9" x14ac:dyDescent="0.25">
      <c r="A2550" t="s">
        <v>60</v>
      </c>
      <c r="B2550" s="1" t="str">
        <f>VLOOKUP(A2550,RelationshipTypes!$A$2:$C$12,3)</f>
        <v>ArchiMate: Влияние</v>
      </c>
      <c r="C2550">
        <v>1148</v>
      </c>
      <c r="D2550">
        <v>309</v>
      </c>
      <c r="F2550" t="str">
        <f>VLOOKUP(C2550,ObjectTypes!$A$1:$C$62,3)</f>
        <v>Направление действий</v>
      </c>
      <c r="G2550" t="str">
        <f>VLOOKUP(D2550,ObjectTypes!$A$1:$C$62,3)</f>
        <v>Цель</v>
      </c>
      <c r="H2550" s="1" t="str">
        <f>VLOOKUP(A2550,RelationshipTypes!$A$2:$E$12,4)</f>
        <v>влияет</v>
      </c>
      <c r="I2550" s="1" t="str">
        <f>VLOOKUP(A2550,RelationshipTypes!$A$2:$E$12,5)</f>
        <v>находится под влиянием</v>
      </c>
    </row>
    <row r="2551" spans="1:9" x14ac:dyDescent="0.25">
      <c r="A2551" t="s">
        <v>60</v>
      </c>
      <c r="B2551" s="1" t="str">
        <f>VLOOKUP(A2551,RelationshipTypes!$A$2:$C$12,3)</f>
        <v>ArchiMate: Влияние</v>
      </c>
      <c r="C2551">
        <v>298</v>
      </c>
      <c r="D2551">
        <v>322</v>
      </c>
      <c r="F2551" t="str">
        <f>VLOOKUP(C2551,ObjectTypes!$A$1:$C$62,3)</f>
        <v xml:space="preserve">Бизнес-исполнитель </v>
      </c>
      <c r="G2551" t="str">
        <f>VLOOKUP(D2551,ObjectTypes!$A$1:$C$62,3)</f>
        <v>Принцип</v>
      </c>
      <c r="H2551" s="1" t="str">
        <f>VLOOKUP(A2551,RelationshipTypes!$A$2:$E$12,4)</f>
        <v>влияет</v>
      </c>
      <c r="I2551" s="1" t="str">
        <f>VLOOKUP(A2551,RelationshipTypes!$A$2:$E$12,5)</f>
        <v>находится под влиянием</v>
      </c>
    </row>
    <row r="2552" spans="1:9" x14ac:dyDescent="0.25">
      <c r="A2552" t="s">
        <v>60</v>
      </c>
      <c r="B2552" s="1" t="str">
        <f>VLOOKUP(A2552,RelationshipTypes!$A$2:$C$12,3)</f>
        <v>ArchiMate: Влияние</v>
      </c>
      <c r="C2552">
        <v>731</v>
      </c>
      <c r="D2552">
        <v>1135</v>
      </c>
      <c r="F2552" t="str">
        <f>VLOOKUP(C2552,ObjectTypes!$A$1:$C$62,3)</f>
        <v>Интерфейс приложения</v>
      </c>
      <c r="G2552" t="str">
        <f>VLOOKUP(D2552,ObjectTypes!$A$1:$C$62,3)</f>
        <v>Группировка</v>
      </c>
      <c r="H2552" s="1" t="str">
        <f>VLOOKUP(A2552,RelationshipTypes!$A$2:$E$12,4)</f>
        <v>влияет</v>
      </c>
      <c r="I2552" s="1" t="str">
        <f>VLOOKUP(A2552,RelationshipTypes!$A$2:$E$12,5)</f>
        <v>находится под влиянием</v>
      </c>
    </row>
    <row r="2553" spans="1:9" x14ac:dyDescent="0.25">
      <c r="A2553" t="s">
        <v>60</v>
      </c>
      <c r="B2553" s="1" t="str">
        <f>VLOOKUP(A2553,RelationshipTypes!$A$2:$C$12,3)</f>
        <v>ArchiMate: Влияние</v>
      </c>
      <c r="C2553">
        <v>731</v>
      </c>
      <c r="D2553">
        <v>301</v>
      </c>
      <c r="F2553" t="str">
        <f>VLOOKUP(C2553,ObjectTypes!$A$1:$C$62,3)</f>
        <v>Интерфейс приложения</v>
      </c>
      <c r="G2553" t="str">
        <f>VLOOKUP(D2553,ObjectTypes!$A$1:$C$62,3)</f>
        <v>Ограничение</v>
      </c>
      <c r="H2553" s="1" t="str">
        <f>VLOOKUP(A2553,RelationshipTypes!$A$2:$E$12,4)</f>
        <v>влияет</v>
      </c>
      <c r="I2553" s="1" t="str">
        <f>VLOOKUP(A2553,RelationshipTypes!$A$2:$E$12,5)</f>
        <v>находится под влиянием</v>
      </c>
    </row>
    <row r="2554" spans="1:9" x14ac:dyDescent="0.25">
      <c r="A2554" t="s">
        <v>60</v>
      </c>
      <c r="B2554" s="1" t="str">
        <f>VLOOKUP(A2554,RelationshipTypes!$A$2:$C$12,3)</f>
        <v>ArchiMate: Влияние</v>
      </c>
      <c r="C2554">
        <v>301</v>
      </c>
      <c r="D2554">
        <v>1140</v>
      </c>
      <c r="F2554" t="str">
        <f>VLOOKUP(C2554,ObjectTypes!$A$1:$C$62,3)</f>
        <v>Ограничение</v>
      </c>
      <c r="G2554" t="str">
        <f>VLOOKUP(D2554,ObjectTypes!$A$1:$C$62,3)</f>
        <v>Итог</v>
      </c>
      <c r="H2554" s="1" t="str">
        <f>VLOOKUP(A2554,RelationshipTypes!$A$2:$E$12,4)</f>
        <v>влияет</v>
      </c>
      <c r="I2554" s="1" t="str">
        <f>VLOOKUP(A2554,RelationshipTypes!$A$2:$E$12,5)</f>
        <v>находится под влиянием</v>
      </c>
    </row>
    <row r="2555" spans="1:9" x14ac:dyDescent="0.25">
      <c r="A2555" t="s">
        <v>60</v>
      </c>
      <c r="B2555" s="1" t="str">
        <f>VLOOKUP(A2555,RelationshipTypes!$A$2:$C$12,3)</f>
        <v>ArchiMate: Влияние</v>
      </c>
      <c r="C2555">
        <v>1145</v>
      </c>
      <c r="D2555">
        <v>1141</v>
      </c>
      <c r="F2555" t="str">
        <f>VLOOKUP(C2555,ObjectTypes!$A$1:$C$62,3)</f>
        <v>Распределительная сеть</v>
      </c>
      <c r="G2555" t="str">
        <f>VLOOKUP(D2555,ObjectTypes!$A$1:$C$62,3)</f>
        <v>Значение</v>
      </c>
      <c r="H2555" s="1" t="str">
        <f>VLOOKUP(A2555,RelationshipTypes!$A$2:$E$12,4)</f>
        <v>влияет</v>
      </c>
      <c r="I2555" s="1" t="str">
        <f>VLOOKUP(A2555,RelationshipTypes!$A$2:$E$12,5)</f>
        <v>находится под влиянием</v>
      </c>
    </row>
    <row r="2556" spans="1:9" x14ac:dyDescent="0.25">
      <c r="A2556" t="s">
        <v>60</v>
      </c>
      <c r="B2556" s="1" t="str">
        <f>VLOOKUP(A2556,RelationshipTypes!$A$2:$C$12,3)</f>
        <v>ArchiMate: Влияние</v>
      </c>
      <c r="C2556">
        <v>1141</v>
      </c>
      <c r="D2556">
        <v>322</v>
      </c>
      <c r="F2556" t="str">
        <f>VLOOKUP(C2556,ObjectTypes!$A$1:$C$62,3)</f>
        <v>Значение</v>
      </c>
      <c r="G2556" t="str">
        <f>VLOOKUP(D2556,ObjectTypes!$A$1:$C$62,3)</f>
        <v>Принцип</v>
      </c>
      <c r="H2556" s="1" t="str">
        <f>VLOOKUP(A2556,RelationshipTypes!$A$2:$E$12,4)</f>
        <v>влияет</v>
      </c>
      <c r="I2556" s="1" t="str">
        <f>VLOOKUP(A2556,RelationshipTypes!$A$2:$E$12,5)</f>
        <v>находится под влиянием</v>
      </c>
    </row>
    <row r="2557" spans="1:9" x14ac:dyDescent="0.25">
      <c r="A2557" t="s">
        <v>60</v>
      </c>
      <c r="B2557" s="1" t="str">
        <f>VLOOKUP(A2557,RelationshipTypes!$A$2:$C$12,3)</f>
        <v>ArchiMate: Влияние</v>
      </c>
      <c r="C2557">
        <v>1147</v>
      </c>
      <c r="D2557">
        <v>309</v>
      </c>
      <c r="F2557" t="str">
        <f>VLOOKUP(C2557,ObjectTypes!$A$1:$C$62,3)</f>
        <v>Ресурс</v>
      </c>
      <c r="G2557" t="str">
        <f>VLOOKUP(D2557,ObjectTypes!$A$1:$C$62,3)</f>
        <v>Цель</v>
      </c>
      <c r="H2557" s="1" t="str">
        <f>VLOOKUP(A2557,RelationshipTypes!$A$2:$E$12,4)</f>
        <v>влияет</v>
      </c>
      <c r="I2557" s="1" t="str">
        <f>VLOOKUP(A2557,RelationshipTypes!$A$2:$E$12,5)</f>
        <v>находится под влиянием</v>
      </c>
    </row>
    <row r="2558" spans="1:9" x14ac:dyDescent="0.25">
      <c r="A2558" t="s">
        <v>60</v>
      </c>
      <c r="B2558" s="1" t="str">
        <f>VLOOKUP(A2558,RelationshipTypes!$A$2:$C$12,3)</f>
        <v>ArchiMate: Влияние</v>
      </c>
      <c r="C2558">
        <v>1151</v>
      </c>
      <c r="D2558">
        <v>322</v>
      </c>
      <c r="F2558" t="str">
        <f>VLOOKUP(C2558,ObjectTypes!$A$1:$C$62,3)</f>
        <v>Каллоборация технология</v>
      </c>
      <c r="G2558" t="str">
        <f>VLOOKUP(D2558,ObjectTypes!$A$1:$C$62,3)</f>
        <v>Принцип</v>
      </c>
      <c r="H2558" s="1" t="str">
        <f>VLOOKUP(A2558,RelationshipTypes!$A$2:$E$12,4)</f>
        <v>влияет</v>
      </c>
      <c r="I2558" s="1" t="str">
        <f>VLOOKUP(A2558,RelationshipTypes!$A$2:$E$12,5)</f>
        <v>находится под влиянием</v>
      </c>
    </row>
    <row r="2559" spans="1:9" x14ac:dyDescent="0.25">
      <c r="A2559" t="s">
        <v>60</v>
      </c>
      <c r="B2559" s="1" t="str">
        <f>VLOOKUP(A2559,RelationshipTypes!$A$2:$C$12,3)</f>
        <v>ArchiMate: Влияние</v>
      </c>
      <c r="C2559">
        <v>322</v>
      </c>
      <c r="D2559">
        <v>1135</v>
      </c>
      <c r="F2559" t="str">
        <f>VLOOKUP(C2559,ObjectTypes!$A$1:$C$62,3)</f>
        <v>Принцип</v>
      </c>
      <c r="G2559" t="str">
        <f>VLOOKUP(D2559,ObjectTypes!$A$1:$C$62,3)</f>
        <v>Группировка</v>
      </c>
      <c r="H2559" s="1" t="str">
        <f>VLOOKUP(A2559,RelationshipTypes!$A$2:$E$12,4)</f>
        <v>влияет</v>
      </c>
      <c r="I2559" s="1" t="str">
        <f>VLOOKUP(A2559,RelationshipTypes!$A$2:$E$12,5)</f>
        <v>находится под влиянием</v>
      </c>
    </row>
    <row r="2560" spans="1:9" x14ac:dyDescent="0.25">
      <c r="A2560" t="s">
        <v>60</v>
      </c>
      <c r="B2560" s="1" t="str">
        <f>VLOOKUP(A2560,RelationshipTypes!$A$2:$C$12,3)</f>
        <v>ArchiMate: Влияние</v>
      </c>
      <c r="C2560">
        <v>300</v>
      </c>
      <c r="D2560">
        <v>315</v>
      </c>
      <c r="F2560" t="str">
        <f>VLOOKUP(C2560,ObjectTypes!$A$1:$C$62,3)</f>
        <v>Компетенция</v>
      </c>
      <c r="G2560" t="str">
        <f>VLOOKUP(D2560,ObjectTypes!$A$1:$C$62,3)</f>
        <v xml:space="preserve">Оценка </v>
      </c>
      <c r="H2560" s="1" t="str">
        <f>VLOOKUP(A2560,RelationshipTypes!$A$2:$E$12,4)</f>
        <v>влияет</v>
      </c>
      <c r="I2560" s="1" t="str">
        <f>VLOOKUP(A2560,RelationshipTypes!$A$2:$E$12,5)</f>
        <v>находится под влиянием</v>
      </c>
    </row>
    <row r="2561" spans="1:9" x14ac:dyDescent="0.25">
      <c r="A2561" t="s">
        <v>60</v>
      </c>
      <c r="B2561" s="1" t="str">
        <f>VLOOKUP(A2561,RelationshipTypes!$A$2:$C$12,3)</f>
        <v>ArchiMate: Влияние</v>
      </c>
      <c r="C2561">
        <v>1152</v>
      </c>
      <c r="D2561">
        <v>1141</v>
      </c>
      <c r="F2561" t="str">
        <f>VLOOKUP(C2561,ObjectTypes!$A$1:$C$62,3)</f>
        <v>Технологический интерфейс</v>
      </c>
      <c r="G2561" t="str">
        <f>VLOOKUP(D2561,ObjectTypes!$A$1:$C$62,3)</f>
        <v>Значение</v>
      </c>
      <c r="H2561" s="1" t="str">
        <f>VLOOKUP(A2561,RelationshipTypes!$A$2:$E$12,4)</f>
        <v>влияет</v>
      </c>
      <c r="I2561" s="1" t="str">
        <f>VLOOKUP(A2561,RelationshipTypes!$A$2:$E$12,5)</f>
        <v>находится под влиянием</v>
      </c>
    </row>
    <row r="2562" spans="1:9" x14ac:dyDescent="0.25">
      <c r="A2562" t="s">
        <v>60</v>
      </c>
      <c r="B2562" s="1" t="str">
        <f>VLOOKUP(A2562,RelationshipTypes!$A$2:$C$12,3)</f>
        <v>ArchiMate: Влияние</v>
      </c>
      <c r="C2562">
        <v>1157</v>
      </c>
      <c r="D2562">
        <v>322</v>
      </c>
      <c r="F2562" t="str">
        <f>VLOOKUP(C2562,ObjectTypes!$A$1:$C$62,3)</f>
        <v>Технологическое событие</v>
      </c>
      <c r="G2562" t="str">
        <f>VLOOKUP(D2562,ObjectTypes!$A$1:$C$62,3)</f>
        <v>Принцип</v>
      </c>
      <c r="H2562" s="1" t="str">
        <f>VLOOKUP(A2562,RelationshipTypes!$A$2:$E$12,4)</f>
        <v>влияет</v>
      </c>
      <c r="I2562" s="1" t="str">
        <f>VLOOKUP(A2562,RelationshipTypes!$A$2:$E$12,5)</f>
        <v>находится под влиянием</v>
      </c>
    </row>
    <row r="2563" spans="1:9" x14ac:dyDescent="0.25">
      <c r="A2563" t="s">
        <v>60</v>
      </c>
      <c r="B2563" s="1" t="str">
        <f>VLOOKUP(A2563,RelationshipTypes!$A$2:$C$12,3)</f>
        <v>ArchiMate: Влияние</v>
      </c>
      <c r="C2563">
        <v>302</v>
      </c>
      <c r="D2563">
        <v>1139</v>
      </c>
      <c r="F2563" t="str">
        <f>VLOOKUP(C2563,ObjectTypes!$A$1:$C$62,3)</f>
        <v>Контракт</v>
      </c>
      <c r="G2563" t="str">
        <f>VLOOKUP(D2563,ObjectTypes!$A$1:$C$62,3)</f>
        <v>Поставлемый результат</v>
      </c>
      <c r="H2563" s="1" t="str">
        <f>VLOOKUP(A2563,RelationshipTypes!$A$2:$E$12,4)</f>
        <v>влияет</v>
      </c>
      <c r="I2563" s="1" t="str">
        <f>VLOOKUP(A2563,RelationshipTypes!$A$2:$E$12,5)</f>
        <v>находится под влиянием</v>
      </c>
    </row>
    <row r="2564" spans="1:9" x14ac:dyDescent="0.25">
      <c r="A2564" t="s">
        <v>60</v>
      </c>
      <c r="B2564" s="1" t="str">
        <f>VLOOKUP(A2564,RelationshipTypes!$A$2:$C$12,3)</f>
        <v>ArchiMate: Влияние</v>
      </c>
      <c r="C2564">
        <v>1464</v>
      </c>
      <c r="D2564">
        <v>1122</v>
      </c>
      <c r="F2564" t="str">
        <f>VLOOKUP(C2564,ObjectTypes!$A$1:$C$62,3)</f>
        <v>Технологическое событие</v>
      </c>
      <c r="G2564" t="str">
        <f>VLOOKUP(D2564,ObjectTypes!$A$1:$C$62,3)</f>
        <v>Бизнес-коллаборация</v>
      </c>
      <c r="H2564" s="1" t="str">
        <f>VLOOKUP(A2564,RelationshipTypes!$A$2:$E$12,4)</f>
        <v>влияет</v>
      </c>
      <c r="I2564" s="1" t="str">
        <f>VLOOKUP(A2564,RelationshipTypes!$A$2:$E$12,5)</f>
        <v>находится под влиянием</v>
      </c>
    </row>
    <row r="2565" spans="1:9" x14ac:dyDescent="0.25">
      <c r="A2565" t="s">
        <v>60</v>
      </c>
      <c r="B2565" s="1" t="str">
        <f>VLOOKUP(A2565,RelationshipTypes!$A$2:$C$12,3)</f>
        <v>ArchiMate: Влияние</v>
      </c>
      <c r="C2565">
        <v>1111</v>
      </c>
      <c r="D2565">
        <v>1142</v>
      </c>
      <c r="F2565" t="str">
        <f>VLOOKUP(C2565,ObjectTypes!$A$1:$C$62,3)</f>
        <v>Бизнес-интерфейс</v>
      </c>
      <c r="G2565" t="str">
        <f>VLOOKUP(D2565,ObjectTypes!$A$1:$C$62,3)</f>
        <v>Значение</v>
      </c>
      <c r="H2565" s="1" t="str">
        <f>VLOOKUP(A2565,RelationshipTypes!$A$2:$E$12,4)</f>
        <v>влияет</v>
      </c>
      <c r="I2565" s="1" t="str">
        <f>VLOOKUP(A2565,RelationshipTypes!$A$2:$E$12,5)</f>
        <v>находится под влиянием</v>
      </c>
    </row>
    <row r="2566" spans="1:9" x14ac:dyDescent="0.25">
      <c r="A2566" t="s">
        <v>60</v>
      </c>
      <c r="B2566" s="1" t="str">
        <f>VLOOKUP(A2566,RelationshipTypes!$A$2:$C$12,3)</f>
        <v>ArchiMate: Влияние</v>
      </c>
      <c r="C2566">
        <v>312</v>
      </c>
      <c r="D2566">
        <v>1139</v>
      </c>
      <c r="F2566" t="str">
        <f>VLOOKUP(C2566,ObjectTypes!$A$1:$C$62,3)</f>
        <v>Функция приложения</v>
      </c>
      <c r="G2566" t="str">
        <f>VLOOKUP(D2566,ObjectTypes!$A$1:$C$62,3)</f>
        <v>Поставлемый результат</v>
      </c>
      <c r="H2566" s="1" t="str">
        <f>VLOOKUP(A2566,RelationshipTypes!$A$2:$E$12,4)</f>
        <v>влияет</v>
      </c>
      <c r="I2566" s="1" t="str">
        <f>VLOOKUP(A2566,RelationshipTypes!$A$2:$E$12,5)</f>
        <v>находится под влиянием</v>
      </c>
    </row>
    <row r="2567" spans="1:9" x14ac:dyDescent="0.25">
      <c r="A2567" t="s">
        <v>60</v>
      </c>
      <c r="B2567" s="1" t="str">
        <f>VLOOKUP(A2567,RelationshipTypes!$A$2:$C$12,3)</f>
        <v>ArchiMate: Влияние</v>
      </c>
      <c r="C2567">
        <v>324</v>
      </c>
      <c r="D2567">
        <v>305</v>
      </c>
      <c r="F2567" t="str">
        <f>VLOOKUP(C2567,ObjectTypes!$A$1:$C$62,3)</f>
        <v>Продукт</v>
      </c>
      <c r="G2567" t="str">
        <f>VLOOKUP(D2567,ObjectTypes!$A$1:$C$62,3)</f>
        <v>Драйвер</v>
      </c>
      <c r="H2567" s="1" t="str">
        <f>VLOOKUP(A2567,RelationshipTypes!$A$2:$E$12,4)</f>
        <v>влияет</v>
      </c>
      <c r="I2567" s="1" t="str">
        <f>VLOOKUP(A2567,RelationshipTypes!$A$2:$E$12,5)</f>
        <v>находится под влиянием</v>
      </c>
    </row>
    <row r="2568" spans="1:9" x14ac:dyDescent="0.25">
      <c r="A2568" t="s">
        <v>60</v>
      </c>
      <c r="B2568" s="1" t="str">
        <f>VLOOKUP(A2568,RelationshipTypes!$A$2:$C$12,3)</f>
        <v>ArchiMate: Влияние</v>
      </c>
      <c r="C2568">
        <v>1111</v>
      </c>
      <c r="D2568">
        <v>315</v>
      </c>
      <c r="F2568" t="str">
        <f>VLOOKUP(C2568,ObjectTypes!$A$1:$C$62,3)</f>
        <v>Бизнес-интерфейс</v>
      </c>
      <c r="G2568" t="str">
        <f>VLOOKUP(D2568,ObjectTypes!$A$1:$C$62,3)</f>
        <v xml:space="preserve">Оценка </v>
      </c>
      <c r="H2568" s="1" t="str">
        <f>VLOOKUP(A2568,RelationshipTypes!$A$2:$E$12,4)</f>
        <v>влияет</v>
      </c>
      <c r="I2568" s="1" t="str">
        <f>VLOOKUP(A2568,RelationshipTypes!$A$2:$E$12,5)</f>
        <v>находится под влиянием</v>
      </c>
    </row>
    <row r="2569" spans="1:9" x14ac:dyDescent="0.25">
      <c r="A2569" t="s">
        <v>60</v>
      </c>
      <c r="B2569" s="1" t="str">
        <f>VLOOKUP(A2569,RelationshipTypes!$A$2:$C$12,3)</f>
        <v>ArchiMate: Влияние</v>
      </c>
      <c r="C2569">
        <v>325</v>
      </c>
      <c r="D2569">
        <v>1141</v>
      </c>
      <c r="F2569" t="str">
        <f>VLOOKUP(C2569,ObjectTypes!$A$1:$C$62,3)</f>
        <v>Требование</v>
      </c>
      <c r="G2569" t="str">
        <f>VLOOKUP(D2569,ObjectTypes!$A$1:$C$62,3)</f>
        <v>Значение</v>
      </c>
      <c r="H2569" s="1" t="str">
        <f>VLOOKUP(A2569,RelationshipTypes!$A$2:$E$12,4)</f>
        <v>влияет</v>
      </c>
      <c r="I2569" s="1" t="str">
        <f>VLOOKUP(A2569,RelationshipTypes!$A$2:$E$12,5)</f>
        <v>находится под влиянием</v>
      </c>
    </row>
    <row r="2570" spans="1:9" x14ac:dyDescent="0.25">
      <c r="A2570" t="s">
        <v>60</v>
      </c>
      <c r="B2570" s="1" t="str">
        <f>VLOOKUP(A2570,RelationshipTypes!$A$2:$C$12,3)</f>
        <v>ArchiMate: Влияние</v>
      </c>
      <c r="C2570">
        <v>323</v>
      </c>
      <c r="D2570">
        <v>1139</v>
      </c>
      <c r="F2570" t="str">
        <f>VLOOKUP(C2570,ObjectTypes!$A$1:$C$62,3)</f>
        <v xml:space="preserve">Бизнес-процесс </v>
      </c>
      <c r="G2570" t="str">
        <f>VLOOKUP(D2570,ObjectTypes!$A$1:$C$62,3)</f>
        <v>Поставлемый результат</v>
      </c>
      <c r="H2570" s="1" t="str">
        <f>VLOOKUP(A2570,RelationshipTypes!$A$2:$E$12,4)</f>
        <v>влияет</v>
      </c>
      <c r="I2570" s="1" t="str">
        <f>VLOOKUP(A2570,RelationshipTypes!$A$2:$E$12,5)</f>
        <v>находится под влиянием</v>
      </c>
    </row>
    <row r="2571" spans="1:9" x14ac:dyDescent="0.25">
      <c r="A2571" t="s">
        <v>60</v>
      </c>
      <c r="B2571" s="1" t="str">
        <f>VLOOKUP(A2571,RelationshipTypes!$A$2:$C$12,3)</f>
        <v>ArchiMate: Влияние</v>
      </c>
      <c r="C2571">
        <v>324</v>
      </c>
      <c r="D2571">
        <v>309</v>
      </c>
      <c r="F2571" t="str">
        <f>VLOOKUP(C2571,ObjectTypes!$A$1:$C$62,3)</f>
        <v>Продукт</v>
      </c>
      <c r="G2571" t="str">
        <f>VLOOKUP(D2571,ObjectTypes!$A$1:$C$62,3)</f>
        <v>Цель</v>
      </c>
      <c r="H2571" s="1" t="str">
        <f>VLOOKUP(A2571,RelationshipTypes!$A$2:$E$12,4)</f>
        <v>влияет</v>
      </c>
      <c r="I2571" s="1" t="str">
        <f>VLOOKUP(A2571,RelationshipTypes!$A$2:$E$12,5)</f>
        <v>находится под влиянием</v>
      </c>
    </row>
    <row r="2572" spans="1:9" x14ac:dyDescent="0.25">
      <c r="A2572" t="s">
        <v>60</v>
      </c>
      <c r="B2572" s="1" t="str">
        <f>VLOOKUP(A2572,RelationshipTypes!$A$2:$C$12,3)</f>
        <v>ArchiMate: Влияние</v>
      </c>
      <c r="C2572">
        <v>304</v>
      </c>
      <c r="D2572">
        <v>1140</v>
      </c>
      <c r="F2572" t="str">
        <f>VLOOKUP(C2572,ObjectTypes!$A$1:$C$62,3)</f>
        <v>Бизнес-объект</v>
      </c>
      <c r="G2572" t="str">
        <f>VLOOKUP(D2572,ObjectTypes!$A$1:$C$62,3)</f>
        <v>Итог</v>
      </c>
      <c r="H2572" s="1" t="str">
        <f>VLOOKUP(A2572,RelationshipTypes!$A$2:$E$12,4)</f>
        <v>влияет</v>
      </c>
      <c r="I2572" s="1" t="str">
        <f>VLOOKUP(A2572,RelationshipTypes!$A$2:$E$12,5)</f>
        <v>находится под влиянием</v>
      </c>
    </row>
    <row r="2573" spans="1:9" x14ac:dyDescent="0.25">
      <c r="A2573" t="s">
        <v>60</v>
      </c>
      <c r="B2573" s="1" t="str">
        <f>VLOOKUP(A2573,RelationshipTypes!$A$2:$C$12,3)</f>
        <v>ArchiMate: Влияние</v>
      </c>
      <c r="C2573">
        <v>319</v>
      </c>
      <c r="D2573">
        <v>322</v>
      </c>
      <c r="F2573" t="str">
        <f>VLOOKUP(C2573,ObjectTypes!$A$1:$C$62,3)</f>
        <v>Артефакт</v>
      </c>
      <c r="G2573" t="str">
        <f>VLOOKUP(D2573,ObjectTypes!$A$1:$C$62,3)</f>
        <v>Принцип</v>
      </c>
      <c r="H2573" s="1" t="str">
        <f>VLOOKUP(A2573,RelationshipTypes!$A$2:$E$12,4)</f>
        <v>влияет</v>
      </c>
      <c r="I2573" s="1" t="str">
        <f>VLOOKUP(A2573,RelationshipTypes!$A$2:$E$12,5)</f>
        <v>находится под влиянием</v>
      </c>
    </row>
    <row r="2574" spans="1:9" x14ac:dyDescent="0.25">
      <c r="A2574" t="s">
        <v>60</v>
      </c>
      <c r="B2574" s="1" t="str">
        <f>VLOOKUP(A2574,RelationshipTypes!$A$2:$C$12,3)</f>
        <v>ArchiMate: Влияние</v>
      </c>
      <c r="C2574">
        <v>1139</v>
      </c>
      <c r="D2574">
        <v>322</v>
      </c>
      <c r="F2574" t="str">
        <f>VLOOKUP(C2574,ObjectTypes!$A$1:$C$62,3)</f>
        <v>Поставлемый результат</v>
      </c>
      <c r="G2574" t="str">
        <f>VLOOKUP(D2574,ObjectTypes!$A$1:$C$62,3)</f>
        <v>Принцип</v>
      </c>
      <c r="H2574" s="1" t="str">
        <f>VLOOKUP(A2574,RelationshipTypes!$A$2:$E$12,4)</f>
        <v>влияет</v>
      </c>
      <c r="I2574" s="1" t="str">
        <f>VLOOKUP(A2574,RelationshipTypes!$A$2:$E$12,5)</f>
        <v>находится под влиянием</v>
      </c>
    </row>
    <row r="2575" spans="1:9" x14ac:dyDescent="0.25">
      <c r="A2575" t="s">
        <v>60</v>
      </c>
      <c r="B2575" s="1" t="str">
        <f>VLOOKUP(A2575,RelationshipTypes!$A$2:$C$12,3)</f>
        <v>ArchiMate: Влияние</v>
      </c>
      <c r="C2575">
        <v>319</v>
      </c>
      <c r="D2575">
        <v>1122</v>
      </c>
      <c r="F2575" t="str">
        <f>VLOOKUP(C2575,ObjectTypes!$A$1:$C$62,3)</f>
        <v>Артефакт</v>
      </c>
      <c r="G2575" t="str">
        <f>VLOOKUP(D2575,ObjectTypes!$A$1:$C$62,3)</f>
        <v>Бизнес-коллаборация</v>
      </c>
      <c r="H2575" s="1" t="str">
        <f>VLOOKUP(A2575,RelationshipTypes!$A$2:$E$12,4)</f>
        <v>влияет</v>
      </c>
      <c r="I2575" s="1" t="str">
        <f>VLOOKUP(A2575,RelationshipTypes!$A$2:$E$12,5)</f>
        <v>находится под влиянием</v>
      </c>
    </row>
    <row r="2576" spans="1:9" x14ac:dyDescent="0.25">
      <c r="A2576" t="s">
        <v>60</v>
      </c>
      <c r="B2576" s="1" t="str">
        <f>VLOOKUP(A2576,RelationshipTypes!$A$2:$C$12,3)</f>
        <v>ArchiMate: Влияние</v>
      </c>
      <c r="C2576">
        <v>548</v>
      </c>
      <c r="D2576">
        <v>1135</v>
      </c>
      <c r="F2576" t="str">
        <f>VLOOKUP(C2576,ObjectTypes!$A$1:$C$62,3)</f>
        <v>Бизнес-роль</v>
      </c>
      <c r="G2576" t="str">
        <f>VLOOKUP(D2576,ObjectTypes!$A$1:$C$62,3)</f>
        <v>Группировка</v>
      </c>
      <c r="H2576" s="1" t="str">
        <f>VLOOKUP(A2576,RelationshipTypes!$A$2:$E$12,4)</f>
        <v>влияет</v>
      </c>
      <c r="I2576" s="1" t="str">
        <f>VLOOKUP(A2576,RelationshipTypes!$A$2:$E$12,5)</f>
        <v>находится под влиянием</v>
      </c>
    </row>
    <row r="2577" spans="1:9" x14ac:dyDescent="0.25">
      <c r="A2577" t="s">
        <v>60</v>
      </c>
      <c r="B2577" s="1" t="str">
        <f>VLOOKUP(A2577,RelationshipTypes!$A$2:$C$12,3)</f>
        <v>ArchiMate: Влияние</v>
      </c>
      <c r="C2577">
        <v>1146</v>
      </c>
      <c r="D2577">
        <v>325</v>
      </c>
      <c r="F2577" t="str">
        <f>VLOOKUP(C2577,ObjectTypes!$A$1:$C$62,3)</f>
        <v>Материал</v>
      </c>
      <c r="G2577" t="str">
        <f>VLOOKUP(D2577,ObjectTypes!$A$1:$C$62,3)</f>
        <v>Требование</v>
      </c>
      <c r="H2577" s="1" t="str">
        <f>VLOOKUP(A2577,RelationshipTypes!$A$2:$E$12,4)</f>
        <v>влияет</v>
      </c>
      <c r="I2577" s="1" t="str">
        <f>VLOOKUP(A2577,RelationshipTypes!$A$2:$E$12,5)</f>
        <v>находится под влиянием</v>
      </c>
    </row>
    <row r="2578" spans="1:9" x14ac:dyDescent="0.25">
      <c r="A2578" t="s">
        <v>60</v>
      </c>
      <c r="B2578" s="1" t="str">
        <f>VLOOKUP(A2578,RelationshipTypes!$A$2:$C$12,3)</f>
        <v>ArchiMate: Влияние</v>
      </c>
      <c r="C2578">
        <v>1122</v>
      </c>
      <c r="D2578">
        <v>1122</v>
      </c>
      <c r="F2578" t="str">
        <f>VLOOKUP(C2578,ObjectTypes!$A$1:$C$62,3)</f>
        <v>Бизнес-коллаборация</v>
      </c>
      <c r="G2578" t="str">
        <f>VLOOKUP(D2578,ObjectTypes!$A$1:$C$62,3)</f>
        <v>Бизнес-коллаборация</v>
      </c>
      <c r="H2578" s="1" t="str">
        <f>VLOOKUP(A2578,RelationshipTypes!$A$2:$E$12,4)</f>
        <v>влияет</v>
      </c>
      <c r="I2578" s="1" t="str">
        <f>VLOOKUP(A2578,RelationshipTypes!$A$2:$E$12,5)</f>
        <v>находится под влиянием</v>
      </c>
    </row>
    <row r="2579" spans="1:9" x14ac:dyDescent="0.25">
      <c r="A2579" t="s">
        <v>60</v>
      </c>
      <c r="B2579" s="1" t="str">
        <f>VLOOKUP(A2579,RelationshipTypes!$A$2:$C$12,3)</f>
        <v>ArchiMate: Влияние</v>
      </c>
      <c r="C2579">
        <v>1124</v>
      </c>
      <c r="D2579">
        <v>315</v>
      </c>
      <c r="F2579" t="str">
        <f>VLOOKUP(C2579,ObjectTypes!$A$1:$C$62,3)</f>
        <v>Бизнес-взаимодействие</v>
      </c>
      <c r="G2579" t="str">
        <f>VLOOKUP(D2579,ObjectTypes!$A$1:$C$62,3)</f>
        <v xml:space="preserve">Оценка </v>
      </c>
      <c r="H2579" s="1" t="str">
        <f>VLOOKUP(A2579,RelationshipTypes!$A$2:$E$12,4)</f>
        <v>влияет</v>
      </c>
      <c r="I2579" s="1" t="str">
        <f>VLOOKUP(A2579,RelationshipTypes!$A$2:$E$12,5)</f>
        <v>находится под влиянием</v>
      </c>
    </row>
    <row r="2580" spans="1:9" x14ac:dyDescent="0.25">
      <c r="A2580" t="s">
        <v>60</v>
      </c>
      <c r="B2580" s="1" t="str">
        <f>VLOOKUP(A2580,RelationshipTypes!$A$2:$C$12,3)</f>
        <v>ArchiMate: Влияние</v>
      </c>
      <c r="C2580">
        <v>1126</v>
      </c>
      <c r="D2580">
        <v>325</v>
      </c>
      <c r="F2580" t="str">
        <f>VLOOKUP(C2580,ObjectTypes!$A$1:$C$62,3)</f>
        <v>Взаимодействие приложений</v>
      </c>
      <c r="G2580" t="str">
        <f>VLOOKUP(D2580,ObjectTypes!$A$1:$C$62,3)</f>
        <v>Требование</v>
      </c>
      <c r="H2580" s="1" t="str">
        <f>VLOOKUP(A2580,RelationshipTypes!$A$2:$E$12,4)</f>
        <v>влияет</v>
      </c>
      <c r="I2580" s="1" t="str">
        <f>VLOOKUP(A2580,RelationshipTypes!$A$2:$E$12,5)</f>
        <v>находится под влиянием</v>
      </c>
    </row>
    <row r="2581" spans="1:9" x14ac:dyDescent="0.25">
      <c r="A2581" t="s">
        <v>60</v>
      </c>
      <c r="B2581" s="1" t="str">
        <f>VLOOKUP(A2581,RelationshipTypes!$A$2:$C$12,3)</f>
        <v>ArchiMate: Влияние</v>
      </c>
      <c r="C2581">
        <v>320</v>
      </c>
      <c r="D2581">
        <v>1135</v>
      </c>
      <c r="F2581" t="str">
        <f>VLOOKUP(C2581,ObjectTypes!$A$1:$C$62,3)</f>
        <v>Устройство</v>
      </c>
      <c r="G2581" t="str">
        <f>VLOOKUP(D2581,ObjectTypes!$A$1:$C$62,3)</f>
        <v>Группировка</v>
      </c>
      <c r="H2581" s="1" t="str">
        <f>VLOOKUP(A2581,RelationshipTypes!$A$2:$E$12,4)</f>
        <v>влияет</v>
      </c>
      <c r="I2581" s="1" t="str">
        <f>VLOOKUP(A2581,RelationshipTypes!$A$2:$E$12,5)</f>
        <v>находится под влиянием</v>
      </c>
    </row>
    <row r="2582" spans="1:9" x14ac:dyDescent="0.25">
      <c r="A2582" t="s">
        <v>60</v>
      </c>
      <c r="B2582" s="1" t="str">
        <f>VLOOKUP(A2582,RelationshipTypes!$A$2:$C$12,3)</f>
        <v>ArchiMate: Влияние</v>
      </c>
      <c r="C2582">
        <v>307</v>
      </c>
      <c r="D2582">
        <v>1142</v>
      </c>
      <c r="F2582" t="str">
        <f>VLOOKUP(C2582,ObjectTypes!$A$1:$C$62,3)</f>
        <v>Бизнес-функция</v>
      </c>
      <c r="G2582" t="str">
        <f>VLOOKUP(D2582,ObjectTypes!$A$1:$C$62,3)</f>
        <v>Значение</v>
      </c>
      <c r="H2582" s="1" t="str">
        <f>VLOOKUP(A2582,RelationshipTypes!$A$2:$E$12,4)</f>
        <v>влияет</v>
      </c>
      <c r="I2582" s="1" t="str">
        <f>VLOOKUP(A2582,RelationshipTypes!$A$2:$E$12,5)</f>
        <v>находится под влиянием</v>
      </c>
    </row>
    <row r="2583" spans="1:9" x14ac:dyDescent="0.25">
      <c r="A2583" t="s">
        <v>60</v>
      </c>
      <c r="B2583" s="1" t="str">
        <f>VLOOKUP(A2583,RelationshipTypes!$A$2:$C$12,3)</f>
        <v>ArchiMate: Влияние</v>
      </c>
      <c r="C2583">
        <v>312</v>
      </c>
      <c r="D2583">
        <v>1122</v>
      </c>
      <c r="F2583" t="str">
        <f>VLOOKUP(C2583,ObjectTypes!$A$1:$C$62,3)</f>
        <v>Функция приложения</v>
      </c>
      <c r="G2583" t="str">
        <f>VLOOKUP(D2583,ObjectTypes!$A$1:$C$62,3)</f>
        <v>Бизнес-коллаборация</v>
      </c>
      <c r="H2583" s="1" t="str">
        <f>VLOOKUP(A2583,RelationshipTypes!$A$2:$E$12,4)</f>
        <v>влияет</v>
      </c>
      <c r="I2583" s="1" t="str">
        <f>VLOOKUP(A2583,RelationshipTypes!$A$2:$E$12,5)</f>
        <v>находится под влиянием</v>
      </c>
    </row>
    <row r="2584" spans="1:9" x14ac:dyDescent="0.25">
      <c r="A2584" t="s">
        <v>60</v>
      </c>
      <c r="B2584" s="1" t="str">
        <f>VLOOKUP(A2584,RelationshipTypes!$A$2:$C$12,3)</f>
        <v>ArchiMate: Влияние</v>
      </c>
      <c r="C2584">
        <v>1150</v>
      </c>
      <c r="D2584">
        <v>1139</v>
      </c>
      <c r="F2584" t="str">
        <f>VLOOKUP(C2584,ObjectTypes!$A$1:$C$62,3)</f>
        <v>Технологический сервис</v>
      </c>
      <c r="G2584" t="str">
        <f>VLOOKUP(D2584,ObjectTypes!$A$1:$C$62,3)</f>
        <v>Поставлемый результат</v>
      </c>
      <c r="H2584" s="1" t="str">
        <f>VLOOKUP(A2584,RelationshipTypes!$A$2:$E$12,4)</f>
        <v>влияет</v>
      </c>
      <c r="I2584" s="1" t="str">
        <f>VLOOKUP(A2584,RelationshipTypes!$A$2:$E$12,5)</f>
        <v>находится под влиянием</v>
      </c>
    </row>
    <row r="2585" spans="1:9" x14ac:dyDescent="0.25">
      <c r="A2585" t="s">
        <v>60</v>
      </c>
      <c r="B2585" s="1" t="str">
        <f>VLOOKUP(A2585,RelationshipTypes!$A$2:$C$12,3)</f>
        <v>ArchiMate: Влияние</v>
      </c>
      <c r="C2585">
        <v>1135</v>
      </c>
      <c r="D2585">
        <v>1135</v>
      </c>
      <c r="F2585" t="str">
        <f>VLOOKUP(C2585,ObjectTypes!$A$1:$C$62,3)</f>
        <v>Группировка</v>
      </c>
      <c r="G2585" t="str">
        <f>VLOOKUP(D2585,ObjectTypes!$A$1:$C$62,3)</f>
        <v>Группировка</v>
      </c>
      <c r="H2585" s="1" t="str">
        <f>VLOOKUP(A2585,RelationshipTypes!$A$2:$E$12,4)</f>
        <v>влияет</v>
      </c>
      <c r="I2585" s="1" t="str">
        <f>VLOOKUP(A2585,RelationshipTypes!$A$2:$E$12,5)</f>
        <v>находится под влиянием</v>
      </c>
    </row>
    <row r="2586" spans="1:9" x14ac:dyDescent="0.25">
      <c r="A2586" t="s">
        <v>60</v>
      </c>
      <c r="B2586" s="1" t="str">
        <f>VLOOKUP(A2586,RelationshipTypes!$A$2:$C$12,3)</f>
        <v>ArchiMate: Влияние</v>
      </c>
      <c r="C2586">
        <v>319</v>
      </c>
      <c r="D2586">
        <v>309</v>
      </c>
      <c r="F2586" t="str">
        <f>VLOOKUP(C2586,ObjectTypes!$A$1:$C$62,3)</f>
        <v>Артефакт</v>
      </c>
      <c r="G2586" t="str">
        <f>VLOOKUP(D2586,ObjectTypes!$A$1:$C$62,3)</f>
        <v>Цель</v>
      </c>
      <c r="H2586" s="1" t="str">
        <f>VLOOKUP(A2586,RelationshipTypes!$A$2:$E$12,4)</f>
        <v>влияет</v>
      </c>
      <c r="I2586" s="1" t="str">
        <f>VLOOKUP(A2586,RelationshipTypes!$A$2:$E$12,5)</f>
        <v>находится под влиянием</v>
      </c>
    </row>
    <row r="2587" spans="1:9" x14ac:dyDescent="0.25">
      <c r="A2587" t="s">
        <v>60</v>
      </c>
      <c r="B2587" s="1" t="str">
        <f>VLOOKUP(A2587,RelationshipTypes!$A$2:$C$12,3)</f>
        <v>ArchiMate: Влияние</v>
      </c>
      <c r="C2587">
        <v>1127</v>
      </c>
      <c r="D2587">
        <v>305</v>
      </c>
      <c r="F2587" t="str">
        <f>VLOOKUP(C2587,ObjectTypes!$A$1:$C$62,3)</f>
        <v>Процесс приложения</v>
      </c>
      <c r="G2587" t="str">
        <f>VLOOKUP(D2587,ObjectTypes!$A$1:$C$62,3)</f>
        <v>Драйвер</v>
      </c>
      <c r="H2587" s="1" t="str">
        <f>VLOOKUP(A2587,RelationshipTypes!$A$2:$E$12,4)</f>
        <v>влияет</v>
      </c>
      <c r="I2587" s="1" t="str">
        <f>VLOOKUP(A2587,RelationshipTypes!$A$2:$E$12,5)</f>
        <v>находится под влиянием</v>
      </c>
    </row>
    <row r="2588" spans="1:9" x14ac:dyDescent="0.25">
      <c r="A2588" t="s">
        <v>60</v>
      </c>
      <c r="B2588" s="1" t="str">
        <f>VLOOKUP(A2588,RelationshipTypes!$A$2:$C$12,3)</f>
        <v>ArchiMate: Влияние</v>
      </c>
      <c r="C2588">
        <v>309</v>
      </c>
      <c r="D2588">
        <v>325</v>
      </c>
      <c r="F2588" t="str">
        <f>VLOOKUP(C2588,ObjectTypes!$A$1:$C$62,3)</f>
        <v>Цель</v>
      </c>
      <c r="G2588" t="str">
        <f>VLOOKUP(D2588,ObjectTypes!$A$1:$C$62,3)</f>
        <v>Требование</v>
      </c>
      <c r="H2588" s="1" t="str">
        <f>VLOOKUP(A2588,RelationshipTypes!$A$2:$E$12,4)</f>
        <v>влияет</v>
      </c>
      <c r="I2588" s="1" t="str">
        <f>VLOOKUP(A2588,RelationshipTypes!$A$2:$E$12,5)</f>
        <v>находится под влиянием</v>
      </c>
    </row>
    <row r="2589" spans="1:9" x14ac:dyDescent="0.25">
      <c r="A2589" t="s">
        <v>60</v>
      </c>
      <c r="B2589" s="1" t="str">
        <f>VLOOKUP(A2589,RelationshipTypes!$A$2:$C$12,3)</f>
        <v>ArchiMate: Влияние</v>
      </c>
      <c r="C2589">
        <v>310</v>
      </c>
      <c r="D2589">
        <v>1135</v>
      </c>
      <c r="F2589" t="str">
        <f>VLOOKUP(C2589,ObjectTypes!$A$1:$C$62,3)</f>
        <v xml:space="preserve">Сервис приложения </v>
      </c>
      <c r="G2589" t="str">
        <f>VLOOKUP(D2589,ObjectTypes!$A$1:$C$62,3)</f>
        <v>Группировка</v>
      </c>
      <c r="H2589" s="1" t="str">
        <f>VLOOKUP(A2589,RelationshipTypes!$A$2:$E$12,4)</f>
        <v>влияет</v>
      </c>
      <c r="I2589" s="1" t="str">
        <f>VLOOKUP(A2589,RelationshipTypes!$A$2:$E$12,5)</f>
        <v>находится под влиянием</v>
      </c>
    </row>
    <row r="2590" spans="1:9" x14ac:dyDescent="0.25">
      <c r="A2590" t="s">
        <v>60</v>
      </c>
      <c r="B2590" s="1" t="str">
        <f>VLOOKUP(A2590,RelationshipTypes!$A$2:$C$12,3)</f>
        <v>ArchiMate: Влияние</v>
      </c>
      <c r="C2590">
        <v>1144</v>
      </c>
      <c r="D2590">
        <v>325</v>
      </c>
      <c r="F2590" t="str">
        <f>VLOOKUP(C2590,ObjectTypes!$A$1:$C$62,3)</f>
        <v>Сооружение</v>
      </c>
      <c r="G2590" t="str">
        <f>VLOOKUP(D2590,ObjectTypes!$A$1:$C$62,3)</f>
        <v>Требование</v>
      </c>
      <c r="H2590" s="1" t="str">
        <f>VLOOKUP(A2590,RelationshipTypes!$A$2:$E$12,4)</f>
        <v>влияет</v>
      </c>
      <c r="I2590" s="1" t="str">
        <f>VLOOKUP(A2590,RelationshipTypes!$A$2:$E$12,5)</f>
        <v>находится под влиянием</v>
      </c>
    </row>
    <row r="2591" spans="1:9" x14ac:dyDescent="0.25">
      <c r="A2591" t="s">
        <v>60</v>
      </c>
      <c r="B2591" s="1" t="str">
        <f>VLOOKUP(A2591,RelationshipTypes!$A$2:$C$12,3)</f>
        <v>ArchiMate: Влияние</v>
      </c>
      <c r="C2591">
        <v>324</v>
      </c>
      <c r="D2591">
        <v>1139</v>
      </c>
      <c r="F2591" t="str">
        <f>VLOOKUP(C2591,ObjectTypes!$A$1:$C$62,3)</f>
        <v>Продукт</v>
      </c>
      <c r="G2591" t="str">
        <f>VLOOKUP(D2591,ObjectTypes!$A$1:$C$62,3)</f>
        <v>Поставлемый результат</v>
      </c>
      <c r="H2591" s="1" t="str">
        <f>VLOOKUP(A2591,RelationshipTypes!$A$2:$E$12,4)</f>
        <v>влияет</v>
      </c>
      <c r="I2591" s="1" t="str">
        <f>VLOOKUP(A2591,RelationshipTypes!$A$2:$E$12,5)</f>
        <v>находится под влиянием</v>
      </c>
    </row>
    <row r="2592" spans="1:9" x14ac:dyDescent="0.25">
      <c r="A2592" t="s">
        <v>60</v>
      </c>
      <c r="B2592" s="1" t="str">
        <f>VLOOKUP(A2592,RelationshipTypes!$A$2:$C$12,3)</f>
        <v>ArchiMate: Влияние</v>
      </c>
      <c r="C2592">
        <v>1464</v>
      </c>
      <c r="D2592">
        <v>1140</v>
      </c>
      <c r="F2592" t="str">
        <f>VLOOKUP(C2592,ObjectTypes!$A$1:$C$62,3)</f>
        <v>Технологическое событие</v>
      </c>
      <c r="G2592" t="str">
        <f>VLOOKUP(D2592,ObjectTypes!$A$1:$C$62,3)</f>
        <v>Итог</v>
      </c>
      <c r="H2592" s="1" t="str">
        <f>VLOOKUP(A2592,RelationshipTypes!$A$2:$E$12,4)</f>
        <v>влияет</v>
      </c>
      <c r="I2592" s="1" t="str">
        <f>VLOOKUP(A2592,RelationshipTypes!$A$2:$E$12,5)</f>
        <v>находится под влиянием</v>
      </c>
    </row>
    <row r="2593" spans="1:9" x14ac:dyDescent="0.25">
      <c r="A2593" t="s">
        <v>60</v>
      </c>
      <c r="B2593" s="1" t="str">
        <f>VLOOKUP(A2593,RelationshipTypes!$A$2:$C$12,3)</f>
        <v>ArchiMate: Влияние</v>
      </c>
      <c r="C2593">
        <v>305</v>
      </c>
      <c r="D2593">
        <v>1139</v>
      </c>
      <c r="F2593" t="str">
        <f>VLOOKUP(C2593,ObjectTypes!$A$1:$C$62,3)</f>
        <v>Драйвер</v>
      </c>
      <c r="G2593" t="str">
        <f>VLOOKUP(D2593,ObjectTypes!$A$1:$C$62,3)</f>
        <v>Поставлемый результат</v>
      </c>
      <c r="H2593" s="1" t="str">
        <f>VLOOKUP(A2593,RelationshipTypes!$A$2:$E$12,4)</f>
        <v>влияет</v>
      </c>
      <c r="I2593" s="1" t="str">
        <f>VLOOKUP(A2593,RelationshipTypes!$A$2:$E$12,5)</f>
        <v>находится под влиянием</v>
      </c>
    </row>
    <row r="2594" spans="1:9" x14ac:dyDescent="0.25">
      <c r="A2594" t="s">
        <v>60</v>
      </c>
      <c r="B2594" s="1" t="str">
        <f>VLOOKUP(A2594,RelationshipTypes!$A$2:$C$12,3)</f>
        <v>ArchiMate: Влияние</v>
      </c>
      <c r="C2594">
        <v>324</v>
      </c>
      <c r="D2594">
        <v>1141</v>
      </c>
      <c r="F2594" t="str">
        <f>VLOOKUP(C2594,ObjectTypes!$A$1:$C$62,3)</f>
        <v>Продукт</v>
      </c>
      <c r="G2594" t="str">
        <f>VLOOKUP(D2594,ObjectTypes!$A$1:$C$62,3)</f>
        <v>Значение</v>
      </c>
      <c r="H2594" s="1" t="str">
        <f>VLOOKUP(A2594,RelationshipTypes!$A$2:$E$12,4)</f>
        <v>влияет</v>
      </c>
      <c r="I2594" s="1" t="str">
        <f>VLOOKUP(A2594,RelationshipTypes!$A$2:$E$12,5)</f>
        <v>находится под влиянием</v>
      </c>
    </row>
    <row r="2595" spans="1:9" x14ac:dyDescent="0.25">
      <c r="A2595" t="s">
        <v>60</v>
      </c>
      <c r="B2595" s="1" t="str">
        <f>VLOOKUP(A2595,RelationshipTypes!$A$2:$C$12,3)</f>
        <v>ArchiMate: Влияние</v>
      </c>
      <c r="C2595">
        <v>1143</v>
      </c>
      <c r="D2595">
        <v>1139</v>
      </c>
      <c r="F2595" t="str">
        <f>VLOOKUP(C2595,ObjectTypes!$A$1:$C$62,3)</f>
        <v>Оборудование</v>
      </c>
      <c r="G2595" t="str">
        <f>VLOOKUP(D2595,ObjectTypes!$A$1:$C$62,3)</f>
        <v>Поставлемый результат</v>
      </c>
      <c r="H2595" s="1" t="str">
        <f>VLOOKUP(A2595,RelationshipTypes!$A$2:$E$12,4)</f>
        <v>влияет</v>
      </c>
      <c r="I2595" s="1" t="str">
        <f>VLOOKUP(A2595,RelationshipTypes!$A$2:$E$12,5)</f>
        <v>находится под влиянием</v>
      </c>
    </row>
    <row r="2596" spans="1:9" x14ac:dyDescent="0.25">
      <c r="A2596" t="s">
        <v>60</v>
      </c>
      <c r="B2596" s="1" t="str">
        <f>VLOOKUP(A2596,RelationshipTypes!$A$2:$C$12,3)</f>
        <v>ArchiMate: Влияние</v>
      </c>
      <c r="C2596">
        <v>298</v>
      </c>
      <c r="D2596">
        <v>1140</v>
      </c>
      <c r="F2596" t="str">
        <f>VLOOKUP(C2596,ObjectTypes!$A$1:$C$62,3)</f>
        <v xml:space="preserve">Бизнес-исполнитель </v>
      </c>
      <c r="G2596" t="str">
        <f>VLOOKUP(D2596,ObjectTypes!$A$1:$C$62,3)</f>
        <v>Итог</v>
      </c>
      <c r="H2596" s="1" t="str">
        <f>VLOOKUP(A2596,RelationshipTypes!$A$2:$E$12,4)</f>
        <v>влияет</v>
      </c>
      <c r="I2596" s="1" t="str">
        <f>VLOOKUP(A2596,RelationshipTypes!$A$2:$E$12,5)</f>
        <v>находится под влиянием</v>
      </c>
    </row>
    <row r="2597" spans="1:9" x14ac:dyDescent="0.25">
      <c r="A2597" t="s">
        <v>60</v>
      </c>
      <c r="B2597" s="1" t="str">
        <f>VLOOKUP(A2597,RelationshipTypes!$A$2:$C$12,3)</f>
        <v>ArchiMate: Влияние</v>
      </c>
      <c r="C2597">
        <v>1146</v>
      </c>
      <c r="D2597">
        <v>1135</v>
      </c>
      <c r="F2597" t="str">
        <f>VLOOKUP(C2597,ObjectTypes!$A$1:$C$62,3)</f>
        <v>Материал</v>
      </c>
      <c r="G2597" t="str">
        <f>VLOOKUP(D2597,ObjectTypes!$A$1:$C$62,3)</f>
        <v>Группировка</v>
      </c>
      <c r="H2597" s="1" t="str">
        <f>VLOOKUP(A2597,RelationshipTypes!$A$2:$E$12,4)</f>
        <v>влияет</v>
      </c>
      <c r="I2597" s="1" t="str">
        <f>VLOOKUP(A2597,RelationshipTypes!$A$2:$E$12,5)</f>
        <v>находится под влиянием</v>
      </c>
    </row>
    <row r="2598" spans="1:9" x14ac:dyDescent="0.25">
      <c r="A2598" t="s">
        <v>60</v>
      </c>
      <c r="B2598" s="1" t="str">
        <f>VLOOKUP(A2598,RelationshipTypes!$A$2:$C$12,3)</f>
        <v>ArchiMate: Влияние</v>
      </c>
      <c r="C2598">
        <v>322</v>
      </c>
      <c r="D2598">
        <v>322</v>
      </c>
      <c r="F2598" t="str">
        <f>VLOOKUP(C2598,ObjectTypes!$A$1:$C$62,3)</f>
        <v>Принцип</v>
      </c>
      <c r="G2598" t="str">
        <f>VLOOKUP(D2598,ObjectTypes!$A$1:$C$62,3)</f>
        <v>Принцип</v>
      </c>
      <c r="H2598" s="1" t="str">
        <f>VLOOKUP(A2598,RelationshipTypes!$A$2:$E$12,4)</f>
        <v>влияет</v>
      </c>
      <c r="I2598" s="1" t="str">
        <f>VLOOKUP(A2598,RelationshipTypes!$A$2:$E$12,5)</f>
        <v>находится под влиянием</v>
      </c>
    </row>
    <row r="2599" spans="1:9" x14ac:dyDescent="0.25">
      <c r="A2599" t="s">
        <v>60</v>
      </c>
      <c r="B2599" s="1" t="str">
        <f>VLOOKUP(A2599,RelationshipTypes!$A$2:$C$12,3)</f>
        <v>ArchiMate: Влияние</v>
      </c>
      <c r="C2599">
        <v>1154</v>
      </c>
      <c r="D2599">
        <v>1140</v>
      </c>
      <c r="F2599" t="str">
        <f>VLOOKUP(C2599,ObjectTypes!$A$1:$C$62,3)</f>
        <v>Технологический интерфейс</v>
      </c>
      <c r="G2599" t="str">
        <f>VLOOKUP(D2599,ObjectTypes!$A$1:$C$62,3)</f>
        <v>Итог</v>
      </c>
      <c r="H2599" s="1" t="str">
        <f>VLOOKUP(A2599,RelationshipTypes!$A$2:$E$12,4)</f>
        <v>влияет</v>
      </c>
      <c r="I2599" s="1" t="str">
        <f>VLOOKUP(A2599,RelationshipTypes!$A$2:$E$12,5)</f>
        <v>находится под влиянием</v>
      </c>
    </row>
    <row r="2600" spans="1:9" x14ac:dyDescent="0.25">
      <c r="A2600" t="s">
        <v>60</v>
      </c>
      <c r="B2600" s="1" t="str">
        <f>VLOOKUP(A2600,RelationshipTypes!$A$2:$C$12,3)</f>
        <v>ArchiMate: Влияние</v>
      </c>
      <c r="C2600">
        <v>314</v>
      </c>
      <c r="D2600">
        <v>325</v>
      </c>
      <c r="F2600" t="str">
        <f>VLOOKUP(C2600,ObjectTypes!$A$1:$C$62,3)</f>
        <v>Объект данных</v>
      </c>
      <c r="G2600" t="str">
        <f>VLOOKUP(D2600,ObjectTypes!$A$1:$C$62,3)</f>
        <v>Требование</v>
      </c>
      <c r="H2600" s="1" t="str">
        <f>VLOOKUP(A2600,RelationshipTypes!$A$2:$E$12,4)</f>
        <v>влияет</v>
      </c>
      <c r="I2600" s="1" t="str">
        <f>VLOOKUP(A2600,RelationshipTypes!$A$2:$E$12,5)</f>
        <v>находится под влиянием</v>
      </c>
    </row>
    <row r="2601" spans="1:9" x14ac:dyDescent="0.25">
      <c r="A2601" t="s">
        <v>60</v>
      </c>
      <c r="B2601" s="1" t="str">
        <f>VLOOKUP(A2601,RelationshipTypes!$A$2:$C$12,3)</f>
        <v>ArchiMate: Влияние</v>
      </c>
      <c r="C2601">
        <v>300</v>
      </c>
      <c r="D2601">
        <v>1141</v>
      </c>
      <c r="F2601" t="str">
        <f>VLOOKUP(C2601,ObjectTypes!$A$1:$C$62,3)</f>
        <v>Компетенция</v>
      </c>
      <c r="G2601" t="str">
        <f>VLOOKUP(D2601,ObjectTypes!$A$1:$C$62,3)</f>
        <v>Значение</v>
      </c>
      <c r="H2601" s="1" t="str">
        <f>VLOOKUP(A2601,RelationshipTypes!$A$2:$E$12,4)</f>
        <v>влияет</v>
      </c>
      <c r="I2601" s="1" t="str">
        <f>VLOOKUP(A2601,RelationshipTypes!$A$2:$E$12,5)</f>
        <v>находится под влиянием</v>
      </c>
    </row>
    <row r="2602" spans="1:9" x14ac:dyDescent="0.25">
      <c r="A2602" t="s">
        <v>60</v>
      </c>
      <c r="B2602" s="1" t="str">
        <f>VLOOKUP(A2602,RelationshipTypes!$A$2:$C$12,3)</f>
        <v>ArchiMate: Влияние</v>
      </c>
      <c r="C2602">
        <v>305</v>
      </c>
      <c r="D2602">
        <v>309</v>
      </c>
      <c r="F2602" t="str">
        <f>VLOOKUP(C2602,ObjectTypes!$A$1:$C$62,3)</f>
        <v>Драйвер</v>
      </c>
      <c r="G2602" t="str">
        <f>VLOOKUP(D2602,ObjectTypes!$A$1:$C$62,3)</f>
        <v>Цель</v>
      </c>
      <c r="H2602" s="1" t="str">
        <f>VLOOKUP(A2602,RelationshipTypes!$A$2:$E$12,4)</f>
        <v>влияет</v>
      </c>
      <c r="I2602" s="1" t="str">
        <f>VLOOKUP(A2602,RelationshipTypes!$A$2:$E$12,5)</f>
        <v>находится под влиянием</v>
      </c>
    </row>
    <row r="2603" spans="1:9" x14ac:dyDescent="0.25">
      <c r="A2603" t="s">
        <v>60</v>
      </c>
      <c r="B2603" s="1" t="str">
        <f>VLOOKUP(A2603,RelationshipTypes!$A$2:$C$12,3)</f>
        <v>ArchiMate: Влияние</v>
      </c>
      <c r="C2603">
        <v>1145</v>
      </c>
      <c r="D2603">
        <v>1142</v>
      </c>
      <c r="F2603" t="str">
        <f>VLOOKUP(C2603,ObjectTypes!$A$1:$C$62,3)</f>
        <v>Распределительная сеть</v>
      </c>
      <c r="G2603" t="str">
        <f>VLOOKUP(D2603,ObjectTypes!$A$1:$C$62,3)</f>
        <v>Значение</v>
      </c>
      <c r="H2603" s="1" t="str">
        <f>VLOOKUP(A2603,RelationshipTypes!$A$2:$E$12,4)</f>
        <v>влияет</v>
      </c>
      <c r="I2603" s="1" t="str">
        <f>VLOOKUP(A2603,RelationshipTypes!$A$2:$E$12,5)</f>
        <v>находится под влиянием</v>
      </c>
    </row>
    <row r="2604" spans="1:9" x14ac:dyDescent="0.25">
      <c r="A2604" t="s">
        <v>60</v>
      </c>
      <c r="B2604" s="1" t="str">
        <f>VLOOKUP(A2604,RelationshipTypes!$A$2:$C$12,3)</f>
        <v>ArchiMate: Влияние</v>
      </c>
      <c r="C2604">
        <v>1135</v>
      </c>
      <c r="D2604">
        <v>315</v>
      </c>
      <c r="F2604" t="str">
        <f>VLOOKUP(C2604,ObjectTypes!$A$1:$C$62,3)</f>
        <v>Группировка</v>
      </c>
      <c r="G2604" t="str">
        <f>VLOOKUP(D2604,ObjectTypes!$A$1:$C$62,3)</f>
        <v xml:space="preserve">Оценка </v>
      </c>
      <c r="H2604" s="1" t="str">
        <f>VLOOKUP(A2604,RelationshipTypes!$A$2:$E$12,4)</f>
        <v>влияет</v>
      </c>
      <c r="I2604" s="1" t="str">
        <f>VLOOKUP(A2604,RelationshipTypes!$A$2:$E$12,5)</f>
        <v>находится под влиянием</v>
      </c>
    </row>
    <row r="2605" spans="1:9" x14ac:dyDescent="0.25">
      <c r="A2605" t="s">
        <v>60</v>
      </c>
      <c r="B2605" s="1" t="str">
        <f>VLOOKUP(A2605,RelationshipTypes!$A$2:$C$12,3)</f>
        <v>ArchiMate: Влияние</v>
      </c>
      <c r="C2605">
        <v>1152</v>
      </c>
      <c r="D2605">
        <v>301</v>
      </c>
      <c r="F2605" t="str">
        <f>VLOOKUP(C2605,ObjectTypes!$A$1:$C$62,3)</f>
        <v>Технологический интерфейс</v>
      </c>
      <c r="G2605" t="str">
        <f>VLOOKUP(D2605,ObjectTypes!$A$1:$C$62,3)</f>
        <v>Ограничение</v>
      </c>
      <c r="H2605" s="1" t="str">
        <f>VLOOKUP(A2605,RelationshipTypes!$A$2:$E$12,4)</f>
        <v>влияет</v>
      </c>
      <c r="I2605" s="1" t="str">
        <f>VLOOKUP(A2605,RelationshipTypes!$A$2:$E$12,5)</f>
        <v>находится под влиянием</v>
      </c>
    </row>
    <row r="2606" spans="1:9" x14ac:dyDescent="0.25">
      <c r="A2606" t="s">
        <v>60</v>
      </c>
      <c r="B2606" s="1" t="str">
        <f>VLOOKUP(A2606,RelationshipTypes!$A$2:$C$12,3)</f>
        <v>ArchiMate: Влияние</v>
      </c>
      <c r="C2606">
        <v>321</v>
      </c>
      <c r="D2606">
        <v>1139</v>
      </c>
      <c r="F2606" t="str">
        <f>VLOOKUP(C2606,ObjectTypes!$A$1:$C$62,3)</f>
        <v>Устройство</v>
      </c>
      <c r="G2606" t="str">
        <f>VLOOKUP(D2606,ObjectTypes!$A$1:$C$62,3)</f>
        <v>Поставлемый результат</v>
      </c>
      <c r="H2606" s="1" t="str">
        <f>VLOOKUP(A2606,RelationshipTypes!$A$2:$E$12,4)</f>
        <v>влияет</v>
      </c>
      <c r="I2606" s="1" t="str">
        <f>VLOOKUP(A2606,RelationshipTypes!$A$2:$E$12,5)</f>
        <v>находится под влиянием</v>
      </c>
    </row>
    <row r="2607" spans="1:9" x14ac:dyDescent="0.25">
      <c r="A2607" t="s">
        <v>60</v>
      </c>
      <c r="B2607" s="1" t="str">
        <f>VLOOKUP(A2607,RelationshipTypes!$A$2:$C$12,3)</f>
        <v>ArchiMate: Влияние</v>
      </c>
      <c r="C2607">
        <v>323</v>
      </c>
      <c r="D2607">
        <v>315</v>
      </c>
      <c r="F2607" t="str">
        <f>VLOOKUP(C2607,ObjectTypes!$A$1:$C$62,3)</f>
        <v xml:space="preserve">Бизнес-процесс </v>
      </c>
      <c r="G2607" t="str">
        <f>VLOOKUP(D2607,ObjectTypes!$A$1:$C$62,3)</f>
        <v xml:space="preserve">Оценка </v>
      </c>
      <c r="H2607" s="1" t="str">
        <f>VLOOKUP(A2607,RelationshipTypes!$A$2:$E$12,4)</f>
        <v>влияет</v>
      </c>
      <c r="I2607" s="1" t="str">
        <f>VLOOKUP(A2607,RelationshipTypes!$A$2:$E$12,5)</f>
        <v>находится под влиянием</v>
      </c>
    </row>
    <row r="2608" spans="1:9" x14ac:dyDescent="0.25">
      <c r="A2608" t="s">
        <v>60</v>
      </c>
      <c r="B2608" s="1" t="str">
        <f>VLOOKUP(A2608,RelationshipTypes!$A$2:$C$12,3)</f>
        <v>ArchiMate: Влияние</v>
      </c>
      <c r="C2608">
        <v>310</v>
      </c>
      <c r="D2608">
        <v>322</v>
      </c>
      <c r="F2608" t="str">
        <f>VLOOKUP(C2608,ObjectTypes!$A$1:$C$62,3)</f>
        <v xml:space="preserve">Сервис приложения </v>
      </c>
      <c r="G2608" t="str">
        <f>VLOOKUP(D2608,ObjectTypes!$A$1:$C$62,3)</f>
        <v>Принцип</v>
      </c>
      <c r="H2608" s="1" t="str">
        <f>VLOOKUP(A2608,RelationshipTypes!$A$2:$E$12,4)</f>
        <v>влияет</v>
      </c>
      <c r="I2608" s="1" t="str">
        <f>VLOOKUP(A2608,RelationshipTypes!$A$2:$E$12,5)</f>
        <v>находится под влиянием</v>
      </c>
    </row>
    <row r="2609" spans="1:9" x14ac:dyDescent="0.25">
      <c r="A2609" t="s">
        <v>60</v>
      </c>
      <c r="B2609" s="1" t="str">
        <f>VLOOKUP(A2609,RelationshipTypes!$A$2:$C$12,3)</f>
        <v>ArchiMate: Влияние</v>
      </c>
      <c r="C2609">
        <v>1142</v>
      </c>
      <c r="D2609">
        <v>315</v>
      </c>
      <c r="F2609" t="str">
        <f>VLOOKUP(C2609,ObjectTypes!$A$1:$C$62,3)</f>
        <v>Значение</v>
      </c>
      <c r="G2609" t="str">
        <f>VLOOKUP(D2609,ObjectTypes!$A$1:$C$62,3)</f>
        <v xml:space="preserve">Оценка </v>
      </c>
      <c r="H2609" s="1" t="str">
        <f>VLOOKUP(A2609,RelationshipTypes!$A$2:$E$12,4)</f>
        <v>влияет</v>
      </c>
      <c r="I2609" s="1" t="str">
        <f>VLOOKUP(A2609,RelationshipTypes!$A$2:$E$12,5)</f>
        <v>находится под влиянием</v>
      </c>
    </row>
    <row r="2610" spans="1:9" x14ac:dyDescent="0.25">
      <c r="A2610" t="s">
        <v>60</v>
      </c>
      <c r="B2610" s="1" t="str">
        <f>VLOOKUP(A2610,RelationshipTypes!$A$2:$C$12,3)</f>
        <v>ArchiMate: Влияние</v>
      </c>
      <c r="C2610">
        <v>1112</v>
      </c>
      <c r="D2610">
        <v>322</v>
      </c>
      <c r="F2610" t="str">
        <f>VLOOKUP(C2610,ObjectTypes!$A$1:$C$62,3)</f>
        <v>Бизнес-коллаборация</v>
      </c>
      <c r="G2610" t="str">
        <f>VLOOKUP(D2610,ObjectTypes!$A$1:$C$62,3)</f>
        <v>Принцип</v>
      </c>
      <c r="H2610" s="1" t="str">
        <f>VLOOKUP(A2610,RelationshipTypes!$A$2:$E$12,4)</f>
        <v>влияет</v>
      </c>
      <c r="I2610" s="1" t="str">
        <f>VLOOKUP(A2610,RelationshipTypes!$A$2:$E$12,5)</f>
        <v>находится под влиянием</v>
      </c>
    </row>
    <row r="2611" spans="1:9" x14ac:dyDescent="0.25">
      <c r="A2611" t="s">
        <v>60</v>
      </c>
      <c r="B2611" s="1" t="str">
        <f>VLOOKUP(A2611,RelationshipTypes!$A$2:$C$12,3)</f>
        <v>ArchiMate: Влияние</v>
      </c>
      <c r="C2611">
        <v>1153</v>
      </c>
      <c r="D2611">
        <v>315</v>
      </c>
      <c r="F2611" t="str">
        <f>VLOOKUP(C2611,ObjectTypes!$A$1:$C$62,3)</f>
        <v>Технологический интерфейс</v>
      </c>
      <c r="G2611" t="str">
        <f>VLOOKUP(D2611,ObjectTypes!$A$1:$C$62,3)</f>
        <v xml:space="preserve">Оценка </v>
      </c>
      <c r="H2611" s="1" t="str">
        <f>VLOOKUP(A2611,RelationshipTypes!$A$2:$E$12,4)</f>
        <v>влияет</v>
      </c>
      <c r="I2611" s="1" t="str">
        <f>VLOOKUP(A2611,RelationshipTypes!$A$2:$E$12,5)</f>
        <v>находится под влиянием</v>
      </c>
    </row>
    <row r="2612" spans="1:9" x14ac:dyDescent="0.25">
      <c r="A2612" t="s">
        <v>60</v>
      </c>
      <c r="B2612" s="1" t="str">
        <f>VLOOKUP(A2612,RelationshipTypes!$A$2:$C$12,3)</f>
        <v>ArchiMate: Влияние</v>
      </c>
      <c r="C2612">
        <v>306</v>
      </c>
      <c r="D2612">
        <v>1140</v>
      </c>
      <c r="F2612" t="str">
        <f>VLOOKUP(C2612,ObjectTypes!$A$1:$C$62,3)</f>
        <v>Бизнес-событие</v>
      </c>
      <c r="G2612" t="str">
        <f>VLOOKUP(D2612,ObjectTypes!$A$1:$C$62,3)</f>
        <v>Итог</v>
      </c>
      <c r="H2612" s="1" t="str">
        <f>VLOOKUP(A2612,RelationshipTypes!$A$2:$E$12,4)</f>
        <v>влияет</v>
      </c>
      <c r="I2612" s="1" t="str">
        <f>VLOOKUP(A2612,RelationshipTypes!$A$2:$E$12,5)</f>
        <v>находится под влиянием</v>
      </c>
    </row>
    <row r="2613" spans="1:9" x14ac:dyDescent="0.25">
      <c r="A2613" t="s">
        <v>60</v>
      </c>
      <c r="B2613" s="1" t="str">
        <f>VLOOKUP(A2613,RelationshipTypes!$A$2:$C$12,3)</f>
        <v>ArchiMate: Влияние</v>
      </c>
      <c r="C2613">
        <v>327</v>
      </c>
      <c r="D2613">
        <v>1140</v>
      </c>
      <c r="F2613" t="str">
        <f>VLOOKUP(C2613,ObjectTypes!$A$1:$C$62,3)</f>
        <v>Бизнес-сервис</v>
      </c>
      <c r="G2613" t="str">
        <f>VLOOKUP(D2613,ObjectTypes!$A$1:$C$62,3)</f>
        <v>Итог</v>
      </c>
      <c r="H2613" s="1" t="str">
        <f>VLOOKUP(A2613,RelationshipTypes!$A$2:$E$12,4)</f>
        <v>влияет</v>
      </c>
      <c r="I2613" s="1" t="str">
        <f>VLOOKUP(A2613,RelationshipTypes!$A$2:$E$12,5)</f>
        <v>находится под влиянием</v>
      </c>
    </row>
    <row r="2614" spans="1:9" x14ac:dyDescent="0.25">
      <c r="A2614" t="s">
        <v>60</v>
      </c>
      <c r="B2614" s="1" t="str">
        <f>VLOOKUP(A2614,RelationshipTypes!$A$2:$C$12,3)</f>
        <v>ArchiMate: Влияние</v>
      </c>
      <c r="C2614">
        <v>329</v>
      </c>
      <c r="D2614">
        <v>315</v>
      </c>
      <c r="F2614" t="str">
        <f>VLOOKUP(C2614,ObjectTypes!$A$1:$C$62,3)</f>
        <v>Бизнес-сервис</v>
      </c>
      <c r="G2614" t="str">
        <f>VLOOKUP(D2614,ObjectTypes!$A$1:$C$62,3)</f>
        <v xml:space="preserve">Оценка </v>
      </c>
      <c r="H2614" s="1" t="str">
        <f>VLOOKUP(A2614,RelationshipTypes!$A$2:$E$12,4)</f>
        <v>влияет</v>
      </c>
      <c r="I2614" s="1" t="str">
        <f>VLOOKUP(A2614,RelationshipTypes!$A$2:$E$12,5)</f>
        <v>находится под влиянием</v>
      </c>
    </row>
    <row r="2615" spans="1:9" x14ac:dyDescent="0.25">
      <c r="A2615" t="s">
        <v>60</v>
      </c>
      <c r="B2615" s="1" t="str">
        <f>VLOOKUP(A2615,RelationshipTypes!$A$2:$C$12,3)</f>
        <v>ArchiMate: Влияние</v>
      </c>
      <c r="C2615">
        <v>306</v>
      </c>
      <c r="D2615">
        <v>1142</v>
      </c>
      <c r="F2615" t="str">
        <f>VLOOKUP(C2615,ObjectTypes!$A$1:$C$62,3)</f>
        <v>Бизнес-событие</v>
      </c>
      <c r="G2615" t="str">
        <f>VLOOKUP(D2615,ObjectTypes!$A$1:$C$62,3)</f>
        <v>Значение</v>
      </c>
      <c r="H2615" s="1" t="str">
        <f>VLOOKUP(A2615,RelationshipTypes!$A$2:$E$12,4)</f>
        <v>влияет</v>
      </c>
      <c r="I2615" s="1" t="str">
        <f>VLOOKUP(A2615,RelationshipTypes!$A$2:$E$12,5)</f>
        <v>находится под влиянием</v>
      </c>
    </row>
    <row r="2616" spans="1:9" x14ac:dyDescent="0.25">
      <c r="A2616" t="s">
        <v>60</v>
      </c>
      <c r="B2616" s="1" t="str">
        <f>VLOOKUP(A2616,RelationshipTypes!$A$2:$C$12,3)</f>
        <v>ArchiMate: Влияние</v>
      </c>
      <c r="C2616">
        <v>1151</v>
      </c>
      <c r="D2616">
        <v>305</v>
      </c>
      <c r="F2616" t="str">
        <f>VLOOKUP(C2616,ObjectTypes!$A$1:$C$62,3)</f>
        <v>Каллоборация технология</v>
      </c>
      <c r="G2616" t="str">
        <f>VLOOKUP(D2616,ObjectTypes!$A$1:$C$62,3)</f>
        <v>Драйвер</v>
      </c>
      <c r="H2616" s="1" t="str">
        <f>VLOOKUP(A2616,RelationshipTypes!$A$2:$E$12,4)</f>
        <v>влияет</v>
      </c>
      <c r="I2616" s="1" t="str">
        <f>VLOOKUP(A2616,RelationshipTypes!$A$2:$E$12,5)</f>
        <v>находится под влиянием</v>
      </c>
    </row>
    <row r="2617" spans="1:9" x14ac:dyDescent="0.25">
      <c r="A2617" t="s">
        <v>60</v>
      </c>
      <c r="B2617" s="1" t="str">
        <f>VLOOKUP(A2617,RelationshipTypes!$A$2:$C$12,3)</f>
        <v>ArchiMate: Влияние</v>
      </c>
      <c r="C2617">
        <v>1124</v>
      </c>
      <c r="D2617">
        <v>325</v>
      </c>
      <c r="F2617" t="str">
        <f>VLOOKUP(C2617,ObjectTypes!$A$1:$C$62,3)</f>
        <v>Бизнес-взаимодействие</v>
      </c>
      <c r="G2617" t="str">
        <f>VLOOKUP(D2617,ObjectTypes!$A$1:$C$62,3)</f>
        <v>Требование</v>
      </c>
      <c r="H2617" s="1" t="str">
        <f>VLOOKUP(A2617,RelationshipTypes!$A$2:$E$12,4)</f>
        <v>влияет</v>
      </c>
      <c r="I2617" s="1" t="str">
        <f>VLOOKUP(A2617,RelationshipTypes!$A$2:$E$12,5)</f>
        <v>находится под влиянием</v>
      </c>
    </row>
    <row r="2618" spans="1:9" x14ac:dyDescent="0.25">
      <c r="A2618" t="s">
        <v>60</v>
      </c>
      <c r="B2618" s="1" t="str">
        <f>VLOOKUP(A2618,RelationshipTypes!$A$2:$C$12,3)</f>
        <v>ArchiMate: Влияние</v>
      </c>
      <c r="C2618">
        <v>1150</v>
      </c>
      <c r="D2618">
        <v>1135</v>
      </c>
      <c r="F2618" t="str">
        <f>VLOOKUP(C2618,ObjectTypes!$A$1:$C$62,3)</f>
        <v>Технологический сервис</v>
      </c>
      <c r="G2618" t="str">
        <f>VLOOKUP(D2618,ObjectTypes!$A$1:$C$62,3)</f>
        <v>Группировка</v>
      </c>
      <c r="H2618" s="1" t="str">
        <f>VLOOKUP(A2618,RelationshipTypes!$A$2:$E$12,4)</f>
        <v>влияет</v>
      </c>
      <c r="I2618" s="1" t="str">
        <f>VLOOKUP(A2618,RelationshipTypes!$A$2:$E$12,5)</f>
        <v>находится под влиянием</v>
      </c>
    </row>
    <row r="2619" spans="1:9" x14ac:dyDescent="0.25">
      <c r="A2619" t="s">
        <v>60</v>
      </c>
      <c r="B2619" s="1" t="str">
        <f>VLOOKUP(A2619,RelationshipTypes!$A$2:$C$12,3)</f>
        <v>ArchiMate: Влияние</v>
      </c>
      <c r="C2619">
        <v>1136</v>
      </c>
      <c r="D2619">
        <v>315</v>
      </c>
      <c r="F2619" t="str">
        <f>VLOOKUP(C2619,ObjectTypes!$A$1:$C$62,3)</f>
        <v>Событие реализации</v>
      </c>
      <c r="G2619" t="str">
        <f>VLOOKUP(D2619,ObjectTypes!$A$1:$C$62,3)</f>
        <v xml:space="preserve">Оценка </v>
      </c>
      <c r="H2619" s="1" t="str">
        <f>VLOOKUP(A2619,RelationshipTypes!$A$2:$E$12,4)</f>
        <v>влияет</v>
      </c>
      <c r="I2619" s="1" t="str">
        <f>VLOOKUP(A2619,RelationshipTypes!$A$2:$E$12,5)</f>
        <v>находится под влиянием</v>
      </c>
    </row>
    <row r="2620" spans="1:9" x14ac:dyDescent="0.25">
      <c r="A2620" t="s">
        <v>60</v>
      </c>
      <c r="B2620" s="1" t="str">
        <f>VLOOKUP(A2620,RelationshipTypes!$A$2:$C$12,3)</f>
        <v>ArchiMate: Влияние</v>
      </c>
      <c r="C2620">
        <v>1157</v>
      </c>
      <c r="D2620">
        <v>301</v>
      </c>
      <c r="F2620" t="str">
        <f>VLOOKUP(C2620,ObjectTypes!$A$1:$C$62,3)</f>
        <v>Технологическое событие</v>
      </c>
      <c r="G2620" t="str">
        <f>VLOOKUP(D2620,ObjectTypes!$A$1:$C$62,3)</f>
        <v>Ограничение</v>
      </c>
      <c r="H2620" s="1" t="str">
        <f>VLOOKUP(A2620,RelationshipTypes!$A$2:$E$12,4)</f>
        <v>влияет</v>
      </c>
      <c r="I2620" s="1" t="str">
        <f>VLOOKUP(A2620,RelationshipTypes!$A$2:$E$12,5)</f>
        <v>находится под влиянием</v>
      </c>
    </row>
    <row r="2621" spans="1:9" x14ac:dyDescent="0.25">
      <c r="A2621" t="s">
        <v>60</v>
      </c>
      <c r="B2621" s="1" t="str">
        <f>VLOOKUP(A2621,RelationshipTypes!$A$2:$C$12,3)</f>
        <v>ArchiMate: Влияние</v>
      </c>
      <c r="C2621">
        <v>327</v>
      </c>
      <c r="D2621">
        <v>1141</v>
      </c>
      <c r="F2621" t="str">
        <f>VLOOKUP(C2621,ObjectTypes!$A$1:$C$62,3)</f>
        <v>Бизнес-сервис</v>
      </c>
      <c r="G2621" t="str">
        <f>VLOOKUP(D2621,ObjectTypes!$A$1:$C$62,3)</f>
        <v>Значение</v>
      </c>
      <c r="H2621" s="1" t="str">
        <f>VLOOKUP(A2621,RelationshipTypes!$A$2:$E$12,4)</f>
        <v>влияет</v>
      </c>
      <c r="I2621" s="1" t="str">
        <f>VLOOKUP(A2621,RelationshipTypes!$A$2:$E$12,5)</f>
        <v>находится под влиянием</v>
      </c>
    </row>
    <row r="2622" spans="1:9" x14ac:dyDescent="0.25">
      <c r="A2622" t="s">
        <v>60</v>
      </c>
      <c r="B2622" s="1" t="str">
        <f>VLOOKUP(A2622,RelationshipTypes!$A$2:$C$12,3)</f>
        <v>ArchiMate: Влияние</v>
      </c>
      <c r="C2622">
        <v>1135</v>
      </c>
      <c r="D2622">
        <v>1122</v>
      </c>
      <c r="F2622" t="str">
        <f>VLOOKUP(C2622,ObjectTypes!$A$1:$C$62,3)</f>
        <v>Группировка</v>
      </c>
      <c r="G2622" t="str">
        <f>VLOOKUP(D2622,ObjectTypes!$A$1:$C$62,3)</f>
        <v>Бизнес-коллаборация</v>
      </c>
      <c r="H2622" s="1" t="str">
        <f>VLOOKUP(A2622,RelationshipTypes!$A$2:$E$12,4)</f>
        <v>влияет</v>
      </c>
      <c r="I2622" s="1" t="str">
        <f>VLOOKUP(A2622,RelationshipTypes!$A$2:$E$12,5)</f>
        <v>находится под влиянием</v>
      </c>
    </row>
    <row r="2623" spans="1:9" x14ac:dyDescent="0.25">
      <c r="A2623" t="s">
        <v>60</v>
      </c>
      <c r="B2623" s="1" t="str">
        <f>VLOOKUP(A2623,RelationshipTypes!$A$2:$C$12,3)</f>
        <v>ArchiMate: Влияние</v>
      </c>
      <c r="C2623">
        <v>1128</v>
      </c>
      <c r="D2623">
        <v>315</v>
      </c>
      <c r="F2623" t="str">
        <f>VLOOKUP(C2623,ObjectTypes!$A$1:$C$62,3)</f>
        <v>Событие приложения</v>
      </c>
      <c r="G2623" t="str">
        <f>VLOOKUP(D2623,ObjectTypes!$A$1:$C$62,3)</f>
        <v xml:space="preserve">Оценка </v>
      </c>
      <c r="H2623" s="1" t="str">
        <f>VLOOKUP(A2623,RelationshipTypes!$A$2:$E$12,4)</f>
        <v>влияет</v>
      </c>
      <c r="I2623" s="1" t="str">
        <f>VLOOKUP(A2623,RelationshipTypes!$A$2:$E$12,5)</f>
        <v>находится под влиянием</v>
      </c>
    </row>
    <row r="2624" spans="1:9" x14ac:dyDescent="0.25">
      <c r="A2624" t="s">
        <v>60</v>
      </c>
      <c r="B2624" s="1" t="str">
        <f>VLOOKUP(A2624,RelationshipTypes!$A$2:$C$12,3)</f>
        <v>ArchiMate: Влияние</v>
      </c>
      <c r="C2624">
        <v>300</v>
      </c>
      <c r="D2624">
        <v>305</v>
      </c>
      <c r="F2624" t="str">
        <f>VLOOKUP(C2624,ObjectTypes!$A$1:$C$62,3)</f>
        <v>Компетенция</v>
      </c>
      <c r="G2624" t="str">
        <f>VLOOKUP(D2624,ObjectTypes!$A$1:$C$62,3)</f>
        <v>Драйвер</v>
      </c>
      <c r="H2624" s="1" t="str">
        <f>VLOOKUP(A2624,RelationshipTypes!$A$2:$E$12,4)</f>
        <v>влияет</v>
      </c>
      <c r="I2624" s="1" t="str">
        <f>VLOOKUP(A2624,RelationshipTypes!$A$2:$E$12,5)</f>
        <v>находится под влиянием</v>
      </c>
    </row>
    <row r="2625" spans="1:9" x14ac:dyDescent="0.25">
      <c r="A2625" t="s">
        <v>60</v>
      </c>
      <c r="B2625" s="1" t="str">
        <f>VLOOKUP(A2625,RelationshipTypes!$A$2:$C$12,3)</f>
        <v>ArchiMate: Влияние</v>
      </c>
      <c r="C2625">
        <v>309</v>
      </c>
      <c r="D2625">
        <v>1122</v>
      </c>
      <c r="F2625" t="str">
        <f>VLOOKUP(C2625,ObjectTypes!$A$1:$C$62,3)</f>
        <v>Цель</v>
      </c>
      <c r="G2625" t="str">
        <f>VLOOKUP(D2625,ObjectTypes!$A$1:$C$62,3)</f>
        <v>Бизнес-коллаборация</v>
      </c>
      <c r="H2625" s="1" t="str">
        <f>VLOOKUP(A2625,RelationshipTypes!$A$2:$E$12,4)</f>
        <v>влияет</v>
      </c>
      <c r="I2625" s="1" t="str">
        <f>VLOOKUP(A2625,RelationshipTypes!$A$2:$E$12,5)</f>
        <v>находится под влиянием</v>
      </c>
    </row>
    <row r="2626" spans="1:9" x14ac:dyDescent="0.25">
      <c r="A2626" t="s">
        <v>60</v>
      </c>
      <c r="B2626" s="1" t="str">
        <f>VLOOKUP(A2626,RelationshipTypes!$A$2:$C$12,3)</f>
        <v>ArchiMate: Влияние</v>
      </c>
      <c r="C2626">
        <v>1464</v>
      </c>
      <c r="D2626">
        <v>322</v>
      </c>
      <c r="F2626" t="str">
        <f>VLOOKUP(C2626,ObjectTypes!$A$1:$C$62,3)</f>
        <v>Технологическое событие</v>
      </c>
      <c r="G2626" t="str">
        <f>VLOOKUP(D2626,ObjectTypes!$A$1:$C$62,3)</f>
        <v>Принцип</v>
      </c>
      <c r="H2626" s="1" t="str">
        <f>VLOOKUP(A2626,RelationshipTypes!$A$2:$E$12,4)</f>
        <v>влияет</v>
      </c>
      <c r="I2626" s="1" t="str">
        <f>VLOOKUP(A2626,RelationshipTypes!$A$2:$E$12,5)</f>
        <v>находится под влиянием</v>
      </c>
    </row>
    <row r="2627" spans="1:9" x14ac:dyDescent="0.25">
      <c r="A2627" t="s">
        <v>60</v>
      </c>
      <c r="B2627" s="1" t="str">
        <f>VLOOKUP(A2627,RelationshipTypes!$A$2:$C$12,3)</f>
        <v>ArchiMate: Влияние</v>
      </c>
      <c r="C2627">
        <v>305</v>
      </c>
      <c r="D2627">
        <v>315</v>
      </c>
      <c r="F2627" t="str">
        <f>VLOOKUP(C2627,ObjectTypes!$A$1:$C$62,3)</f>
        <v>Драйвер</v>
      </c>
      <c r="G2627" t="str">
        <f>VLOOKUP(D2627,ObjectTypes!$A$1:$C$62,3)</f>
        <v xml:space="preserve">Оценка </v>
      </c>
      <c r="H2627" s="1" t="str">
        <f>VLOOKUP(A2627,RelationshipTypes!$A$2:$E$12,4)</f>
        <v>влияет</v>
      </c>
      <c r="I2627" s="1" t="str">
        <f>VLOOKUP(A2627,RelationshipTypes!$A$2:$E$12,5)</f>
        <v>находится под влиянием</v>
      </c>
    </row>
    <row r="2628" spans="1:9" x14ac:dyDescent="0.25">
      <c r="A2628" t="s">
        <v>60</v>
      </c>
      <c r="B2628" s="1" t="str">
        <f>VLOOKUP(A2628,RelationshipTypes!$A$2:$C$12,3)</f>
        <v>ArchiMate: Влияние</v>
      </c>
      <c r="C2628">
        <v>1142</v>
      </c>
      <c r="D2628">
        <v>1142</v>
      </c>
      <c r="F2628" t="str">
        <f>VLOOKUP(C2628,ObjectTypes!$A$1:$C$62,3)</f>
        <v>Значение</v>
      </c>
      <c r="G2628" t="str">
        <f>VLOOKUP(D2628,ObjectTypes!$A$1:$C$62,3)</f>
        <v>Значение</v>
      </c>
      <c r="H2628" s="1" t="str">
        <f>VLOOKUP(A2628,RelationshipTypes!$A$2:$E$12,4)</f>
        <v>влияет</v>
      </c>
      <c r="I2628" s="1" t="str">
        <f>VLOOKUP(A2628,RelationshipTypes!$A$2:$E$12,5)</f>
        <v>находится под влиянием</v>
      </c>
    </row>
    <row r="2629" spans="1:9" x14ac:dyDescent="0.25">
      <c r="A2629" t="s">
        <v>60</v>
      </c>
      <c r="B2629" s="1" t="str">
        <f>VLOOKUP(A2629,RelationshipTypes!$A$2:$C$12,3)</f>
        <v>ArchiMate: Влияние</v>
      </c>
      <c r="C2629">
        <v>319</v>
      </c>
      <c r="D2629">
        <v>305</v>
      </c>
      <c r="F2629" t="str">
        <f>VLOOKUP(C2629,ObjectTypes!$A$1:$C$62,3)</f>
        <v>Артефакт</v>
      </c>
      <c r="G2629" t="str">
        <f>VLOOKUP(D2629,ObjectTypes!$A$1:$C$62,3)</f>
        <v>Драйвер</v>
      </c>
      <c r="H2629" s="1" t="str">
        <f>VLOOKUP(A2629,RelationshipTypes!$A$2:$E$12,4)</f>
        <v>влияет</v>
      </c>
      <c r="I2629" s="1" t="str">
        <f>VLOOKUP(A2629,RelationshipTypes!$A$2:$E$12,5)</f>
        <v>находится под влиянием</v>
      </c>
    </row>
    <row r="2630" spans="1:9" x14ac:dyDescent="0.25">
      <c r="A2630" t="s">
        <v>60</v>
      </c>
      <c r="B2630" s="1" t="str">
        <f>VLOOKUP(A2630,RelationshipTypes!$A$2:$C$12,3)</f>
        <v>ArchiMate: Влияние</v>
      </c>
      <c r="C2630">
        <v>1145</v>
      </c>
      <c r="D2630">
        <v>1140</v>
      </c>
      <c r="F2630" t="str">
        <f>VLOOKUP(C2630,ObjectTypes!$A$1:$C$62,3)</f>
        <v>Распределительная сеть</v>
      </c>
      <c r="G2630" t="str">
        <f>VLOOKUP(D2630,ObjectTypes!$A$1:$C$62,3)</f>
        <v>Итог</v>
      </c>
      <c r="H2630" s="1" t="str">
        <f>VLOOKUP(A2630,RelationshipTypes!$A$2:$E$12,4)</f>
        <v>влияет</v>
      </c>
      <c r="I2630" s="1" t="str">
        <f>VLOOKUP(A2630,RelationshipTypes!$A$2:$E$12,5)</f>
        <v>находится под влиянием</v>
      </c>
    </row>
    <row r="2631" spans="1:9" x14ac:dyDescent="0.25">
      <c r="A2631" t="s">
        <v>60</v>
      </c>
      <c r="B2631" s="1" t="str">
        <f>VLOOKUP(A2631,RelationshipTypes!$A$2:$C$12,3)</f>
        <v>ArchiMate: Влияние</v>
      </c>
      <c r="C2631">
        <v>300</v>
      </c>
      <c r="D2631">
        <v>1140</v>
      </c>
      <c r="F2631" t="str">
        <f>VLOOKUP(C2631,ObjectTypes!$A$1:$C$62,3)</f>
        <v>Компетенция</v>
      </c>
      <c r="G2631" t="str">
        <f>VLOOKUP(D2631,ObjectTypes!$A$1:$C$62,3)</f>
        <v>Итог</v>
      </c>
      <c r="H2631" s="1" t="str">
        <f>VLOOKUP(A2631,RelationshipTypes!$A$2:$E$12,4)</f>
        <v>влияет</v>
      </c>
      <c r="I2631" s="1" t="str">
        <f>VLOOKUP(A2631,RelationshipTypes!$A$2:$E$12,5)</f>
        <v>находится под влиянием</v>
      </c>
    </row>
    <row r="2632" spans="1:9" x14ac:dyDescent="0.25">
      <c r="A2632" t="s">
        <v>60</v>
      </c>
      <c r="B2632" s="1" t="str">
        <f>VLOOKUP(A2632,RelationshipTypes!$A$2:$C$12,3)</f>
        <v>ArchiMate: Влияние</v>
      </c>
      <c r="C2632">
        <v>301</v>
      </c>
      <c r="D2632">
        <v>305</v>
      </c>
      <c r="F2632" t="str">
        <f>VLOOKUP(C2632,ObjectTypes!$A$1:$C$62,3)</f>
        <v>Ограничение</v>
      </c>
      <c r="G2632" t="str">
        <f>VLOOKUP(D2632,ObjectTypes!$A$1:$C$62,3)</f>
        <v>Драйвер</v>
      </c>
      <c r="H2632" s="1" t="str">
        <f>VLOOKUP(A2632,RelationshipTypes!$A$2:$E$12,4)</f>
        <v>влияет</v>
      </c>
      <c r="I2632" s="1" t="str">
        <f>VLOOKUP(A2632,RelationshipTypes!$A$2:$E$12,5)</f>
        <v>находится под влиянием</v>
      </c>
    </row>
    <row r="2633" spans="1:9" x14ac:dyDescent="0.25">
      <c r="A2633" t="s">
        <v>60</v>
      </c>
      <c r="B2633" s="1" t="str">
        <f>VLOOKUP(A2633,RelationshipTypes!$A$2:$C$12,3)</f>
        <v>ArchiMate: Влияние</v>
      </c>
      <c r="C2633">
        <v>1124</v>
      </c>
      <c r="D2633">
        <v>1140</v>
      </c>
      <c r="F2633" t="str">
        <f>VLOOKUP(C2633,ObjectTypes!$A$1:$C$62,3)</f>
        <v>Бизнес-взаимодействие</v>
      </c>
      <c r="G2633" t="str">
        <f>VLOOKUP(D2633,ObjectTypes!$A$1:$C$62,3)</f>
        <v>Итог</v>
      </c>
      <c r="H2633" s="1" t="str">
        <f>VLOOKUP(A2633,RelationshipTypes!$A$2:$E$12,4)</f>
        <v>влияет</v>
      </c>
      <c r="I2633" s="1" t="str">
        <f>VLOOKUP(A2633,RelationshipTypes!$A$2:$E$12,5)</f>
        <v>находится под влиянием</v>
      </c>
    </row>
    <row r="2634" spans="1:9" x14ac:dyDescent="0.25">
      <c r="A2634" t="s">
        <v>60</v>
      </c>
      <c r="B2634" s="1" t="str">
        <f>VLOOKUP(A2634,RelationshipTypes!$A$2:$C$12,3)</f>
        <v>ArchiMate: Влияние</v>
      </c>
      <c r="C2634">
        <v>314</v>
      </c>
      <c r="D2634">
        <v>315</v>
      </c>
      <c r="F2634" t="str">
        <f>VLOOKUP(C2634,ObjectTypes!$A$1:$C$62,3)</f>
        <v>Объект данных</v>
      </c>
      <c r="G2634" t="str">
        <f>VLOOKUP(D2634,ObjectTypes!$A$1:$C$62,3)</f>
        <v xml:space="preserve">Оценка </v>
      </c>
      <c r="H2634" s="1" t="str">
        <f>VLOOKUP(A2634,RelationshipTypes!$A$2:$E$12,4)</f>
        <v>влияет</v>
      </c>
      <c r="I2634" s="1" t="str">
        <f>VLOOKUP(A2634,RelationshipTypes!$A$2:$E$12,5)</f>
        <v>находится под влиянием</v>
      </c>
    </row>
    <row r="2635" spans="1:9" x14ac:dyDescent="0.25">
      <c r="A2635" t="s">
        <v>60</v>
      </c>
      <c r="B2635" s="1" t="str">
        <f>VLOOKUP(A2635,RelationshipTypes!$A$2:$C$12,3)</f>
        <v>ArchiMate: Влияние</v>
      </c>
      <c r="C2635">
        <v>1125</v>
      </c>
      <c r="D2635">
        <v>301</v>
      </c>
      <c r="F2635" t="str">
        <f>VLOOKUP(C2635,ObjectTypes!$A$1:$C$62,3)</f>
        <v>Коллаборация приложений</v>
      </c>
      <c r="G2635" t="str">
        <f>VLOOKUP(D2635,ObjectTypes!$A$1:$C$62,3)</f>
        <v>Ограничение</v>
      </c>
      <c r="H2635" s="1" t="str">
        <f>VLOOKUP(A2635,RelationshipTypes!$A$2:$E$12,4)</f>
        <v>влияет</v>
      </c>
      <c r="I2635" s="1" t="str">
        <f>VLOOKUP(A2635,RelationshipTypes!$A$2:$E$12,5)</f>
        <v>находится под влиянием</v>
      </c>
    </row>
    <row r="2636" spans="1:9" x14ac:dyDescent="0.25">
      <c r="A2636" t="s">
        <v>60</v>
      </c>
      <c r="B2636" s="1" t="str">
        <f>VLOOKUP(A2636,RelationshipTypes!$A$2:$C$12,3)</f>
        <v>ArchiMate: Влияние</v>
      </c>
      <c r="C2636">
        <v>318</v>
      </c>
      <c r="D2636">
        <v>309</v>
      </c>
      <c r="F2636" t="str">
        <f>VLOOKUP(C2636,ObjectTypes!$A$1:$C$62,3)</f>
        <v>Компонент приложения</v>
      </c>
      <c r="G2636" t="str">
        <f>VLOOKUP(D2636,ObjectTypes!$A$1:$C$62,3)</f>
        <v>Цель</v>
      </c>
      <c r="H2636" s="1" t="str">
        <f>VLOOKUP(A2636,RelationshipTypes!$A$2:$E$12,4)</f>
        <v>влияет</v>
      </c>
      <c r="I2636" s="1" t="str">
        <f>VLOOKUP(A2636,RelationshipTypes!$A$2:$E$12,5)</f>
        <v>находится под влиянием</v>
      </c>
    </row>
    <row r="2637" spans="1:9" x14ac:dyDescent="0.25">
      <c r="A2637" t="s">
        <v>60</v>
      </c>
      <c r="B2637" s="1" t="str">
        <f>VLOOKUP(A2637,RelationshipTypes!$A$2:$C$12,3)</f>
        <v>ArchiMate: Влияние</v>
      </c>
      <c r="C2637">
        <v>1156</v>
      </c>
      <c r="D2637">
        <v>1142</v>
      </c>
      <c r="F2637" t="str">
        <f>VLOOKUP(C2637,ObjectTypes!$A$1:$C$62,3)</f>
        <v>Технологическое взаимодействие</v>
      </c>
      <c r="G2637" t="str">
        <f>VLOOKUP(D2637,ObjectTypes!$A$1:$C$62,3)</f>
        <v>Значение</v>
      </c>
      <c r="H2637" s="1" t="str">
        <f>VLOOKUP(A2637,RelationshipTypes!$A$2:$E$12,4)</f>
        <v>влияет</v>
      </c>
      <c r="I2637" s="1" t="str">
        <f>VLOOKUP(A2637,RelationshipTypes!$A$2:$E$12,5)</f>
        <v>находится под влиянием</v>
      </c>
    </row>
    <row r="2638" spans="1:9" x14ac:dyDescent="0.25">
      <c r="A2638" t="s">
        <v>60</v>
      </c>
      <c r="B2638" s="1" t="str">
        <f>VLOOKUP(A2638,RelationshipTypes!$A$2:$C$12,3)</f>
        <v>ArchiMate: Влияние</v>
      </c>
      <c r="C2638">
        <v>1111</v>
      </c>
      <c r="D2638">
        <v>1135</v>
      </c>
      <c r="F2638" t="str">
        <f>VLOOKUP(C2638,ObjectTypes!$A$1:$C$62,3)</f>
        <v>Бизнес-интерфейс</v>
      </c>
      <c r="G2638" t="str">
        <f>VLOOKUP(D2638,ObjectTypes!$A$1:$C$62,3)</f>
        <v>Группировка</v>
      </c>
      <c r="H2638" s="1" t="str">
        <f>VLOOKUP(A2638,RelationshipTypes!$A$2:$E$12,4)</f>
        <v>влияет</v>
      </c>
      <c r="I2638" s="1" t="str">
        <f>VLOOKUP(A2638,RelationshipTypes!$A$2:$E$12,5)</f>
        <v>находится под влиянием</v>
      </c>
    </row>
    <row r="2639" spans="1:9" x14ac:dyDescent="0.25">
      <c r="A2639" t="s">
        <v>60</v>
      </c>
      <c r="B2639" s="1" t="str">
        <f>VLOOKUP(A2639,RelationshipTypes!$A$2:$C$12,3)</f>
        <v>ArchiMate: Влияние</v>
      </c>
      <c r="C2639">
        <v>298</v>
      </c>
      <c r="D2639">
        <v>1139</v>
      </c>
      <c r="F2639" t="str">
        <f>VLOOKUP(C2639,ObjectTypes!$A$1:$C$62,3)</f>
        <v xml:space="preserve">Бизнес-исполнитель </v>
      </c>
      <c r="G2639" t="str">
        <f>VLOOKUP(D2639,ObjectTypes!$A$1:$C$62,3)</f>
        <v>Поставлемый результат</v>
      </c>
      <c r="H2639" s="1" t="str">
        <f>VLOOKUP(A2639,RelationshipTypes!$A$2:$E$12,4)</f>
        <v>влияет</v>
      </c>
      <c r="I2639" s="1" t="str">
        <f>VLOOKUP(A2639,RelationshipTypes!$A$2:$E$12,5)</f>
        <v>находится под влиянием</v>
      </c>
    </row>
    <row r="2640" spans="1:9" x14ac:dyDescent="0.25">
      <c r="A2640" t="s">
        <v>60</v>
      </c>
      <c r="B2640" s="1" t="str">
        <f>VLOOKUP(A2640,RelationshipTypes!$A$2:$C$12,3)</f>
        <v>ArchiMate: Влияние</v>
      </c>
      <c r="C2640">
        <v>1128</v>
      </c>
      <c r="D2640">
        <v>1140</v>
      </c>
      <c r="F2640" t="str">
        <f>VLOOKUP(C2640,ObjectTypes!$A$1:$C$62,3)</f>
        <v>Событие приложения</v>
      </c>
      <c r="G2640" t="str">
        <f>VLOOKUP(D2640,ObjectTypes!$A$1:$C$62,3)</f>
        <v>Итог</v>
      </c>
      <c r="H2640" s="1" t="str">
        <f>VLOOKUP(A2640,RelationshipTypes!$A$2:$E$12,4)</f>
        <v>влияет</v>
      </c>
      <c r="I2640" s="1" t="str">
        <f>VLOOKUP(A2640,RelationshipTypes!$A$2:$E$12,5)</f>
        <v>находится под влиянием</v>
      </c>
    </row>
    <row r="2641" spans="1:9" x14ac:dyDescent="0.25">
      <c r="A2641" t="s">
        <v>60</v>
      </c>
      <c r="B2641" s="1" t="str">
        <f>VLOOKUP(A2641,RelationshipTypes!$A$2:$C$12,3)</f>
        <v>ArchiMate: Влияние</v>
      </c>
      <c r="C2641">
        <v>327</v>
      </c>
      <c r="D2641">
        <v>322</v>
      </c>
      <c r="F2641" t="str">
        <f>VLOOKUP(C2641,ObjectTypes!$A$1:$C$62,3)</f>
        <v>Бизнес-сервис</v>
      </c>
      <c r="G2641" t="str">
        <f>VLOOKUP(D2641,ObjectTypes!$A$1:$C$62,3)</f>
        <v>Принцип</v>
      </c>
      <c r="H2641" s="1" t="str">
        <f>VLOOKUP(A2641,RelationshipTypes!$A$2:$E$12,4)</f>
        <v>влияет</v>
      </c>
      <c r="I2641" s="1" t="str">
        <f>VLOOKUP(A2641,RelationshipTypes!$A$2:$E$12,5)</f>
        <v>находится под влиянием</v>
      </c>
    </row>
    <row r="2642" spans="1:9" x14ac:dyDescent="0.25">
      <c r="A2642" t="s">
        <v>60</v>
      </c>
      <c r="B2642" s="1" t="str">
        <f>VLOOKUP(A2642,RelationshipTypes!$A$2:$C$12,3)</f>
        <v>ArchiMate: Влияние</v>
      </c>
      <c r="C2642">
        <v>318</v>
      </c>
      <c r="D2642">
        <v>305</v>
      </c>
      <c r="F2642" t="str">
        <f>VLOOKUP(C2642,ObjectTypes!$A$1:$C$62,3)</f>
        <v>Компонент приложения</v>
      </c>
      <c r="G2642" t="str">
        <f>VLOOKUP(D2642,ObjectTypes!$A$1:$C$62,3)</f>
        <v>Драйвер</v>
      </c>
      <c r="H2642" s="1" t="str">
        <f>VLOOKUP(A2642,RelationshipTypes!$A$2:$E$12,4)</f>
        <v>влияет</v>
      </c>
      <c r="I2642" s="1" t="str">
        <f>VLOOKUP(A2642,RelationshipTypes!$A$2:$E$12,5)</f>
        <v>находится под влиянием</v>
      </c>
    </row>
    <row r="2643" spans="1:9" x14ac:dyDescent="0.25">
      <c r="A2643" t="s">
        <v>60</v>
      </c>
      <c r="B2643" s="1" t="str">
        <f>VLOOKUP(A2643,RelationshipTypes!$A$2:$C$12,3)</f>
        <v>ArchiMate: Влияние</v>
      </c>
      <c r="C2643">
        <v>305</v>
      </c>
      <c r="D2643">
        <v>322</v>
      </c>
      <c r="F2643" t="str">
        <f>VLOOKUP(C2643,ObjectTypes!$A$1:$C$62,3)</f>
        <v>Драйвер</v>
      </c>
      <c r="G2643" t="str">
        <f>VLOOKUP(D2643,ObjectTypes!$A$1:$C$62,3)</f>
        <v>Принцип</v>
      </c>
      <c r="H2643" s="1" t="str">
        <f>VLOOKUP(A2643,RelationshipTypes!$A$2:$E$12,4)</f>
        <v>влияет</v>
      </c>
      <c r="I2643" s="1" t="str">
        <f>VLOOKUP(A2643,RelationshipTypes!$A$2:$E$12,5)</f>
        <v>находится под влиянием</v>
      </c>
    </row>
    <row r="2644" spans="1:9" x14ac:dyDescent="0.25">
      <c r="A2644" t="s">
        <v>60</v>
      </c>
      <c r="B2644" s="1" t="str">
        <f>VLOOKUP(A2644,RelationshipTypes!$A$2:$C$12,3)</f>
        <v>ArchiMate: Влияние</v>
      </c>
      <c r="C2644">
        <v>1112</v>
      </c>
      <c r="D2644">
        <v>1135</v>
      </c>
      <c r="F2644" t="str">
        <f>VLOOKUP(C2644,ObjectTypes!$A$1:$C$62,3)</f>
        <v>Бизнес-коллаборация</v>
      </c>
      <c r="G2644" t="str">
        <f>VLOOKUP(D2644,ObjectTypes!$A$1:$C$62,3)</f>
        <v>Группировка</v>
      </c>
      <c r="H2644" s="1" t="str">
        <f>VLOOKUP(A2644,RelationshipTypes!$A$2:$E$12,4)</f>
        <v>влияет</v>
      </c>
      <c r="I2644" s="1" t="str">
        <f>VLOOKUP(A2644,RelationshipTypes!$A$2:$E$12,5)</f>
        <v>находится под влиянием</v>
      </c>
    </row>
    <row r="2645" spans="1:9" x14ac:dyDescent="0.25">
      <c r="A2645" t="s">
        <v>60</v>
      </c>
      <c r="B2645" s="1" t="str">
        <f>VLOOKUP(A2645,RelationshipTypes!$A$2:$C$12,3)</f>
        <v>ArchiMate: Влияние</v>
      </c>
      <c r="C2645">
        <v>1125</v>
      </c>
      <c r="D2645">
        <v>322</v>
      </c>
      <c r="F2645" t="str">
        <f>VLOOKUP(C2645,ObjectTypes!$A$1:$C$62,3)</f>
        <v>Коллаборация приложений</v>
      </c>
      <c r="G2645" t="str">
        <f>VLOOKUP(D2645,ObjectTypes!$A$1:$C$62,3)</f>
        <v>Принцип</v>
      </c>
      <c r="H2645" s="1" t="str">
        <f>VLOOKUP(A2645,RelationshipTypes!$A$2:$E$12,4)</f>
        <v>влияет</v>
      </c>
      <c r="I2645" s="1" t="str">
        <f>VLOOKUP(A2645,RelationshipTypes!$A$2:$E$12,5)</f>
        <v>находится под влиянием</v>
      </c>
    </row>
    <row r="2646" spans="1:9" x14ac:dyDescent="0.25">
      <c r="A2646" t="s">
        <v>60</v>
      </c>
      <c r="B2646" s="1" t="str">
        <f>VLOOKUP(A2646,RelationshipTypes!$A$2:$C$12,3)</f>
        <v>ArchiMate: Влияние</v>
      </c>
      <c r="C2646">
        <v>1122</v>
      </c>
      <c r="D2646">
        <v>305</v>
      </c>
      <c r="F2646" t="str">
        <f>VLOOKUP(C2646,ObjectTypes!$A$1:$C$62,3)</f>
        <v>Бизнес-коллаборация</v>
      </c>
      <c r="G2646" t="str">
        <f>VLOOKUP(D2646,ObjectTypes!$A$1:$C$62,3)</f>
        <v>Драйвер</v>
      </c>
      <c r="H2646" s="1" t="str">
        <f>VLOOKUP(A2646,RelationshipTypes!$A$2:$E$12,4)</f>
        <v>влияет</v>
      </c>
      <c r="I2646" s="1" t="str">
        <f>VLOOKUP(A2646,RelationshipTypes!$A$2:$E$12,5)</f>
        <v>находится под влиянием</v>
      </c>
    </row>
    <row r="2647" spans="1:9" x14ac:dyDescent="0.25">
      <c r="A2647" t="s">
        <v>60</v>
      </c>
      <c r="B2647" s="1" t="str">
        <f>VLOOKUP(A2647,RelationshipTypes!$A$2:$C$12,3)</f>
        <v>ArchiMate: Влияние</v>
      </c>
      <c r="C2647">
        <v>1136</v>
      </c>
      <c r="D2647">
        <v>325</v>
      </c>
      <c r="F2647" t="str">
        <f>VLOOKUP(C2647,ObjectTypes!$A$1:$C$62,3)</f>
        <v>Событие реализации</v>
      </c>
      <c r="G2647" t="str">
        <f>VLOOKUP(D2647,ObjectTypes!$A$1:$C$62,3)</f>
        <v>Требование</v>
      </c>
      <c r="H2647" s="1" t="str">
        <f>VLOOKUP(A2647,RelationshipTypes!$A$2:$E$12,4)</f>
        <v>влияет</v>
      </c>
      <c r="I2647" s="1" t="str">
        <f>VLOOKUP(A2647,RelationshipTypes!$A$2:$E$12,5)</f>
        <v>находится под влиянием</v>
      </c>
    </row>
    <row r="2648" spans="1:9" x14ac:dyDescent="0.25">
      <c r="A2648" t="s">
        <v>60</v>
      </c>
      <c r="B2648" s="1" t="str">
        <f>VLOOKUP(A2648,RelationshipTypes!$A$2:$C$12,3)</f>
        <v>ArchiMate: Влияние</v>
      </c>
      <c r="C2648">
        <v>1140</v>
      </c>
      <c r="D2648">
        <v>315</v>
      </c>
      <c r="F2648" t="str">
        <f>VLOOKUP(C2648,ObjectTypes!$A$1:$C$62,3)</f>
        <v>Итог</v>
      </c>
      <c r="G2648" t="str">
        <f>VLOOKUP(D2648,ObjectTypes!$A$1:$C$62,3)</f>
        <v xml:space="preserve">Оценка </v>
      </c>
      <c r="H2648" s="1" t="str">
        <f>VLOOKUP(A2648,RelationshipTypes!$A$2:$E$12,4)</f>
        <v>влияет</v>
      </c>
      <c r="I2648" s="1" t="str">
        <f>VLOOKUP(A2648,RelationshipTypes!$A$2:$E$12,5)</f>
        <v>находится под влиянием</v>
      </c>
    </row>
    <row r="2649" spans="1:9" x14ac:dyDescent="0.25">
      <c r="A2649" t="s">
        <v>60</v>
      </c>
      <c r="B2649" s="1" t="str">
        <f>VLOOKUP(A2649,RelationshipTypes!$A$2:$C$12,3)</f>
        <v>ArchiMate: Влияние</v>
      </c>
      <c r="C2649">
        <v>1144</v>
      </c>
      <c r="D2649">
        <v>315</v>
      </c>
      <c r="F2649" t="str">
        <f>VLOOKUP(C2649,ObjectTypes!$A$1:$C$62,3)</f>
        <v>Сооружение</v>
      </c>
      <c r="G2649" t="str">
        <f>VLOOKUP(D2649,ObjectTypes!$A$1:$C$62,3)</f>
        <v xml:space="preserve">Оценка </v>
      </c>
      <c r="H2649" s="1" t="str">
        <f>VLOOKUP(A2649,RelationshipTypes!$A$2:$E$12,4)</f>
        <v>влияет</v>
      </c>
      <c r="I2649" s="1" t="str">
        <f>VLOOKUP(A2649,RelationshipTypes!$A$2:$E$12,5)</f>
        <v>находится под влиянием</v>
      </c>
    </row>
    <row r="2650" spans="1:9" x14ac:dyDescent="0.25">
      <c r="A2650" t="s">
        <v>60</v>
      </c>
      <c r="B2650" s="1" t="str">
        <f>VLOOKUP(A2650,RelationshipTypes!$A$2:$C$12,3)</f>
        <v>ArchiMate: Влияние</v>
      </c>
      <c r="C2650">
        <v>1135</v>
      </c>
      <c r="D2650">
        <v>1139</v>
      </c>
      <c r="F2650" t="str">
        <f>VLOOKUP(C2650,ObjectTypes!$A$1:$C$62,3)</f>
        <v>Группировка</v>
      </c>
      <c r="G2650" t="str">
        <f>VLOOKUP(D2650,ObjectTypes!$A$1:$C$62,3)</f>
        <v>Поставлемый результат</v>
      </c>
      <c r="H2650" s="1" t="str">
        <f>VLOOKUP(A2650,RelationshipTypes!$A$2:$E$12,4)</f>
        <v>влияет</v>
      </c>
      <c r="I2650" s="1" t="str">
        <f>VLOOKUP(A2650,RelationshipTypes!$A$2:$E$12,5)</f>
        <v>находится под влиянием</v>
      </c>
    </row>
    <row r="2651" spans="1:9" x14ac:dyDescent="0.25">
      <c r="A2651" t="s">
        <v>60</v>
      </c>
      <c r="B2651" s="1" t="str">
        <f>VLOOKUP(A2651,RelationshipTypes!$A$2:$C$12,3)</f>
        <v>ArchiMate: Влияние</v>
      </c>
      <c r="C2651">
        <v>1122</v>
      </c>
      <c r="D2651">
        <v>1141</v>
      </c>
      <c r="F2651" t="str">
        <f>VLOOKUP(C2651,ObjectTypes!$A$1:$C$62,3)</f>
        <v>Бизнес-коллаборация</v>
      </c>
      <c r="G2651" t="str">
        <f>VLOOKUP(D2651,ObjectTypes!$A$1:$C$62,3)</f>
        <v>Значение</v>
      </c>
      <c r="H2651" s="1" t="str">
        <f>VLOOKUP(A2651,RelationshipTypes!$A$2:$E$12,4)</f>
        <v>влияет</v>
      </c>
      <c r="I2651" s="1" t="str">
        <f>VLOOKUP(A2651,RelationshipTypes!$A$2:$E$12,5)</f>
        <v>находится под влиянием</v>
      </c>
    </row>
    <row r="2652" spans="1:9" x14ac:dyDescent="0.25">
      <c r="A2652" t="s">
        <v>60</v>
      </c>
      <c r="B2652" s="1" t="str">
        <f>VLOOKUP(A2652,RelationshipTypes!$A$2:$C$12,3)</f>
        <v>ArchiMate: Влияние</v>
      </c>
      <c r="C2652">
        <v>1157</v>
      </c>
      <c r="D2652">
        <v>1135</v>
      </c>
      <c r="F2652" t="str">
        <f>VLOOKUP(C2652,ObjectTypes!$A$1:$C$62,3)</f>
        <v>Технологическое событие</v>
      </c>
      <c r="G2652" t="str">
        <f>VLOOKUP(D2652,ObjectTypes!$A$1:$C$62,3)</f>
        <v>Группировка</v>
      </c>
      <c r="H2652" s="1" t="str">
        <f>VLOOKUP(A2652,RelationshipTypes!$A$2:$E$12,4)</f>
        <v>влияет</v>
      </c>
      <c r="I2652" s="1" t="str">
        <f>VLOOKUP(A2652,RelationshipTypes!$A$2:$E$12,5)</f>
        <v>находится под влиянием</v>
      </c>
    </row>
    <row r="2653" spans="1:9" x14ac:dyDescent="0.25">
      <c r="A2653" t="s">
        <v>60</v>
      </c>
      <c r="B2653" s="1" t="str">
        <f>VLOOKUP(A2653,RelationshipTypes!$A$2:$C$12,3)</f>
        <v>ArchiMate: Влияние</v>
      </c>
      <c r="C2653">
        <v>1150</v>
      </c>
      <c r="D2653">
        <v>1122</v>
      </c>
      <c r="F2653" t="str">
        <f>VLOOKUP(C2653,ObjectTypes!$A$1:$C$62,3)</f>
        <v>Технологический сервис</v>
      </c>
      <c r="G2653" t="str">
        <f>VLOOKUP(D2653,ObjectTypes!$A$1:$C$62,3)</f>
        <v>Бизнес-коллаборация</v>
      </c>
      <c r="H2653" s="1" t="str">
        <f>VLOOKUP(A2653,RelationshipTypes!$A$2:$E$12,4)</f>
        <v>влияет</v>
      </c>
      <c r="I2653" s="1" t="str">
        <f>VLOOKUP(A2653,RelationshipTypes!$A$2:$E$12,5)</f>
        <v>находится под влиянием</v>
      </c>
    </row>
    <row r="2654" spans="1:9" x14ac:dyDescent="0.25">
      <c r="A2654" t="s">
        <v>60</v>
      </c>
      <c r="B2654" s="1" t="str">
        <f>VLOOKUP(A2654,RelationshipTypes!$A$2:$C$12,3)</f>
        <v>ArchiMate: Влияние</v>
      </c>
      <c r="C2654">
        <v>1154</v>
      </c>
      <c r="D2654">
        <v>1122</v>
      </c>
      <c r="F2654" t="str">
        <f>VLOOKUP(C2654,ObjectTypes!$A$1:$C$62,3)</f>
        <v>Технологический интерфейс</v>
      </c>
      <c r="G2654" t="str">
        <f>VLOOKUP(D2654,ObjectTypes!$A$1:$C$62,3)</f>
        <v>Бизнес-коллаборация</v>
      </c>
      <c r="H2654" s="1" t="str">
        <f>VLOOKUP(A2654,RelationshipTypes!$A$2:$E$12,4)</f>
        <v>влияет</v>
      </c>
      <c r="I2654" s="1" t="str">
        <f>VLOOKUP(A2654,RelationshipTypes!$A$2:$E$12,5)</f>
        <v>находится под влиянием</v>
      </c>
    </row>
    <row r="2655" spans="1:9" x14ac:dyDescent="0.25">
      <c r="A2655" t="s">
        <v>60</v>
      </c>
      <c r="B2655" s="1" t="str">
        <f>VLOOKUP(A2655,RelationshipTypes!$A$2:$C$12,3)</f>
        <v>ArchiMate: Влияние</v>
      </c>
      <c r="C2655">
        <v>321</v>
      </c>
      <c r="D2655">
        <v>325</v>
      </c>
      <c r="F2655" t="str">
        <f>VLOOKUP(C2655,ObjectTypes!$A$1:$C$62,3)</f>
        <v>Устройство</v>
      </c>
      <c r="G2655" t="str">
        <f>VLOOKUP(D2655,ObjectTypes!$A$1:$C$62,3)</f>
        <v>Требование</v>
      </c>
      <c r="H2655" s="1" t="str">
        <f>VLOOKUP(A2655,RelationshipTypes!$A$2:$E$12,4)</f>
        <v>влияет</v>
      </c>
      <c r="I2655" s="1" t="str">
        <f>VLOOKUP(A2655,RelationshipTypes!$A$2:$E$12,5)</f>
        <v>находится под влиянием</v>
      </c>
    </row>
    <row r="2656" spans="1:9" x14ac:dyDescent="0.25">
      <c r="A2656" t="s">
        <v>60</v>
      </c>
      <c r="B2656" s="1" t="str">
        <f>VLOOKUP(A2656,RelationshipTypes!$A$2:$C$12,3)</f>
        <v>ArchiMate: Влияние</v>
      </c>
      <c r="C2656">
        <v>309</v>
      </c>
      <c r="D2656">
        <v>1141</v>
      </c>
      <c r="F2656" t="str">
        <f>VLOOKUP(C2656,ObjectTypes!$A$1:$C$62,3)</f>
        <v>Цель</v>
      </c>
      <c r="G2656" t="str">
        <f>VLOOKUP(D2656,ObjectTypes!$A$1:$C$62,3)</f>
        <v>Значение</v>
      </c>
      <c r="H2656" s="1" t="str">
        <f>VLOOKUP(A2656,RelationshipTypes!$A$2:$E$12,4)</f>
        <v>влияет</v>
      </c>
      <c r="I2656" s="1" t="str">
        <f>VLOOKUP(A2656,RelationshipTypes!$A$2:$E$12,5)</f>
        <v>находится под влиянием</v>
      </c>
    </row>
    <row r="2657" spans="1:9" x14ac:dyDescent="0.25">
      <c r="A2657" t="s">
        <v>60</v>
      </c>
      <c r="B2657" s="1" t="str">
        <f>VLOOKUP(A2657,RelationshipTypes!$A$2:$C$12,3)</f>
        <v>ArchiMate: Влияние</v>
      </c>
      <c r="C2657">
        <v>315</v>
      </c>
      <c r="D2657">
        <v>309</v>
      </c>
      <c r="F2657" t="str">
        <f>VLOOKUP(C2657,ObjectTypes!$A$1:$C$62,3)</f>
        <v xml:space="preserve">Оценка </v>
      </c>
      <c r="G2657" t="str">
        <f>VLOOKUP(D2657,ObjectTypes!$A$1:$C$62,3)</f>
        <v>Цель</v>
      </c>
      <c r="H2657" s="1" t="str">
        <f>VLOOKUP(A2657,RelationshipTypes!$A$2:$E$12,4)</f>
        <v>влияет</v>
      </c>
      <c r="I2657" s="1" t="str">
        <f>VLOOKUP(A2657,RelationshipTypes!$A$2:$E$12,5)</f>
        <v>находится под влиянием</v>
      </c>
    </row>
    <row r="2658" spans="1:9" x14ac:dyDescent="0.25">
      <c r="A2658" t="s">
        <v>60</v>
      </c>
      <c r="B2658" s="1" t="str">
        <f>VLOOKUP(A2658,RelationshipTypes!$A$2:$C$12,3)</f>
        <v>ArchiMate: Влияние</v>
      </c>
      <c r="C2658">
        <v>300</v>
      </c>
      <c r="D2658">
        <v>1122</v>
      </c>
      <c r="F2658" t="str">
        <f>VLOOKUP(C2658,ObjectTypes!$A$1:$C$62,3)</f>
        <v>Компетенция</v>
      </c>
      <c r="G2658" t="str">
        <f>VLOOKUP(D2658,ObjectTypes!$A$1:$C$62,3)</f>
        <v>Бизнес-коллаборация</v>
      </c>
      <c r="H2658" s="1" t="str">
        <f>VLOOKUP(A2658,RelationshipTypes!$A$2:$E$12,4)</f>
        <v>влияет</v>
      </c>
      <c r="I2658" s="1" t="str">
        <f>VLOOKUP(A2658,RelationshipTypes!$A$2:$E$12,5)</f>
        <v>находится под влиянием</v>
      </c>
    </row>
    <row r="2659" spans="1:9" x14ac:dyDescent="0.25">
      <c r="A2659" t="s">
        <v>60</v>
      </c>
      <c r="B2659" s="1" t="str">
        <f>VLOOKUP(A2659,RelationshipTypes!$A$2:$C$12,3)</f>
        <v>ArchiMate: Влияние</v>
      </c>
      <c r="C2659">
        <v>1128</v>
      </c>
      <c r="D2659">
        <v>322</v>
      </c>
      <c r="F2659" t="str">
        <f>VLOOKUP(C2659,ObjectTypes!$A$1:$C$62,3)</f>
        <v>Событие приложения</v>
      </c>
      <c r="G2659" t="str">
        <f>VLOOKUP(D2659,ObjectTypes!$A$1:$C$62,3)</f>
        <v>Принцип</v>
      </c>
      <c r="H2659" s="1" t="str">
        <f>VLOOKUP(A2659,RelationshipTypes!$A$2:$E$12,4)</f>
        <v>влияет</v>
      </c>
      <c r="I2659" s="1" t="str">
        <f>VLOOKUP(A2659,RelationshipTypes!$A$2:$E$12,5)</f>
        <v>находится под влиянием</v>
      </c>
    </row>
    <row r="2660" spans="1:9" x14ac:dyDescent="0.25">
      <c r="A2660" t="s">
        <v>60</v>
      </c>
      <c r="B2660" s="1" t="str">
        <f>VLOOKUP(A2660,RelationshipTypes!$A$2:$C$12,3)</f>
        <v>ArchiMate: Влияние</v>
      </c>
      <c r="C2660">
        <v>1140</v>
      </c>
      <c r="D2660">
        <v>1135</v>
      </c>
      <c r="F2660" t="str">
        <f>VLOOKUP(C2660,ObjectTypes!$A$1:$C$62,3)</f>
        <v>Итог</v>
      </c>
      <c r="G2660" t="str">
        <f>VLOOKUP(D2660,ObjectTypes!$A$1:$C$62,3)</f>
        <v>Группировка</v>
      </c>
      <c r="H2660" s="1" t="str">
        <f>VLOOKUP(A2660,RelationshipTypes!$A$2:$E$12,4)</f>
        <v>влияет</v>
      </c>
      <c r="I2660" s="1" t="str">
        <f>VLOOKUP(A2660,RelationshipTypes!$A$2:$E$12,5)</f>
        <v>находится под влиянием</v>
      </c>
    </row>
    <row r="2661" spans="1:9" x14ac:dyDescent="0.25">
      <c r="A2661" t="s">
        <v>60</v>
      </c>
      <c r="B2661" s="1" t="str">
        <f>VLOOKUP(A2661,RelationshipTypes!$A$2:$C$12,3)</f>
        <v>ArchiMate: Влияние</v>
      </c>
      <c r="C2661">
        <v>1155</v>
      </c>
      <c r="D2661">
        <v>305</v>
      </c>
      <c r="F2661" t="str">
        <f>VLOOKUP(C2661,ObjectTypes!$A$1:$C$62,3)</f>
        <v>Технологическая процесс</v>
      </c>
      <c r="G2661" t="str">
        <f>VLOOKUP(D2661,ObjectTypes!$A$1:$C$62,3)</f>
        <v>Драйвер</v>
      </c>
      <c r="H2661" s="1" t="str">
        <f>VLOOKUP(A2661,RelationshipTypes!$A$2:$E$12,4)</f>
        <v>влияет</v>
      </c>
      <c r="I2661" s="1" t="str">
        <f>VLOOKUP(A2661,RelationshipTypes!$A$2:$E$12,5)</f>
        <v>находится под влиянием</v>
      </c>
    </row>
    <row r="2662" spans="1:9" x14ac:dyDescent="0.25">
      <c r="A2662" t="s">
        <v>60</v>
      </c>
      <c r="B2662" s="1" t="str">
        <f>VLOOKUP(A2662,RelationshipTypes!$A$2:$C$12,3)</f>
        <v>ArchiMate: Влияние</v>
      </c>
      <c r="C2662">
        <v>320</v>
      </c>
      <c r="D2662">
        <v>1139</v>
      </c>
      <c r="F2662" t="str">
        <f>VLOOKUP(C2662,ObjectTypes!$A$1:$C$62,3)</f>
        <v>Устройство</v>
      </c>
      <c r="G2662" t="str">
        <f>VLOOKUP(D2662,ObjectTypes!$A$1:$C$62,3)</f>
        <v>Поставлемый результат</v>
      </c>
      <c r="H2662" s="1" t="str">
        <f>VLOOKUP(A2662,RelationshipTypes!$A$2:$E$12,4)</f>
        <v>влияет</v>
      </c>
      <c r="I2662" s="1" t="str">
        <f>VLOOKUP(A2662,RelationshipTypes!$A$2:$E$12,5)</f>
        <v>находится под влиянием</v>
      </c>
    </row>
    <row r="2663" spans="1:9" x14ac:dyDescent="0.25">
      <c r="A2663" t="s">
        <v>60</v>
      </c>
      <c r="B2663" s="1" t="str">
        <f>VLOOKUP(A2663,RelationshipTypes!$A$2:$C$12,3)</f>
        <v>ArchiMate: Влияние</v>
      </c>
      <c r="C2663">
        <v>325</v>
      </c>
      <c r="D2663">
        <v>305</v>
      </c>
      <c r="F2663" t="str">
        <f>VLOOKUP(C2663,ObjectTypes!$A$1:$C$62,3)</f>
        <v>Требование</v>
      </c>
      <c r="G2663" t="str">
        <f>VLOOKUP(D2663,ObjectTypes!$A$1:$C$62,3)</f>
        <v>Драйвер</v>
      </c>
      <c r="H2663" s="1" t="str">
        <f>VLOOKUP(A2663,RelationshipTypes!$A$2:$E$12,4)</f>
        <v>влияет</v>
      </c>
      <c r="I2663" s="1" t="str">
        <f>VLOOKUP(A2663,RelationshipTypes!$A$2:$E$12,5)</f>
        <v>находится под влиянием</v>
      </c>
    </row>
    <row r="2664" spans="1:9" x14ac:dyDescent="0.25">
      <c r="A2664" t="s">
        <v>60</v>
      </c>
      <c r="B2664" s="1" t="str">
        <f>VLOOKUP(A2664,RelationshipTypes!$A$2:$C$12,3)</f>
        <v>ArchiMate: Влияние</v>
      </c>
      <c r="C2664">
        <v>1139</v>
      </c>
      <c r="D2664">
        <v>1122</v>
      </c>
      <c r="F2664" t="str">
        <f>VLOOKUP(C2664,ObjectTypes!$A$1:$C$62,3)</f>
        <v>Поставлемый результат</v>
      </c>
      <c r="G2664" t="str">
        <f>VLOOKUP(D2664,ObjectTypes!$A$1:$C$62,3)</f>
        <v>Бизнес-коллаборация</v>
      </c>
      <c r="H2664" s="1" t="str">
        <f>VLOOKUP(A2664,RelationshipTypes!$A$2:$E$12,4)</f>
        <v>влияет</v>
      </c>
      <c r="I2664" s="1" t="str">
        <f>VLOOKUP(A2664,RelationshipTypes!$A$2:$E$12,5)</f>
        <v>находится под влиянием</v>
      </c>
    </row>
    <row r="2665" spans="1:9" x14ac:dyDescent="0.25">
      <c r="A2665" t="s">
        <v>60</v>
      </c>
      <c r="B2665" s="1" t="str">
        <f>VLOOKUP(A2665,RelationshipTypes!$A$2:$C$12,3)</f>
        <v>ArchiMate: Влияние</v>
      </c>
      <c r="C2665">
        <v>548</v>
      </c>
      <c r="D2665">
        <v>305</v>
      </c>
      <c r="F2665" t="str">
        <f>VLOOKUP(C2665,ObjectTypes!$A$1:$C$62,3)</f>
        <v>Бизнес-роль</v>
      </c>
      <c r="G2665" t="str">
        <f>VLOOKUP(D2665,ObjectTypes!$A$1:$C$62,3)</f>
        <v>Драйвер</v>
      </c>
      <c r="H2665" s="1" t="str">
        <f>VLOOKUP(A2665,RelationshipTypes!$A$2:$E$12,4)</f>
        <v>влияет</v>
      </c>
      <c r="I2665" s="1" t="str">
        <f>VLOOKUP(A2665,RelationshipTypes!$A$2:$E$12,5)</f>
        <v>находится под влиянием</v>
      </c>
    </row>
    <row r="2666" spans="1:9" x14ac:dyDescent="0.25">
      <c r="A2666" t="s">
        <v>60</v>
      </c>
      <c r="B2666" s="1" t="str">
        <f>VLOOKUP(A2666,RelationshipTypes!$A$2:$C$12,3)</f>
        <v>ArchiMate: Влияние</v>
      </c>
      <c r="C2666">
        <v>1125</v>
      </c>
      <c r="D2666">
        <v>1142</v>
      </c>
      <c r="F2666" t="str">
        <f>VLOOKUP(C2666,ObjectTypes!$A$1:$C$62,3)</f>
        <v>Коллаборация приложений</v>
      </c>
      <c r="G2666" t="str">
        <f>VLOOKUP(D2666,ObjectTypes!$A$1:$C$62,3)</f>
        <v>Значение</v>
      </c>
      <c r="H2666" s="1" t="str">
        <f>VLOOKUP(A2666,RelationshipTypes!$A$2:$E$12,4)</f>
        <v>влияет</v>
      </c>
      <c r="I2666" s="1" t="str">
        <f>VLOOKUP(A2666,RelationshipTypes!$A$2:$E$12,5)</f>
        <v>находится под влиянием</v>
      </c>
    </row>
    <row r="2667" spans="1:9" x14ac:dyDescent="0.25">
      <c r="A2667" t="s">
        <v>60</v>
      </c>
      <c r="B2667" s="1" t="str">
        <f>VLOOKUP(A2667,RelationshipTypes!$A$2:$C$12,3)</f>
        <v>ArchiMate: Влияние</v>
      </c>
      <c r="C2667">
        <v>329</v>
      </c>
      <c r="D2667">
        <v>1135</v>
      </c>
      <c r="F2667" t="str">
        <f>VLOOKUP(C2667,ObjectTypes!$A$1:$C$62,3)</f>
        <v>Бизнес-сервис</v>
      </c>
      <c r="G2667" t="str">
        <f>VLOOKUP(D2667,ObjectTypes!$A$1:$C$62,3)</f>
        <v>Группировка</v>
      </c>
      <c r="H2667" s="1" t="str">
        <f>VLOOKUP(A2667,RelationshipTypes!$A$2:$E$12,4)</f>
        <v>влияет</v>
      </c>
      <c r="I2667" s="1" t="str">
        <f>VLOOKUP(A2667,RelationshipTypes!$A$2:$E$12,5)</f>
        <v>находится под влиянием</v>
      </c>
    </row>
    <row r="2668" spans="1:9" x14ac:dyDescent="0.25">
      <c r="A2668" t="s">
        <v>60</v>
      </c>
      <c r="B2668" s="1" t="str">
        <f>VLOOKUP(A2668,RelationshipTypes!$A$2:$C$12,3)</f>
        <v>ArchiMate: Влияние</v>
      </c>
      <c r="C2668">
        <v>311</v>
      </c>
      <c r="D2668">
        <v>1140</v>
      </c>
      <c r="F2668" t="str">
        <f>VLOOKUP(C2668,ObjectTypes!$A$1:$C$62,3)</f>
        <v>Местоположение</v>
      </c>
      <c r="G2668" t="str">
        <f>VLOOKUP(D2668,ObjectTypes!$A$1:$C$62,3)</f>
        <v>Итог</v>
      </c>
      <c r="H2668" s="1" t="str">
        <f>VLOOKUP(A2668,RelationshipTypes!$A$2:$E$12,4)</f>
        <v>влияет</v>
      </c>
      <c r="I2668" s="1" t="str">
        <f>VLOOKUP(A2668,RelationshipTypes!$A$2:$E$12,5)</f>
        <v>находится под влиянием</v>
      </c>
    </row>
    <row r="2669" spans="1:9" x14ac:dyDescent="0.25">
      <c r="A2669" t="s">
        <v>60</v>
      </c>
      <c r="B2669" s="1" t="str">
        <f>VLOOKUP(A2669,RelationshipTypes!$A$2:$C$12,3)</f>
        <v>ArchiMate: Влияние</v>
      </c>
      <c r="C2669">
        <v>300</v>
      </c>
      <c r="D2669">
        <v>325</v>
      </c>
      <c r="F2669" t="str">
        <f>VLOOKUP(C2669,ObjectTypes!$A$1:$C$62,3)</f>
        <v>Компетенция</v>
      </c>
      <c r="G2669" t="str">
        <f>VLOOKUP(D2669,ObjectTypes!$A$1:$C$62,3)</f>
        <v>Требование</v>
      </c>
      <c r="H2669" s="1" t="str">
        <f>VLOOKUP(A2669,RelationshipTypes!$A$2:$E$12,4)</f>
        <v>влияет</v>
      </c>
      <c r="I2669" s="1" t="str">
        <f>VLOOKUP(A2669,RelationshipTypes!$A$2:$E$12,5)</f>
        <v>находится под влиянием</v>
      </c>
    </row>
    <row r="2670" spans="1:9" x14ac:dyDescent="0.25">
      <c r="A2670" t="s">
        <v>60</v>
      </c>
      <c r="B2670" s="1" t="str">
        <f>VLOOKUP(A2670,RelationshipTypes!$A$2:$C$12,3)</f>
        <v>ArchiMate: Влияние</v>
      </c>
      <c r="C2670">
        <v>1154</v>
      </c>
      <c r="D2670">
        <v>1139</v>
      </c>
      <c r="F2670" t="str">
        <f>VLOOKUP(C2670,ObjectTypes!$A$1:$C$62,3)</f>
        <v>Технологический интерфейс</v>
      </c>
      <c r="G2670" t="str">
        <f>VLOOKUP(D2670,ObjectTypes!$A$1:$C$62,3)</f>
        <v>Поставлемый результат</v>
      </c>
      <c r="H2670" s="1" t="str">
        <f>VLOOKUP(A2670,RelationshipTypes!$A$2:$E$12,4)</f>
        <v>влияет</v>
      </c>
      <c r="I2670" s="1" t="str">
        <f>VLOOKUP(A2670,RelationshipTypes!$A$2:$E$12,5)</f>
        <v>находится под влиянием</v>
      </c>
    </row>
    <row r="2671" spans="1:9" x14ac:dyDescent="0.25">
      <c r="A2671" t="s">
        <v>60</v>
      </c>
      <c r="B2671" s="1" t="str">
        <f>VLOOKUP(A2671,RelationshipTypes!$A$2:$C$12,3)</f>
        <v>ArchiMate: Влияние</v>
      </c>
      <c r="C2671">
        <v>313</v>
      </c>
      <c r="D2671">
        <v>1141</v>
      </c>
      <c r="F2671" t="str">
        <f>VLOOKUP(C2671,ObjectTypes!$A$1:$C$62,3)</f>
        <v>Объект данных</v>
      </c>
      <c r="G2671" t="str">
        <f>VLOOKUP(D2671,ObjectTypes!$A$1:$C$62,3)</f>
        <v>Значение</v>
      </c>
      <c r="H2671" s="1" t="str">
        <f>VLOOKUP(A2671,RelationshipTypes!$A$2:$E$12,4)</f>
        <v>влияет</v>
      </c>
      <c r="I2671" s="1" t="str">
        <f>VLOOKUP(A2671,RelationshipTypes!$A$2:$E$12,5)</f>
        <v>находится под влиянием</v>
      </c>
    </row>
    <row r="2672" spans="1:9" x14ac:dyDescent="0.25">
      <c r="A2672" t="s">
        <v>60</v>
      </c>
      <c r="B2672" s="1" t="str">
        <f>VLOOKUP(A2672,RelationshipTypes!$A$2:$C$12,3)</f>
        <v>ArchiMate: Влияние</v>
      </c>
      <c r="C2672">
        <v>1125</v>
      </c>
      <c r="D2672">
        <v>1139</v>
      </c>
      <c r="F2672" t="str">
        <f>VLOOKUP(C2672,ObjectTypes!$A$1:$C$62,3)</f>
        <v>Коллаборация приложений</v>
      </c>
      <c r="G2672" t="str">
        <f>VLOOKUP(D2672,ObjectTypes!$A$1:$C$62,3)</f>
        <v>Поставлемый результат</v>
      </c>
      <c r="H2672" s="1" t="str">
        <f>VLOOKUP(A2672,RelationshipTypes!$A$2:$E$12,4)</f>
        <v>влияет</v>
      </c>
      <c r="I2672" s="1" t="str">
        <f>VLOOKUP(A2672,RelationshipTypes!$A$2:$E$12,5)</f>
        <v>находится под влиянием</v>
      </c>
    </row>
    <row r="2673" spans="1:9" x14ac:dyDescent="0.25">
      <c r="A2673" t="s">
        <v>60</v>
      </c>
      <c r="B2673" s="1" t="str">
        <f>VLOOKUP(A2673,RelationshipTypes!$A$2:$C$12,3)</f>
        <v>ArchiMate: Влияние</v>
      </c>
      <c r="C2673">
        <v>1135</v>
      </c>
      <c r="D2673">
        <v>1141</v>
      </c>
      <c r="F2673" t="str">
        <f>VLOOKUP(C2673,ObjectTypes!$A$1:$C$62,3)</f>
        <v>Группировка</v>
      </c>
      <c r="G2673" t="str">
        <f>VLOOKUP(D2673,ObjectTypes!$A$1:$C$62,3)</f>
        <v>Значение</v>
      </c>
      <c r="H2673" s="1" t="str">
        <f>VLOOKUP(A2673,RelationshipTypes!$A$2:$E$12,4)</f>
        <v>влияет</v>
      </c>
      <c r="I2673" s="1" t="str">
        <f>VLOOKUP(A2673,RelationshipTypes!$A$2:$E$12,5)</f>
        <v>находится под влиянием</v>
      </c>
    </row>
    <row r="2674" spans="1:9" x14ac:dyDescent="0.25">
      <c r="A2674" t="s">
        <v>60</v>
      </c>
      <c r="B2674" s="1" t="str">
        <f>VLOOKUP(A2674,RelationshipTypes!$A$2:$C$12,3)</f>
        <v>ArchiMate: Влияние</v>
      </c>
      <c r="C2674">
        <v>301</v>
      </c>
      <c r="D2674">
        <v>315</v>
      </c>
      <c r="F2674" t="str">
        <f>VLOOKUP(C2674,ObjectTypes!$A$1:$C$62,3)</f>
        <v>Ограничение</v>
      </c>
      <c r="G2674" t="str">
        <f>VLOOKUP(D2674,ObjectTypes!$A$1:$C$62,3)</f>
        <v xml:space="preserve">Оценка </v>
      </c>
      <c r="H2674" s="1" t="str">
        <f>VLOOKUP(A2674,RelationshipTypes!$A$2:$E$12,4)</f>
        <v>влияет</v>
      </c>
      <c r="I2674" s="1" t="str">
        <f>VLOOKUP(A2674,RelationshipTypes!$A$2:$E$12,5)</f>
        <v>находится под влиянием</v>
      </c>
    </row>
    <row r="2675" spans="1:9" x14ac:dyDescent="0.25">
      <c r="A2675" t="s">
        <v>60</v>
      </c>
      <c r="B2675" s="1" t="str">
        <f>VLOOKUP(A2675,RelationshipTypes!$A$2:$C$12,3)</f>
        <v>ArchiMate: Влияние</v>
      </c>
      <c r="C2675">
        <v>315</v>
      </c>
      <c r="D2675">
        <v>1122</v>
      </c>
      <c r="F2675" t="str">
        <f>VLOOKUP(C2675,ObjectTypes!$A$1:$C$62,3)</f>
        <v xml:space="preserve">Оценка </v>
      </c>
      <c r="G2675" t="str">
        <f>VLOOKUP(D2675,ObjectTypes!$A$1:$C$62,3)</f>
        <v>Бизнес-коллаборация</v>
      </c>
      <c r="H2675" s="1" t="str">
        <f>VLOOKUP(A2675,RelationshipTypes!$A$2:$E$12,4)</f>
        <v>влияет</v>
      </c>
      <c r="I2675" s="1" t="str">
        <f>VLOOKUP(A2675,RelationshipTypes!$A$2:$E$12,5)</f>
        <v>находится под влиянием</v>
      </c>
    </row>
    <row r="2676" spans="1:9" x14ac:dyDescent="0.25">
      <c r="A2676" t="s">
        <v>60</v>
      </c>
      <c r="B2676" s="1" t="str">
        <f>VLOOKUP(A2676,RelationshipTypes!$A$2:$C$12,3)</f>
        <v>ArchiMate: Влияние</v>
      </c>
      <c r="C2676">
        <v>1124</v>
      </c>
      <c r="D2676">
        <v>322</v>
      </c>
      <c r="F2676" t="str">
        <f>VLOOKUP(C2676,ObjectTypes!$A$1:$C$62,3)</f>
        <v>Бизнес-взаимодействие</v>
      </c>
      <c r="G2676" t="str">
        <f>VLOOKUP(D2676,ObjectTypes!$A$1:$C$62,3)</f>
        <v>Принцип</v>
      </c>
      <c r="H2676" s="1" t="str">
        <f>VLOOKUP(A2676,RelationshipTypes!$A$2:$E$12,4)</f>
        <v>влияет</v>
      </c>
      <c r="I2676" s="1" t="str">
        <f>VLOOKUP(A2676,RelationshipTypes!$A$2:$E$12,5)</f>
        <v>находится под влиянием</v>
      </c>
    </row>
    <row r="2677" spans="1:9" x14ac:dyDescent="0.25">
      <c r="A2677" t="s">
        <v>60</v>
      </c>
      <c r="B2677" s="1" t="str">
        <f>VLOOKUP(A2677,RelationshipTypes!$A$2:$C$12,3)</f>
        <v>ArchiMate: Влияние</v>
      </c>
      <c r="C2677">
        <v>1138</v>
      </c>
      <c r="D2677">
        <v>305</v>
      </c>
      <c r="F2677" t="str">
        <f>VLOOKUP(C2677,ObjectTypes!$A$1:$C$62,3)</f>
        <v>Поставлемый результат</v>
      </c>
      <c r="G2677" t="str">
        <f>VLOOKUP(D2677,ObjectTypes!$A$1:$C$62,3)</f>
        <v>Драйвер</v>
      </c>
      <c r="H2677" s="1" t="str">
        <f>VLOOKUP(A2677,RelationshipTypes!$A$2:$E$12,4)</f>
        <v>влияет</v>
      </c>
      <c r="I2677" s="1" t="str">
        <f>VLOOKUP(A2677,RelationshipTypes!$A$2:$E$12,5)</f>
        <v>находится под влиянием</v>
      </c>
    </row>
    <row r="2678" spans="1:9" x14ac:dyDescent="0.25">
      <c r="A2678" t="s">
        <v>60</v>
      </c>
      <c r="B2678" s="1" t="str">
        <f>VLOOKUP(A2678,RelationshipTypes!$A$2:$C$12,3)</f>
        <v>ArchiMate: Влияние</v>
      </c>
      <c r="C2678">
        <v>315</v>
      </c>
      <c r="D2678">
        <v>1142</v>
      </c>
      <c r="F2678" t="str">
        <f>VLOOKUP(C2678,ObjectTypes!$A$1:$C$62,3)</f>
        <v xml:space="preserve">Оценка </v>
      </c>
      <c r="G2678" t="str">
        <f>VLOOKUP(D2678,ObjectTypes!$A$1:$C$62,3)</f>
        <v>Значение</v>
      </c>
      <c r="H2678" s="1" t="str">
        <f>VLOOKUP(A2678,RelationshipTypes!$A$2:$E$12,4)</f>
        <v>влияет</v>
      </c>
      <c r="I2678" s="1" t="str">
        <f>VLOOKUP(A2678,RelationshipTypes!$A$2:$E$12,5)</f>
        <v>находится под влиянием</v>
      </c>
    </row>
    <row r="2679" spans="1:9" x14ac:dyDescent="0.25">
      <c r="A2679" t="s">
        <v>60</v>
      </c>
      <c r="B2679" s="1" t="str">
        <f>VLOOKUP(A2679,RelationshipTypes!$A$2:$C$12,3)</f>
        <v>ArchiMate: Влияние</v>
      </c>
      <c r="C2679">
        <v>312</v>
      </c>
      <c r="D2679">
        <v>322</v>
      </c>
      <c r="F2679" t="str">
        <f>VLOOKUP(C2679,ObjectTypes!$A$1:$C$62,3)</f>
        <v>Функция приложения</v>
      </c>
      <c r="G2679" t="str">
        <f>VLOOKUP(D2679,ObjectTypes!$A$1:$C$62,3)</f>
        <v>Принцип</v>
      </c>
      <c r="H2679" s="1" t="str">
        <f>VLOOKUP(A2679,RelationshipTypes!$A$2:$E$12,4)</f>
        <v>влияет</v>
      </c>
      <c r="I2679" s="1" t="str">
        <f>VLOOKUP(A2679,RelationshipTypes!$A$2:$E$12,5)</f>
        <v>находится под влиянием</v>
      </c>
    </row>
    <row r="2680" spans="1:9" x14ac:dyDescent="0.25">
      <c r="A2680" t="s">
        <v>60</v>
      </c>
      <c r="B2680" s="1" t="str">
        <f>VLOOKUP(A2680,RelationshipTypes!$A$2:$C$12,3)</f>
        <v>ArchiMate: Влияние</v>
      </c>
      <c r="C2680">
        <v>320</v>
      </c>
      <c r="D2680">
        <v>305</v>
      </c>
      <c r="F2680" t="str">
        <f>VLOOKUP(C2680,ObjectTypes!$A$1:$C$62,3)</f>
        <v>Устройство</v>
      </c>
      <c r="G2680" t="str">
        <f>VLOOKUP(D2680,ObjectTypes!$A$1:$C$62,3)</f>
        <v>Драйвер</v>
      </c>
      <c r="H2680" s="1" t="str">
        <f>VLOOKUP(A2680,RelationshipTypes!$A$2:$E$12,4)</f>
        <v>влияет</v>
      </c>
      <c r="I2680" s="1" t="str">
        <f>VLOOKUP(A2680,RelationshipTypes!$A$2:$E$12,5)</f>
        <v>находится под влиянием</v>
      </c>
    </row>
    <row r="2681" spans="1:9" x14ac:dyDescent="0.25">
      <c r="A2681" t="s">
        <v>60</v>
      </c>
      <c r="B2681" s="1" t="str">
        <f>VLOOKUP(A2681,RelationshipTypes!$A$2:$C$12,3)</f>
        <v>ArchiMate: Влияние</v>
      </c>
      <c r="C2681">
        <v>322</v>
      </c>
      <c r="D2681">
        <v>1139</v>
      </c>
      <c r="F2681" t="str">
        <f>VLOOKUP(C2681,ObjectTypes!$A$1:$C$62,3)</f>
        <v>Принцип</v>
      </c>
      <c r="G2681" t="str">
        <f>VLOOKUP(D2681,ObjectTypes!$A$1:$C$62,3)</f>
        <v>Поставлемый результат</v>
      </c>
      <c r="H2681" s="1" t="str">
        <f>VLOOKUP(A2681,RelationshipTypes!$A$2:$E$12,4)</f>
        <v>влияет</v>
      </c>
      <c r="I2681" s="1" t="str">
        <f>VLOOKUP(A2681,RelationshipTypes!$A$2:$E$12,5)</f>
        <v>находится под влиянием</v>
      </c>
    </row>
    <row r="2682" spans="1:9" x14ac:dyDescent="0.25">
      <c r="A2682" t="s">
        <v>60</v>
      </c>
      <c r="B2682" s="1" t="str">
        <f>VLOOKUP(A2682,RelationshipTypes!$A$2:$C$12,3)</f>
        <v>ArchiMate: Влияние</v>
      </c>
      <c r="C2682">
        <v>1153</v>
      </c>
      <c r="D2682">
        <v>309</v>
      </c>
      <c r="F2682" t="str">
        <f>VLOOKUP(C2682,ObjectTypes!$A$1:$C$62,3)</f>
        <v>Технологический интерфейс</v>
      </c>
      <c r="G2682" t="str">
        <f>VLOOKUP(D2682,ObjectTypes!$A$1:$C$62,3)</f>
        <v>Цель</v>
      </c>
      <c r="H2682" s="1" t="str">
        <f>VLOOKUP(A2682,RelationshipTypes!$A$2:$E$12,4)</f>
        <v>влияет</v>
      </c>
      <c r="I2682" s="1" t="str">
        <f>VLOOKUP(A2682,RelationshipTypes!$A$2:$E$12,5)</f>
        <v>находится под влиянием</v>
      </c>
    </row>
    <row r="2683" spans="1:9" x14ac:dyDescent="0.25">
      <c r="A2683" t="s">
        <v>60</v>
      </c>
      <c r="B2683" s="1" t="str">
        <f>VLOOKUP(A2683,RelationshipTypes!$A$2:$C$12,3)</f>
        <v>ArchiMate: Влияние</v>
      </c>
      <c r="C2683">
        <v>1137</v>
      </c>
      <c r="D2683">
        <v>305</v>
      </c>
      <c r="F2683" t="str">
        <f>VLOOKUP(C2683,ObjectTypes!$A$1:$C$62,3)</f>
        <v>Плато</v>
      </c>
      <c r="G2683" t="str">
        <f>VLOOKUP(D2683,ObjectTypes!$A$1:$C$62,3)</f>
        <v>Драйвер</v>
      </c>
      <c r="H2683" s="1" t="str">
        <f>VLOOKUP(A2683,RelationshipTypes!$A$2:$E$12,4)</f>
        <v>влияет</v>
      </c>
      <c r="I2683" s="1" t="str">
        <f>VLOOKUP(A2683,RelationshipTypes!$A$2:$E$12,5)</f>
        <v>находится под влиянием</v>
      </c>
    </row>
    <row r="2684" spans="1:9" x14ac:dyDescent="0.25">
      <c r="A2684" t="s">
        <v>60</v>
      </c>
      <c r="B2684" s="1" t="str">
        <f>VLOOKUP(A2684,RelationshipTypes!$A$2:$C$12,3)</f>
        <v>ArchiMate: Влияние</v>
      </c>
      <c r="C2684">
        <v>305</v>
      </c>
      <c r="D2684">
        <v>301</v>
      </c>
      <c r="F2684" t="str">
        <f>VLOOKUP(C2684,ObjectTypes!$A$1:$C$62,3)</f>
        <v>Драйвер</v>
      </c>
      <c r="G2684" t="str">
        <f>VLOOKUP(D2684,ObjectTypes!$A$1:$C$62,3)</f>
        <v>Ограничение</v>
      </c>
      <c r="H2684" s="1" t="str">
        <f>VLOOKUP(A2684,RelationshipTypes!$A$2:$E$12,4)</f>
        <v>влияет</v>
      </c>
      <c r="I2684" s="1" t="str">
        <f>VLOOKUP(A2684,RelationshipTypes!$A$2:$E$12,5)</f>
        <v>находится под влиянием</v>
      </c>
    </row>
    <row r="2685" spans="1:9" x14ac:dyDescent="0.25">
      <c r="A2685" t="s">
        <v>60</v>
      </c>
      <c r="B2685" s="1" t="str">
        <f>VLOOKUP(A2685,RelationshipTypes!$A$2:$C$12,3)</f>
        <v>ArchiMate: Влияние</v>
      </c>
      <c r="C2685">
        <v>1137</v>
      </c>
      <c r="D2685">
        <v>301</v>
      </c>
      <c r="F2685" t="str">
        <f>VLOOKUP(C2685,ObjectTypes!$A$1:$C$62,3)</f>
        <v>Плато</v>
      </c>
      <c r="G2685" t="str">
        <f>VLOOKUP(D2685,ObjectTypes!$A$1:$C$62,3)</f>
        <v>Ограничение</v>
      </c>
      <c r="H2685" s="1" t="str">
        <f>VLOOKUP(A2685,RelationshipTypes!$A$2:$E$12,4)</f>
        <v>влияет</v>
      </c>
      <c r="I2685" s="1" t="str">
        <f>VLOOKUP(A2685,RelationshipTypes!$A$2:$E$12,5)</f>
        <v>находится под влиянием</v>
      </c>
    </row>
    <row r="2686" spans="1:9" x14ac:dyDescent="0.25">
      <c r="A2686" t="s">
        <v>60</v>
      </c>
      <c r="B2686" s="1" t="str">
        <f>VLOOKUP(A2686,RelationshipTypes!$A$2:$C$12,3)</f>
        <v>ArchiMate: Влияние</v>
      </c>
      <c r="C2686">
        <v>329</v>
      </c>
      <c r="D2686">
        <v>1142</v>
      </c>
      <c r="F2686" t="str">
        <f>VLOOKUP(C2686,ObjectTypes!$A$1:$C$62,3)</f>
        <v>Бизнес-сервис</v>
      </c>
      <c r="G2686" t="str">
        <f>VLOOKUP(D2686,ObjectTypes!$A$1:$C$62,3)</f>
        <v>Значение</v>
      </c>
      <c r="H2686" s="1" t="str">
        <f>VLOOKUP(A2686,RelationshipTypes!$A$2:$E$12,4)</f>
        <v>влияет</v>
      </c>
      <c r="I2686" s="1" t="str">
        <f>VLOOKUP(A2686,RelationshipTypes!$A$2:$E$12,5)</f>
        <v>находится под влиянием</v>
      </c>
    </row>
    <row r="2687" spans="1:9" x14ac:dyDescent="0.25">
      <c r="A2687" t="s">
        <v>60</v>
      </c>
      <c r="B2687" s="1" t="str">
        <f>VLOOKUP(A2687,RelationshipTypes!$A$2:$C$12,3)</f>
        <v>ArchiMate: Влияние</v>
      </c>
      <c r="C2687">
        <v>1155</v>
      </c>
      <c r="D2687">
        <v>309</v>
      </c>
      <c r="F2687" t="str">
        <f>VLOOKUP(C2687,ObjectTypes!$A$1:$C$62,3)</f>
        <v>Технологическая процесс</v>
      </c>
      <c r="G2687" t="str">
        <f>VLOOKUP(D2687,ObjectTypes!$A$1:$C$62,3)</f>
        <v>Цель</v>
      </c>
      <c r="H2687" s="1" t="str">
        <f>VLOOKUP(A2687,RelationshipTypes!$A$2:$E$12,4)</f>
        <v>влияет</v>
      </c>
      <c r="I2687" s="1" t="str">
        <f>VLOOKUP(A2687,RelationshipTypes!$A$2:$E$12,5)</f>
        <v>находится под влиянием</v>
      </c>
    </row>
    <row r="2688" spans="1:9" x14ac:dyDescent="0.25">
      <c r="A2688" t="s">
        <v>60</v>
      </c>
      <c r="B2688" s="1" t="str">
        <f>VLOOKUP(A2688,RelationshipTypes!$A$2:$C$12,3)</f>
        <v>ArchiMate: Влияние</v>
      </c>
      <c r="C2688">
        <v>310</v>
      </c>
      <c r="D2688">
        <v>1122</v>
      </c>
      <c r="F2688" t="str">
        <f>VLOOKUP(C2688,ObjectTypes!$A$1:$C$62,3)</f>
        <v xml:space="preserve">Сервис приложения </v>
      </c>
      <c r="G2688" t="str">
        <f>VLOOKUP(D2688,ObjectTypes!$A$1:$C$62,3)</f>
        <v>Бизнес-коллаборация</v>
      </c>
      <c r="H2688" s="1" t="str">
        <f>VLOOKUP(A2688,RelationshipTypes!$A$2:$E$12,4)</f>
        <v>влияет</v>
      </c>
      <c r="I2688" s="1" t="str">
        <f>VLOOKUP(A2688,RelationshipTypes!$A$2:$E$12,5)</f>
        <v>находится под влиянием</v>
      </c>
    </row>
    <row r="2689" spans="1:9" x14ac:dyDescent="0.25">
      <c r="A2689" t="s">
        <v>60</v>
      </c>
      <c r="B2689" s="1" t="str">
        <f>VLOOKUP(A2689,RelationshipTypes!$A$2:$C$12,3)</f>
        <v>ArchiMate: Влияние</v>
      </c>
      <c r="C2689">
        <v>1144</v>
      </c>
      <c r="D2689">
        <v>301</v>
      </c>
      <c r="F2689" t="str">
        <f>VLOOKUP(C2689,ObjectTypes!$A$1:$C$62,3)</f>
        <v>Сооружение</v>
      </c>
      <c r="G2689" t="str">
        <f>VLOOKUP(D2689,ObjectTypes!$A$1:$C$62,3)</f>
        <v>Ограничение</v>
      </c>
      <c r="H2689" s="1" t="str">
        <f>VLOOKUP(A2689,RelationshipTypes!$A$2:$E$12,4)</f>
        <v>влияет</v>
      </c>
      <c r="I2689" s="1" t="str">
        <f>VLOOKUP(A2689,RelationshipTypes!$A$2:$E$12,5)</f>
        <v>находится под влиянием</v>
      </c>
    </row>
    <row r="2690" spans="1:9" x14ac:dyDescent="0.25">
      <c r="A2690" t="s">
        <v>60</v>
      </c>
      <c r="B2690" s="1" t="str">
        <f>VLOOKUP(A2690,RelationshipTypes!$A$2:$C$12,3)</f>
        <v>ArchiMate: Влияние</v>
      </c>
      <c r="C2690">
        <v>1149</v>
      </c>
      <c r="D2690">
        <v>1140</v>
      </c>
      <c r="F2690" t="str">
        <f>VLOOKUP(C2690,ObjectTypes!$A$1:$C$62,3)</f>
        <v>Узел</v>
      </c>
      <c r="G2690" t="str">
        <f>VLOOKUP(D2690,ObjectTypes!$A$1:$C$62,3)</f>
        <v>Итог</v>
      </c>
      <c r="H2690" s="1" t="str">
        <f>VLOOKUP(A2690,RelationshipTypes!$A$2:$E$12,4)</f>
        <v>влияет</v>
      </c>
      <c r="I2690" s="1" t="str">
        <f>VLOOKUP(A2690,RelationshipTypes!$A$2:$E$12,5)</f>
        <v>находится под влиянием</v>
      </c>
    </row>
    <row r="2691" spans="1:9" x14ac:dyDescent="0.25">
      <c r="A2691" t="s">
        <v>60</v>
      </c>
      <c r="B2691" s="1" t="str">
        <f>VLOOKUP(A2691,RelationshipTypes!$A$2:$C$12,3)</f>
        <v>ArchiMate: Влияние</v>
      </c>
      <c r="C2691">
        <v>1127</v>
      </c>
      <c r="D2691">
        <v>1139</v>
      </c>
      <c r="F2691" t="str">
        <f>VLOOKUP(C2691,ObjectTypes!$A$1:$C$62,3)</f>
        <v>Процесс приложения</v>
      </c>
      <c r="G2691" t="str">
        <f>VLOOKUP(D2691,ObjectTypes!$A$1:$C$62,3)</f>
        <v>Поставлемый результат</v>
      </c>
      <c r="H2691" s="1" t="str">
        <f>VLOOKUP(A2691,RelationshipTypes!$A$2:$E$12,4)</f>
        <v>влияет</v>
      </c>
      <c r="I2691" s="1" t="str">
        <f>VLOOKUP(A2691,RelationshipTypes!$A$2:$E$12,5)</f>
        <v>находится под влиянием</v>
      </c>
    </row>
    <row r="2692" spans="1:9" x14ac:dyDescent="0.25">
      <c r="A2692" t="s">
        <v>60</v>
      </c>
      <c r="B2692" s="1" t="str">
        <f>VLOOKUP(A2692,RelationshipTypes!$A$2:$C$12,3)</f>
        <v>ArchiMate: Влияние</v>
      </c>
      <c r="C2692">
        <v>314</v>
      </c>
      <c r="D2692">
        <v>1141</v>
      </c>
      <c r="F2692" t="str">
        <f>VLOOKUP(C2692,ObjectTypes!$A$1:$C$62,3)</f>
        <v>Объект данных</v>
      </c>
      <c r="G2692" t="str">
        <f>VLOOKUP(D2692,ObjectTypes!$A$1:$C$62,3)</f>
        <v>Значение</v>
      </c>
      <c r="H2692" s="1" t="str">
        <f>VLOOKUP(A2692,RelationshipTypes!$A$2:$E$12,4)</f>
        <v>влияет</v>
      </c>
      <c r="I2692" s="1" t="str">
        <f>VLOOKUP(A2692,RelationshipTypes!$A$2:$E$12,5)</f>
        <v>находится под влиянием</v>
      </c>
    </row>
    <row r="2693" spans="1:9" x14ac:dyDescent="0.25">
      <c r="A2693" t="s">
        <v>60</v>
      </c>
      <c r="B2693" s="1" t="str">
        <f>VLOOKUP(A2693,RelationshipTypes!$A$2:$C$12,3)</f>
        <v>ArchiMate: Влияние</v>
      </c>
      <c r="C2693">
        <v>323</v>
      </c>
      <c r="D2693">
        <v>322</v>
      </c>
      <c r="F2693" t="str">
        <f>VLOOKUP(C2693,ObjectTypes!$A$1:$C$62,3)</f>
        <v xml:space="preserve">Бизнес-процесс </v>
      </c>
      <c r="G2693" t="str">
        <f>VLOOKUP(D2693,ObjectTypes!$A$1:$C$62,3)</f>
        <v>Принцип</v>
      </c>
      <c r="H2693" s="1" t="str">
        <f>VLOOKUP(A2693,RelationshipTypes!$A$2:$E$12,4)</f>
        <v>влияет</v>
      </c>
      <c r="I2693" s="1" t="str">
        <f>VLOOKUP(A2693,RelationshipTypes!$A$2:$E$12,5)</f>
        <v>находится под влиянием</v>
      </c>
    </row>
    <row r="2694" spans="1:9" x14ac:dyDescent="0.25">
      <c r="A2694" t="s">
        <v>60</v>
      </c>
      <c r="B2694" s="1" t="str">
        <f>VLOOKUP(A2694,RelationshipTypes!$A$2:$C$12,3)</f>
        <v>ArchiMate: Влияние</v>
      </c>
      <c r="C2694">
        <v>312</v>
      </c>
      <c r="D2694">
        <v>1135</v>
      </c>
      <c r="F2694" t="str">
        <f>VLOOKUP(C2694,ObjectTypes!$A$1:$C$62,3)</f>
        <v>Функция приложения</v>
      </c>
      <c r="G2694" t="str">
        <f>VLOOKUP(D2694,ObjectTypes!$A$1:$C$62,3)</f>
        <v>Группировка</v>
      </c>
      <c r="H2694" s="1" t="str">
        <f>VLOOKUP(A2694,RelationshipTypes!$A$2:$E$12,4)</f>
        <v>влияет</v>
      </c>
      <c r="I2694" s="1" t="str">
        <f>VLOOKUP(A2694,RelationshipTypes!$A$2:$E$12,5)</f>
        <v>находится под влиянием</v>
      </c>
    </row>
    <row r="2695" spans="1:9" x14ac:dyDescent="0.25">
      <c r="A2695" t="s">
        <v>60</v>
      </c>
      <c r="B2695" s="1" t="str">
        <f>VLOOKUP(A2695,RelationshipTypes!$A$2:$C$12,3)</f>
        <v>ArchiMate: Влияние</v>
      </c>
      <c r="C2695">
        <v>1153</v>
      </c>
      <c r="D2695">
        <v>325</v>
      </c>
      <c r="F2695" t="str">
        <f>VLOOKUP(C2695,ObjectTypes!$A$1:$C$62,3)</f>
        <v>Технологический интерфейс</v>
      </c>
      <c r="G2695" t="str">
        <f>VLOOKUP(D2695,ObjectTypes!$A$1:$C$62,3)</f>
        <v>Требование</v>
      </c>
      <c r="H2695" s="1" t="str">
        <f>VLOOKUP(A2695,RelationshipTypes!$A$2:$E$12,4)</f>
        <v>влияет</v>
      </c>
      <c r="I2695" s="1" t="str">
        <f>VLOOKUP(A2695,RelationshipTypes!$A$2:$E$12,5)</f>
        <v>находится под влиянием</v>
      </c>
    </row>
    <row r="2696" spans="1:9" x14ac:dyDescent="0.25">
      <c r="A2696" t="s">
        <v>60</v>
      </c>
      <c r="B2696" s="1" t="str">
        <f>VLOOKUP(A2696,RelationshipTypes!$A$2:$C$12,3)</f>
        <v>ArchiMate: Влияние</v>
      </c>
      <c r="C2696">
        <v>1144</v>
      </c>
      <c r="D2696">
        <v>305</v>
      </c>
      <c r="F2696" t="str">
        <f>VLOOKUP(C2696,ObjectTypes!$A$1:$C$62,3)</f>
        <v>Сооружение</v>
      </c>
      <c r="G2696" t="str">
        <f>VLOOKUP(D2696,ObjectTypes!$A$1:$C$62,3)</f>
        <v>Драйвер</v>
      </c>
      <c r="H2696" s="1" t="str">
        <f>VLOOKUP(A2696,RelationshipTypes!$A$2:$E$12,4)</f>
        <v>влияет</v>
      </c>
      <c r="I2696" s="1" t="str">
        <f>VLOOKUP(A2696,RelationshipTypes!$A$2:$E$12,5)</f>
        <v>находится под влиянием</v>
      </c>
    </row>
    <row r="2697" spans="1:9" x14ac:dyDescent="0.25">
      <c r="A2697" t="s">
        <v>60</v>
      </c>
      <c r="B2697" s="1" t="str">
        <f>VLOOKUP(A2697,RelationshipTypes!$A$2:$C$12,3)</f>
        <v>ArchiMate: Влияние</v>
      </c>
      <c r="C2697">
        <v>731</v>
      </c>
      <c r="D2697">
        <v>1142</v>
      </c>
      <c r="F2697" t="str">
        <f>VLOOKUP(C2697,ObjectTypes!$A$1:$C$62,3)</f>
        <v>Интерфейс приложения</v>
      </c>
      <c r="G2697" t="str">
        <f>VLOOKUP(D2697,ObjectTypes!$A$1:$C$62,3)</f>
        <v>Значение</v>
      </c>
      <c r="H2697" s="1" t="str">
        <f>VLOOKUP(A2697,RelationshipTypes!$A$2:$E$12,4)</f>
        <v>влияет</v>
      </c>
      <c r="I2697" s="1" t="str">
        <f>VLOOKUP(A2697,RelationshipTypes!$A$2:$E$12,5)</f>
        <v>находится под влиянием</v>
      </c>
    </row>
    <row r="2698" spans="1:9" x14ac:dyDescent="0.25">
      <c r="A2698" t="s">
        <v>60</v>
      </c>
      <c r="B2698" s="1" t="str">
        <f>VLOOKUP(A2698,RelationshipTypes!$A$2:$C$12,3)</f>
        <v>ArchiMate: Влияние</v>
      </c>
      <c r="C2698">
        <v>1136</v>
      </c>
      <c r="D2698">
        <v>309</v>
      </c>
      <c r="F2698" t="str">
        <f>VLOOKUP(C2698,ObjectTypes!$A$1:$C$62,3)</f>
        <v>Событие реализации</v>
      </c>
      <c r="G2698" t="str">
        <f>VLOOKUP(D2698,ObjectTypes!$A$1:$C$62,3)</f>
        <v>Цель</v>
      </c>
      <c r="H2698" s="1" t="str">
        <f>VLOOKUP(A2698,RelationshipTypes!$A$2:$E$12,4)</f>
        <v>влияет</v>
      </c>
      <c r="I2698" s="1" t="str">
        <f>VLOOKUP(A2698,RelationshipTypes!$A$2:$E$12,5)</f>
        <v>находится под влиянием</v>
      </c>
    </row>
    <row r="2699" spans="1:9" x14ac:dyDescent="0.25">
      <c r="A2699" t="s">
        <v>60</v>
      </c>
      <c r="B2699" s="1" t="str">
        <f>VLOOKUP(A2699,RelationshipTypes!$A$2:$C$12,3)</f>
        <v>ArchiMate: Влияние</v>
      </c>
      <c r="C2699">
        <v>1153</v>
      </c>
      <c r="D2699">
        <v>1142</v>
      </c>
      <c r="F2699" t="str">
        <f>VLOOKUP(C2699,ObjectTypes!$A$1:$C$62,3)</f>
        <v>Технологический интерфейс</v>
      </c>
      <c r="G2699" t="str">
        <f>VLOOKUP(D2699,ObjectTypes!$A$1:$C$62,3)</f>
        <v>Значение</v>
      </c>
      <c r="H2699" s="1" t="str">
        <f>VLOOKUP(A2699,RelationshipTypes!$A$2:$E$12,4)</f>
        <v>влияет</v>
      </c>
      <c r="I2699" s="1" t="str">
        <f>VLOOKUP(A2699,RelationshipTypes!$A$2:$E$12,5)</f>
        <v>находится под влиянием</v>
      </c>
    </row>
    <row r="2700" spans="1:9" x14ac:dyDescent="0.25">
      <c r="A2700" t="s">
        <v>60</v>
      </c>
      <c r="B2700" s="1" t="str">
        <f>VLOOKUP(A2700,RelationshipTypes!$A$2:$C$12,3)</f>
        <v>ArchiMate: Влияние</v>
      </c>
      <c r="C2700">
        <v>1134</v>
      </c>
      <c r="D2700">
        <v>325</v>
      </c>
      <c r="F2700" t="str">
        <f>VLOOKUP(C2700,ObjectTypes!$A$1:$C$62,3)</f>
        <v>Носитель информации</v>
      </c>
      <c r="G2700" t="str">
        <f>VLOOKUP(D2700,ObjectTypes!$A$1:$C$62,3)</f>
        <v>Требование</v>
      </c>
      <c r="H2700" s="1" t="str">
        <f>VLOOKUP(A2700,RelationshipTypes!$A$2:$E$12,4)</f>
        <v>влияет</v>
      </c>
      <c r="I2700" s="1" t="str">
        <f>VLOOKUP(A2700,RelationshipTypes!$A$2:$E$12,5)</f>
        <v>находится под влиянием</v>
      </c>
    </row>
    <row r="2701" spans="1:9" x14ac:dyDescent="0.25">
      <c r="A2701" t="s">
        <v>60</v>
      </c>
      <c r="B2701" s="1" t="str">
        <f>VLOOKUP(A2701,RelationshipTypes!$A$2:$C$12,3)</f>
        <v>ArchiMate: Влияние</v>
      </c>
      <c r="C2701">
        <v>314</v>
      </c>
      <c r="D2701">
        <v>309</v>
      </c>
      <c r="F2701" t="str">
        <f>VLOOKUP(C2701,ObjectTypes!$A$1:$C$62,3)</f>
        <v>Объект данных</v>
      </c>
      <c r="G2701" t="str">
        <f>VLOOKUP(D2701,ObjectTypes!$A$1:$C$62,3)</f>
        <v>Цель</v>
      </c>
      <c r="H2701" s="1" t="str">
        <f>VLOOKUP(A2701,RelationshipTypes!$A$2:$E$12,4)</f>
        <v>влияет</v>
      </c>
      <c r="I2701" s="1" t="str">
        <f>VLOOKUP(A2701,RelationshipTypes!$A$2:$E$12,5)</f>
        <v>находится под влиянием</v>
      </c>
    </row>
    <row r="2702" spans="1:9" x14ac:dyDescent="0.25">
      <c r="A2702" t="s">
        <v>60</v>
      </c>
      <c r="B2702" s="1" t="str">
        <f>VLOOKUP(A2702,RelationshipTypes!$A$2:$C$12,3)</f>
        <v>ArchiMate: Влияние</v>
      </c>
      <c r="C2702">
        <v>1137</v>
      </c>
      <c r="D2702">
        <v>309</v>
      </c>
      <c r="F2702" t="str">
        <f>VLOOKUP(C2702,ObjectTypes!$A$1:$C$62,3)</f>
        <v>Плато</v>
      </c>
      <c r="G2702" t="str">
        <f>VLOOKUP(D2702,ObjectTypes!$A$1:$C$62,3)</f>
        <v>Цель</v>
      </c>
      <c r="H2702" s="1" t="str">
        <f>VLOOKUP(A2702,RelationshipTypes!$A$2:$E$12,4)</f>
        <v>влияет</v>
      </c>
      <c r="I2702" s="1" t="str">
        <f>VLOOKUP(A2702,RelationshipTypes!$A$2:$E$12,5)</f>
        <v>находится под влиянием</v>
      </c>
    </row>
    <row r="2703" spans="1:9" x14ac:dyDescent="0.25">
      <c r="A2703" t="s">
        <v>60</v>
      </c>
      <c r="B2703" s="1" t="str">
        <f>VLOOKUP(A2703,RelationshipTypes!$A$2:$C$12,3)</f>
        <v>ArchiMate: Влияние</v>
      </c>
      <c r="C2703">
        <v>318</v>
      </c>
      <c r="D2703">
        <v>301</v>
      </c>
      <c r="F2703" t="str">
        <f>VLOOKUP(C2703,ObjectTypes!$A$1:$C$62,3)</f>
        <v>Компонент приложения</v>
      </c>
      <c r="G2703" t="str">
        <f>VLOOKUP(D2703,ObjectTypes!$A$1:$C$62,3)</f>
        <v>Ограничение</v>
      </c>
      <c r="H2703" s="1" t="str">
        <f>VLOOKUP(A2703,RelationshipTypes!$A$2:$E$12,4)</f>
        <v>влияет</v>
      </c>
      <c r="I2703" s="1" t="str">
        <f>VLOOKUP(A2703,RelationshipTypes!$A$2:$E$12,5)</f>
        <v>находится под влиянием</v>
      </c>
    </row>
    <row r="2704" spans="1:9" x14ac:dyDescent="0.25">
      <c r="A2704" t="s">
        <v>60</v>
      </c>
      <c r="B2704" s="1" t="str">
        <f>VLOOKUP(A2704,RelationshipTypes!$A$2:$C$12,3)</f>
        <v>ArchiMate: Влияние</v>
      </c>
      <c r="C2704">
        <v>314</v>
      </c>
      <c r="D2704">
        <v>1135</v>
      </c>
      <c r="F2704" t="str">
        <f>VLOOKUP(C2704,ObjectTypes!$A$1:$C$62,3)</f>
        <v>Объект данных</v>
      </c>
      <c r="G2704" t="str">
        <f>VLOOKUP(D2704,ObjectTypes!$A$1:$C$62,3)</f>
        <v>Группировка</v>
      </c>
      <c r="H2704" s="1" t="str">
        <f>VLOOKUP(A2704,RelationshipTypes!$A$2:$E$12,4)</f>
        <v>влияет</v>
      </c>
      <c r="I2704" s="1" t="str">
        <f>VLOOKUP(A2704,RelationshipTypes!$A$2:$E$12,5)</f>
        <v>находится под влиянием</v>
      </c>
    </row>
    <row r="2705" spans="1:9" x14ac:dyDescent="0.25">
      <c r="A2705" t="s">
        <v>60</v>
      </c>
      <c r="B2705" s="1" t="str">
        <f>VLOOKUP(A2705,RelationshipTypes!$A$2:$C$12,3)</f>
        <v>ArchiMate: Влияние</v>
      </c>
      <c r="C2705">
        <v>1139</v>
      </c>
      <c r="D2705">
        <v>1142</v>
      </c>
      <c r="F2705" t="str">
        <f>VLOOKUP(C2705,ObjectTypes!$A$1:$C$62,3)</f>
        <v>Поставлемый результат</v>
      </c>
      <c r="G2705" t="str">
        <f>VLOOKUP(D2705,ObjectTypes!$A$1:$C$62,3)</f>
        <v>Значение</v>
      </c>
      <c r="H2705" s="1" t="str">
        <f>VLOOKUP(A2705,RelationshipTypes!$A$2:$E$12,4)</f>
        <v>влияет</v>
      </c>
      <c r="I2705" s="1" t="str">
        <f>VLOOKUP(A2705,RelationshipTypes!$A$2:$E$12,5)</f>
        <v>находится под влиянием</v>
      </c>
    </row>
    <row r="2706" spans="1:9" x14ac:dyDescent="0.25">
      <c r="A2706" t="s">
        <v>60</v>
      </c>
      <c r="B2706" s="1" t="str">
        <f>VLOOKUP(A2706,RelationshipTypes!$A$2:$C$12,3)</f>
        <v>ArchiMate: Влияние</v>
      </c>
      <c r="C2706">
        <v>329</v>
      </c>
      <c r="D2706">
        <v>325</v>
      </c>
      <c r="F2706" t="str">
        <f>VLOOKUP(C2706,ObjectTypes!$A$1:$C$62,3)</f>
        <v>Бизнес-сервис</v>
      </c>
      <c r="G2706" t="str">
        <f>VLOOKUP(D2706,ObjectTypes!$A$1:$C$62,3)</f>
        <v>Требование</v>
      </c>
      <c r="H2706" s="1" t="str">
        <f>VLOOKUP(A2706,RelationshipTypes!$A$2:$E$12,4)</f>
        <v>влияет</v>
      </c>
      <c r="I2706" s="1" t="str">
        <f>VLOOKUP(A2706,RelationshipTypes!$A$2:$E$12,5)</f>
        <v>находится под влиянием</v>
      </c>
    </row>
    <row r="2707" spans="1:9" x14ac:dyDescent="0.25">
      <c r="A2707" t="s">
        <v>60</v>
      </c>
      <c r="B2707" s="1" t="str">
        <f>VLOOKUP(A2707,RelationshipTypes!$A$2:$C$12,3)</f>
        <v>ArchiMate: Влияние</v>
      </c>
      <c r="C2707">
        <v>1143</v>
      </c>
      <c r="D2707">
        <v>1141</v>
      </c>
      <c r="F2707" t="str">
        <f>VLOOKUP(C2707,ObjectTypes!$A$1:$C$62,3)</f>
        <v>Оборудование</v>
      </c>
      <c r="G2707" t="str">
        <f>VLOOKUP(D2707,ObjectTypes!$A$1:$C$62,3)</f>
        <v>Значение</v>
      </c>
      <c r="H2707" s="1" t="str">
        <f>VLOOKUP(A2707,RelationshipTypes!$A$2:$E$12,4)</f>
        <v>влияет</v>
      </c>
      <c r="I2707" s="1" t="str">
        <f>VLOOKUP(A2707,RelationshipTypes!$A$2:$E$12,5)</f>
        <v>находится под влиянием</v>
      </c>
    </row>
    <row r="2708" spans="1:9" x14ac:dyDescent="0.25">
      <c r="A2708" t="s">
        <v>60</v>
      </c>
      <c r="B2708" s="1" t="str">
        <f>VLOOKUP(A2708,RelationshipTypes!$A$2:$C$12,3)</f>
        <v>ArchiMate: Влияние</v>
      </c>
      <c r="C2708">
        <v>731</v>
      </c>
      <c r="D2708">
        <v>1122</v>
      </c>
      <c r="F2708" t="str">
        <f>VLOOKUP(C2708,ObjectTypes!$A$1:$C$62,3)</f>
        <v>Интерфейс приложения</v>
      </c>
      <c r="G2708" t="str">
        <f>VLOOKUP(D2708,ObjectTypes!$A$1:$C$62,3)</f>
        <v>Бизнес-коллаборация</v>
      </c>
      <c r="H2708" s="1" t="str">
        <f>VLOOKUP(A2708,RelationshipTypes!$A$2:$E$12,4)</f>
        <v>влияет</v>
      </c>
      <c r="I2708" s="1" t="str">
        <f>VLOOKUP(A2708,RelationshipTypes!$A$2:$E$12,5)</f>
        <v>находится под влиянием</v>
      </c>
    </row>
    <row r="2709" spans="1:9" x14ac:dyDescent="0.25">
      <c r="A2709" t="s">
        <v>60</v>
      </c>
      <c r="B2709" s="1" t="str">
        <f>VLOOKUP(A2709,RelationshipTypes!$A$2:$C$12,3)</f>
        <v>ArchiMate: Влияние</v>
      </c>
      <c r="C2709">
        <v>1127</v>
      </c>
      <c r="D2709">
        <v>1140</v>
      </c>
      <c r="F2709" t="str">
        <f>VLOOKUP(C2709,ObjectTypes!$A$1:$C$62,3)</f>
        <v>Процесс приложения</v>
      </c>
      <c r="G2709" t="str">
        <f>VLOOKUP(D2709,ObjectTypes!$A$1:$C$62,3)</f>
        <v>Итог</v>
      </c>
      <c r="H2709" s="1" t="str">
        <f>VLOOKUP(A2709,RelationshipTypes!$A$2:$E$12,4)</f>
        <v>влияет</v>
      </c>
      <c r="I2709" s="1" t="str">
        <f>VLOOKUP(A2709,RelationshipTypes!$A$2:$E$12,5)</f>
        <v>находится под влиянием</v>
      </c>
    </row>
    <row r="2710" spans="1:9" x14ac:dyDescent="0.25">
      <c r="A2710" t="s">
        <v>60</v>
      </c>
      <c r="B2710" s="1" t="str">
        <f>VLOOKUP(A2710,RelationshipTypes!$A$2:$C$12,3)</f>
        <v>ArchiMate: Влияние</v>
      </c>
      <c r="C2710">
        <v>313</v>
      </c>
      <c r="D2710">
        <v>305</v>
      </c>
      <c r="F2710" t="str">
        <f>VLOOKUP(C2710,ObjectTypes!$A$1:$C$62,3)</f>
        <v>Объект данных</v>
      </c>
      <c r="G2710" t="str">
        <f>VLOOKUP(D2710,ObjectTypes!$A$1:$C$62,3)</f>
        <v>Драйвер</v>
      </c>
      <c r="H2710" s="1" t="str">
        <f>VLOOKUP(A2710,RelationshipTypes!$A$2:$E$12,4)</f>
        <v>влияет</v>
      </c>
      <c r="I2710" s="1" t="str">
        <f>VLOOKUP(A2710,RelationshipTypes!$A$2:$E$12,5)</f>
        <v>находится под влиянием</v>
      </c>
    </row>
    <row r="2711" spans="1:9" x14ac:dyDescent="0.25">
      <c r="A2711" t="s">
        <v>60</v>
      </c>
      <c r="B2711" s="1" t="str">
        <f>VLOOKUP(A2711,RelationshipTypes!$A$2:$C$12,3)</f>
        <v>ArchiMate: Влияние</v>
      </c>
      <c r="C2711">
        <v>1139</v>
      </c>
      <c r="D2711">
        <v>301</v>
      </c>
      <c r="F2711" t="str">
        <f>VLOOKUP(C2711,ObjectTypes!$A$1:$C$62,3)</f>
        <v>Поставлемый результат</v>
      </c>
      <c r="G2711" t="str">
        <f>VLOOKUP(D2711,ObjectTypes!$A$1:$C$62,3)</f>
        <v>Ограничение</v>
      </c>
      <c r="H2711" s="1" t="str">
        <f>VLOOKUP(A2711,RelationshipTypes!$A$2:$E$12,4)</f>
        <v>влияет</v>
      </c>
      <c r="I2711" s="1" t="str">
        <f>VLOOKUP(A2711,RelationshipTypes!$A$2:$E$12,5)</f>
        <v>находится под влиянием</v>
      </c>
    </row>
    <row r="2712" spans="1:9" x14ac:dyDescent="0.25">
      <c r="A2712" t="s">
        <v>60</v>
      </c>
      <c r="B2712" s="1" t="str">
        <f>VLOOKUP(A2712,RelationshipTypes!$A$2:$C$12,3)</f>
        <v>ArchiMate: Влияние</v>
      </c>
      <c r="C2712">
        <v>1128</v>
      </c>
      <c r="D2712">
        <v>1142</v>
      </c>
      <c r="F2712" t="str">
        <f>VLOOKUP(C2712,ObjectTypes!$A$1:$C$62,3)</f>
        <v>Событие приложения</v>
      </c>
      <c r="G2712" t="str">
        <f>VLOOKUP(D2712,ObjectTypes!$A$1:$C$62,3)</f>
        <v>Значение</v>
      </c>
      <c r="H2712" s="1" t="str">
        <f>VLOOKUP(A2712,RelationshipTypes!$A$2:$E$12,4)</f>
        <v>влияет</v>
      </c>
      <c r="I2712" s="1" t="str">
        <f>VLOOKUP(A2712,RelationshipTypes!$A$2:$E$12,5)</f>
        <v>находится под влиянием</v>
      </c>
    </row>
    <row r="2713" spans="1:9" x14ac:dyDescent="0.25">
      <c r="A2713" t="s">
        <v>60</v>
      </c>
      <c r="B2713" s="1" t="str">
        <f>VLOOKUP(A2713,RelationshipTypes!$A$2:$C$12,3)</f>
        <v>ArchiMate: Влияние</v>
      </c>
      <c r="C2713">
        <v>298</v>
      </c>
      <c r="D2713">
        <v>301</v>
      </c>
      <c r="F2713" t="str">
        <f>VLOOKUP(C2713,ObjectTypes!$A$1:$C$62,3)</f>
        <v xml:space="preserve">Бизнес-исполнитель </v>
      </c>
      <c r="G2713" t="str">
        <f>VLOOKUP(D2713,ObjectTypes!$A$1:$C$62,3)</f>
        <v>Ограничение</v>
      </c>
      <c r="H2713" s="1" t="str">
        <f>VLOOKUP(A2713,RelationshipTypes!$A$2:$E$12,4)</f>
        <v>влияет</v>
      </c>
      <c r="I2713" s="1" t="str">
        <f>VLOOKUP(A2713,RelationshipTypes!$A$2:$E$12,5)</f>
        <v>находится под влиянием</v>
      </c>
    </row>
    <row r="2714" spans="1:9" x14ac:dyDescent="0.25">
      <c r="A2714" t="s">
        <v>60</v>
      </c>
      <c r="B2714" s="1" t="str">
        <f>VLOOKUP(A2714,RelationshipTypes!$A$2:$C$12,3)</f>
        <v>ArchiMate: Влияние</v>
      </c>
      <c r="C2714">
        <v>322</v>
      </c>
      <c r="D2714">
        <v>309</v>
      </c>
      <c r="F2714" t="str">
        <f>VLOOKUP(C2714,ObjectTypes!$A$1:$C$62,3)</f>
        <v>Принцип</v>
      </c>
      <c r="G2714" t="str">
        <f>VLOOKUP(D2714,ObjectTypes!$A$1:$C$62,3)</f>
        <v>Цель</v>
      </c>
      <c r="H2714" s="1" t="str">
        <f>VLOOKUP(A2714,RelationshipTypes!$A$2:$E$12,4)</f>
        <v>влияет</v>
      </c>
      <c r="I2714" s="1" t="str">
        <f>VLOOKUP(A2714,RelationshipTypes!$A$2:$E$12,5)</f>
        <v>находится под влиянием</v>
      </c>
    </row>
    <row r="2715" spans="1:9" x14ac:dyDescent="0.25">
      <c r="A2715" t="s">
        <v>60</v>
      </c>
      <c r="B2715" s="1" t="str">
        <f>VLOOKUP(A2715,RelationshipTypes!$A$2:$C$12,3)</f>
        <v>ArchiMate: Влияние</v>
      </c>
      <c r="C2715">
        <v>1157</v>
      </c>
      <c r="D2715">
        <v>315</v>
      </c>
      <c r="F2715" t="str">
        <f>VLOOKUP(C2715,ObjectTypes!$A$1:$C$62,3)</f>
        <v>Технологическое событие</v>
      </c>
      <c r="G2715" t="str">
        <f>VLOOKUP(D2715,ObjectTypes!$A$1:$C$62,3)</f>
        <v xml:space="preserve">Оценка </v>
      </c>
      <c r="H2715" s="1" t="str">
        <f>VLOOKUP(A2715,RelationshipTypes!$A$2:$E$12,4)</f>
        <v>влияет</v>
      </c>
      <c r="I2715" s="1" t="str">
        <f>VLOOKUP(A2715,RelationshipTypes!$A$2:$E$12,5)</f>
        <v>находится под влиянием</v>
      </c>
    </row>
    <row r="2716" spans="1:9" x14ac:dyDescent="0.25">
      <c r="A2716" t="s">
        <v>60</v>
      </c>
      <c r="B2716" s="1" t="str">
        <f>VLOOKUP(A2716,RelationshipTypes!$A$2:$C$12,3)</f>
        <v>ArchiMate: Влияние</v>
      </c>
      <c r="C2716">
        <v>311</v>
      </c>
      <c r="D2716">
        <v>305</v>
      </c>
      <c r="F2716" t="str">
        <f>VLOOKUP(C2716,ObjectTypes!$A$1:$C$62,3)</f>
        <v>Местоположение</v>
      </c>
      <c r="G2716" t="str">
        <f>VLOOKUP(D2716,ObjectTypes!$A$1:$C$62,3)</f>
        <v>Драйвер</v>
      </c>
      <c r="H2716" s="1" t="str">
        <f>VLOOKUP(A2716,RelationshipTypes!$A$2:$E$12,4)</f>
        <v>влияет</v>
      </c>
      <c r="I2716" s="1" t="str">
        <f>VLOOKUP(A2716,RelationshipTypes!$A$2:$E$12,5)</f>
        <v>находится под влиянием</v>
      </c>
    </row>
    <row r="2717" spans="1:9" x14ac:dyDescent="0.25">
      <c r="A2717" t="s">
        <v>60</v>
      </c>
      <c r="B2717" s="1" t="str">
        <f>VLOOKUP(A2717,RelationshipTypes!$A$2:$C$12,3)</f>
        <v>ArchiMate: Влияние</v>
      </c>
      <c r="C2717">
        <v>1141</v>
      </c>
      <c r="D2717">
        <v>309</v>
      </c>
      <c r="F2717" t="str">
        <f>VLOOKUP(C2717,ObjectTypes!$A$1:$C$62,3)</f>
        <v>Значение</v>
      </c>
      <c r="G2717" t="str">
        <f>VLOOKUP(D2717,ObjectTypes!$A$1:$C$62,3)</f>
        <v>Цель</v>
      </c>
      <c r="H2717" s="1" t="str">
        <f>VLOOKUP(A2717,RelationshipTypes!$A$2:$E$12,4)</f>
        <v>влияет</v>
      </c>
      <c r="I2717" s="1" t="str">
        <f>VLOOKUP(A2717,RelationshipTypes!$A$2:$E$12,5)</f>
        <v>находится под влиянием</v>
      </c>
    </row>
    <row r="2718" spans="1:9" x14ac:dyDescent="0.25">
      <c r="A2718" t="s">
        <v>60</v>
      </c>
      <c r="B2718" s="1" t="str">
        <f>VLOOKUP(A2718,RelationshipTypes!$A$2:$C$12,3)</f>
        <v>ArchiMate: Влияние</v>
      </c>
      <c r="C2718">
        <v>1111</v>
      </c>
      <c r="D2718">
        <v>1139</v>
      </c>
      <c r="F2718" t="str">
        <f>VLOOKUP(C2718,ObjectTypes!$A$1:$C$62,3)</f>
        <v>Бизнес-интерфейс</v>
      </c>
      <c r="G2718" t="str">
        <f>VLOOKUP(D2718,ObjectTypes!$A$1:$C$62,3)</f>
        <v>Поставлемый результат</v>
      </c>
      <c r="H2718" s="1" t="str">
        <f>VLOOKUP(A2718,RelationshipTypes!$A$2:$E$12,4)</f>
        <v>влияет</v>
      </c>
      <c r="I2718" s="1" t="str">
        <f>VLOOKUP(A2718,RelationshipTypes!$A$2:$E$12,5)</f>
        <v>находится под влиянием</v>
      </c>
    </row>
    <row r="2719" spans="1:9" x14ac:dyDescent="0.25">
      <c r="A2719" t="s">
        <v>60</v>
      </c>
      <c r="B2719" s="1" t="str">
        <f>VLOOKUP(A2719,RelationshipTypes!$A$2:$C$12,3)</f>
        <v>ArchiMate: Влияние</v>
      </c>
      <c r="C2719">
        <v>309</v>
      </c>
      <c r="D2719">
        <v>315</v>
      </c>
      <c r="F2719" t="str">
        <f>VLOOKUP(C2719,ObjectTypes!$A$1:$C$62,3)</f>
        <v>Цель</v>
      </c>
      <c r="G2719" t="str">
        <f>VLOOKUP(D2719,ObjectTypes!$A$1:$C$62,3)</f>
        <v xml:space="preserve">Оценка </v>
      </c>
      <c r="H2719" s="1" t="str">
        <f>VLOOKUP(A2719,RelationshipTypes!$A$2:$E$12,4)</f>
        <v>влияет</v>
      </c>
      <c r="I2719" s="1" t="str">
        <f>VLOOKUP(A2719,RelationshipTypes!$A$2:$E$12,5)</f>
        <v>находится под влиянием</v>
      </c>
    </row>
    <row r="2720" spans="1:9" x14ac:dyDescent="0.25">
      <c r="A2720" t="s">
        <v>60</v>
      </c>
      <c r="B2720" s="1" t="str">
        <f>VLOOKUP(A2720,RelationshipTypes!$A$2:$C$12,3)</f>
        <v>ArchiMate: Влияние</v>
      </c>
      <c r="C2720">
        <v>312</v>
      </c>
      <c r="D2720">
        <v>1141</v>
      </c>
      <c r="F2720" t="str">
        <f>VLOOKUP(C2720,ObjectTypes!$A$1:$C$62,3)</f>
        <v>Функция приложения</v>
      </c>
      <c r="G2720" t="str">
        <f>VLOOKUP(D2720,ObjectTypes!$A$1:$C$62,3)</f>
        <v>Значение</v>
      </c>
      <c r="H2720" s="1" t="str">
        <f>VLOOKUP(A2720,RelationshipTypes!$A$2:$E$12,4)</f>
        <v>влияет</v>
      </c>
      <c r="I2720" s="1" t="str">
        <f>VLOOKUP(A2720,RelationshipTypes!$A$2:$E$12,5)</f>
        <v>находится под влиянием</v>
      </c>
    </row>
    <row r="2721" spans="1:9" x14ac:dyDescent="0.25">
      <c r="A2721" t="s">
        <v>60</v>
      </c>
      <c r="B2721" s="1" t="str">
        <f>VLOOKUP(A2721,RelationshipTypes!$A$2:$C$12,3)</f>
        <v>ArchiMate: Влияние</v>
      </c>
      <c r="C2721">
        <v>307</v>
      </c>
      <c r="D2721">
        <v>301</v>
      </c>
      <c r="F2721" t="str">
        <f>VLOOKUP(C2721,ObjectTypes!$A$1:$C$62,3)</f>
        <v>Бизнес-функция</v>
      </c>
      <c r="G2721" t="str">
        <f>VLOOKUP(D2721,ObjectTypes!$A$1:$C$62,3)</f>
        <v>Ограничение</v>
      </c>
      <c r="H2721" s="1" t="str">
        <f>VLOOKUP(A2721,RelationshipTypes!$A$2:$E$12,4)</f>
        <v>влияет</v>
      </c>
      <c r="I2721" s="1" t="str">
        <f>VLOOKUP(A2721,RelationshipTypes!$A$2:$E$12,5)</f>
        <v>находится под влиянием</v>
      </c>
    </row>
    <row r="2722" spans="1:9" x14ac:dyDescent="0.25">
      <c r="A2722" t="s">
        <v>60</v>
      </c>
      <c r="B2722" s="1" t="str">
        <f>VLOOKUP(A2722,RelationshipTypes!$A$2:$C$12,3)</f>
        <v>ArchiMate: Влияние</v>
      </c>
      <c r="C2722">
        <v>1142</v>
      </c>
      <c r="D2722">
        <v>322</v>
      </c>
      <c r="F2722" t="str">
        <f>VLOOKUP(C2722,ObjectTypes!$A$1:$C$62,3)</f>
        <v>Значение</v>
      </c>
      <c r="G2722" t="str">
        <f>VLOOKUP(D2722,ObjectTypes!$A$1:$C$62,3)</f>
        <v>Принцип</v>
      </c>
      <c r="H2722" s="1" t="str">
        <f>VLOOKUP(A2722,RelationshipTypes!$A$2:$E$12,4)</f>
        <v>влияет</v>
      </c>
      <c r="I2722" s="1" t="str">
        <f>VLOOKUP(A2722,RelationshipTypes!$A$2:$E$12,5)</f>
        <v>находится под влиянием</v>
      </c>
    </row>
    <row r="2723" spans="1:9" x14ac:dyDescent="0.25">
      <c r="A2723" t="s">
        <v>60</v>
      </c>
      <c r="B2723" s="1" t="str">
        <f>VLOOKUP(A2723,RelationshipTypes!$A$2:$C$12,3)</f>
        <v>ArchiMate: Влияние</v>
      </c>
      <c r="C2723">
        <v>1134</v>
      </c>
      <c r="D2723">
        <v>315</v>
      </c>
      <c r="F2723" t="str">
        <f>VLOOKUP(C2723,ObjectTypes!$A$1:$C$62,3)</f>
        <v>Носитель информации</v>
      </c>
      <c r="G2723" t="str">
        <f>VLOOKUP(D2723,ObjectTypes!$A$1:$C$62,3)</f>
        <v xml:space="preserve">Оценка </v>
      </c>
      <c r="H2723" s="1" t="str">
        <f>VLOOKUP(A2723,RelationshipTypes!$A$2:$E$12,4)</f>
        <v>влияет</v>
      </c>
      <c r="I2723" s="1" t="str">
        <f>VLOOKUP(A2723,RelationshipTypes!$A$2:$E$12,5)</f>
        <v>находится под влиянием</v>
      </c>
    </row>
    <row r="2724" spans="1:9" x14ac:dyDescent="0.25">
      <c r="A2724" t="s">
        <v>60</v>
      </c>
      <c r="B2724" s="1" t="str">
        <f>VLOOKUP(A2724,RelationshipTypes!$A$2:$C$12,3)</f>
        <v>ArchiMate: Влияние</v>
      </c>
      <c r="C2724">
        <v>1134</v>
      </c>
      <c r="D2724">
        <v>1141</v>
      </c>
      <c r="F2724" t="str">
        <f>VLOOKUP(C2724,ObjectTypes!$A$1:$C$62,3)</f>
        <v>Носитель информации</v>
      </c>
      <c r="G2724" t="str">
        <f>VLOOKUP(D2724,ObjectTypes!$A$1:$C$62,3)</f>
        <v>Значение</v>
      </c>
      <c r="H2724" s="1" t="str">
        <f>VLOOKUP(A2724,RelationshipTypes!$A$2:$E$12,4)</f>
        <v>влияет</v>
      </c>
      <c r="I2724" s="1" t="str">
        <f>VLOOKUP(A2724,RelationshipTypes!$A$2:$E$12,5)</f>
        <v>находится под влиянием</v>
      </c>
    </row>
    <row r="2725" spans="1:9" x14ac:dyDescent="0.25">
      <c r="A2725" t="s">
        <v>60</v>
      </c>
      <c r="B2725" s="1" t="str">
        <f>VLOOKUP(A2725,RelationshipTypes!$A$2:$C$12,3)</f>
        <v>ArchiMate: Влияние</v>
      </c>
      <c r="C2725">
        <v>318</v>
      </c>
      <c r="D2725">
        <v>1140</v>
      </c>
      <c r="F2725" t="str">
        <f>VLOOKUP(C2725,ObjectTypes!$A$1:$C$62,3)</f>
        <v>Компонент приложения</v>
      </c>
      <c r="G2725" t="str">
        <f>VLOOKUP(D2725,ObjectTypes!$A$1:$C$62,3)</f>
        <v>Итог</v>
      </c>
      <c r="H2725" s="1" t="str">
        <f>VLOOKUP(A2725,RelationshipTypes!$A$2:$E$12,4)</f>
        <v>влияет</v>
      </c>
      <c r="I2725" s="1" t="str">
        <f>VLOOKUP(A2725,RelationshipTypes!$A$2:$E$12,5)</f>
        <v>находится под влиянием</v>
      </c>
    </row>
    <row r="2726" spans="1:9" x14ac:dyDescent="0.25">
      <c r="A2726" t="s">
        <v>60</v>
      </c>
      <c r="B2726" s="1" t="str">
        <f>VLOOKUP(A2726,RelationshipTypes!$A$2:$C$12,3)</f>
        <v>ArchiMate: Влияние</v>
      </c>
      <c r="C2726">
        <v>329</v>
      </c>
      <c r="D2726">
        <v>1122</v>
      </c>
      <c r="F2726" t="str">
        <f>VLOOKUP(C2726,ObjectTypes!$A$1:$C$62,3)</f>
        <v>Бизнес-сервис</v>
      </c>
      <c r="G2726" t="str">
        <f>VLOOKUP(D2726,ObjectTypes!$A$1:$C$62,3)</f>
        <v>Бизнес-коллаборация</v>
      </c>
      <c r="H2726" s="1" t="str">
        <f>VLOOKUP(A2726,RelationshipTypes!$A$2:$E$12,4)</f>
        <v>влияет</v>
      </c>
      <c r="I2726" s="1" t="str">
        <f>VLOOKUP(A2726,RelationshipTypes!$A$2:$E$12,5)</f>
        <v>находится под влиянием</v>
      </c>
    </row>
    <row r="2727" spans="1:9" x14ac:dyDescent="0.25">
      <c r="A2727" t="s">
        <v>60</v>
      </c>
      <c r="B2727" s="1" t="str">
        <f>VLOOKUP(A2727,RelationshipTypes!$A$2:$C$12,3)</f>
        <v>ArchiMate: Влияние</v>
      </c>
      <c r="C2727">
        <v>1139</v>
      </c>
      <c r="D2727">
        <v>325</v>
      </c>
      <c r="F2727" t="str">
        <f>VLOOKUP(C2727,ObjectTypes!$A$1:$C$62,3)</f>
        <v>Поставлемый результат</v>
      </c>
      <c r="G2727" t="str">
        <f>VLOOKUP(D2727,ObjectTypes!$A$1:$C$62,3)</f>
        <v>Требование</v>
      </c>
      <c r="H2727" s="1" t="str">
        <f>VLOOKUP(A2727,RelationshipTypes!$A$2:$E$12,4)</f>
        <v>влияет</v>
      </c>
      <c r="I2727" s="1" t="str">
        <f>VLOOKUP(A2727,RelationshipTypes!$A$2:$E$12,5)</f>
        <v>находится под влиянием</v>
      </c>
    </row>
    <row r="2728" spans="1:9" x14ac:dyDescent="0.25">
      <c r="A2728" t="s">
        <v>60</v>
      </c>
      <c r="B2728" s="1" t="str">
        <f>VLOOKUP(A2728,RelationshipTypes!$A$2:$C$12,3)</f>
        <v>ArchiMate: Влияние</v>
      </c>
      <c r="C2728">
        <v>1464</v>
      </c>
      <c r="D2728">
        <v>309</v>
      </c>
      <c r="F2728" t="str">
        <f>VLOOKUP(C2728,ObjectTypes!$A$1:$C$62,3)</f>
        <v>Технологическое событие</v>
      </c>
      <c r="G2728" t="str">
        <f>VLOOKUP(D2728,ObjectTypes!$A$1:$C$62,3)</f>
        <v>Цель</v>
      </c>
      <c r="H2728" s="1" t="str">
        <f>VLOOKUP(A2728,RelationshipTypes!$A$2:$E$12,4)</f>
        <v>влияет</v>
      </c>
      <c r="I2728" s="1" t="str">
        <f>VLOOKUP(A2728,RelationshipTypes!$A$2:$E$12,5)</f>
        <v>находится под влиянием</v>
      </c>
    </row>
    <row r="2729" spans="1:9" x14ac:dyDescent="0.25">
      <c r="A2729" t="s">
        <v>60</v>
      </c>
      <c r="B2729" s="1" t="str">
        <f>VLOOKUP(A2729,RelationshipTypes!$A$2:$C$12,3)</f>
        <v>ArchiMate: Влияние</v>
      </c>
      <c r="C2729">
        <v>1155</v>
      </c>
      <c r="D2729">
        <v>1122</v>
      </c>
      <c r="F2729" t="str">
        <f>VLOOKUP(C2729,ObjectTypes!$A$1:$C$62,3)</f>
        <v>Технологическая процесс</v>
      </c>
      <c r="G2729" t="str">
        <f>VLOOKUP(D2729,ObjectTypes!$A$1:$C$62,3)</f>
        <v>Бизнес-коллаборация</v>
      </c>
      <c r="H2729" s="1" t="str">
        <f>VLOOKUP(A2729,RelationshipTypes!$A$2:$E$12,4)</f>
        <v>влияет</v>
      </c>
      <c r="I2729" s="1" t="str">
        <f>VLOOKUP(A2729,RelationshipTypes!$A$2:$E$12,5)</f>
        <v>находится под влиянием</v>
      </c>
    </row>
    <row r="2730" spans="1:9" x14ac:dyDescent="0.25">
      <c r="A2730" t="s">
        <v>60</v>
      </c>
      <c r="B2730" s="1" t="str">
        <f>VLOOKUP(A2730,RelationshipTypes!$A$2:$C$12,3)</f>
        <v>ArchiMate: Влияние</v>
      </c>
      <c r="C2730">
        <v>1125</v>
      </c>
      <c r="D2730">
        <v>305</v>
      </c>
      <c r="F2730" t="str">
        <f>VLOOKUP(C2730,ObjectTypes!$A$1:$C$62,3)</f>
        <v>Коллаборация приложений</v>
      </c>
      <c r="G2730" t="str">
        <f>VLOOKUP(D2730,ObjectTypes!$A$1:$C$62,3)</f>
        <v>Драйвер</v>
      </c>
      <c r="H2730" s="1" t="str">
        <f>VLOOKUP(A2730,RelationshipTypes!$A$2:$E$12,4)</f>
        <v>влияет</v>
      </c>
      <c r="I2730" s="1" t="str">
        <f>VLOOKUP(A2730,RelationshipTypes!$A$2:$E$12,5)</f>
        <v>находится под влиянием</v>
      </c>
    </row>
    <row r="2731" spans="1:9" x14ac:dyDescent="0.25">
      <c r="A2731" t="s">
        <v>60</v>
      </c>
      <c r="B2731" s="1" t="str">
        <f>VLOOKUP(A2731,RelationshipTypes!$A$2:$C$12,3)</f>
        <v>ArchiMate: Влияние</v>
      </c>
      <c r="C2731">
        <v>325</v>
      </c>
      <c r="D2731">
        <v>322</v>
      </c>
      <c r="F2731" t="str">
        <f>VLOOKUP(C2731,ObjectTypes!$A$1:$C$62,3)</f>
        <v>Требование</v>
      </c>
      <c r="G2731" t="str">
        <f>VLOOKUP(D2731,ObjectTypes!$A$1:$C$62,3)</f>
        <v>Принцип</v>
      </c>
      <c r="H2731" s="1" t="str">
        <f>VLOOKUP(A2731,RelationshipTypes!$A$2:$E$12,4)</f>
        <v>влияет</v>
      </c>
      <c r="I2731" s="1" t="str">
        <f>VLOOKUP(A2731,RelationshipTypes!$A$2:$E$12,5)</f>
        <v>находится под влиянием</v>
      </c>
    </row>
    <row r="2732" spans="1:9" x14ac:dyDescent="0.25">
      <c r="A2732" t="s">
        <v>60</v>
      </c>
      <c r="B2732" s="1" t="str">
        <f>VLOOKUP(A2732,RelationshipTypes!$A$2:$C$12,3)</f>
        <v>ArchiMate: Влияние</v>
      </c>
      <c r="C2732">
        <v>731</v>
      </c>
      <c r="D2732">
        <v>1140</v>
      </c>
      <c r="F2732" t="str">
        <f>VLOOKUP(C2732,ObjectTypes!$A$1:$C$62,3)</f>
        <v>Интерфейс приложения</v>
      </c>
      <c r="G2732" t="str">
        <f>VLOOKUP(D2732,ObjectTypes!$A$1:$C$62,3)</f>
        <v>Итог</v>
      </c>
      <c r="H2732" s="1" t="str">
        <f>VLOOKUP(A2732,RelationshipTypes!$A$2:$E$12,4)</f>
        <v>влияет</v>
      </c>
      <c r="I2732" s="1" t="str">
        <f>VLOOKUP(A2732,RelationshipTypes!$A$2:$E$12,5)</f>
        <v>находится под влиянием</v>
      </c>
    </row>
    <row r="2733" spans="1:9" x14ac:dyDescent="0.25">
      <c r="A2733" t="s">
        <v>60</v>
      </c>
      <c r="B2733" s="1" t="str">
        <f>VLOOKUP(A2733,RelationshipTypes!$A$2:$C$12,3)</f>
        <v>ArchiMate: Влияние</v>
      </c>
      <c r="C2733">
        <v>1153</v>
      </c>
      <c r="D2733">
        <v>1135</v>
      </c>
      <c r="F2733" t="str">
        <f>VLOOKUP(C2733,ObjectTypes!$A$1:$C$62,3)</f>
        <v>Технологический интерфейс</v>
      </c>
      <c r="G2733" t="str">
        <f>VLOOKUP(D2733,ObjectTypes!$A$1:$C$62,3)</f>
        <v>Группировка</v>
      </c>
      <c r="H2733" s="1" t="str">
        <f>VLOOKUP(A2733,RelationshipTypes!$A$2:$E$12,4)</f>
        <v>влияет</v>
      </c>
      <c r="I2733" s="1" t="str">
        <f>VLOOKUP(A2733,RelationshipTypes!$A$2:$E$12,5)</f>
        <v>находится под влиянием</v>
      </c>
    </row>
    <row r="2734" spans="1:9" x14ac:dyDescent="0.25">
      <c r="A2734" t="s">
        <v>60</v>
      </c>
      <c r="B2734" s="1" t="str">
        <f>VLOOKUP(A2734,RelationshipTypes!$A$2:$C$12,3)</f>
        <v>ArchiMate: Влияние</v>
      </c>
      <c r="C2734">
        <v>1143</v>
      </c>
      <c r="D2734">
        <v>305</v>
      </c>
      <c r="F2734" t="str">
        <f>VLOOKUP(C2734,ObjectTypes!$A$1:$C$62,3)</f>
        <v>Оборудование</v>
      </c>
      <c r="G2734" t="str">
        <f>VLOOKUP(D2734,ObjectTypes!$A$1:$C$62,3)</f>
        <v>Драйвер</v>
      </c>
      <c r="H2734" s="1" t="str">
        <f>VLOOKUP(A2734,RelationshipTypes!$A$2:$E$12,4)</f>
        <v>влияет</v>
      </c>
      <c r="I2734" s="1" t="str">
        <f>VLOOKUP(A2734,RelationshipTypes!$A$2:$E$12,5)</f>
        <v>находится под влиянием</v>
      </c>
    </row>
    <row r="2735" spans="1:9" x14ac:dyDescent="0.25">
      <c r="A2735" t="s">
        <v>60</v>
      </c>
      <c r="B2735" s="1" t="str">
        <f>VLOOKUP(A2735,RelationshipTypes!$A$2:$C$12,3)</f>
        <v>ArchiMate: Влияние</v>
      </c>
      <c r="C2735">
        <v>1126</v>
      </c>
      <c r="D2735">
        <v>305</v>
      </c>
      <c r="F2735" t="str">
        <f>VLOOKUP(C2735,ObjectTypes!$A$1:$C$62,3)</f>
        <v>Взаимодействие приложений</v>
      </c>
      <c r="G2735" t="str">
        <f>VLOOKUP(D2735,ObjectTypes!$A$1:$C$62,3)</f>
        <v>Драйвер</v>
      </c>
      <c r="H2735" s="1" t="str">
        <f>VLOOKUP(A2735,RelationshipTypes!$A$2:$E$12,4)</f>
        <v>влияет</v>
      </c>
      <c r="I2735" s="1" t="str">
        <f>VLOOKUP(A2735,RelationshipTypes!$A$2:$E$12,5)</f>
        <v>находится под влиянием</v>
      </c>
    </row>
    <row r="2736" spans="1:9" x14ac:dyDescent="0.25">
      <c r="A2736" t="s">
        <v>60</v>
      </c>
      <c r="B2736" s="1" t="str">
        <f>VLOOKUP(A2736,RelationshipTypes!$A$2:$C$12,3)</f>
        <v>ArchiMate: Влияние</v>
      </c>
      <c r="C2736">
        <v>322</v>
      </c>
      <c r="D2736">
        <v>1140</v>
      </c>
      <c r="F2736" t="str">
        <f>VLOOKUP(C2736,ObjectTypes!$A$1:$C$62,3)</f>
        <v>Принцип</v>
      </c>
      <c r="G2736" t="str">
        <f>VLOOKUP(D2736,ObjectTypes!$A$1:$C$62,3)</f>
        <v>Итог</v>
      </c>
      <c r="H2736" s="1" t="str">
        <f>VLOOKUP(A2736,RelationshipTypes!$A$2:$E$12,4)</f>
        <v>влияет</v>
      </c>
      <c r="I2736" s="1" t="str">
        <f>VLOOKUP(A2736,RelationshipTypes!$A$2:$E$12,5)</f>
        <v>находится под влиянием</v>
      </c>
    </row>
    <row r="2737" spans="1:9" x14ac:dyDescent="0.25">
      <c r="A2737" t="s">
        <v>60</v>
      </c>
      <c r="B2737" s="1" t="str">
        <f>VLOOKUP(A2737,RelationshipTypes!$A$2:$C$12,3)</f>
        <v>ArchiMate: Влияние</v>
      </c>
      <c r="C2737">
        <v>311</v>
      </c>
      <c r="D2737">
        <v>1139</v>
      </c>
      <c r="F2737" t="str">
        <f>VLOOKUP(C2737,ObjectTypes!$A$1:$C$62,3)</f>
        <v>Местоположение</v>
      </c>
      <c r="G2737" t="str">
        <f>VLOOKUP(D2737,ObjectTypes!$A$1:$C$62,3)</f>
        <v>Поставлемый результат</v>
      </c>
      <c r="H2737" s="1" t="str">
        <f>VLOOKUP(A2737,RelationshipTypes!$A$2:$E$12,4)</f>
        <v>влияет</v>
      </c>
      <c r="I2737" s="1" t="str">
        <f>VLOOKUP(A2737,RelationshipTypes!$A$2:$E$12,5)</f>
        <v>находится под влиянием</v>
      </c>
    </row>
    <row r="2738" spans="1:9" x14ac:dyDescent="0.25">
      <c r="A2738" t="s">
        <v>60</v>
      </c>
      <c r="B2738" s="1" t="str">
        <f>VLOOKUP(A2738,RelationshipTypes!$A$2:$C$12,3)</f>
        <v>ArchiMate: Влияние</v>
      </c>
      <c r="C2738">
        <v>325</v>
      </c>
      <c r="D2738">
        <v>1140</v>
      </c>
      <c r="F2738" t="str">
        <f>VLOOKUP(C2738,ObjectTypes!$A$1:$C$62,3)</f>
        <v>Требование</v>
      </c>
      <c r="G2738" t="str">
        <f>VLOOKUP(D2738,ObjectTypes!$A$1:$C$62,3)</f>
        <v>Итог</v>
      </c>
      <c r="H2738" s="1" t="str">
        <f>VLOOKUP(A2738,RelationshipTypes!$A$2:$E$12,4)</f>
        <v>влияет</v>
      </c>
      <c r="I2738" s="1" t="str">
        <f>VLOOKUP(A2738,RelationshipTypes!$A$2:$E$12,5)</f>
        <v>находится под влиянием</v>
      </c>
    </row>
    <row r="2739" spans="1:9" x14ac:dyDescent="0.25">
      <c r="A2739" t="s">
        <v>60</v>
      </c>
      <c r="B2739" s="1" t="str">
        <f>VLOOKUP(A2739,RelationshipTypes!$A$2:$C$12,3)</f>
        <v>ArchiMate: Влияние</v>
      </c>
      <c r="C2739">
        <v>1122</v>
      </c>
      <c r="D2739">
        <v>309</v>
      </c>
      <c r="F2739" t="str">
        <f>VLOOKUP(C2739,ObjectTypes!$A$1:$C$62,3)</f>
        <v>Бизнес-коллаборация</v>
      </c>
      <c r="G2739" t="str">
        <f>VLOOKUP(D2739,ObjectTypes!$A$1:$C$62,3)</f>
        <v>Цель</v>
      </c>
      <c r="H2739" s="1" t="str">
        <f>VLOOKUP(A2739,RelationshipTypes!$A$2:$E$12,4)</f>
        <v>влияет</v>
      </c>
      <c r="I2739" s="1" t="str">
        <f>VLOOKUP(A2739,RelationshipTypes!$A$2:$E$12,5)</f>
        <v>находится под влиянием</v>
      </c>
    </row>
    <row r="2740" spans="1:9" x14ac:dyDescent="0.25">
      <c r="A2740" t="s">
        <v>60</v>
      </c>
      <c r="B2740" s="1" t="str">
        <f>VLOOKUP(A2740,RelationshipTypes!$A$2:$C$12,3)</f>
        <v>ArchiMate: Влияние</v>
      </c>
      <c r="C2740">
        <v>306</v>
      </c>
      <c r="D2740">
        <v>315</v>
      </c>
      <c r="F2740" t="str">
        <f>VLOOKUP(C2740,ObjectTypes!$A$1:$C$62,3)</f>
        <v>Бизнес-событие</v>
      </c>
      <c r="G2740" t="str">
        <f>VLOOKUP(D2740,ObjectTypes!$A$1:$C$62,3)</f>
        <v xml:space="preserve">Оценка </v>
      </c>
      <c r="H2740" s="1" t="str">
        <f>VLOOKUP(A2740,RelationshipTypes!$A$2:$E$12,4)</f>
        <v>влияет</v>
      </c>
      <c r="I2740" s="1" t="str">
        <f>VLOOKUP(A2740,RelationshipTypes!$A$2:$E$12,5)</f>
        <v>находится под влиянием</v>
      </c>
    </row>
    <row r="2741" spans="1:9" x14ac:dyDescent="0.25">
      <c r="A2741" t="s">
        <v>60</v>
      </c>
      <c r="B2741" s="1" t="str">
        <f>VLOOKUP(A2741,RelationshipTypes!$A$2:$C$12,3)</f>
        <v>ArchiMate: Влияние</v>
      </c>
      <c r="C2741">
        <v>1136</v>
      </c>
      <c r="D2741">
        <v>1122</v>
      </c>
      <c r="F2741" t="str">
        <f>VLOOKUP(C2741,ObjectTypes!$A$1:$C$62,3)</f>
        <v>Событие реализации</v>
      </c>
      <c r="G2741" t="str">
        <f>VLOOKUP(D2741,ObjectTypes!$A$1:$C$62,3)</f>
        <v>Бизнес-коллаборация</v>
      </c>
      <c r="H2741" s="1" t="str">
        <f>VLOOKUP(A2741,RelationshipTypes!$A$2:$E$12,4)</f>
        <v>влияет</v>
      </c>
      <c r="I2741" s="1" t="str">
        <f>VLOOKUP(A2741,RelationshipTypes!$A$2:$E$12,5)</f>
        <v>находится под влиянием</v>
      </c>
    </row>
    <row r="2742" spans="1:9" x14ac:dyDescent="0.25">
      <c r="A2742" t="s">
        <v>60</v>
      </c>
      <c r="B2742" s="1" t="str">
        <f>VLOOKUP(A2742,RelationshipTypes!$A$2:$C$12,3)</f>
        <v>ArchiMate: Влияние</v>
      </c>
      <c r="C2742">
        <v>301</v>
      </c>
      <c r="D2742">
        <v>325</v>
      </c>
      <c r="F2742" t="str">
        <f>VLOOKUP(C2742,ObjectTypes!$A$1:$C$62,3)</f>
        <v>Ограничение</v>
      </c>
      <c r="G2742" t="str">
        <f>VLOOKUP(D2742,ObjectTypes!$A$1:$C$62,3)</f>
        <v>Требование</v>
      </c>
      <c r="H2742" s="1" t="str">
        <f>VLOOKUP(A2742,RelationshipTypes!$A$2:$E$12,4)</f>
        <v>влияет</v>
      </c>
      <c r="I2742" s="1" t="str">
        <f>VLOOKUP(A2742,RelationshipTypes!$A$2:$E$12,5)</f>
        <v>находится под влиянием</v>
      </c>
    </row>
    <row r="2743" spans="1:9" x14ac:dyDescent="0.25">
      <c r="A2743" t="s">
        <v>60</v>
      </c>
      <c r="B2743" s="1" t="str">
        <f>VLOOKUP(A2743,RelationshipTypes!$A$2:$C$12,3)</f>
        <v>ArchiMate: Влияние</v>
      </c>
      <c r="C2743">
        <v>1128</v>
      </c>
      <c r="D2743">
        <v>1141</v>
      </c>
      <c r="F2743" t="str">
        <f>VLOOKUP(C2743,ObjectTypes!$A$1:$C$62,3)</f>
        <v>Событие приложения</v>
      </c>
      <c r="G2743" t="str">
        <f>VLOOKUP(D2743,ObjectTypes!$A$1:$C$62,3)</f>
        <v>Значение</v>
      </c>
      <c r="H2743" s="1" t="str">
        <f>VLOOKUP(A2743,RelationshipTypes!$A$2:$E$12,4)</f>
        <v>влияет</v>
      </c>
      <c r="I2743" s="1" t="str">
        <f>VLOOKUP(A2743,RelationshipTypes!$A$2:$E$12,5)</f>
        <v>находится под влиянием</v>
      </c>
    </row>
    <row r="2744" spans="1:9" x14ac:dyDescent="0.25">
      <c r="A2744" t="s">
        <v>60</v>
      </c>
      <c r="B2744" s="1" t="str">
        <f>VLOOKUP(A2744,RelationshipTypes!$A$2:$C$12,3)</f>
        <v>ArchiMate: Влияние</v>
      </c>
      <c r="C2744">
        <v>1156</v>
      </c>
      <c r="D2744">
        <v>322</v>
      </c>
      <c r="F2744" t="str">
        <f>VLOOKUP(C2744,ObjectTypes!$A$1:$C$62,3)</f>
        <v>Технологическое взаимодействие</v>
      </c>
      <c r="G2744" t="str">
        <f>VLOOKUP(D2744,ObjectTypes!$A$1:$C$62,3)</f>
        <v>Принцип</v>
      </c>
      <c r="H2744" s="1" t="str">
        <f>VLOOKUP(A2744,RelationshipTypes!$A$2:$E$12,4)</f>
        <v>влияет</v>
      </c>
      <c r="I2744" s="1" t="str">
        <f>VLOOKUP(A2744,RelationshipTypes!$A$2:$E$12,5)</f>
        <v>находится под влиянием</v>
      </c>
    </row>
    <row r="2745" spans="1:9" x14ac:dyDescent="0.25">
      <c r="A2745" t="s">
        <v>60</v>
      </c>
      <c r="B2745" s="1" t="str">
        <f>VLOOKUP(A2745,RelationshipTypes!$A$2:$C$12,3)</f>
        <v>ArchiMate: Влияние</v>
      </c>
      <c r="C2745">
        <v>304</v>
      </c>
      <c r="D2745">
        <v>1139</v>
      </c>
      <c r="F2745" t="str">
        <f>VLOOKUP(C2745,ObjectTypes!$A$1:$C$62,3)</f>
        <v>Бизнес-объект</v>
      </c>
      <c r="G2745" t="str">
        <f>VLOOKUP(D2745,ObjectTypes!$A$1:$C$62,3)</f>
        <v>Поставлемый результат</v>
      </c>
      <c r="H2745" s="1" t="str">
        <f>VLOOKUP(A2745,RelationshipTypes!$A$2:$E$12,4)</f>
        <v>влияет</v>
      </c>
      <c r="I2745" s="1" t="str">
        <f>VLOOKUP(A2745,RelationshipTypes!$A$2:$E$12,5)</f>
        <v>находится под влиянием</v>
      </c>
    </row>
    <row r="2746" spans="1:9" x14ac:dyDescent="0.25">
      <c r="A2746" t="s">
        <v>60</v>
      </c>
      <c r="B2746" s="1" t="str">
        <f>VLOOKUP(A2746,RelationshipTypes!$A$2:$C$12,3)</f>
        <v>ArchiMate: Влияние</v>
      </c>
      <c r="C2746">
        <v>1139</v>
      </c>
      <c r="D2746">
        <v>1139</v>
      </c>
      <c r="F2746" t="str">
        <f>VLOOKUP(C2746,ObjectTypes!$A$1:$C$62,3)</f>
        <v>Поставлемый результат</v>
      </c>
      <c r="G2746" t="str">
        <f>VLOOKUP(D2746,ObjectTypes!$A$1:$C$62,3)</f>
        <v>Поставлемый результат</v>
      </c>
      <c r="H2746" s="1" t="str">
        <f>VLOOKUP(A2746,RelationshipTypes!$A$2:$E$12,4)</f>
        <v>влияет</v>
      </c>
      <c r="I2746" s="1" t="str">
        <f>VLOOKUP(A2746,RelationshipTypes!$A$2:$E$12,5)</f>
        <v>находится под влиянием</v>
      </c>
    </row>
    <row r="2747" spans="1:9" x14ac:dyDescent="0.25">
      <c r="A2747" t="s">
        <v>60</v>
      </c>
      <c r="B2747" s="1" t="str">
        <f>VLOOKUP(A2747,RelationshipTypes!$A$2:$C$12,3)</f>
        <v>ArchiMate: Влияние</v>
      </c>
      <c r="C2747">
        <v>325</v>
      </c>
      <c r="D2747">
        <v>315</v>
      </c>
      <c r="F2747" t="str">
        <f>VLOOKUP(C2747,ObjectTypes!$A$1:$C$62,3)</f>
        <v>Требование</v>
      </c>
      <c r="G2747" t="str">
        <f>VLOOKUP(D2747,ObjectTypes!$A$1:$C$62,3)</f>
        <v xml:space="preserve">Оценка </v>
      </c>
      <c r="H2747" s="1" t="str">
        <f>VLOOKUP(A2747,RelationshipTypes!$A$2:$E$12,4)</f>
        <v>влияет</v>
      </c>
      <c r="I2747" s="1" t="str">
        <f>VLOOKUP(A2747,RelationshipTypes!$A$2:$E$12,5)</f>
        <v>находится под влиянием</v>
      </c>
    </row>
    <row r="2748" spans="1:9" x14ac:dyDescent="0.25">
      <c r="A2748" t="s">
        <v>60</v>
      </c>
      <c r="B2748" s="1" t="str">
        <f>VLOOKUP(A2748,RelationshipTypes!$A$2:$C$12,3)</f>
        <v>ArchiMate: Влияние</v>
      </c>
      <c r="C2748">
        <v>731</v>
      </c>
      <c r="D2748">
        <v>1141</v>
      </c>
      <c r="F2748" t="str">
        <f>VLOOKUP(C2748,ObjectTypes!$A$1:$C$62,3)</f>
        <v>Интерфейс приложения</v>
      </c>
      <c r="G2748" t="str">
        <f>VLOOKUP(D2748,ObjectTypes!$A$1:$C$62,3)</f>
        <v>Значение</v>
      </c>
      <c r="H2748" s="1" t="str">
        <f>VLOOKUP(A2748,RelationshipTypes!$A$2:$E$12,4)</f>
        <v>влияет</v>
      </c>
      <c r="I2748" s="1" t="str">
        <f>VLOOKUP(A2748,RelationshipTypes!$A$2:$E$12,5)</f>
        <v>находится под влиянием</v>
      </c>
    </row>
    <row r="2749" spans="1:9" x14ac:dyDescent="0.25">
      <c r="A2749" t="s">
        <v>60</v>
      </c>
      <c r="B2749" s="1" t="str">
        <f>VLOOKUP(A2749,RelationshipTypes!$A$2:$C$12,3)</f>
        <v>ArchiMate: Влияние</v>
      </c>
      <c r="C2749">
        <v>1136</v>
      </c>
      <c r="D2749">
        <v>1139</v>
      </c>
      <c r="F2749" t="str">
        <f>VLOOKUP(C2749,ObjectTypes!$A$1:$C$62,3)</f>
        <v>Событие реализации</v>
      </c>
      <c r="G2749" t="str">
        <f>VLOOKUP(D2749,ObjectTypes!$A$1:$C$62,3)</f>
        <v>Поставлемый результат</v>
      </c>
      <c r="H2749" s="1" t="str">
        <f>VLOOKUP(A2749,RelationshipTypes!$A$2:$E$12,4)</f>
        <v>влияет</v>
      </c>
      <c r="I2749" s="1" t="str">
        <f>VLOOKUP(A2749,RelationshipTypes!$A$2:$E$12,5)</f>
        <v>находится под влиянием</v>
      </c>
    </row>
    <row r="2750" spans="1:9" x14ac:dyDescent="0.25">
      <c r="A2750" t="s">
        <v>60</v>
      </c>
      <c r="B2750" s="1" t="str">
        <f>VLOOKUP(A2750,RelationshipTypes!$A$2:$C$12,3)</f>
        <v>ArchiMate: Влияние</v>
      </c>
      <c r="C2750">
        <v>1149</v>
      </c>
      <c r="D2750">
        <v>1135</v>
      </c>
      <c r="F2750" t="str">
        <f>VLOOKUP(C2750,ObjectTypes!$A$1:$C$62,3)</f>
        <v>Узел</v>
      </c>
      <c r="G2750" t="str">
        <f>VLOOKUP(D2750,ObjectTypes!$A$1:$C$62,3)</f>
        <v>Группировка</v>
      </c>
      <c r="H2750" s="1" t="str">
        <f>VLOOKUP(A2750,RelationshipTypes!$A$2:$E$12,4)</f>
        <v>влияет</v>
      </c>
      <c r="I2750" s="1" t="str">
        <f>VLOOKUP(A2750,RelationshipTypes!$A$2:$E$12,5)</f>
        <v>находится под влиянием</v>
      </c>
    </row>
    <row r="2751" spans="1:9" x14ac:dyDescent="0.25">
      <c r="A2751" t="s">
        <v>60</v>
      </c>
      <c r="B2751" s="1" t="str">
        <f>VLOOKUP(A2751,RelationshipTypes!$A$2:$C$12,3)</f>
        <v>ArchiMate: Влияние</v>
      </c>
      <c r="C2751">
        <v>1140</v>
      </c>
      <c r="D2751">
        <v>325</v>
      </c>
      <c r="F2751" t="str">
        <f>VLOOKUP(C2751,ObjectTypes!$A$1:$C$62,3)</f>
        <v>Итог</v>
      </c>
      <c r="G2751" t="str">
        <f>VLOOKUP(D2751,ObjectTypes!$A$1:$C$62,3)</f>
        <v>Требование</v>
      </c>
      <c r="H2751" s="1" t="str">
        <f>VLOOKUP(A2751,RelationshipTypes!$A$2:$E$12,4)</f>
        <v>влияет</v>
      </c>
      <c r="I2751" s="1" t="str">
        <f>VLOOKUP(A2751,RelationshipTypes!$A$2:$E$12,5)</f>
        <v>находится под влиянием</v>
      </c>
    </row>
    <row r="2752" spans="1:9" x14ac:dyDescent="0.25">
      <c r="A2752" t="s">
        <v>60</v>
      </c>
      <c r="B2752" s="1" t="str">
        <f>VLOOKUP(A2752,RelationshipTypes!$A$2:$C$12,3)</f>
        <v>ArchiMate: Влияние</v>
      </c>
      <c r="C2752">
        <v>1147</v>
      </c>
      <c r="D2752">
        <v>301</v>
      </c>
      <c r="F2752" t="str">
        <f>VLOOKUP(C2752,ObjectTypes!$A$1:$C$62,3)</f>
        <v>Ресурс</v>
      </c>
      <c r="G2752" t="str">
        <f>VLOOKUP(D2752,ObjectTypes!$A$1:$C$62,3)</f>
        <v>Ограничение</v>
      </c>
      <c r="H2752" s="1" t="str">
        <f>VLOOKUP(A2752,RelationshipTypes!$A$2:$E$12,4)</f>
        <v>влияет</v>
      </c>
      <c r="I2752" s="1" t="str">
        <f>VLOOKUP(A2752,RelationshipTypes!$A$2:$E$12,5)</f>
        <v>находится под влиянием</v>
      </c>
    </row>
    <row r="2753" spans="1:9" x14ac:dyDescent="0.25">
      <c r="A2753" t="s">
        <v>60</v>
      </c>
      <c r="B2753" s="1" t="str">
        <f>VLOOKUP(A2753,RelationshipTypes!$A$2:$C$12,3)</f>
        <v>ArchiMate: Влияние</v>
      </c>
      <c r="C2753">
        <v>1146</v>
      </c>
      <c r="D2753">
        <v>1139</v>
      </c>
      <c r="F2753" t="str">
        <f>VLOOKUP(C2753,ObjectTypes!$A$1:$C$62,3)</f>
        <v>Материал</v>
      </c>
      <c r="G2753" t="str">
        <f>VLOOKUP(D2753,ObjectTypes!$A$1:$C$62,3)</f>
        <v>Поставлемый результат</v>
      </c>
      <c r="H2753" s="1" t="str">
        <f>VLOOKUP(A2753,RelationshipTypes!$A$2:$E$12,4)</f>
        <v>влияет</v>
      </c>
      <c r="I2753" s="1" t="str">
        <f>VLOOKUP(A2753,RelationshipTypes!$A$2:$E$12,5)</f>
        <v>находится под влиянием</v>
      </c>
    </row>
    <row r="2754" spans="1:9" x14ac:dyDescent="0.25">
      <c r="A2754" t="s">
        <v>60</v>
      </c>
      <c r="B2754" s="1" t="str">
        <f>VLOOKUP(A2754,RelationshipTypes!$A$2:$C$12,3)</f>
        <v>ArchiMate: Влияние</v>
      </c>
      <c r="C2754">
        <v>305</v>
      </c>
      <c r="D2754">
        <v>1141</v>
      </c>
      <c r="F2754" t="str">
        <f>VLOOKUP(C2754,ObjectTypes!$A$1:$C$62,3)</f>
        <v>Драйвер</v>
      </c>
      <c r="G2754" t="str">
        <f>VLOOKUP(D2754,ObjectTypes!$A$1:$C$62,3)</f>
        <v>Значение</v>
      </c>
      <c r="H2754" s="1" t="str">
        <f>VLOOKUP(A2754,RelationshipTypes!$A$2:$E$12,4)</f>
        <v>влияет</v>
      </c>
      <c r="I2754" s="1" t="str">
        <f>VLOOKUP(A2754,RelationshipTypes!$A$2:$E$12,5)</f>
        <v>находится под влиянием</v>
      </c>
    </row>
    <row r="2755" spans="1:9" x14ac:dyDescent="0.25">
      <c r="A2755" t="s">
        <v>60</v>
      </c>
      <c r="B2755" s="1" t="str">
        <f>VLOOKUP(A2755,RelationshipTypes!$A$2:$C$12,3)</f>
        <v>ArchiMate: Влияние</v>
      </c>
      <c r="C2755">
        <v>313</v>
      </c>
      <c r="D2755">
        <v>1139</v>
      </c>
      <c r="F2755" t="str">
        <f>VLOOKUP(C2755,ObjectTypes!$A$1:$C$62,3)</f>
        <v>Объект данных</v>
      </c>
      <c r="G2755" t="str">
        <f>VLOOKUP(D2755,ObjectTypes!$A$1:$C$62,3)</f>
        <v>Поставлемый результат</v>
      </c>
      <c r="H2755" s="1" t="str">
        <f>VLOOKUP(A2755,RelationshipTypes!$A$2:$E$12,4)</f>
        <v>влияет</v>
      </c>
      <c r="I2755" s="1" t="str">
        <f>VLOOKUP(A2755,RelationshipTypes!$A$2:$E$12,5)</f>
        <v>находится под влиянием</v>
      </c>
    </row>
    <row r="2756" spans="1:9" x14ac:dyDescent="0.25">
      <c r="A2756" t="s">
        <v>60</v>
      </c>
      <c r="B2756" s="1" t="str">
        <f>VLOOKUP(A2756,RelationshipTypes!$A$2:$C$12,3)</f>
        <v>ArchiMate: Влияние</v>
      </c>
      <c r="C2756">
        <v>312</v>
      </c>
      <c r="D2756">
        <v>309</v>
      </c>
      <c r="F2756" t="str">
        <f>VLOOKUP(C2756,ObjectTypes!$A$1:$C$62,3)</f>
        <v>Функция приложения</v>
      </c>
      <c r="G2756" t="str">
        <f>VLOOKUP(D2756,ObjectTypes!$A$1:$C$62,3)</f>
        <v>Цель</v>
      </c>
      <c r="H2756" s="1" t="str">
        <f>VLOOKUP(A2756,RelationshipTypes!$A$2:$E$12,4)</f>
        <v>влияет</v>
      </c>
      <c r="I2756" s="1" t="str">
        <f>VLOOKUP(A2756,RelationshipTypes!$A$2:$E$12,5)</f>
        <v>находится под влиянием</v>
      </c>
    </row>
    <row r="2757" spans="1:9" x14ac:dyDescent="0.25">
      <c r="A2757" t="s">
        <v>60</v>
      </c>
      <c r="B2757" s="1" t="str">
        <f>VLOOKUP(A2757,RelationshipTypes!$A$2:$C$12,3)</f>
        <v>ArchiMate: Влияние</v>
      </c>
      <c r="C2757">
        <v>1145</v>
      </c>
      <c r="D2757">
        <v>309</v>
      </c>
      <c r="F2757" t="str">
        <f>VLOOKUP(C2757,ObjectTypes!$A$1:$C$62,3)</f>
        <v>Распределительная сеть</v>
      </c>
      <c r="G2757" t="str">
        <f>VLOOKUP(D2757,ObjectTypes!$A$1:$C$62,3)</f>
        <v>Цель</v>
      </c>
      <c r="H2757" s="1" t="str">
        <f>VLOOKUP(A2757,RelationshipTypes!$A$2:$E$12,4)</f>
        <v>влияет</v>
      </c>
      <c r="I2757" s="1" t="str">
        <f>VLOOKUP(A2757,RelationshipTypes!$A$2:$E$12,5)</f>
        <v>находится под влиянием</v>
      </c>
    </row>
    <row r="2758" spans="1:9" x14ac:dyDescent="0.25">
      <c r="A2758" t="s">
        <v>60</v>
      </c>
      <c r="B2758" s="1" t="str">
        <f>VLOOKUP(A2758,RelationshipTypes!$A$2:$C$12,3)</f>
        <v>ArchiMate: Влияние</v>
      </c>
      <c r="C2758">
        <v>329</v>
      </c>
      <c r="D2758">
        <v>1139</v>
      </c>
      <c r="F2758" t="str">
        <f>VLOOKUP(C2758,ObjectTypes!$A$1:$C$62,3)</f>
        <v>Бизнес-сервис</v>
      </c>
      <c r="G2758" t="str">
        <f>VLOOKUP(D2758,ObjectTypes!$A$1:$C$62,3)</f>
        <v>Поставлемый результат</v>
      </c>
      <c r="H2758" s="1" t="str">
        <f>VLOOKUP(A2758,RelationshipTypes!$A$2:$E$12,4)</f>
        <v>влияет</v>
      </c>
      <c r="I2758" s="1" t="str">
        <f>VLOOKUP(A2758,RelationshipTypes!$A$2:$E$12,5)</f>
        <v>находится под влиянием</v>
      </c>
    </row>
    <row r="2759" spans="1:9" x14ac:dyDescent="0.25">
      <c r="A2759" t="s">
        <v>60</v>
      </c>
      <c r="B2759" s="1" t="str">
        <f>VLOOKUP(A2759,RelationshipTypes!$A$2:$C$12,3)</f>
        <v>ArchiMate: Влияние</v>
      </c>
      <c r="C2759">
        <v>1149</v>
      </c>
      <c r="D2759">
        <v>325</v>
      </c>
      <c r="F2759" t="str">
        <f>VLOOKUP(C2759,ObjectTypes!$A$1:$C$62,3)</f>
        <v>Узел</v>
      </c>
      <c r="G2759" t="str">
        <f>VLOOKUP(D2759,ObjectTypes!$A$1:$C$62,3)</f>
        <v>Требование</v>
      </c>
      <c r="H2759" s="1" t="str">
        <f>VLOOKUP(A2759,RelationshipTypes!$A$2:$E$12,4)</f>
        <v>влияет</v>
      </c>
      <c r="I2759" s="1" t="str">
        <f>VLOOKUP(A2759,RelationshipTypes!$A$2:$E$12,5)</f>
        <v>находится под влиянием</v>
      </c>
    </row>
    <row r="2760" spans="1:9" x14ac:dyDescent="0.25">
      <c r="A2760" t="s">
        <v>60</v>
      </c>
      <c r="B2760" s="1" t="str">
        <f>VLOOKUP(A2760,RelationshipTypes!$A$2:$C$12,3)</f>
        <v>ArchiMate: Влияние</v>
      </c>
      <c r="C2760">
        <v>1154</v>
      </c>
      <c r="D2760">
        <v>305</v>
      </c>
      <c r="F2760" t="str">
        <f>VLOOKUP(C2760,ObjectTypes!$A$1:$C$62,3)</f>
        <v>Технологический интерфейс</v>
      </c>
      <c r="G2760" t="str">
        <f>VLOOKUP(D2760,ObjectTypes!$A$1:$C$62,3)</f>
        <v>Драйвер</v>
      </c>
      <c r="H2760" s="1" t="str">
        <f>VLOOKUP(A2760,RelationshipTypes!$A$2:$E$12,4)</f>
        <v>влияет</v>
      </c>
      <c r="I2760" s="1" t="str">
        <f>VLOOKUP(A2760,RelationshipTypes!$A$2:$E$12,5)</f>
        <v>находится под влиянием</v>
      </c>
    </row>
    <row r="2761" spans="1:9" x14ac:dyDescent="0.25">
      <c r="A2761" t="s">
        <v>60</v>
      </c>
      <c r="B2761" s="1" t="str">
        <f>VLOOKUP(A2761,RelationshipTypes!$A$2:$C$12,3)</f>
        <v>ArchiMate: Влияние</v>
      </c>
      <c r="C2761">
        <v>1141</v>
      </c>
      <c r="D2761">
        <v>315</v>
      </c>
      <c r="F2761" t="str">
        <f>VLOOKUP(C2761,ObjectTypes!$A$1:$C$62,3)</f>
        <v>Значение</v>
      </c>
      <c r="G2761" t="str">
        <f>VLOOKUP(D2761,ObjectTypes!$A$1:$C$62,3)</f>
        <v xml:space="preserve">Оценка </v>
      </c>
      <c r="H2761" s="1" t="str">
        <f>VLOOKUP(A2761,RelationshipTypes!$A$2:$E$12,4)</f>
        <v>влияет</v>
      </c>
      <c r="I2761" s="1" t="str">
        <f>VLOOKUP(A2761,RelationshipTypes!$A$2:$E$12,5)</f>
        <v>находится под влиянием</v>
      </c>
    </row>
    <row r="2762" spans="1:9" x14ac:dyDescent="0.25">
      <c r="A2762" t="s">
        <v>60</v>
      </c>
      <c r="B2762" s="1" t="str">
        <f>VLOOKUP(A2762,RelationshipTypes!$A$2:$C$12,3)</f>
        <v>ArchiMate: Влияние</v>
      </c>
      <c r="C2762">
        <v>1151</v>
      </c>
      <c r="D2762">
        <v>1135</v>
      </c>
      <c r="F2762" t="str">
        <f>VLOOKUP(C2762,ObjectTypes!$A$1:$C$62,3)</f>
        <v>Каллоборация технология</v>
      </c>
      <c r="G2762" t="str">
        <f>VLOOKUP(D2762,ObjectTypes!$A$1:$C$62,3)</f>
        <v>Группировка</v>
      </c>
      <c r="H2762" s="1" t="str">
        <f>VLOOKUP(A2762,RelationshipTypes!$A$2:$E$12,4)</f>
        <v>влияет</v>
      </c>
      <c r="I2762" s="1" t="str">
        <f>VLOOKUP(A2762,RelationshipTypes!$A$2:$E$12,5)</f>
        <v>находится под влиянием</v>
      </c>
    </row>
    <row r="2763" spans="1:9" x14ac:dyDescent="0.25">
      <c r="A2763" t="s">
        <v>60</v>
      </c>
      <c r="B2763" s="1" t="str">
        <f>VLOOKUP(A2763,RelationshipTypes!$A$2:$C$12,3)</f>
        <v>ArchiMate: Влияние</v>
      </c>
      <c r="C2763">
        <v>321</v>
      </c>
      <c r="D2763">
        <v>322</v>
      </c>
      <c r="F2763" t="str">
        <f>VLOOKUP(C2763,ObjectTypes!$A$1:$C$62,3)</f>
        <v>Устройство</v>
      </c>
      <c r="G2763" t="str">
        <f>VLOOKUP(D2763,ObjectTypes!$A$1:$C$62,3)</f>
        <v>Принцип</v>
      </c>
      <c r="H2763" s="1" t="str">
        <f>VLOOKUP(A2763,RelationshipTypes!$A$2:$E$12,4)</f>
        <v>влияет</v>
      </c>
      <c r="I2763" s="1" t="str">
        <f>VLOOKUP(A2763,RelationshipTypes!$A$2:$E$12,5)</f>
        <v>находится под влиянием</v>
      </c>
    </row>
    <row r="2764" spans="1:9" x14ac:dyDescent="0.25">
      <c r="A2764" t="s">
        <v>60</v>
      </c>
      <c r="B2764" s="1" t="str">
        <f>VLOOKUP(A2764,RelationshipTypes!$A$2:$C$12,3)</f>
        <v>ArchiMate: Влияние</v>
      </c>
      <c r="C2764">
        <v>1155</v>
      </c>
      <c r="D2764">
        <v>301</v>
      </c>
      <c r="F2764" t="str">
        <f>VLOOKUP(C2764,ObjectTypes!$A$1:$C$62,3)</f>
        <v>Технологическая процесс</v>
      </c>
      <c r="G2764" t="str">
        <f>VLOOKUP(D2764,ObjectTypes!$A$1:$C$62,3)</f>
        <v>Ограничение</v>
      </c>
      <c r="H2764" s="1" t="str">
        <f>VLOOKUP(A2764,RelationshipTypes!$A$2:$E$12,4)</f>
        <v>влияет</v>
      </c>
      <c r="I2764" s="1" t="str">
        <f>VLOOKUP(A2764,RelationshipTypes!$A$2:$E$12,5)</f>
        <v>находится под влиянием</v>
      </c>
    </row>
    <row r="2765" spans="1:9" x14ac:dyDescent="0.25">
      <c r="A2765" t="s">
        <v>60</v>
      </c>
      <c r="B2765" s="1" t="str">
        <f>VLOOKUP(A2765,RelationshipTypes!$A$2:$C$12,3)</f>
        <v>ArchiMate: Влияние</v>
      </c>
      <c r="C2765">
        <v>318</v>
      </c>
      <c r="D2765">
        <v>1135</v>
      </c>
      <c r="F2765" t="str">
        <f>VLOOKUP(C2765,ObjectTypes!$A$1:$C$62,3)</f>
        <v>Компонент приложения</v>
      </c>
      <c r="G2765" t="str">
        <f>VLOOKUP(D2765,ObjectTypes!$A$1:$C$62,3)</f>
        <v>Группировка</v>
      </c>
      <c r="H2765" s="1" t="str">
        <f>VLOOKUP(A2765,RelationshipTypes!$A$2:$E$12,4)</f>
        <v>влияет</v>
      </c>
      <c r="I2765" s="1" t="str">
        <f>VLOOKUP(A2765,RelationshipTypes!$A$2:$E$12,5)</f>
        <v>находится под влиянием</v>
      </c>
    </row>
    <row r="2766" spans="1:9" x14ac:dyDescent="0.25">
      <c r="A2766" t="s">
        <v>60</v>
      </c>
      <c r="B2766" s="1" t="str">
        <f>VLOOKUP(A2766,RelationshipTypes!$A$2:$C$12,3)</f>
        <v>ArchiMate: Влияние</v>
      </c>
      <c r="C2766">
        <v>1143</v>
      </c>
      <c r="D2766">
        <v>1122</v>
      </c>
      <c r="F2766" t="str">
        <f>VLOOKUP(C2766,ObjectTypes!$A$1:$C$62,3)</f>
        <v>Оборудование</v>
      </c>
      <c r="G2766" t="str">
        <f>VLOOKUP(D2766,ObjectTypes!$A$1:$C$62,3)</f>
        <v>Бизнес-коллаборация</v>
      </c>
      <c r="H2766" s="1" t="str">
        <f>VLOOKUP(A2766,RelationshipTypes!$A$2:$E$12,4)</f>
        <v>влияет</v>
      </c>
      <c r="I2766" s="1" t="str">
        <f>VLOOKUP(A2766,RelationshipTypes!$A$2:$E$12,5)</f>
        <v>находится под влиянием</v>
      </c>
    </row>
    <row r="2767" spans="1:9" x14ac:dyDescent="0.25">
      <c r="A2767" t="s">
        <v>60</v>
      </c>
      <c r="B2767" s="1" t="str">
        <f>VLOOKUP(A2767,RelationshipTypes!$A$2:$C$12,3)</f>
        <v>ArchiMate: Влияние</v>
      </c>
      <c r="C2767">
        <v>1144</v>
      </c>
      <c r="D2767">
        <v>322</v>
      </c>
      <c r="F2767" t="str">
        <f>VLOOKUP(C2767,ObjectTypes!$A$1:$C$62,3)</f>
        <v>Сооружение</v>
      </c>
      <c r="G2767" t="str">
        <f>VLOOKUP(D2767,ObjectTypes!$A$1:$C$62,3)</f>
        <v>Принцип</v>
      </c>
      <c r="H2767" s="1" t="str">
        <f>VLOOKUP(A2767,RelationshipTypes!$A$2:$E$12,4)</f>
        <v>влияет</v>
      </c>
      <c r="I2767" s="1" t="str">
        <f>VLOOKUP(A2767,RelationshipTypes!$A$2:$E$12,5)</f>
        <v>находится под влиянием</v>
      </c>
    </row>
    <row r="2768" spans="1:9" x14ac:dyDescent="0.25">
      <c r="A2768" t="s">
        <v>60</v>
      </c>
      <c r="B2768" s="1" t="str">
        <f>VLOOKUP(A2768,RelationshipTypes!$A$2:$C$12,3)</f>
        <v>ArchiMate: Влияние</v>
      </c>
      <c r="C2768">
        <v>1137</v>
      </c>
      <c r="D2768">
        <v>1122</v>
      </c>
      <c r="F2768" t="str">
        <f>VLOOKUP(C2768,ObjectTypes!$A$1:$C$62,3)</f>
        <v>Плато</v>
      </c>
      <c r="G2768" t="str">
        <f>VLOOKUP(D2768,ObjectTypes!$A$1:$C$62,3)</f>
        <v>Бизнес-коллаборация</v>
      </c>
      <c r="H2768" s="1" t="str">
        <f>VLOOKUP(A2768,RelationshipTypes!$A$2:$E$12,4)</f>
        <v>влияет</v>
      </c>
      <c r="I2768" s="1" t="str">
        <f>VLOOKUP(A2768,RelationshipTypes!$A$2:$E$12,5)</f>
        <v>находится под влиянием</v>
      </c>
    </row>
    <row r="2769" spans="1:9" x14ac:dyDescent="0.25">
      <c r="A2769" t="s">
        <v>60</v>
      </c>
      <c r="B2769" s="1" t="str">
        <f>VLOOKUP(A2769,RelationshipTypes!$A$2:$C$12,3)</f>
        <v>ArchiMate: Влияние</v>
      </c>
      <c r="C2769">
        <v>311</v>
      </c>
      <c r="D2769">
        <v>301</v>
      </c>
      <c r="F2769" t="str">
        <f>VLOOKUP(C2769,ObjectTypes!$A$1:$C$62,3)</f>
        <v>Местоположение</v>
      </c>
      <c r="G2769" t="str">
        <f>VLOOKUP(D2769,ObjectTypes!$A$1:$C$62,3)</f>
        <v>Ограничение</v>
      </c>
      <c r="H2769" s="1" t="str">
        <f>VLOOKUP(A2769,RelationshipTypes!$A$2:$E$12,4)</f>
        <v>влияет</v>
      </c>
      <c r="I2769" s="1" t="str">
        <f>VLOOKUP(A2769,RelationshipTypes!$A$2:$E$12,5)</f>
        <v>находится под влиянием</v>
      </c>
    </row>
    <row r="2770" spans="1:9" x14ac:dyDescent="0.25">
      <c r="A2770" t="s">
        <v>60</v>
      </c>
      <c r="B2770" s="1" t="str">
        <f>VLOOKUP(A2770,RelationshipTypes!$A$2:$C$12,3)</f>
        <v>ArchiMate: Влияние</v>
      </c>
      <c r="C2770">
        <v>1147</v>
      </c>
      <c r="D2770">
        <v>1142</v>
      </c>
      <c r="F2770" t="str">
        <f>VLOOKUP(C2770,ObjectTypes!$A$1:$C$62,3)</f>
        <v>Ресурс</v>
      </c>
      <c r="G2770" t="str">
        <f>VLOOKUP(D2770,ObjectTypes!$A$1:$C$62,3)</f>
        <v>Значение</v>
      </c>
      <c r="H2770" s="1" t="str">
        <f>VLOOKUP(A2770,RelationshipTypes!$A$2:$E$12,4)</f>
        <v>влияет</v>
      </c>
      <c r="I2770" s="1" t="str">
        <f>VLOOKUP(A2770,RelationshipTypes!$A$2:$E$12,5)</f>
        <v>находится под влиянием</v>
      </c>
    </row>
    <row r="2771" spans="1:9" x14ac:dyDescent="0.25">
      <c r="A2771" t="s">
        <v>60</v>
      </c>
      <c r="B2771" s="1" t="str">
        <f>VLOOKUP(A2771,RelationshipTypes!$A$2:$C$12,3)</f>
        <v>ArchiMate: Влияние</v>
      </c>
      <c r="C2771">
        <v>1148</v>
      </c>
      <c r="D2771">
        <v>1142</v>
      </c>
      <c r="F2771" t="str">
        <f>VLOOKUP(C2771,ObjectTypes!$A$1:$C$62,3)</f>
        <v>Направление действий</v>
      </c>
      <c r="G2771" t="str">
        <f>VLOOKUP(D2771,ObjectTypes!$A$1:$C$62,3)</f>
        <v>Значение</v>
      </c>
      <c r="H2771" s="1" t="str">
        <f>VLOOKUP(A2771,RelationshipTypes!$A$2:$E$12,4)</f>
        <v>влияет</v>
      </c>
      <c r="I2771" s="1" t="str">
        <f>VLOOKUP(A2771,RelationshipTypes!$A$2:$E$12,5)</f>
        <v>находится под влиянием</v>
      </c>
    </row>
    <row r="2772" spans="1:9" x14ac:dyDescent="0.25">
      <c r="A2772" t="s">
        <v>60</v>
      </c>
      <c r="B2772" s="1" t="str">
        <f>VLOOKUP(A2772,RelationshipTypes!$A$2:$C$12,3)</f>
        <v>ArchiMate: Влияние</v>
      </c>
      <c r="C2772">
        <v>1142</v>
      </c>
      <c r="D2772">
        <v>309</v>
      </c>
      <c r="F2772" t="str">
        <f>VLOOKUP(C2772,ObjectTypes!$A$1:$C$62,3)</f>
        <v>Значение</v>
      </c>
      <c r="G2772" t="str">
        <f>VLOOKUP(D2772,ObjectTypes!$A$1:$C$62,3)</f>
        <v>Цель</v>
      </c>
      <c r="H2772" s="1" t="str">
        <f>VLOOKUP(A2772,RelationshipTypes!$A$2:$E$12,4)</f>
        <v>влияет</v>
      </c>
      <c r="I2772" s="1" t="str">
        <f>VLOOKUP(A2772,RelationshipTypes!$A$2:$E$12,5)</f>
        <v>находится под влиянием</v>
      </c>
    </row>
    <row r="2773" spans="1:9" x14ac:dyDescent="0.25">
      <c r="A2773" t="s">
        <v>60</v>
      </c>
      <c r="B2773" s="1" t="str">
        <f>VLOOKUP(A2773,RelationshipTypes!$A$2:$C$12,3)</f>
        <v>ArchiMate: Влияние</v>
      </c>
      <c r="C2773">
        <v>1125</v>
      </c>
      <c r="D2773">
        <v>1122</v>
      </c>
      <c r="F2773" t="str">
        <f>VLOOKUP(C2773,ObjectTypes!$A$1:$C$62,3)</f>
        <v>Коллаборация приложений</v>
      </c>
      <c r="G2773" t="str">
        <f>VLOOKUP(D2773,ObjectTypes!$A$1:$C$62,3)</f>
        <v>Бизнес-коллаборация</v>
      </c>
      <c r="H2773" s="1" t="str">
        <f>VLOOKUP(A2773,RelationshipTypes!$A$2:$E$12,4)</f>
        <v>влияет</v>
      </c>
      <c r="I2773" s="1" t="str">
        <f>VLOOKUP(A2773,RelationshipTypes!$A$2:$E$12,5)</f>
        <v>находится под влиянием</v>
      </c>
    </row>
    <row r="2774" spans="1:9" x14ac:dyDescent="0.25">
      <c r="A2774" t="s">
        <v>60</v>
      </c>
      <c r="B2774" s="1" t="str">
        <f>VLOOKUP(A2774,RelationshipTypes!$A$2:$C$12,3)</f>
        <v>ArchiMate: Влияние</v>
      </c>
      <c r="C2774">
        <v>1154</v>
      </c>
      <c r="D2774">
        <v>309</v>
      </c>
      <c r="F2774" t="str">
        <f>VLOOKUP(C2774,ObjectTypes!$A$1:$C$62,3)</f>
        <v>Технологический интерфейс</v>
      </c>
      <c r="G2774" t="str">
        <f>VLOOKUP(D2774,ObjectTypes!$A$1:$C$62,3)</f>
        <v>Цель</v>
      </c>
      <c r="H2774" s="1" t="str">
        <f>VLOOKUP(A2774,RelationshipTypes!$A$2:$E$12,4)</f>
        <v>влияет</v>
      </c>
      <c r="I2774" s="1" t="str">
        <f>VLOOKUP(A2774,RelationshipTypes!$A$2:$E$12,5)</f>
        <v>находится под влиянием</v>
      </c>
    </row>
    <row r="2775" spans="1:9" x14ac:dyDescent="0.25">
      <c r="A2775" t="s">
        <v>60</v>
      </c>
      <c r="B2775" s="1" t="str">
        <f>VLOOKUP(A2775,RelationshipTypes!$A$2:$C$12,3)</f>
        <v>ArchiMate: Влияние</v>
      </c>
      <c r="C2775">
        <v>1127</v>
      </c>
      <c r="D2775">
        <v>309</v>
      </c>
      <c r="F2775" t="str">
        <f>VLOOKUP(C2775,ObjectTypes!$A$1:$C$62,3)</f>
        <v>Процесс приложения</v>
      </c>
      <c r="G2775" t="str">
        <f>VLOOKUP(D2775,ObjectTypes!$A$1:$C$62,3)</f>
        <v>Цель</v>
      </c>
      <c r="H2775" s="1" t="str">
        <f>VLOOKUP(A2775,RelationshipTypes!$A$2:$E$12,4)</f>
        <v>влияет</v>
      </c>
      <c r="I2775" s="1" t="str">
        <f>VLOOKUP(A2775,RelationshipTypes!$A$2:$E$12,5)</f>
        <v>находится под влиянием</v>
      </c>
    </row>
    <row r="2776" spans="1:9" x14ac:dyDescent="0.25">
      <c r="A2776" t="s">
        <v>60</v>
      </c>
      <c r="B2776" s="1" t="str">
        <f>VLOOKUP(A2776,RelationshipTypes!$A$2:$C$12,3)</f>
        <v>ArchiMate: Влияние</v>
      </c>
      <c r="C2776">
        <v>1128</v>
      </c>
      <c r="D2776">
        <v>305</v>
      </c>
      <c r="F2776" t="str">
        <f>VLOOKUP(C2776,ObjectTypes!$A$1:$C$62,3)</f>
        <v>Событие приложения</v>
      </c>
      <c r="G2776" t="str">
        <f>VLOOKUP(D2776,ObjectTypes!$A$1:$C$62,3)</f>
        <v>Драйвер</v>
      </c>
      <c r="H2776" s="1" t="str">
        <f>VLOOKUP(A2776,RelationshipTypes!$A$2:$E$12,4)</f>
        <v>влияет</v>
      </c>
      <c r="I2776" s="1" t="str">
        <f>VLOOKUP(A2776,RelationshipTypes!$A$2:$E$12,5)</f>
        <v>находится под влиянием</v>
      </c>
    </row>
    <row r="2777" spans="1:9" x14ac:dyDescent="0.25">
      <c r="A2777" t="s">
        <v>60</v>
      </c>
      <c r="B2777" s="1" t="str">
        <f>VLOOKUP(A2777,RelationshipTypes!$A$2:$C$12,3)</f>
        <v>ArchiMate: Влияние</v>
      </c>
      <c r="C2777">
        <v>548</v>
      </c>
      <c r="D2777">
        <v>322</v>
      </c>
      <c r="F2777" t="str">
        <f>VLOOKUP(C2777,ObjectTypes!$A$1:$C$62,3)</f>
        <v>Бизнес-роль</v>
      </c>
      <c r="G2777" t="str">
        <f>VLOOKUP(D2777,ObjectTypes!$A$1:$C$62,3)</f>
        <v>Принцип</v>
      </c>
      <c r="H2777" s="1" t="str">
        <f>VLOOKUP(A2777,RelationshipTypes!$A$2:$E$12,4)</f>
        <v>влияет</v>
      </c>
      <c r="I2777" s="1" t="str">
        <f>VLOOKUP(A2777,RelationshipTypes!$A$2:$E$12,5)</f>
        <v>находится под влиянием</v>
      </c>
    </row>
    <row r="2778" spans="1:9" x14ac:dyDescent="0.25">
      <c r="A2778" t="s">
        <v>60</v>
      </c>
      <c r="B2778" s="1" t="str">
        <f>VLOOKUP(A2778,RelationshipTypes!$A$2:$C$12,3)</f>
        <v>ArchiMate: Влияние</v>
      </c>
      <c r="C2778">
        <v>1138</v>
      </c>
      <c r="D2778">
        <v>325</v>
      </c>
      <c r="F2778" t="str">
        <f>VLOOKUP(C2778,ObjectTypes!$A$1:$C$62,3)</f>
        <v>Поставлемый результат</v>
      </c>
      <c r="G2778" t="str">
        <f>VLOOKUP(D2778,ObjectTypes!$A$1:$C$62,3)</f>
        <v>Требование</v>
      </c>
      <c r="H2778" s="1" t="str">
        <f>VLOOKUP(A2778,RelationshipTypes!$A$2:$E$12,4)</f>
        <v>влияет</v>
      </c>
      <c r="I2778" s="1" t="str">
        <f>VLOOKUP(A2778,RelationshipTypes!$A$2:$E$12,5)</f>
        <v>находится под влиянием</v>
      </c>
    </row>
    <row r="2779" spans="1:9" x14ac:dyDescent="0.25">
      <c r="A2779" t="s">
        <v>60</v>
      </c>
      <c r="B2779" s="1" t="str">
        <f>VLOOKUP(A2779,RelationshipTypes!$A$2:$C$12,3)</f>
        <v>ArchiMate: Влияние</v>
      </c>
      <c r="C2779">
        <v>307</v>
      </c>
      <c r="D2779">
        <v>1140</v>
      </c>
      <c r="F2779" t="str">
        <f>VLOOKUP(C2779,ObjectTypes!$A$1:$C$62,3)</f>
        <v>Бизнес-функция</v>
      </c>
      <c r="G2779" t="str">
        <f>VLOOKUP(D2779,ObjectTypes!$A$1:$C$62,3)</f>
        <v>Итог</v>
      </c>
      <c r="H2779" s="1" t="str">
        <f>VLOOKUP(A2779,RelationshipTypes!$A$2:$E$12,4)</f>
        <v>влияет</v>
      </c>
      <c r="I2779" s="1" t="str">
        <f>VLOOKUP(A2779,RelationshipTypes!$A$2:$E$12,5)</f>
        <v>находится под влиянием</v>
      </c>
    </row>
    <row r="2780" spans="1:9" x14ac:dyDescent="0.25">
      <c r="A2780" t="s">
        <v>60</v>
      </c>
      <c r="B2780" s="1" t="str">
        <f>VLOOKUP(A2780,RelationshipTypes!$A$2:$C$12,3)</f>
        <v>ArchiMate: Влияние</v>
      </c>
      <c r="C2780">
        <v>1157</v>
      </c>
      <c r="D2780">
        <v>1139</v>
      </c>
      <c r="F2780" t="str">
        <f>VLOOKUP(C2780,ObjectTypes!$A$1:$C$62,3)</f>
        <v>Технологическое событие</v>
      </c>
      <c r="G2780" t="str">
        <f>VLOOKUP(D2780,ObjectTypes!$A$1:$C$62,3)</f>
        <v>Поставлемый результат</v>
      </c>
      <c r="H2780" s="1" t="str">
        <f>VLOOKUP(A2780,RelationshipTypes!$A$2:$E$12,4)</f>
        <v>влияет</v>
      </c>
      <c r="I2780" s="1" t="str">
        <f>VLOOKUP(A2780,RelationshipTypes!$A$2:$E$12,5)</f>
        <v>находится под влиянием</v>
      </c>
    </row>
    <row r="2781" spans="1:9" x14ac:dyDescent="0.25">
      <c r="A2781" t="s">
        <v>60</v>
      </c>
      <c r="B2781" s="1" t="str">
        <f>VLOOKUP(A2781,RelationshipTypes!$A$2:$C$12,3)</f>
        <v>ArchiMate: Влияние</v>
      </c>
      <c r="C2781">
        <v>1127</v>
      </c>
      <c r="D2781">
        <v>1142</v>
      </c>
      <c r="F2781" t="str">
        <f>VLOOKUP(C2781,ObjectTypes!$A$1:$C$62,3)</f>
        <v>Процесс приложения</v>
      </c>
      <c r="G2781" t="str">
        <f>VLOOKUP(D2781,ObjectTypes!$A$1:$C$62,3)</f>
        <v>Значение</v>
      </c>
      <c r="H2781" s="1" t="str">
        <f>VLOOKUP(A2781,RelationshipTypes!$A$2:$E$12,4)</f>
        <v>влияет</v>
      </c>
      <c r="I2781" s="1" t="str">
        <f>VLOOKUP(A2781,RelationshipTypes!$A$2:$E$12,5)</f>
        <v>находится под влиянием</v>
      </c>
    </row>
    <row r="2782" spans="1:9" x14ac:dyDescent="0.25">
      <c r="A2782" t="s">
        <v>60</v>
      </c>
      <c r="B2782" s="1" t="str">
        <f>VLOOKUP(A2782,RelationshipTypes!$A$2:$C$12,3)</f>
        <v>ArchiMate: Влияние</v>
      </c>
      <c r="C2782">
        <v>1111</v>
      </c>
      <c r="D2782">
        <v>322</v>
      </c>
      <c r="F2782" t="str">
        <f>VLOOKUP(C2782,ObjectTypes!$A$1:$C$62,3)</f>
        <v>Бизнес-интерфейс</v>
      </c>
      <c r="G2782" t="str">
        <f>VLOOKUP(D2782,ObjectTypes!$A$1:$C$62,3)</f>
        <v>Принцип</v>
      </c>
      <c r="H2782" s="1" t="str">
        <f>VLOOKUP(A2782,RelationshipTypes!$A$2:$E$12,4)</f>
        <v>влияет</v>
      </c>
      <c r="I2782" s="1" t="str">
        <f>VLOOKUP(A2782,RelationshipTypes!$A$2:$E$12,5)</f>
        <v>находится под влиянием</v>
      </c>
    </row>
    <row r="2783" spans="1:9" x14ac:dyDescent="0.25">
      <c r="A2783" t="s">
        <v>60</v>
      </c>
      <c r="B2783" s="1" t="str">
        <f>VLOOKUP(A2783,RelationshipTypes!$A$2:$C$12,3)</f>
        <v>ArchiMate: Влияние</v>
      </c>
      <c r="C2783">
        <v>1141</v>
      </c>
      <c r="D2783">
        <v>1139</v>
      </c>
      <c r="F2783" t="str">
        <f>VLOOKUP(C2783,ObjectTypes!$A$1:$C$62,3)</f>
        <v>Значение</v>
      </c>
      <c r="G2783" t="str">
        <f>VLOOKUP(D2783,ObjectTypes!$A$1:$C$62,3)</f>
        <v>Поставлемый результат</v>
      </c>
      <c r="H2783" s="1" t="str">
        <f>VLOOKUP(A2783,RelationshipTypes!$A$2:$E$12,4)</f>
        <v>влияет</v>
      </c>
      <c r="I2783" s="1" t="str">
        <f>VLOOKUP(A2783,RelationshipTypes!$A$2:$E$12,5)</f>
        <v>находится под влиянием</v>
      </c>
    </row>
    <row r="2784" spans="1:9" x14ac:dyDescent="0.25">
      <c r="A2784" t="s">
        <v>60</v>
      </c>
      <c r="B2784" s="1" t="str">
        <f>VLOOKUP(A2784,RelationshipTypes!$A$2:$C$12,3)</f>
        <v>ArchiMate: Влияние</v>
      </c>
      <c r="C2784">
        <v>1142</v>
      </c>
      <c r="D2784">
        <v>301</v>
      </c>
      <c r="F2784" t="str">
        <f>VLOOKUP(C2784,ObjectTypes!$A$1:$C$62,3)</f>
        <v>Значение</v>
      </c>
      <c r="G2784" t="str">
        <f>VLOOKUP(D2784,ObjectTypes!$A$1:$C$62,3)</f>
        <v>Ограничение</v>
      </c>
      <c r="H2784" s="1" t="str">
        <f>VLOOKUP(A2784,RelationshipTypes!$A$2:$E$12,4)</f>
        <v>влияет</v>
      </c>
      <c r="I2784" s="1" t="str">
        <f>VLOOKUP(A2784,RelationshipTypes!$A$2:$E$12,5)</f>
        <v>находится под влиянием</v>
      </c>
    </row>
    <row r="2785" spans="1:9" x14ac:dyDescent="0.25">
      <c r="A2785" t="s">
        <v>60</v>
      </c>
      <c r="B2785" s="1" t="str">
        <f>VLOOKUP(A2785,RelationshipTypes!$A$2:$C$12,3)</f>
        <v>ArchiMate: Влияние</v>
      </c>
      <c r="C2785">
        <v>548</v>
      </c>
      <c r="D2785">
        <v>315</v>
      </c>
      <c r="F2785" t="str">
        <f>VLOOKUP(C2785,ObjectTypes!$A$1:$C$62,3)</f>
        <v>Бизнес-роль</v>
      </c>
      <c r="G2785" t="str">
        <f>VLOOKUP(D2785,ObjectTypes!$A$1:$C$62,3)</f>
        <v xml:space="preserve">Оценка </v>
      </c>
      <c r="H2785" s="1" t="str">
        <f>VLOOKUP(A2785,RelationshipTypes!$A$2:$E$12,4)</f>
        <v>влияет</v>
      </c>
      <c r="I2785" s="1" t="str">
        <f>VLOOKUP(A2785,RelationshipTypes!$A$2:$E$12,5)</f>
        <v>находится под влиянием</v>
      </c>
    </row>
    <row r="2786" spans="1:9" x14ac:dyDescent="0.25">
      <c r="A2786" t="s">
        <v>60</v>
      </c>
      <c r="B2786" s="1" t="str">
        <f>VLOOKUP(A2786,RelationshipTypes!$A$2:$C$12,3)</f>
        <v>ArchiMate: Влияние</v>
      </c>
      <c r="C2786">
        <v>1126</v>
      </c>
      <c r="D2786">
        <v>315</v>
      </c>
      <c r="F2786" t="str">
        <f>VLOOKUP(C2786,ObjectTypes!$A$1:$C$62,3)</f>
        <v>Взаимодействие приложений</v>
      </c>
      <c r="G2786" t="str">
        <f>VLOOKUP(D2786,ObjectTypes!$A$1:$C$62,3)</f>
        <v xml:space="preserve">Оценка </v>
      </c>
      <c r="H2786" s="1" t="str">
        <f>VLOOKUP(A2786,RelationshipTypes!$A$2:$E$12,4)</f>
        <v>влияет</v>
      </c>
      <c r="I2786" s="1" t="str">
        <f>VLOOKUP(A2786,RelationshipTypes!$A$2:$E$12,5)</f>
        <v>находится под влиянием</v>
      </c>
    </row>
    <row r="2787" spans="1:9" x14ac:dyDescent="0.25">
      <c r="A2787" t="s">
        <v>60</v>
      </c>
      <c r="B2787" s="1" t="str">
        <f>VLOOKUP(A2787,RelationshipTypes!$A$2:$C$12,3)</f>
        <v>ArchiMate: Влияние</v>
      </c>
      <c r="C2787">
        <v>313</v>
      </c>
      <c r="D2787">
        <v>301</v>
      </c>
      <c r="F2787" t="str">
        <f>VLOOKUP(C2787,ObjectTypes!$A$1:$C$62,3)</f>
        <v>Объект данных</v>
      </c>
      <c r="G2787" t="str">
        <f>VLOOKUP(D2787,ObjectTypes!$A$1:$C$62,3)</f>
        <v>Ограничение</v>
      </c>
      <c r="H2787" s="1" t="str">
        <f>VLOOKUP(A2787,RelationshipTypes!$A$2:$E$12,4)</f>
        <v>влияет</v>
      </c>
      <c r="I2787" s="1" t="str">
        <f>VLOOKUP(A2787,RelationshipTypes!$A$2:$E$12,5)</f>
        <v>находится под влиянием</v>
      </c>
    </row>
    <row r="2788" spans="1:9" x14ac:dyDescent="0.25">
      <c r="A2788" t="s">
        <v>60</v>
      </c>
      <c r="B2788" s="1" t="str">
        <f>VLOOKUP(A2788,RelationshipTypes!$A$2:$C$12,3)</f>
        <v>ArchiMate: Влияние</v>
      </c>
      <c r="C2788">
        <v>329</v>
      </c>
      <c r="D2788">
        <v>305</v>
      </c>
      <c r="F2788" t="str">
        <f>VLOOKUP(C2788,ObjectTypes!$A$1:$C$62,3)</f>
        <v>Бизнес-сервис</v>
      </c>
      <c r="G2788" t="str">
        <f>VLOOKUP(D2788,ObjectTypes!$A$1:$C$62,3)</f>
        <v>Драйвер</v>
      </c>
      <c r="H2788" s="1" t="str">
        <f>VLOOKUP(A2788,RelationshipTypes!$A$2:$E$12,4)</f>
        <v>влияет</v>
      </c>
      <c r="I2788" s="1" t="str">
        <f>VLOOKUP(A2788,RelationshipTypes!$A$2:$E$12,5)</f>
        <v>находится под влиянием</v>
      </c>
    </row>
    <row r="2789" spans="1:9" x14ac:dyDescent="0.25">
      <c r="A2789" t="s">
        <v>60</v>
      </c>
      <c r="B2789" s="1" t="str">
        <f>VLOOKUP(A2789,RelationshipTypes!$A$2:$C$12,3)</f>
        <v>ArchiMate: Влияние</v>
      </c>
      <c r="C2789">
        <v>1155</v>
      </c>
      <c r="D2789">
        <v>322</v>
      </c>
      <c r="F2789" t="str">
        <f>VLOOKUP(C2789,ObjectTypes!$A$1:$C$62,3)</f>
        <v>Технологическая процесс</v>
      </c>
      <c r="G2789" t="str">
        <f>VLOOKUP(D2789,ObjectTypes!$A$1:$C$62,3)</f>
        <v>Принцип</v>
      </c>
      <c r="H2789" s="1" t="str">
        <f>VLOOKUP(A2789,RelationshipTypes!$A$2:$E$12,4)</f>
        <v>влияет</v>
      </c>
      <c r="I2789" s="1" t="str">
        <f>VLOOKUP(A2789,RelationshipTypes!$A$2:$E$12,5)</f>
        <v>находится под влиянием</v>
      </c>
    </row>
    <row r="2790" spans="1:9" x14ac:dyDescent="0.25">
      <c r="A2790" t="s">
        <v>60</v>
      </c>
      <c r="B2790" s="1" t="str">
        <f>VLOOKUP(A2790,RelationshipTypes!$A$2:$C$12,3)</f>
        <v>ArchiMate: Влияние</v>
      </c>
      <c r="C2790">
        <v>1155</v>
      </c>
      <c r="D2790">
        <v>325</v>
      </c>
      <c r="F2790" t="str">
        <f>VLOOKUP(C2790,ObjectTypes!$A$1:$C$62,3)</f>
        <v>Технологическая процесс</v>
      </c>
      <c r="G2790" t="str">
        <f>VLOOKUP(D2790,ObjectTypes!$A$1:$C$62,3)</f>
        <v>Требование</v>
      </c>
      <c r="H2790" s="1" t="str">
        <f>VLOOKUP(A2790,RelationshipTypes!$A$2:$E$12,4)</f>
        <v>влияет</v>
      </c>
      <c r="I2790" s="1" t="str">
        <f>VLOOKUP(A2790,RelationshipTypes!$A$2:$E$12,5)</f>
        <v>находится под влиянием</v>
      </c>
    </row>
    <row r="2791" spans="1:9" x14ac:dyDescent="0.25">
      <c r="A2791" t="s">
        <v>60</v>
      </c>
      <c r="B2791" s="1" t="str">
        <f>VLOOKUP(A2791,RelationshipTypes!$A$2:$C$12,3)</f>
        <v>ArchiMate: Влияние</v>
      </c>
      <c r="C2791">
        <v>1152</v>
      </c>
      <c r="D2791">
        <v>1135</v>
      </c>
      <c r="F2791" t="str">
        <f>VLOOKUP(C2791,ObjectTypes!$A$1:$C$62,3)</f>
        <v>Технологический интерфейс</v>
      </c>
      <c r="G2791" t="str">
        <f>VLOOKUP(D2791,ObjectTypes!$A$1:$C$62,3)</f>
        <v>Группировка</v>
      </c>
      <c r="H2791" s="1" t="str">
        <f>VLOOKUP(A2791,RelationshipTypes!$A$2:$E$12,4)</f>
        <v>влияет</v>
      </c>
      <c r="I2791" s="1" t="str">
        <f>VLOOKUP(A2791,RelationshipTypes!$A$2:$E$12,5)</f>
        <v>находится под влиянием</v>
      </c>
    </row>
    <row r="2792" spans="1:9" x14ac:dyDescent="0.25">
      <c r="A2792" t="s">
        <v>60</v>
      </c>
      <c r="B2792" s="1" t="str">
        <f>VLOOKUP(A2792,RelationshipTypes!$A$2:$C$12,3)</f>
        <v>ArchiMate: Влияние</v>
      </c>
      <c r="C2792">
        <v>1152</v>
      </c>
      <c r="D2792">
        <v>309</v>
      </c>
      <c r="F2792" t="str">
        <f>VLOOKUP(C2792,ObjectTypes!$A$1:$C$62,3)</f>
        <v>Технологический интерфейс</v>
      </c>
      <c r="G2792" t="str">
        <f>VLOOKUP(D2792,ObjectTypes!$A$1:$C$62,3)</f>
        <v>Цель</v>
      </c>
      <c r="H2792" s="1" t="str">
        <f>VLOOKUP(A2792,RelationshipTypes!$A$2:$E$12,4)</f>
        <v>влияет</v>
      </c>
      <c r="I2792" s="1" t="str">
        <f>VLOOKUP(A2792,RelationshipTypes!$A$2:$E$12,5)</f>
        <v>находится под влиянием</v>
      </c>
    </row>
    <row r="2793" spans="1:9" x14ac:dyDescent="0.25">
      <c r="A2793" t="s">
        <v>60</v>
      </c>
      <c r="B2793" s="1" t="str">
        <f>VLOOKUP(A2793,RelationshipTypes!$A$2:$C$12,3)</f>
        <v>ArchiMate: Влияние</v>
      </c>
      <c r="C2793">
        <v>548</v>
      </c>
      <c r="D2793">
        <v>1142</v>
      </c>
      <c r="F2793" t="str">
        <f>VLOOKUP(C2793,ObjectTypes!$A$1:$C$62,3)</f>
        <v>Бизнес-роль</v>
      </c>
      <c r="G2793" t="str">
        <f>VLOOKUP(D2793,ObjectTypes!$A$1:$C$62,3)</f>
        <v>Значение</v>
      </c>
      <c r="H2793" s="1" t="str">
        <f>VLOOKUP(A2793,RelationshipTypes!$A$2:$E$12,4)</f>
        <v>влияет</v>
      </c>
      <c r="I2793" s="1" t="str">
        <f>VLOOKUP(A2793,RelationshipTypes!$A$2:$E$12,5)</f>
        <v>находится под влиянием</v>
      </c>
    </row>
    <row r="2794" spans="1:9" x14ac:dyDescent="0.25">
      <c r="A2794" t="s">
        <v>60</v>
      </c>
      <c r="B2794" s="1" t="str">
        <f>VLOOKUP(A2794,RelationshipTypes!$A$2:$C$12,3)</f>
        <v>ArchiMate: Влияние</v>
      </c>
      <c r="C2794">
        <v>1155</v>
      </c>
      <c r="D2794">
        <v>315</v>
      </c>
      <c r="F2794" t="str">
        <f>VLOOKUP(C2794,ObjectTypes!$A$1:$C$62,3)</f>
        <v>Технологическая процесс</v>
      </c>
      <c r="G2794" t="str">
        <f>VLOOKUP(D2794,ObjectTypes!$A$1:$C$62,3)</f>
        <v xml:space="preserve">Оценка </v>
      </c>
      <c r="H2794" s="1" t="str">
        <f>VLOOKUP(A2794,RelationshipTypes!$A$2:$E$12,4)</f>
        <v>влияет</v>
      </c>
      <c r="I2794" s="1" t="str">
        <f>VLOOKUP(A2794,RelationshipTypes!$A$2:$E$12,5)</f>
        <v>находится под влиянием</v>
      </c>
    </row>
    <row r="2795" spans="1:9" x14ac:dyDescent="0.25">
      <c r="A2795" t="s">
        <v>60</v>
      </c>
      <c r="B2795" s="1" t="str">
        <f>VLOOKUP(A2795,RelationshipTypes!$A$2:$C$12,3)</f>
        <v>ArchiMate: Влияние</v>
      </c>
      <c r="C2795">
        <v>731</v>
      </c>
      <c r="D2795">
        <v>322</v>
      </c>
      <c r="F2795" t="str">
        <f>VLOOKUP(C2795,ObjectTypes!$A$1:$C$62,3)</f>
        <v>Интерфейс приложения</v>
      </c>
      <c r="G2795" t="str">
        <f>VLOOKUP(D2795,ObjectTypes!$A$1:$C$62,3)</f>
        <v>Принцип</v>
      </c>
      <c r="H2795" s="1" t="str">
        <f>VLOOKUP(A2795,RelationshipTypes!$A$2:$E$12,4)</f>
        <v>влияет</v>
      </c>
      <c r="I2795" s="1" t="str">
        <f>VLOOKUP(A2795,RelationshipTypes!$A$2:$E$12,5)</f>
        <v>находится под влиянием</v>
      </c>
    </row>
    <row r="2796" spans="1:9" x14ac:dyDescent="0.25">
      <c r="A2796" t="s">
        <v>60</v>
      </c>
      <c r="B2796" s="1" t="str">
        <f>VLOOKUP(A2796,RelationshipTypes!$A$2:$C$12,3)</f>
        <v>ArchiMate: Влияние</v>
      </c>
      <c r="C2796">
        <v>1154</v>
      </c>
      <c r="D2796">
        <v>301</v>
      </c>
      <c r="F2796" t="str">
        <f>VLOOKUP(C2796,ObjectTypes!$A$1:$C$62,3)</f>
        <v>Технологический интерфейс</v>
      </c>
      <c r="G2796" t="str">
        <f>VLOOKUP(D2796,ObjectTypes!$A$1:$C$62,3)</f>
        <v>Ограничение</v>
      </c>
      <c r="H2796" s="1" t="str">
        <f>VLOOKUP(A2796,RelationshipTypes!$A$2:$E$12,4)</f>
        <v>влияет</v>
      </c>
      <c r="I2796" s="1" t="str">
        <f>VLOOKUP(A2796,RelationshipTypes!$A$2:$E$12,5)</f>
        <v>находится под влиянием</v>
      </c>
    </row>
    <row r="2797" spans="1:9" x14ac:dyDescent="0.25">
      <c r="A2797" t="s">
        <v>60</v>
      </c>
      <c r="B2797" s="1" t="str">
        <f>VLOOKUP(A2797,RelationshipTypes!$A$2:$C$12,3)</f>
        <v>ArchiMate: Влияние</v>
      </c>
      <c r="C2797">
        <v>300</v>
      </c>
      <c r="D2797">
        <v>322</v>
      </c>
      <c r="F2797" t="str">
        <f>VLOOKUP(C2797,ObjectTypes!$A$1:$C$62,3)</f>
        <v>Компетенция</v>
      </c>
      <c r="G2797" t="str">
        <f>VLOOKUP(D2797,ObjectTypes!$A$1:$C$62,3)</f>
        <v>Принцип</v>
      </c>
      <c r="H2797" s="1" t="str">
        <f>VLOOKUP(A2797,RelationshipTypes!$A$2:$E$12,4)</f>
        <v>влияет</v>
      </c>
      <c r="I2797" s="1" t="str">
        <f>VLOOKUP(A2797,RelationshipTypes!$A$2:$E$12,5)</f>
        <v>находится под влиянием</v>
      </c>
    </row>
    <row r="2798" spans="1:9" x14ac:dyDescent="0.25">
      <c r="A2798" t="s">
        <v>60</v>
      </c>
      <c r="B2798" s="1" t="str">
        <f>VLOOKUP(A2798,RelationshipTypes!$A$2:$C$12,3)</f>
        <v>ArchiMate: Влияние</v>
      </c>
      <c r="C2798">
        <v>307</v>
      </c>
      <c r="D2798">
        <v>309</v>
      </c>
      <c r="F2798" t="str">
        <f>VLOOKUP(C2798,ObjectTypes!$A$1:$C$62,3)</f>
        <v>Бизнес-функция</v>
      </c>
      <c r="G2798" t="str">
        <f>VLOOKUP(D2798,ObjectTypes!$A$1:$C$62,3)</f>
        <v>Цель</v>
      </c>
      <c r="H2798" s="1" t="str">
        <f>VLOOKUP(A2798,RelationshipTypes!$A$2:$E$12,4)</f>
        <v>влияет</v>
      </c>
      <c r="I2798" s="1" t="str">
        <f>VLOOKUP(A2798,RelationshipTypes!$A$2:$E$12,5)</f>
        <v>находится под влиянием</v>
      </c>
    </row>
    <row r="2799" spans="1:9" x14ac:dyDescent="0.25">
      <c r="A2799" t="s">
        <v>60</v>
      </c>
      <c r="B2799" s="1" t="str">
        <f>VLOOKUP(A2799,RelationshipTypes!$A$2:$C$12,3)</f>
        <v>ArchiMate: Влияние</v>
      </c>
      <c r="C2799">
        <v>1122</v>
      </c>
      <c r="D2799">
        <v>1139</v>
      </c>
      <c r="F2799" t="str">
        <f>VLOOKUP(C2799,ObjectTypes!$A$1:$C$62,3)</f>
        <v>Бизнес-коллаборация</v>
      </c>
      <c r="G2799" t="str">
        <f>VLOOKUP(D2799,ObjectTypes!$A$1:$C$62,3)</f>
        <v>Поставлемый результат</v>
      </c>
      <c r="H2799" s="1" t="str">
        <f>VLOOKUP(A2799,RelationshipTypes!$A$2:$E$12,4)</f>
        <v>влияет</v>
      </c>
      <c r="I2799" s="1" t="str">
        <f>VLOOKUP(A2799,RelationshipTypes!$A$2:$E$12,5)</f>
        <v>находится под влиянием</v>
      </c>
    </row>
    <row r="2800" spans="1:9" x14ac:dyDescent="0.25">
      <c r="A2800" t="s">
        <v>60</v>
      </c>
      <c r="B2800" s="1" t="str">
        <f>VLOOKUP(A2800,RelationshipTypes!$A$2:$C$12,3)</f>
        <v>ArchiMate: Влияние</v>
      </c>
      <c r="C2800">
        <v>306</v>
      </c>
      <c r="D2800">
        <v>1135</v>
      </c>
      <c r="F2800" t="str">
        <f>VLOOKUP(C2800,ObjectTypes!$A$1:$C$62,3)</f>
        <v>Бизнес-событие</v>
      </c>
      <c r="G2800" t="str">
        <f>VLOOKUP(D2800,ObjectTypes!$A$1:$C$62,3)</f>
        <v>Группировка</v>
      </c>
      <c r="H2800" s="1" t="str">
        <f>VLOOKUP(A2800,RelationshipTypes!$A$2:$E$12,4)</f>
        <v>влияет</v>
      </c>
      <c r="I2800" s="1" t="str">
        <f>VLOOKUP(A2800,RelationshipTypes!$A$2:$E$12,5)</f>
        <v>находится под влиянием</v>
      </c>
    </row>
    <row r="2801" spans="1:9" x14ac:dyDescent="0.25">
      <c r="A2801" t="s">
        <v>60</v>
      </c>
      <c r="B2801" s="1" t="str">
        <f>VLOOKUP(A2801,RelationshipTypes!$A$2:$C$12,3)</f>
        <v>ArchiMate: Влияние</v>
      </c>
      <c r="C2801">
        <v>1151</v>
      </c>
      <c r="D2801">
        <v>1140</v>
      </c>
      <c r="F2801" t="str">
        <f>VLOOKUP(C2801,ObjectTypes!$A$1:$C$62,3)</f>
        <v>Каллоборация технология</v>
      </c>
      <c r="G2801" t="str">
        <f>VLOOKUP(D2801,ObjectTypes!$A$1:$C$62,3)</f>
        <v>Итог</v>
      </c>
      <c r="H2801" s="1" t="str">
        <f>VLOOKUP(A2801,RelationshipTypes!$A$2:$E$12,4)</f>
        <v>влияет</v>
      </c>
      <c r="I2801" s="1" t="str">
        <f>VLOOKUP(A2801,RelationshipTypes!$A$2:$E$12,5)</f>
        <v>находится под влиянием</v>
      </c>
    </row>
    <row r="2802" spans="1:9" x14ac:dyDescent="0.25">
      <c r="A2802" t="s">
        <v>60</v>
      </c>
      <c r="B2802" s="1" t="str">
        <f>VLOOKUP(A2802,RelationshipTypes!$A$2:$C$12,3)</f>
        <v>ArchiMate: Влияние</v>
      </c>
      <c r="C2802">
        <v>1126</v>
      </c>
      <c r="D2802">
        <v>1122</v>
      </c>
      <c r="F2802" t="str">
        <f>VLOOKUP(C2802,ObjectTypes!$A$1:$C$62,3)</f>
        <v>Взаимодействие приложений</v>
      </c>
      <c r="G2802" t="str">
        <f>VLOOKUP(D2802,ObjectTypes!$A$1:$C$62,3)</f>
        <v>Бизнес-коллаборация</v>
      </c>
      <c r="H2802" s="1" t="str">
        <f>VLOOKUP(A2802,RelationshipTypes!$A$2:$E$12,4)</f>
        <v>влияет</v>
      </c>
      <c r="I2802" s="1" t="str">
        <f>VLOOKUP(A2802,RelationshipTypes!$A$2:$E$12,5)</f>
        <v>находится под влиянием</v>
      </c>
    </row>
    <row r="2803" spans="1:9" x14ac:dyDescent="0.25">
      <c r="A2803" t="s">
        <v>60</v>
      </c>
      <c r="B2803" s="1" t="str">
        <f>VLOOKUP(A2803,RelationshipTypes!$A$2:$C$12,3)</f>
        <v>ArchiMate: Влияние</v>
      </c>
      <c r="C2803">
        <v>300</v>
      </c>
      <c r="D2803">
        <v>1135</v>
      </c>
      <c r="F2803" t="str">
        <f>VLOOKUP(C2803,ObjectTypes!$A$1:$C$62,3)</f>
        <v>Компетенция</v>
      </c>
      <c r="G2803" t="str">
        <f>VLOOKUP(D2803,ObjectTypes!$A$1:$C$62,3)</f>
        <v>Группировка</v>
      </c>
      <c r="H2803" s="1" t="str">
        <f>VLOOKUP(A2803,RelationshipTypes!$A$2:$E$12,4)</f>
        <v>влияет</v>
      </c>
      <c r="I2803" s="1" t="str">
        <f>VLOOKUP(A2803,RelationshipTypes!$A$2:$E$12,5)</f>
        <v>находится под влиянием</v>
      </c>
    </row>
    <row r="2804" spans="1:9" x14ac:dyDescent="0.25">
      <c r="A2804" t="s">
        <v>60</v>
      </c>
      <c r="B2804" s="1" t="str">
        <f>VLOOKUP(A2804,RelationshipTypes!$A$2:$C$12,3)</f>
        <v>ArchiMate: Влияние</v>
      </c>
      <c r="C2804">
        <v>1151</v>
      </c>
      <c r="D2804">
        <v>301</v>
      </c>
      <c r="F2804" t="str">
        <f>VLOOKUP(C2804,ObjectTypes!$A$1:$C$62,3)</f>
        <v>Каллоборация технология</v>
      </c>
      <c r="G2804" t="str">
        <f>VLOOKUP(D2804,ObjectTypes!$A$1:$C$62,3)</f>
        <v>Ограничение</v>
      </c>
      <c r="H2804" s="1" t="str">
        <f>VLOOKUP(A2804,RelationshipTypes!$A$2:$E$12,4)</f>
        <v>влияет</v>
      </c>
      <c r="I2804" s="1" t="str">
        <f>VLOOKUP(A2804,RelationshipTypes!$A$2:$E$12,5)</f>
        <v>находится под влиянием</v>
      </c>
    </row>
    <row r="2805" spans="1:9" x14ac:dyDescent="0.25">
      <c r="A2805" t="s">
        <v>60</v>
      </c>
      <c r="B2805" s="1" t="str">
        <f>VLOOKUP(A2805,RelationshipTypes!$A$2:$C$12,3)</f>
        <v>ArchiMate: Влияние</v>
      </c>
      <c r="C2805">
        <v>320</v>
      </c>
      <c r="D2805">
        <v>322</v>
      </c>
      <c r="F2805" t="str">
        <f>VLOOKUP(C2805,ObjectTypes!$A$1:$C$62,3)</f>
        <v>Устройство</v>
      </c>
      <c r="G2805" t="str">
        <f>VLOOKUP(D2805,ObjectTypes!$A$1:$C$62,3)</f>
        <v>Принцип</v>
      </c>
      <c r="H2805" s="1" t="str">
        <f>VLOOKUP(A2805,RelationshipTypes!$A$2:$E$12,4)</f>
        <v>влияет</v>
      </c>
      <c r="I2805" s="1" t="str">
        <f>VLOOKUP(A2805,RelationshipTypes!$A$2:$E$12,5)</f>
        <v>находится под влиянием</v>
      </c>
    </row>
    <row r="2806" spans="1:9" x14ac:dyDescent="0.25">
      <c r="A2806" t="s">
        <v>60</v>
      </c>
      <c r="B2806" s="1" t="str">
        <f>VLOOKUP(A2806,RelationshipTypes!$A$2:$C$12,3)</f>
        <v>ArchiMate: Влияние</v>
      </c>
      <c r="C2806">
        <v>1128</v>
      </c>
      <c r="D2806">
        <v>301</v>
      </c>
      <c r="F2806" t="str">
        <f>VLOOKUP(C2806,ObjectTypes!$A$1:$C$62,3)</f>
        <v>Событие приложения</v>
      </c>
      <c r="G2806" t="str">
        <f>VLOOKUP(D2806,ObjectTypes!$A$1:$C$62,3)</f>
        <v>Ограничение</v>
      </c>
      <c r="H2806" s="1" t="str">
        <f>VLOOKUP(A2806,RelationshipTypes!$A$2:$E$12,4)</f>
        <v>влияет</v>
      </c>
      <c r="I2806" s="1" t="str">
        <f>VLOOKUP(A2806,RelationshipTypes!$A$2:$E$12,5)</f>
        <v>находится под влиянием</v>
      </c>
    </row>
    <row r="2807" spans="1:9" x14ac:dyDescent="0.25">
      <c r="A2807" t="s">
        <v>60</v>
      </c>
      <c r="B2807" s="1" t="str">
        <f>VLOOKUP(A2807,RelationshipTypes!$A$2:$C$12,3)</f>
        <v>ArchiMate: Влияние</v>
      </c>
      <c r="C2807">
        <v>1155</v>
      </c>
      <c r="D2807">
        <v>1141</v>
      </c>
      <c r="F2807" t="str">
        <f>VLOOKUP(C2807,ObjectTypes!$A$1:$C$62,3)</f>
        <v>Технологическая процесс</v>
      </c>
      <c r="G2807" t="str">
        <f>VLOOKUP(D2807,ObjectTypes!$A$1:$C$62,3)</f>
        <v>Значение</v>
      </c>
      <c r="H2807" s="1" t="str">
        <f>VLOOKUP(A2807,RelationshipTypes!$A$2:$E$12,4)</f>
        <v>влияет</v>
      </c>
      <c r="I2807" s="1" t="str">
        <f>VLOOKUP(A2807,RelationshipTypes!$A$2:$E$12,5)</f>
        <v>находится под влиянием</v>
      </c>
    </row>
    <row r="2808" spans="1:9" x14ac:dyDescent="0.25">
      <c r="A2808" t="s">
        <v>60</v>
      </c>
      <c r="B2808" s="1" t="str">
        <f>VLOOKUP(A2808,RelationshipTypes!$A$2:$C$12,3)</f>
        <v>ArchiMate: Влияние</v>
      </c>
      <c r="C2808">
        <v>1143</v>
      </c>
      <c r="D2808">
        <v>309</v>
      </c>
      <c r="F2808" t="str">
        <f>VLOOKUP(C2808,ObjectTypes!$A$1:$C$62,3)</f>
        <v>Оборудование</v>
      </c>
      <c r="G2808" t="str">
        <f>VLOOKUP(D2808,ObjectTypes!$A$1:$C$62,3)</f>
        <v>Цель</v>
      </c>
      <c r="H2808" s="1" t="str">
        <f>VLOOKUP(A2808,RelationshipTypes!$A$2:$E$12,4)</f>
        <v>влияет</v>
      </c>
      <c r="I2808" s="1" t="str">
        <f>VLOOKUP(A2808,RelationshipTypes!$A$2:$E$12,5)</f>
        <v>находится под влиянием</v>
      </c>
    </row>
    <row r="2809" spans="1:9" x14ac:dyDescent="0.25">
      <c r="A2809" t="s">
        <v>60</v>
      </c>
      <c r="B2809" s="1" t="str">
        <f>VLOOKUP(A2809,RelationshipTypes!$A$2:$C$12,3)</f>
        <v>ArchiMate: Влияние</v>
      </c>
      <c r="C2809">
        <v>1146</v>
      </c>
      <c r="D2809">
        <v>301</v>
      </c>
      <c r="F2809" t="str">
        <f>VLOOKUP(C2809,ObjectTypes!$A$1:$C$62,3)</f>
        <v>Материал</v>
      </c>
      <c r="G2809" t="str">
        <f>VLOOKUP(D2809,ObjectTypes!$A$1:$C$62,3)</f>
        <v>Ограничение</v>
      </c>
      <c r="H2809" s="1" t="str">
        <f>VLOOKUP(A2809,RelationshipTypes!$A$2:$E$12,4)</f>
        <v>влияет</v>
      </c>
      <c r="I2809" s="1" t="str">
        <f>VLOOKUP(A2809,RelationshipTypes!$A$2:$E$12,5)</f>
        <v>находится под влиянием</v>
      </c>
    </row>
    <row r="2810" spans="1:9" x14ac:dyDescent="0.25">
      <c r="A2810" t="s">
        <v>60</v>
      </c>
      <c r="B2810" s="1" t="str">
        <f>VLOOKUP(A2810,RelationshipTypes!$A$2:$C$12,3)</f>
        <v>ArchiMate: Влияние</v>
      </c>
      <c r="C2810">
        <v>302</v>
      </c>
      <c r="D2810">
        <v>301</v>
      </c>
      <c r="F2810" t="str">
        <f>VLOOKUP(C2810,ObjectTypes!$A$1:$C$62,3)</f>
        <v>Контракт</v>
      </c>
      <c r="G2810" t="str">
        <f>VLOOKUP(D2810,ObjectTypes!$A$1:$C$62,3)</f>
        <v>Ограничение</v>
      </c>
      <c r="H2810" s="1" t="str">
        <f>VLOOKUP(A2810,RelationshipTypes!$A$2:$E$12,4)</f>
        <v>влияет</v>
      </c>
      <c r="I2810" s="1" t="str">
        <f>VLOOKUP(A2810,RelationshipTypes!$A$2:$E$12,5)</f>
        <v>находится под влиянием</v>
      </c>
    </row>
    <row r="2811" spans="1:9" x14ac:dyDescent="0.25">
      <c r="A2811" t="s">
        <v>60</v>
      </c>
      <c r="B2811" s="1" t="str">
        <f>VLOOKUP(A2811,RelationshipTypes!$A$2:$C$12,3)</f>
        <v>ArchiMate: Влияние</v>
      </c>
      <c r="C2811">
        <v>1142</v>
      </c>
      <c r="D2811">
        <v>325</v>
      </c>
      <c r="F2811" t="str">
        <f>VLOOKUP(C2811,ObjectTypes!$A$1:$C$62,3)</f>
        <v>Значение</v>
      </c>
      <c r="G2811" t="str">
        <f>VLOOKUP(D2811,ObjectTypes!$A$1:$C$62,3)</f>
        <v>Требование</v>
      </c>
      <c r="H2811" s="1" t="str">
        <f>VLOOKUP(A2811,RelationshipTypes!$A$2:$E$12,4)</f>
        <v>влияет</v>
      </c>
      <c r="I2811" s="1" t="str">
        <f>VLOOKUP(A2811,RelationshipTypes!$A$2:$E$12,5)</f>
        <v>находится под влиянием</v>
      </c>
    </row>
    <row r="2812" spans="1:9" x14ac:dyDescent="0.25">
      <c r="A2812" t="s">
        <v>60</v>
      </c>
      <c r="B2812" s="1" t="str">
        <f>VLOOKUP(A2812,RelationshipTypes!$A$2:$C$12,3)</f>
        <v>ArchiMate: Влияние</v>
      </c>
      <c r="C2812">
        <v>1144</v>
      </c>
      <c r="D2812">
        <v>309</v>
      </c>
      <c r="F2812" t="str">
        <f>VLOOKUP(C2812,ObjectTypes!$A$1:$C$62,3)</f>
        <v>Сооружение</v>
      </c>
      <c r="G2812" t="str">
        <f>VLOOKUP(D2812,ObjectTypes!$A$1:$C$62,3)</f>
        <v>Цель</v>
      </c>
      <c r="H2812" s="1" t="str">
        <f>VLOOKUP(A2812,RelationshipTypes!$A$2:$E$12,4)</f>
        <v>влияет</v>
      </c>
      <c r="I2812" s="1" t="str">
        <f>VLOOKUP(A2812,RelationshipTypes!$A$2:$E$12,5)</f>
        <v>находится под влиянием</v>
      </c>
    </row>
    <row r="2813" spans="1:9" x14ac:dyDescent="0.25">
      <c r="A2813" t="s">
        <v>60</v>
      </c>
      <c r="B2813" s="1" t="str">
        <f>VLOOKUP(A2813,RelationshipTypes!$A$2:$C$12,3)</f>
        <v>ArchiMate: Влияние</v>
      </c>
      <c r="C2813">
        <v>1143</v>
      </c>
      <c r="D2813">
        <v>325</v>
      </c>
      <c r="F2813" t="str">
        <f>VLOOKUP(C2813,ObjectTypes!$A$1:$C$62,3)</f>
        <v>Оборудование</v>
      </c>
      <c r="G2813" t="str">
        <f>VLOOKUP(D2813,ObjectTypes!$A$1:$C$62,3)</f>
        <v>Требование</v>
      </c>
      <c r="H2813" s="1" t="str">
        <f>VLOOKUP(A2813,RelationshipTypes!$A$2:$E$12,4)</f>
        <v>влияет</v>
      </c>
      <c r="I2813" s="1" t="str">
        <f>VLOOKUP(A2813,RelationshipTypes!$A$2:$E$12,5)</f>
        <v>находится под влиянием</v>
      </c>
    </row>
    <row r="2814" spans="1:9" x14ac:dyDescent="0.25">
      <c r="A2814" t="s">
        <v>60</v>
      </c>
      <c r="B2814" s="1" t="str">
        <f>VLOOKUP(A2814,RelationshipTypes!$A$2:$C$12,3)</f>
        <v>ArchiMate: Влияние</v>
      </c>
      <c r="C2814">
        <v>1140</v>
      </c>
      <c r="D2814">
        <v>1122</v>
      </c>
      <c r="F2814" t="str">
        <f>VLOOKUP(C2814,ObjectTypes!$A$1:$C$62,3)</f>
        <v>Итог</v>
      </c>
      <c r="G2814" t="str">
        <f>VLOOKUP(D2814,ObjectTypes!$A$1:$C$62,3)</f>
        <v>Бизнес-коллаборация</v>
      </c>
      <c r="H2814" s="1" t="str">
        <f>VLOOKUP(A2814,RelationshipTypes!$A$2:$E$12,4)</f>
        <v>влияет</v>
      </c>
      <c r="I2814" s="1" t="str">
        <f>VLOOKUP(A2814,RelationshipTypes!$A$2:$E$12,5)</f>
        <v>находится под влиянием</v>
      </c>
    </row>
    <row r="2815" spans="1:9" x14ac:dyDescent="0.25">
      <c r="A2815" t="s">
        <v>60</v>
      </c>
      <c r="B2815" s="1" t="str">
        <f>VLOOKUP(A2815,RelationshipTypes!$A$2:$C$12,3)</f>
        <v>ArchiMate: Влияние</v>
      </c>
      <c r="C2815">
        <v>1126</v>
      </c>
      <c r="D2815">
        <v>1135</v>
      </c>
      <c r="F2815" t="str">
        <f>VLOOKUP(C2815,ObjectTypes!$A$1:$C$62,3)</f>
        <v>Взаимодействие приложений</v>
      </c>
      <c r="G2815" t="str">
        <f>VLOOKUP(D2815,ObjectTypes!$A$1:$C$62,3)</f>
        <v>Группировка</v>
      </c>
      <c r="H2815" s="1" t="str">
        <f>VLOOKUP(A2815,RelationshipTypes!$A$2:$E$12,4)</f>
        <v>влияет</v>
      </c>
      <c r="I2815" s="1" t="str">
        <f>VLOOKUP(A2815,RelationshipTypes!$A$2:$E$12,5)</f>
        <v>находится под влиянием</v>
      </c>
    </row>
    <row r="2816" spans="1:9" x14ac:dyDescent="0.25">
      <c r="A2816" t="s">
        <v>60</v>
      </c>
      <c r="B2816" s="1" t="str">
        <f>VLOOKUP(A2816,RelationshipTypes!$A$2:$C$12,3)</f>
        <v>ArchiMate: Влияние</v>
      </c>
      <c r="C2816">
        <v>1146</v>
      </c>
      <c r="D2816">
        <v>1141</v>
      </c>
      <c r="F2816" t="str">
        <f>VLOOKUP(C2816,ObjectTypes!$A$1:$C$62,3)</f>
        <v>Материал</v>
      </c>
      <c r="G2816" t="str">
        <f>VLOOKUP(D2816,ObjectTypes!$A$1:$C$62,3)</f>
        <v>Значение</v>
      </c>
      <c r="H2816" s="1" t="str">
        <f>VLOOKUP(A2816,RelationshipTypes!$A$2:$E$12,4)</f>
        <v>влияет</v>
      </c>
      <c r="I2816" s="1" t="str">
        <f>VLOOKUP(A2816,RelationshipTypes!$A$2:$E$12,5)</f>
        <v>находится под влиянием</v>
      </c>
    </row>
    <row r="2817" spans="1:9" x14ac:dyDescent="0.25">
      <c r="A2817" t="s">
        <v>60</v>
      </c>
      <c r="B2817" s="1" t="str">
        <f>VLOOKUP(A2817,RelationshipTypes!$A$2:$C$12,3)</f>
        <v>ArchiMate: Влияние</v>
      </c>
      <c r="C2817">
        <v>327</v>
      </c>
      <c r="D2817">
        <v>309</v>
      </c>
      <c r="F2817" t="str">
        <f>VLOOKUP(C2817,ObjectTypes!$A$1:$C$62,3)</f>
        <v>Бизнес-сервис</v>
      </c>
      <c r="G2817" t="str">
        <f>VLOOKUP(D2817,ObjectTypes!$A$1:$C$62,3)</f>
        <v>Цель</v>
      </c>
      <c r="H2817" s="1" t="str">
        <f>VLOOKUP(A2817,RelationshipTypes!$A$2:$E$12,4)</f>
        <v>влияет</v>
      </c>
      <c r="I2817" s="1" t="str">
        <f>VLOOKUP(A2817,RelationshipTypes!$A$2:$E$12,5)</f>
        <v>находится под влиянием</v>
      </c>
    </row>
    <row r="2818" spans="1:9" x14ac:dyDescent="0.25">
      <c r="A2818" t="s">
        <v>60</v>
      </c>
      <c r="B2818" s="1" t="str">
        <f>VLOOKUP(A2818,RelationshipTypes!$A$2:$C$12,3)</f>
        <v>ArchiMate: Влияние</v>
      </c>
      <c r="C2818">
        <v>306</v>
      </c>
      <c r="D2818">
        <v>301</v>
      </c>
      <c r="F2818" t="str">
        <f>VLOOKUP(C2818,ObjectTypes!$A$1:$C$62,3)</f>
        <v>Бизнес-событие</v>
      </c>
      <c r="G2818" t="str">
        <f>VLOOKUP(D2818,ObjectTypes!$A$1:$C$62,3)</f>
        <v>Ограничение</v>
      </c>
      <c r="H2818" s="1" t="str">
        <f>VLOOKUP(A2818,RelationshipTypes!$A$2:$E$12,4)</f>
        <v>влияет</v>
      </c>
      <c r="I2818" s="1" t="str">
        <f>VLOOKUP(A2818,RelationshipTypes!$A$2:$E$12,5)</f>
        <v>находится под влиянием</v>
      </c>
    </row>
    <row r="2819" spans="1:9" x14ac:dyDescent="0.25">
      <c r="A2819" t="s">
        <v>60</v>
      </c>
      <c r="B2819" s="1" t="str">
        <f>VLOOKUP(A2819,RelationshipTypes!$A$2:$C$12,3)</f>
        <v>ArchiMate: Влияние</v>
      </c>
      <c r="C2819">
        <v>324</v>
      </c>
      <c r="D2819">
        <v>315</v>
      </c>
      <c r="F2819" t="str">
        <f>VLOOKUP(C2819,ObjectTypes!$A$1:$C$62,3)</f>
        <v>Продукт</v>
      </c>
      <c r="G2819" t="str">
        <f>VLOOKUP(D2819,ObjectTypes!$A$1:$C$62,3)</f>
        <v xml:space="preserve">Оценка </v>
      </c>
      <c r="H2819" s="1" t="str">
        <f>VLOOKUP(A2819,RelationshipTypes!$A$2:$E$12,4)</f>
        <v>влияет</v>
      </c>
      <c r="I2819" s="1" t="str">
        <f>VLOOKUP(A2819,RelationshipTypes!$A$2:$E$12,5)</f>
        <v>находится под влиянием</v>
      </c>
    </row>
    <row r="2820" spans="1:9" x14ac:dyDescent="0.25">
      <c r="A2820" t="s">
        <v>60</v>
      </c>
      <c r="B2820" s="1" t="str">
        <f>VLOOKUP(A2820,RelationshipTypes!$A$2:$C$12,3)</f>
        <v>ArchiMate: Влияние</v>
      </c>
      <c r="C2820">
        <v>325</v>
      </c>
      <c r="D2820">
        <v>1139</v>
      </c>
      <c r="F2820" t="str">
        <f>VLOOKUP(C2820,ObjectTypes!$A$1:$C$62,3)</f>
        <v>Требование</v>
      </c>
      <c r="G2820" t="str">
        <f>VLOOKUP(D2820,ObjectTypes!$A$1:$C$62,3)</f>
        <v>Поставлемый результат</v>
      </c>
      <c r="H2820" s="1" t="str">
        <f>VLOOKUP(A2820,RelationshipTypes!$A$2:$E$12,4)</f>
        <v>влияет</v>
      </c>
      <c r="I2820" s="1" t="str">
        <f>VLOOKUP(A2820,RelationshipTypes!$A$2:$E$12,5)</f>
        <v>находится под влиянием</v>
      </c>
    </row>
    <row r="2821" spans="1:9" x14ac:dyDescent="0.25">
      <c r="A2821" t="s">
        <v>60</v>
      </c>
      <c r="B2821" s="1" t="str">
        <f>VLOOKUP(A2821,RelationshipTypes!$A$2:$C$12,3)</f>
        <v>ArchiMate: Влияние</v>
      </c>
      <c r="C2821">
        <v>310</v>
      </c>
      <c r="D2821">
        <v>1142</v>
      </c>
      <c r="F2821" t="str">
        <f>VLOOKUP(C2821,ObjectTypes!$A$1:$C$62,3)</f>
        <v xml:space="preserve">Сервис приложения </v>
      </c>
      <c r="G2821" t="str">
        <f>VLOOKUP(D2821,ObjectTypes!$A$1:$C$62,3)</f>
        <v>Значение</v>
      </c>
      <c r="H2821" s="1" t="str">
        <f>VLOOKUP(A2821,RelationshipTypes!$A$2:$E$12,4)</f>
        <v>влияет</v>
      </c>
      <c r="I2821" s="1" t="str">
        <f>VLOOKUP(A2821,RelationshipTypes!$A$2:$E$12,5)</f>
        <v>находится под влиянием</v>
      </c>
    </row>
    <row r="2822" spans="1:9" x14ac:dyDescent="0.25">
      <c r="A2822" t="s">
        <v>60</v>
      </c>
      <c r="B2822" s="1" t="str">
        <f>VLOOKUP(A2822,RelationshipTypes!$A$2:$C$12,3)</f>
        <v>ArchiMate: Влияние</v>
      </c>
      <c r="C2822">
        <v>318</v>
      </c>
      <c r="D2822">
        <v>322</v>
      </c>
      <c r="F2822" t="str">
        <f>VLOOKUP(C2822,ObjectTypes!$A$1:$C$62,3)</f>
        <v>Компонент приложения</v>
      </c>
      <c r="G2822" t="str">
        <f>VLOOKUP(D2822,ObjectTypes!$A$1:$C$62,3)</f>
        <v>Принцип</v>
      </c>
      <c r="H2822" s="1" t="str">
        <f>VLOOKUP(A2822,RelationshipTypes!$A$2:$E$12,4)</f>
        <v>влияет</v>
      </c>
      <c r="I2822" s="1" t="str">
        <f>VLOOKUP(A2822,RelationshipTypes!$A$2:$E$12,5)</f>
        <v>находится под влиянием</v>
      </c>
    </row>
    <row r="2823" spans="1:9" x14ac:dyDescent="0.25">
      <c r="A2823" t="s">
        <v>60</v>
      </c>
      <c r="B2823" s="1" t="str">
        <f>VLOOKUP(A2823,RelationshipTypes!$A$2:$C$12,3)</f>
        <v>ArchiMate: Влияние</v>
      </c>
      <c r="C2823">
        <v>1134</v>
      </c>
      <c r="D2823">
        <v>1142</v>
      </c>
      <c r="F2823" t="str">
        <f>VLOOKUP(C2823,ObjectTypes!$A$1:$C$62,3)</f>
        <v>Носитель информации</v>
      </c>
      <c r="G2823" t="str">
        <f>VLOOKUP(D2823,ObjectTypes!$A$1:$C$62,3)</f>
        <v>Значение</v>
      </c>
      <c r="H2823" s="1" t="str">
        <f>VLOOKUP(A2823,RelationshipTypes!$A$2:$E$12,4)</f>
        <v>влияет</v>
      </c>
      <c r="I2823" s="1" t="str">
        <f>VLOOKUP(A2823,RelationshipTypes!$A$2:$E$12,5)</f>
        <v>находится под влиянием</v>
      </c>
    </row>
    <row r="2824" spans="1:9" x14ac:dyDescent="0.25">
      <c r="A2824" t="s">
        <v>60</v>
      </c>
      <c r="B2824" s="1" t="str">
        <f>VLOOKUP(A2824,RelationshipTypes!$A$2:$C$12,3)</f>
        <v>ArchiMate: Влияние</v>
      </c>
      <c r="C2824">
        <v>1155</v>
      </c>
      <c r="D2824">
        <v>1140</v>
      </c>
      <c r="F2824" t="str">
        <f>VLOOKUP(C2824,ObjectTypes!$A$1:$C$62,3)</f>
        <v>Технологическая процесс</v>
      </c>
      <c r="G2824" t="str">
        <f>VLOOKUP(D2824,ObjectTypes!$A$1:$C$62,3)</f>
        <v>Итог</v>
      </c>
      <c r="H2824" s="1" t="str">
        <f>VLOOKUP(A2824,RelationshipTypes!$A$2:$E$12,4)</f>
        <v>влияет</v>
      </c>
      <c r="I2824" s="1" t="str">
        <f>VLOOKUP(A2824,RelationshipTypes!$A$2:$E$12,5)</f>
        <v>находится под влиянием</v>
      </c>
    </row>
    <row r="2825" spans="1:9" x14ac:dyDescent="0.25">
      <c r="A2825" t="s">
        <v>60</v>
      </c>
      <c r="B2825" s="1" t="str">
        <f>VLOOKUP(A2825,RelationshipTypes!$A$2:$C$12,3)</f>
        <v>ArchiMate: Влияние</v>
      </c>
      <c r="C2825">
        <v>323</v>
      </c>
      <c r="D2825">
        <v>1122</v>
      </c>
      <c r="F2825" t="str">
        <f>VLOOKUP(C2825,ObjectTypes!$A$1:$C$62,3)</f>
        <v xml:space="preserve">Бизнес-процесс </v>
      </c>
      <c r="G2825" t="str">
        <f>VLOOKUP(D2825,ObjectTypes!$A$1:$C$62,3)</f>
        <v>Бизнес-коллаборация</v>
      </c>
      <c r="H2825" s="1" t="str">
        <f>VLOOKUP(A2825,RelationshipTypes!$A$2:$E$12,4)</f>
        <v>влияет</v>
      </c>
      <c r="I2825" s="1" t="str">
        <f>VLOOKUP(A2825,RelationshipTypes!$A$2:$E$12,5)</f>
        <v>находится под влиянием</v>
      </c>
    </row>
    <row r="2826" spans="1:9" x14ac:dyDescent="0.25">
      <c r="A2826" t="s">
        <v>60</v>
      </c>
      <c r="B2826" s="1" t="str">
        <f>VLOOKUP(A2826,RelationshipTypes!$A$2:$C$12,3)</f>
        <v>ArchiMate: Влияние</v>
      </c>
      <c r="C2826">
        <v>1144</v>
      </c>
      <c r="D2826">
        <v>1122</v>
      </c>
      <c r="F2826" t="str">
        <f>VLOOKUP(C2826,ObjectTypes!$A$1:$C$62,3)</f>
        <v>Сооружение</v>
      </c>
      <c r="G2826" t="str">
        <f>VLOOKUP(D2826,ObjectTypes!$A$1:$C$62,3)</f>
        <v>Бизнес-коллаборация</v>
      </c>
      <c r="H2826" s="1" t="str">
        <f>VLOOKUP(A2826,RelationshipTypes!$A$2:$E$12,4)</f>
        <v>влияет</v>
      </c>
      <c r="I2826" s="1" t="str">
        <f>VLOOKUP(A2826,RelationshipTypes!$A$2:$E$12,5)</f>
        <v>находится под влиянием</v>
      </c>
    </row>
    <row r="2827" spans="1:9" x14ac:dyDescent="0.25">
      <c r="A2827" t="s">
        <v>60</v>
      </c>
      <c r="B2827" s="1" t="str">
        <f>VLOOKUP(A2827,RelationshipTypes!$A$2:$C$12,3)</f>
        <v>ArchiMate: Влияние</v>
      </c>
      <c r="C2827">
        <v>312</v>
      </c>
      <c r="D2827">
        <v>305</v>
      </c>
      <c r="F2827" t="str">
        <f>VLOOKUP(C2827,ObjectTypes!$A$1:$C$62,3)</f>
        <v>Функция приложения</v>
      </c>
      <c r="G2827" t="str">
        <f>VLOOKUP(D2827,ObjectTypes!$A$1:$C$62,3)</f>
        <v>Драйвер</v>
      </c>
      <c r="H2827" s="1" t="str">
        <f>VLOOKUP(A2827,RelationshipTypes!$A$2:$E$12,4)</f>
        <v>влияет</v>
      </c>
      <c r="I2827" s="1" t="str">
        <f>VLOOKUP(A2827,RelationshipTypes!$A$2:$E$12,5)</f>
        <v>находится под влиянием</v>
      </c>
    </row>
    <row r="2828" spans="1:9" x14ac:dyDescent="0.25">
      <c r="A2828" t="s">
        <v>60</v>
      </c>
      <c r="B2828" s="1" t="str">
        <f>VLOOKUP(A2828,RelationshipTypes!$A$2:$C$12,3)</f>
        <v>ArchiMate: Влияние</v>
      </c>
      <c r="C2828">
        <v>311</v>
      </c>
      <c r="D2828">
        <v>1122</v>
      </c>
      <c r="F2828" t="str">
        <f>VLOOKUP(C2828,ObjectTypes!$A$1:$C$62,3)</f>
        <v>Местоположение</v>
      </c>
      <c r="G2828" t="str">
        <f>VLOOKUP(D2828,ObjectTypes!$A$1:$C$62,3)</f>
        <v>Бизнес-коллаборация</v>
      </c>
      <c r="H2828" s="1" t="str">
        <f>VLOOKUP(A2828,RelationshipTypes!$A$2:$E$12,4)</f>
        <v>влияет</v>
      </c>
      <c r="I2828" s="1" t="str">
        <f>VLOOKUP(A2828,RelationshipTypes!$A$2:$E$12,5)</f>
        <v>находится под влиянием</v>
      </c>
    </row>
    <row r="2829" spans="1:9" x14ac:dyDescent="0.25">
      <c r="A2829" t="s">
        <v>60</v>
      </c>
      <c r="B2829" s="1" t="str">
        <f>VLOOKUP(A2829,RelationshipTypes!$A$2:$C$12,3)</f>
        <v>ArchiMate: Влияние</v>
      </c>
      <c r="C2829">
        <v>1126</v>
      </c>
      <c r="D2829">
        <v>322</v>
      </c>
      <c r="F2829" t="str">
        <f>VLOOKUP(C2829,ObjectTypes!$A$1:$C$62,3)</f>
        <v>Взаимодействие приложений</v>
      </c>
      <c r="G2829" t="str">
        <f>VLOOKUP(D2829,ObjectTypes!$A$1:$C$62,3)</f>
        <v>Принцип</v>
      </c>
      <c r="H2829" s="1" t="str">
        <f>VLOOKUP(A2829,RelationshipTypes!$A$2:$E$12,4)</f>
        <v>влияет</v>
      </c>
      <c r="I2829" s="1" t="str">
        <f>VLOOKUP(A2829,RelationshipTypes!$A$2:$E$12,5)</f>
        <v>находится под влиянием</v>
      </c>
    </row>
    <row r="2830" spans="1:9" x14ac:dyDescent="0.25">
      <c r="A2830" t="s">
        <v>60</v>
      </c>
      <c r="B2830" s="1" t="str">
        <f>VLOOKUP(A2830,RelationshipTypes!$A$2:$C$12,3)</f>
        <v>ArchiMate: Влияние</v>
      </c>
      <c r="C2830">
        <v>1146</v>
      </c>
      <c r="D2830">
        <v>1122</v>
      </c>
      <c r="F2830" t="str">
        <f>VLOOKUP(C2830,ObjectTypes!$A$1:$C$62,3)</f>
        <v>Материал</v>
      </c>
      <c r="G2830" t="str">
        <f>VLOOKUP(D2830,ObjectTypes!$A$1:$C$62,3)</f>
        <v>Бизнес-коллаборация</v>
      </c>
      <c r="H2830" s="1" t="str">
        <f>VLOOKUP(A2830,RelationshipTypes!$A$2:$E$12,4)</f>
        <v>влияет</v>
      </c>
      <c r="I2830" s="1" t="str">
        <f>VLOOKUP(A2830,RelationshipTypes!$A$2:$E$12,5)</f>
        <v>находится под влиянием</v>
      </c>
    </row>
    <row r="2831" spans="1:9" x14ac:dyDescent="0.25">
      <c r="A2831" t="s">
        <v>60</v>
      </c>
      <c r="B2831" s="1" t="str">
        <f>VLOOKUP(A2831,RelationshipTypes!$A$2:$C$12,3)</f>
        <v>ArchiMate: Влияние</v>
      </c>
      <c r="C2831">
        <v>1157</v>
      </c>
      <c r="D2831">
        <v>309</v>
      </c>
      <c r="F2831" t="str">
        <f>VLOOKUP(C2831,ObjectTypes!$A$1:$C$62,3)</f>
        <v>Технологическое событие</v>
      </c>
      <c r="G2831" t="str">
        <f>VLOOKUP(D2831,ObjectTypes!$A$1:$C$62,3)</f>
        <v>Цель</v>
      </c>
      <c r="H2831" s="1" t="str">
        <f>VLOOKUP(A2831,RelationshipTypes!$A$2:$E$12,4)</f>
        <v>влияет</v>
      </c>
      <c r="I2831" s="1" t="str">
        <f>VLOOKUP(A2831,RelationshipTypes!$A$2:$E$12,5)</f>
        <v>находится под влиянием</v>
      </c>
    </row>
    <row r="2832" spans="1:9" x14ac:dyDescent="0.25">
      <c r="A2832" t="s">
        <v>60</v>
      </c>
      <c r="B2832" s="1" t="str">
        <f>VLOOKUP(A2832,RelationshipTypes!$A$2:$C$12,3)</f>
        <v>ArchiMate: Влияние</v>
      </c>
      <c r="C2832">
        <v>322</v>
      </c>
      <c r="D2832">
        <v>1122</v>
      </c>
      <c r="F2832" t="str">
        <f>VLOOKUP(C2832,ObjectTypes!$A$1:$C$62,3)</f>
        <v>Принцип</v>
      </c>
      <c r="G2832" t="str">
        <f>VLOOKUP(D2832,ObjectTypes!$A$1:$C$62,3)</f>
        <v>Бизнес-коллаборация</v>
      </c>
      <c r="H2832" s="1" t="str">
        <f>VLOOKUP(A2832,RelationshipTypes!$A$2:$E$12,4)</f>
        <v>влияет</v>
      </c>
      <c r="I2832" s="1" t="str">
        <f>VLOOKUP(A2832,RelationshipTypes!$A$2:$E$12,5)</f>
        <v>находится под влиянием</v>
      </c>
    </row>
    <row r="2833" spans="1:9" x14ac:dyDescent="0.25">
      <c r="A2833" t="s">
        <v>60</v>
      </c>
      <c r="B2833" s="1" t="str">
        <f>VLOOKUP(A2833,RelationshipTypes!$A$2:$C$12,3)</f>
        <v>ArchiMate: Влияние</v>
      </c>
      <c r="C2833">
        <v>1464</v>
      </c>
      <c r="D2833">
        <v>1139</v>
      </c>
      <c r="F2833" t="str">
        <f>VLOOKUP(C2833,ObjectTypes!$A$1:$C$62,3)</f>
        <v>Технологическое событие</v>
      </c>
      <c r="G2833" t="str">
        <f>VLOOKUP(D2833,ObjectTypes!$A$1:$C$62,3)</f>
        <v>Поставлемый результат</v>
      </c>
      <c r="H2833" s="1" t="str">
        <f>VLOOKUP(A2833,RelationshipTypes!$A$2:$E$12,4)</f>
        <v>влияет</v>
      </c>
      <c r="I2833" s="1" t="str">
        <f>VLOOKUP(A2833,RelationshipTypes!$A$2:$E$12,5)</f>
        <v>находится под влиянием</v>
      </c>
    </row>
    <row r="2834" spans="1:9" x14ac:dyDescent="0.25">
      <c r="A2834" t="s">
        <v>60</v>
      </c>
      <c r="B2834" s="1" t="str">
        <f>VLOOKUP(A2834,RelationshipTypes!$A$2:$C$12,3)</f>
        <v>ArchiMate: Влияние</v>
      </c>
      <c r="C2834">
        <v>298</v>
      </c>
      <c r="D2834">
        <v>309</v>
      </c>
      <c r="F2834" t="str">
        <f>VLOOKUP(C2834,ObjectTypes!$A$1:$C$62,3)</f>
        <v xml:space="preserve">Бизнес-исполнитель </v>
      </c>
      <c r="G2834" t="str">
        <f>VLOOKUP(D2834,ObjectTypes!$A$1:$C$62,3)</f>
        <v>Цель</v>
      </c>
      <c r="H2834" s="1" t="str">
        <f>VLOOKUP(A2834,RelationshipTypes!$A$2:$E$12,4)</f>
        <v>влияет</v>
      </c>
      <c r="I2834" s="1" t="str">
        <f>VLOOKUP(A2834,RelationshipTypes!$A$2:$E$12,5)</f>
        <v>находится под влиянием</v>
      </c>
    </row>
    <row r="2835" spans="1:9" x14ac:dyDescent="0.25">
      <c r="A2835" t="s">
        <v>60</v>
      </c>
      <c r="B2835" s="1" t="str">
        <f>VLOOKUP(A2835,RelationshipTypes!$A$2:$C$12,3)</f>
        <v>ArchiMate: Влияние</v>
      </c>
      <c r="C2835">
        <v>323</v>
      </c>
      <c r="D2835">
        <v>305</v>
      </c>
      <c r="F2835" t="str">
        <f>VLOOKUP(C2835,ObjectTypes!$A$1:$C$62,3)</f>
        <v xml:space="preserve">Бизнес-процесс </v>
      </c>
      <c r="G2835" t="str">
        <f>VLOOKUP(D2835,ObjectTypes!$A$1:$C$62,3)</f>
        <v>Драйвер</v>
      </c>
      <c r="H2835" s="1" t="str">
        <f>VLOOKUP(A2835,RelationshipTypes!$A$2:$E$12,4)</f>
        <v>влияет</v>
      </c>
      <c r="I2835" s="1" t="str">
        <f>VLOOKUP(A2835,RelationshipTypes!$A$2:$E$12,5)</f>
        <v>находится под влиянием</v>
      </c>
    </row>
    <row r="2836" spans="1:9" x14ac:dyDescent="0.25">
      <c r="A2836" t="s">
        <v>60</v>
      </c>
      <c r="B2836" s="1" t="str">
        <f>VLOOKUP(A2836,RelationshipTypes!$A$2:$C$12,3)</f>
        <v>ArchiMate: Влияние</v>
      </c>
      <c r="C2836">
        <v>304</v>
      </c>
      <c r="D2836">
        <v>325</v>
      </c>
      <c r="F2836" t="str">
        <f>VLOOKUP(C2836,ObjectTypes!$A$1:$C$62,3)</f>
        <v>Бизнес-объект</v>
      </c>
      <c r="G2836" t="str">
        <f>VLOOKUP(D2836,ObjectTypes!$A$1:$C$62,3)</f>
        <v>Требование</v>
      </c>
      <c r="H2836" s="1" t="str">
        <f>VLOOKUP(A2836,RelationshipTypes!$A$2:$E$12,4)</f>
        <v>влияет</v>
      </c>
      <c r="I2836" s="1" t="str">
        <f>VLOOKUP(A2836,RelationshipTypes!$A$2:$E$12,5)</f>
        <v>находится под влиянием</v>
      </c>
    </row>
    <row r="2837" spans="1:9" x14ac:dyDescent="0.25">
      <c r="A2837" t="s">
        <v>60</v>
      </c>
      <c r="B2837" s="1" t="str">
        <f>VLOOKUP(A2837,RelationshipTypes!$A$2:$C$12,3)</f>
        <v>ArchiMate: Влияние</v>
      </c>
      <c r="C2837">
        <v>324</v>
      </c>
      <c r="D2837">
        <v>1122</v>
      </c>
      <c r="F2837" t="str">
        <f>VLOOKUP(C2837,ObjectTypes!$A$1:$C$62,3)</f>
        <v>Продукт</v>
      </c>
      <c r="G2837" t="str">
        <f>VLOOKUP(D2837,ObjectTypes!$A$1:$C$62,3)</f>
        <v>Бизнес-коллаборация</v>
      </c>
      <c r="H2837" s="1" t="str">
        <f>VLOOKUP(A2837,RelationshipTypes!$A$2:$E$12,4)</f>
        <v>влияет</v>
      </c>
      <c r="I2837" s="1" t="str">
        <f>VLOOKUP(A2837,RelationshipTypes!$A$2:$E$12,5)</f>
        <v>находится под влиянием</v>
      </c>
    </row>
    <row r="2838" spans="1:9" x14ac:dyDescent="0.25">
      <c r="A2838" t="s">
        <v>60</v>
      </c>
      <c r="B2838" s="1" t="str">
        <f>VLOOKUP(A2838,RelationshipTypes!$A$2:$C$12,3)</f>
        <v>ArchiMate: Влияние</v>
      </c>
      <c r="C2838">
        <v>314</v>
      </c>
      <c r="D2838">
        <v>1140</v>
      </c>
      <c r="F2838" t="str">
        <f>VLOOKUP(C2838,ObjectTypes!$A$1:$C$62,3)</f>
        <v>Объект данных</v>
      </c>
      <c r="G2838" t="str">
        <f>VLOOKUP(D2838,ObjectTypes!$A$1:$C$62,3)</f>
        <v>Итог</v>
      </c>
      <c r="H2838" s="1" t="str">
        <f>VLOOKUP(A2838,RelationshipTypes!$A$2:$E$12,4)</f>
        <v>влияет</v>
      </c>
      <c r="I2838" s="1" t="str">
        <f>VLOOKUP(A2838,RelationshipTypes!$A$2:$E$12,5)</f>
        <v>находится под влиянием</v>
      </c>
    </row>
    <row r="2839" spans="1:9" x14ac:dyDescent="0.25">
      <c r="A2839" t="s">
        <v>60</v>
      </c>
      <c r="B2839" s="1" t="str">
        <f>VLOOKUP(A2839,RelationshipTypes!$A$2:$C$12,3)</f>
        <v>ArchiMate: Влияние</v>
      </c>
      <c r="C2839">
        <v>306</v>
      </c>
      <c r="D2839">
        <v>322</v>
      </c>
      <c r="F2839" t="str">
        <f>VLOOKUP(C2839,ObjectTypes!$A$1:$C$62,3)</f>
        <v>Бизнес-событие</v>
      </c>
      <c r="G2839" t="str">
        <f>VLOOKUP(D2839,ObjectTypes!$A$1:$C$62,3)</f>
        <v>Принцип</v>
      </c>
      <c r="H2839" s="1" t="str">
        <f>VLOOKUP(A2839,RelationshipTypes!$A$2:$E$12,4)</f>
        <v>влияет</v>
      </c>
      <c r="I2839" s="1" t="str">
        <f>VLOOKUP(A2839,RelationshipTypes!$A$2:$E$12,5)</f>
        <v>находится под влиянием</v>
      </c>
    </row>
    <row r="2840" spans="1:9" x14ac:dyDescent="0.25">
      <c r="A2840" t="s">
        <v>60</v>
      </c>
      <c r="B2840" s="1" t="str">
        <f>VLOOKUP(A2840,RelationshipTypes!$A$2:$C$12,3)</f>
        <v>ArchiMate: Влияние</v>
      </c>
      <c r="C2840">
        <v>1148</v>
      </c>
      <c r="D2840">
        <v>1140</v>
      </c>
      <c r="F2840" t="str">
        <f>VLOOKUP(C2840,ObjectTypes!$A$1:$C$62,3)</f>
        <v>Направление действий</v>
      </c>
      <c r="G2840" t="str">
        <f>VLOOKUP(D2840,ObjectTypes!$A$1:$C$62,3)</f>
        <v>Итог</v>
      </c>
      <c r="H2840" s="1" t="str">
        <f>VLOOKUP(A2840,RelationshipTypes!$A$2:$E$12,4)</f>
        <v>влияет</v>
      </c>
      <c r="I2840" s="1" t="str">
        <f>VLOOKUP(A2840,RelationshipTypes!$A$2:$E$12,5)</f>
        <v>находится под влиянием</v>
      </c>
    </row>
    <row r="2841" spans="1:9" x14ac:dyDescent="0.25">
      <c r="A2841" t="s">
        <v>60</v>
      </c>
      <c r="B2841" s="1" t="str">
        <f>VLOOKUP(A2841,RelationshipTypes!$A$2:$C$12,3)</f>
        <v>ArchiMate: Влияние</v>
      </c>
      <c r="C2841">
        <v>1156</v>
      </c>
      <c r="D2841">
        <v>315</v>
      </c>
      <c r="F2841" t="str">
        <f>VLOOKUP(C2841,ObjectTypes!$A$1:$C$62,3)</f>
        <v>Технологическое взаимодействие</v>
      </c>
      <c r="G2841" t="str">
        <f>VLOOKUP(D2841,ObjectTypes!$A$1:$C$62,3)</f>
        <v xml:space="preserve">Оценка </v>
      </c>
      <c r="H2841" s="1" t="str">
        <f>VLOOKUP(A2841,RelationshipTypes!$A$2:$E$12,4)</f>
        <v>влияет</v>
      </c>
      <c r="I2841" s="1" t="str">
        <f>VLOOKUP(A2841,RelationshipTypes!$A$2:$E$12,5)</f>
        <v>находится под влиянием</v>
      </c>
    </row>
    <row r="2842" spans="1:9" x14ac:dyDescent="0.25">
      <c r="A2842" t="s">
        <v>60</v>
      </c>
      <c r="B2842" s="1" t="str">
        <f>VLOOKUP(A2842,RelationshipTypes!$A$2:$C$12,3)</f>
        <v>ArchiMate: Влияние</v>
      </c>
      <c r="C2842">
        <v>320</v>
      </c>
      <c r="D2842">
        <v>309</v>
      </c>
      <c r="F2842" t="str">
        <f>VLOOKUP(C2842,ObjectTypes!$A$1:$C$62,3)</f>
        <v>Устройство</v>
      </c>
      <c r="G2842" t="str">
        <f>VLOOKUP(D2842,ObjectTypes!$A$1:$C$62,3)</f>
        <v>Цель</v>
      </c>
      <c r="H2842" s="1" t="str">
        <f>VLOOKUP(A2842,RelationshipTypes!$A$2:$E$12,4)</f>
        <v>влияет</v>
      </c>
      <c r="I2842" s="1" t="str">
        <f>VLOOKUP(A2842,RelationshipTypes!$A$2:$E$12,5)</f>
        <v>находится под влиянием</v>
      </c>
    </row>
    <row r="2843" spans="1:9" x14ac:dyDescent="0.25">
      <c r="A2843" t="s">
        <v>60</v>
      </c>
      <c r="B2843" s="1" t="str">
        <f>VLOOKUP(A2843,RelationshipTypes!$A$2:$C$12,3)</f>
        <v>ArchiMate: Влияние</v>
      </c>
      <c r="C2843">
        <v>1141</v>
      </c>
      <c r="D2843">
        <v>1122</v>
      </c>
      <c r="F2843" t="str">
        <f>VLOOKUP(C2843,ObjectTypes!$A$1:$C$62,3)</f>
        <v>Значение</v>
      </c>
      <c r="G2843" t="str">
        <f>VLOOKUP(D2843,ObjectTypes!$A$1:$C$62,3)</f>
        <v>Бизнес-коллаборация</v>
      </c>
      <c r="H2843" s="1" t="str">
        <f>VLOOKUP(A2843,RelationshipTypes!$A$2:$E$12,4)</f>
        <v>влияет</v>
      </c>
      <c r="I2843" s="1" t="str">
        <f>VLOOKUP(A2843,RelationshipTypes!$A$2:$E$12,5)</f>
        <v>находится под влиянием</v>
      </c>
    </row>
    <row r="2844" spans="1:9" x14ac:dyDescent="0.25">
      <c r="A2844" t="s">
        <v>60</v>
      </c>
      <c r="B2844" s="1" t="str">
        <f>VLOOKUP(A2844,RelationshipTypes!$A$2:$C$12,3)</f>
        <v>ArchiMate: Влияние</v>
      </c>
      <c r="C2844">
        <v>1122</v>
      </c>
      <c r="D2844">
        <v>1135</v>
      </c>
      <c r="F2844" t="str">
        <f>VLOOKUP(C2844,ObjectTypes!$A$1:$C$62,3)</f>
        <v>Бизнес-коллаборация</v>
      </c>
      <c r="G2844" t="str">
        <f>VLOOKUP(D2844,ObjectTypes!$A$1:$C$62,3)</f>
        <v>Группировка</v>
      </c>
      <c r="H2844" s="1" t="str">
        <f>VLOOKUP(A2844,RelationshipTypes!$A$2:$E$12,4)</f>
        <v>влияет</v>
      </c>
      <c r="I2844" s="1" t="str">
        <f>VLOOKUP(A2844,RelationshipTypes!$A$2:$E$12,5)</f>
        <v>находится под влиянием</v>
      </c>
    </row>
    <row r="2845" spans="1:9" x14ac:dyDescent="0.25">
      <c r="A2845" t="s">
        <v>60</v>
      </c>
      <c r="B2845" s="1" t="str">
        <f>VLOOKUP(A2845,RelationshipTypes!$A$2:$C$12,3)</f>
        <v>ArchiMate: Влияние</v>
      </c>
      <c r="C2845">
        <v>1154</v>
      </c>
      <c r="D2845">
        <v>1135</v>
      </c>
      <c r="F2845" t="str">
        <f>VLOOKUP(C2845,ObjectTypes!$A$1:$C$62,3)</f>
        <v>Технологический интерфейс</v>
      </c>
      <c r="G2845" t="str">
        <f>VLOOKUP(D2845,ObjectTypes!$A$1:$C$62,3)</f>
        <v>Группировка</v>
      </c>
      <c r="H2845" s="1" t="str">
        <f>VLOOKUP(A2845,RelationshipTypes!$A$2:$E$12,4)</f>
        <v>влияет</v>
      </c>
      <c r="I2845" s="1" t="str">
        <f>VLOOKUP(A2845,RelationshipTypes!$A$2:$E$12,5)</f>
        <v>находится под влиянием</v>
      </c>
    </row>
    <row r="2846" spans="1:9" x14ac:dyDescent="0.25">
      <c r="A2846" t="s">
        <v>60</v>
      </c>
      <c r="B2846" s="1" t="str">
        <f>VLOOKUP(A2846,RelationshipTypes!$A$2:$C$12,3)</f>
        <v>ArchiMate: Влияние</v>
      </c>
      <c r="C2846">
        <v>1138</v>
      </c>
      <c r="D2846">
        <v>1122</v>
      </c>
      <c r="F2846" t="str">
        <f>VLOOKUP(C2846,ObjectTypes!$A$1:$C$62,3)</f>
        <v>Поставлемый результат</v>
      </c>
      <c r="G2846" t="str">
        <f>VLOOKUP(D2846,ObjectTypes!$A$1:$C$62,3)</f>
        <v>Бизнес-коллаборация</v>
      </c>
      <c r="H2846" s="1" t="str">
        <f>VLOOKUP(A2846,RelationshipTypes!$A$2:$E$12,4)</f>
        <v>влияет</v>
      </c>
      <c r="I2846" s="1" t="str">
        <f>VLOOKUP(A2846,RelationshipTypes!$A$2:$E$12,5)</f>
        <v>находится под влиянием</v>
      </c>
    </row>
    <row r="2847" spans="1:9" x14ac:dyDescent="0.25">
      <c r="A2847" t="s">
        <v>60</v>
      </c>
      <c r="B2847" s="1" t="str">
        <f>VLOOKUP(A2847,RelationshipTypes!$A$2:$C$12,3)</f>
        <v>ArchiMate: Влияние</v>
      </c>
      <c r="C2847">
        <v>1111</v>
      </c>
      <c r="D2847">
        <v>1122</v>
      </c>
      <c r="F2847" t="str">
        <f>VLOOKUP(C2847,ObjectTypes!$A$1:$C$62,3)</f>
        <v>Бизнес-интерфейс</v>
      </c>
      <c r="G2847" t="str">
        <f>VLOOKUP(D2847,ObjectTypes!$A$1:$C$62,3)</f>
        <v>Бизнес-коллаборация</v>
      </c>
      <c r="H2847" s="1" t="str">
        <f>VLOOKUP(A2847,RelationshipTypes!$A$2:$E$12,4)</f>
        <v>влияет</v>
      </c>
      <c r="I2847" s="1" t="str">
        <f>VLOOKUP(A2847,RelationshipTypes!$A$2:$E$12,5)</f>
        <v>находится под влиянием</v>
      </c>
    </row>
    <row r="2848" spans="1:9" x14ac:dyDescent="0.25">
      <c r="A2848" t="s">
        <v>60</v>
      </c>
      <c r="B2848" s="1" t="str">
        <f>VLOOKUP(A2848,RelationshipTypes!$A$2:$C$12,3)</f>
        <v>ArchiMate: Влияние</v>
      </c>
      <c r="C2848">
        <v>310</v>
      </c>
      <c r="D2848">
        <v>325</v>
      </c>
      <c r="F2848" t="str">
        <f>VLOOKUP(C2848,ObjectTypes!$A$1:$C$62,3)</f>
        <v xml:space="preserve">Сервис приложения </v>
      </c>
      <c r="G2848" t="str">
        <f>VLOOKUP(D2848,ObjectTypes!$A$1:$C$62,3)</f>
        <v>Требование</v>
      </c>
      <c r="H2848" s="1" t="str">
        <f>VLOOKUP(A2848,RelationshipTypes!$A$2:$E$12,4)</f>
        <v>влияет</v>
      </c>
      <c r="I2848" s="1" t="str">
        <f>VLOOKUP(A2848,RelationshipTypes!$A$2:$E$12,5)</f>
        <v>находится под влиянием</v>
      </c>
    </row>
    <row r="2849" spans="1:9" x14ac:dyDescent="0.25">
      <c r="A2849" t="s">
        <v>60</v>
      </c>
      <c r="B2849" s="1" t="str">
        <f>VLOOKUP(A2849,RelationshipTypes!$A$2:$C$12,3)</f>
        <v>ArchiMate: Влияние</v>
      </c>
      <c r="C2849">
        <v>324</v>
      </c>
      <c r="D2849">
        <v>1140</v>
      </c>
      <c r="F2849" t="str">
        <f>VLOOKUP(C2849,ObjectTypes!$A$1:$C$62,3)</f>
        <v>Продукт</v>
      </c>
      <c r="G2849" t="str">
        <f>VLOOKUP(D2849,ObjectTypes!$A$1:$C$62,3)</f>
        <v>Итог</v>
      </c>
      <c r="H2849" s="1" t="str">
        <f>VLOOKUP(A2849,RelationshipTypes!$A$2:$E$12,4)</f>
        <v>влияет</v>
      </c>
      <c r="I2849" s="1" t="str">
        <f>VLOOKUP(A2849,RelationshipTypes!$A$2:$E$12,5)</f>
        <v>находится под влиянием</v>
      </c>
    </row>
    <row r="2850" spans="1:9" x14ac:dyDescent="0.25">
      <c r="A2850" t="s">
        <v>60</v>
      </c>
      <c r="B2850" s="1" t="str">
        <f>VLOOKUP(A2850,RelationshipTypes!$A$2:$C$12,3)</f>
        <v>ArchiMate: Влияние</v>
      </c>
      <c r="C2850">
        <v>1153</v>
      </c>
      <c r="D2850">
        <v>1139</v>
      </c>
      <c r="F2850" t="str">
        <f>VLOOKUP(C2850,ObjectTypes!$A$1:$C$62,3)</f>
        <v>Технологический интерфейс</v>
      </c>
      <c r="G2850" t="str">
        <f>VLOOKUP(D2850,ObjectTypes!$A$1:$C$62,3)</f>
        <v>Поставлемый результат</v>
      </c>
      <c r="H2850" s="1" t="str">
        <f>VLOOKUP(A2850,RelationshipTypes!$A$2:$E$12,4)</f>
        <v>влияет</v>
      </c>
      <c r="I2850" s="1" t="str">
        <f>VLOOKUP(A2850,RelationshipTypes!$A$2:$E$12,5)</f>
        <v>находится под влиянием</v>
      </c>
    </row>
    <row r="2851" spans="1:9" x14ac:dyDescent="0.25">
      <c r="A2851" t="s">
        <v>60</v>
      </c>
      <c r="B2851" s="1" t="str">
        <f>VLOOKUP(A2851,RelationshipTypes!$A$2:$C$12,3)</f>
        <v>ArchiMate: Влияние</v>
      </c>
      <c r="C2851">
        <v>1153</v>
      </c>
      <c r="D2851">
        <v>322</v>
      </c>
      <c r="F2851" t="str">
        <f>VLOOKUP(C2851,ObjectTypes!$A$1:$C$62,3)</f>
        <v>Технологический интерфейс</v>
      </c>
      <c r="G2851" t="str">
        <f>VLOOKUP(D2851,ObjectTypes!$A$1:$C$62,3)</f>
        <v>Принцип</v>
      </c>
      <c r="H2851" s="1" t="str">
        <f>VLOOKUP(A2851,RelationshipTypes!$A$2:$E$12,4)</f>
        <v>влияет</v>
      </c>
      <c r="I2851" s="1" t="str">
        <f>VLOOKUP(A2851,RelationshipTypes!$A$2:$E$12,5)</f>
        <v>находится под влиянием</v>
      </c>
    </row>
    <row r="2852" spans="1:9" x14ac:dyDescent="0.25">
      <c r="A2852" t="s">
        <v>60</v>
      </c>
      <c r="B2852" s="1" t="str">
        <f>VLOOKUP(A2852,RelationshipTypes!$A$2:$C$12,3)</f>
        <v>ArchiMate: Влияние</v>
      </c>
      <c r="C2852">
        <v>548</v>
      </c>
      <c r="D2852">
        <v>1139</v>
      </c>
      <c r="F2852" t="str">
        <f>VLOOKUP(C2852,ObjectTypes!$A$1:$C$62,3)</f>
        <v>Бизнес-роль</v>
      </c>
      <c r="G2852" t="str">
        <f>VLOOKUP(D2852,ObjectTypes!$A$1:$C$62,3)</f>
        <v>Поставлемый результат</v>
      </c>
      <c r="H2852" s="1" t="str">
        <f>VLOOKUP(A2852,RelationshipTypes!$A$2:$E$12,4)</f>
        <v>влияет</v>
      </c>
      <c r="I2852" s="1" t="str">
        <f>VLOOKUP(A2852,RelationshipTypes!$A$2:$E$12,5)</f>
        <v>находится под влиянием</v>
      </c>
    </row>
    <row r="2853" spans="1:9" x14ac:dyDescent="0.25">
      <c r="A2853" t="s">
        <v>60</v>
      </c>
      <c r="B2853" s="1" t="str">
        <f>VLOOKUP(A2853,RelationshipTypes!$A$2:$C$12,3)</f>
        <v>ArchiMate: Влияние</v>
      </c>
      <c r="C2853">
        <v>1148</v>
      </c>
      <c r="D2853">
        <v>322</v>
      </c>
      <c r="F2853" t="str">
        <f>VLOOKUP(C2853,ObjectTypes!$A$1:$C$62,3)</f>
        <v>Направление действий</v>
      </c>
      <c r="G2853" t="str">
        <f>VLOOKUP(D2853,ObjectTypes!$A$1:$C$62,3)</f>
        <v>Принцип</v>
      </c>
      <c r="H2853" s="1" t="str">
        <f>VLOOKUP(A2853,RelationshipTypes!$A$2:$E$12,4)</f>
        <v>влияет</v>
      </c>
      <c r="I2853" s="1" t="str">
        <f>VLOOKUP(A2853,RelationshipTypes!$A$2:$E$12,5)</f>
        <v>находится под влиянием</v>
      </c>
    </row>
    <row r="2854" spans="1:9" x14ac:dyDescent="0.25">
      <c r="A2854" t="s">
        <v>60</v>
      </c>
      <c r="B2854" s="1" t="str">
        <f>VLOOKUP(A2854,RelationshipTypes!$A$2:$C$12,3)</f>
        <v>ArchiMate: Влияние</v>
      </c>
      <c r="C2854">
        <v>1111</v>
      </c>
      <c r="D2854">
        <v>305</v>
      </c>
      <c r="F2854" t="str">
        <f>VLOOKUP(C2854,ObjectTypes!$A$1:$C$62,3)</f>
        <v>Бизнес-интерфейс</v>
      </c>
      <c r="G2854" t="str">
        <f>VLOOKUP(D2854,ObjectTypes!$A$1:$C$62,3)</f>
        <v>Драйвер</v>
      </c>
      <c r="H2854" s="1" t="str">
        <f>VLOOKUP(A2854,RelationshipTypes!$A$2:$E$12,4)</f>
        <v>влияет</v>
      </c>
      <c r="I2854" s="1" t="str">
        <f>VLOOKUP(A2854,RelationshipTypes!$A$2:$E$12,5)</f>
        <v>находится под влиянием</v>
      </c>
    </row>
    <row r="2855" spans="1:9" x14ac:dyDescent="0.25">
      <c r="A2855" t="s">
        <v>60</v>
      </c>
      <c r="B2855" s="1" t="str">
        <f>VLOOKUP(A2855,RelationshipTypes!$A$2:$C$12,3)</f>
        <v>ArchiMate: Влияние</v>
      </c>
      <c r="C2855">
        <v>1145</v>
      </c>
      <c r="D2855">
        <v>1122</v>
      </c>
      <c r="F2855" t="str">
        <f>VLOOKUP(C2855,ObjectTypes!$A$1:$C$62,3)</f>
        <v>Распределительная сеть</v>
      </c>
      <c r="G2855" t="str">
        <f>VLOOKUP(D2855,ObjectTypes!$A$1:$C$62,3)</f>
        <v>Бизнес-коллаборация</v>
      </c>
      <c r="H2855" s="1" t="str">
        <f>VLOOKUP(A2855,RelationshipTypes!$A$2:$E$12,4)</f>
        <v>влияет</v>
      </c>
      <c r="I2855" s="1" t="str">
        <f>VLOOKUP(A2855,RelationshipTypes!$A$2:$E$12,5)</f>
        <v>находится под влиянием</v>
      </c>
    </row>
    <row r="2856" spans="1:9" x14ac:dyDescent="0.25">
      <c r="A2856" t="s">
        <v>60</v>
      </c>
      <c r="B2856" s="1" t="str">
        <f>VLOOKUP(A2856,RelationshipTypes!$A$2:$C$12,3)</f>
        <v>ArchiMate: Влияние</v>
      </c>
      <c r="C2856">
        <v>1127</v>
      </c>
      <c r="D2856">
        <v>322</v>
      </c>
      <c r="F2856" t="str">
        <f>VLOOKUP(C2856,ObjectTypes!$A$1:$C$62,3)</f>
        <v>Процесс приложения</v>
      </c>
      <c r="G2856" t="str">
        <f>VLOOKUP(D2856,ObjectTypes!$A$1:$C$62,3)</f>
        <v>Принцип</v>
      </c>
      <c r="H2856" s="1" t="str">
        <f>VLOOKUP(A2856,RelationshipTypes!$A$2:$E$12,4)</f>
        <v>влияет</v>
      </c>
      <c r="I2856" s="1" t="str">
        <f>VLOOKUP(A2856,RelationshipTypes!$A$2:$E$12,5)</f>
        <v>находится под влиянием</v>
      </c>
    </row>
    <row r="2857" spans="1:9" x14ac:dyDescent="0.25">
      <c r="A2857" t="s">
        <v>60</v>
      </c>
      <c r="B2857" s="1" t="str">
        <f>VLOOKUP(A2857,RelationshipTypes!$A$2:$C$12,3)</f>
        <v>ArchiMate: Влияние</v>
      </c>
      <c r="C2857">
        <v>327</v>
      </c>
      <c r="D2857">
        <v>315</v>
      </c>
      <c r="F2857" t="str">
        <f>VLOOKUP(C2857,ObjectTypes!$A$1:$C$62,3)</f>
        <v>Бизнес-сервис</v>
      </c>
      <c r="G2857" t="str">
        <f>VLOOKUP(D2857,ObjectTypes!$A$1:$C$62,3)</f>
        <v xml:space="preserve">Оценка </v>
      </c>
      <c r="H2857" s="1" t="str">
        <f>VLOOKUP(A2857,RelationshipTypes!$A$2:$E$12,4)</f>
        <v>влияет</v>
      </c>
      <c r="I2857" s="1" t="str">
        <f>VLOOKUP(A2857,RelationshipTypes!$A$2:$E$12,5)</f>
        <v>находится под влиянием</v>
      </c>
    </row>
    <row r="2858" spans="1:9" x14ac:dyDescent="0.25">
      <c r="A2858" t="s">
        <v>60</v>
      </c>
      <c r="B2858" s="1" t="str">
        <f>VLOOKUP(A2858,RelationshipTypes!$A$2:$C$12,3)</f>
        <v>ArchiMate: Влияние</v>
      </c>
      <c r="C2858">
        <v>1137</v>
      </c>
      <c r="D2858">
        <v>1135</v>
      </c>
      <c r="F2858" t="str">
        <f>VLOOKUP(C2858,ObjectTypes!$A$1:$C$62,3)</f>
        <v>Плато</v>
      </c>
      <c r="G2858" t="str">
        <f>VLOOKUP(D2858,ObjectTypes!$A$1:$C$62,3)</f>
        <v>Группировка</v>
      </c>
      <c r="H2858" s="1" t="str">
        <f>VLOOKUP(A2858,RelationshipTypes!$A$2:$E$12,4)</f>
        <v>влияет</v>
      </c>
      <c r="I2858" s="1" t="str">
        <f>VLOOKUP(A2858,RelationshipTypes!$A$2:$E$12,5)</f>
        <v>находится под влиянием</v>
      </c>
    </row>
    <row r="2859" spans="1:9" x14ac:dyDescent="0.25">
      <c r="A2859" t="s">
        <v>60</v>
      </c>
      <c r="B2859" s="1" t="str">
        <f>VLOOKUP(A2859,RelationshipTypes!$A$2:$C$12,3)</f>
        <v>ArchiMate: Влияние</v>
      </c>
      <c r="C2859">
        <v>305</v>
      </c>
      <c r="D2859">
        <v>1135</v>
      </c>
      <c r="F2859" t="str">
        <f>VLOOKUP(C2859,ObjectTypes!$A$1:$C$62,3)</f>
        <v>Драйвер</v>
      </c>
      <c r="G2859" t="str">
        <f>VLOOKUP(D2859,ObjectTypes!$A$1:$C$62,3)</f>
        <v>Группировка</v>
      </c>
      <c r="H2859" s="1" t="str">
        <f>VLOOKUP(A2859,RelationshipTypes!$A$2:$E$12,4)</f>
        <v>влияет</v>
      </c>
      <c r="I2859" s="1" t="str">
        <f>VLOOKUP(A2859,RelationshipTypes!$A$2:$E$12,5)</f>
        <v>находится под влиянием</v>
      </c>
    </row>
    <row r="2860" spans="1:9" x14ac:dyDescent="0.25">
      <c r="A2860" t="s">
        <v>60</v>
      </c>
      <c r="B2860" s="1" t="str">
        <f>VLOOKUP(A2860,RelationshipTypes!$A$2:$C$12,3)</f>
        <v>ArchiMate: Влияние</v>
      </c>
      <c r="C2860">
        <v>1142</v>
      </c>
      <c r="D2860">
        <v>1122</v>
      </c>
      <c r="F2860" t="str">
        <f>VLOOKUP(C2860,ObjectTypes!$A$1:$C$62,3)</f>
        <v>Значение</v>
      </c>
      <c r="G2860" t="str">
        <f>VLOOKUP(D2860,ObjectTypes!$A$1:$C$62,3)</f>
        <v>Бизнес-коллаборация</v>
      </c>
      <c r="H2860" s="1" t="str">
        <f>VLOOKUP(A2860,RelationshipTypes!$A$2:$E$12,4)</f>
        <v>влияет</v>
      </c>
      <c r="I2860" s="1" t="str">
        <f>VLOOKUP(A2860,RelationshipTypes!$A$2:$E$12,5)</f>
        <v>находится под влиянием</v>
      </c>
    </row>
    <row r="2861" spans="1:9" x14ac:dyDescent="0.25">
      <c r="A2861" t="s">
        <v>60</v>
      </c>
      <c r="B2861" s="1" t="str">
        <f>VLOOKUP(A2861,RelationshipTypes!$A$2:$C$12,3)</f>
        <v>ArchiMate: Влияние</v>
      </c>
      <c r="C2861">
        <v>304</v>
      </c>
      <c r="D2861">
        <v>1142</v>
      </c>
      <c r="F2861" t="str">
        <f>VLOOKUP(C2861,ObjectTypes!$A$1:$C$62,3)</f>
        <v>Бизнес-объект</v>
      </c>
      <c r="G2861" t="str">
        <f>VLOOKUP(D2861,ObjectTypes!$A$1:$C$62,3)</f>
        <v>Значение</v>
      </c>
      <c r="H2861" s="1" t="str">
        <f>VLOOKUP(A2861,RelationshipTypes!$A$2:$E$12,4)</f>
        <v>влияет</v>
      </c>
      <c r="I2861" s="1" t="str">
        <f>VLOOKUP(A2861,RelationshipTypes!$A$2:$E$12,5)</f>
        <v>находится под влиянием</v>
      </c>
    </row>
    <row r="2862" spans="1:9" x14ac:dyDescent="0.25">
      <c r="A2862" t="s">
        <v>60</v>
      </c>
      <c r="B2862" s="1" t="str">
        <f>VLOOKUP(A2862,RelationshipTypes!$A$2:$C$12,3)</f>
        <v>ArchiMate: Влияние</v>
      </c>
      <c r="C2862">
        <v>1139</v>
      </c>
      <c r="D2862">
        <v>1135</v>
      </c>
      <c r="F2862" t="str">
        <f>VLOOKUP(C2862,ObjectTypes!$A$1:$C$62,3)</f>
        <v>Поставлемый результат</v>
      </c>
      <c r="G2862" t="str">
        <f>VLOOKUP(D2862,ObjectTypes!$A$1:$C$62,3)</f>
        <v>Группировка</v>
      </c>
      <c r="H2862" s="1" t="str">
        <f>VLOOKUP(A2862,RelationshipTypes!$A$2:$E$12,4)</f>
        <v>влияет</v>
      </c>
      <c r="I2862" s="1" t="str">
        <f>VLOOKUP(A2862,RelationshipTypes!$A$2:$E$12,5)</f>
        <v>находится под влиянием</v>
      </c>
    </row>
    <row r="2863" spans="1:9" x14ac:dyDescent="0.25">
      <c r="A2863" t="s">
        <v>60</v>
      </c>
      <c r="B2863" s="1" t="str">
        <f>VLOOKUP(A2863,RelationshipTypes!$A$2:$C$12,3)</f>
        <v>ArchiMate: Влияние</v>
      </c>
      <c r="C2863">
        <v>321</v>
      </c>
      <c r="D2863">
        <v>309</v>
      </c>
      <c r="F2863" t="str">
        <f>VLOOKUP(C2863,ObjectTypes!$A$1:$C$62,3)</f>
        <v>Устройство</v>
      </c>
      <c r="G2863" t="str">
        <f>VLOOKUP(D2863,ObjectTypes!$A$1:$C$62,3)</f>
        <v>Цель</v>
      </c>
      <c r="H2863" s="1" t="str">
        <f>VLOOKUP(A2863,RelationshipTypes!$A$2:$E$12,4)</f>
        <v>влияет</v>
      </c>
      <c r="I2863" s="1" t="str">
        <f>VLOOKUP(A2863,RelationshipTypes!$A$2:$E$12,5)</f>
        <v>находится под влиянием</v>
      </c>
    </row>
    <row r="2864" spans="1:9" x14ac:dyDescent="0.25">
      <c r="A2864" t="s">
        <v>60</v>
      </c>
      <c r="B2864" s="1" t="str">
        <f>VLOOKUP(A2864,RelationshipTypes!$A$2:$C$12,3)</f>
        <v>ArchiMate: Влияние</v>
      </c>
      <c r="C2864">
        <v>324</v>
      </c>
      <c r="D2864">
        <v>322</v>
      </c>
      <c r="F2864" t="str">
        <f>VLOOKUP(C2864,ObjectTypes!$A$1:$C$62,3)</f>
        <v>Продукт</v>
      </c>
      <c r="G2864" t="str">
        <f>VLOOKUP(D2864,ObjectTypes!$A$1:$C$62,3)</f>
        <v>Принцип</v>
      </c>
      <c r="H2864" s="1" t="str">
        <f>VLOOKUP(A2864,RelationshipTypes!$A$2:$E$12,4)</f>
        <v>влияет</v>
      </c>
      <c r="I2864" s="1" t="str">
        <f>VLOOKUP(A2864,RelationshipTypes!$A$2:$E$12,5)</f>
        <v>находится под влиянием</v>
      </c>
    </row>
    <row r="2865" spans="1:9" x14ac:dyDescent="0.25">
      <c r="A2865" t="s">
        <v>60</v>
      </c>
      <c r="B2865" s="1" t="str">
        <f>VLOOKUP(A2865,RelationshipTypes!$A$2:$C$12,3)</f>
        <v>ArchiMate: Влияние</v>
      </c>
      <c r="C2865">
        <v>324</v>
      </c>
      <c r="D2865">
        <v>1142</v>
      </c>
      <c r="F2865" t="str">
        <f>VLOOKUP(C2865,ObjectTypes!$A$1:$C$62,3)</f>
        <v>Продукт</v>
      </c>
      <c r="G2865" t="str">
        <f>VLOOKUP(D2865,ObjectTypes!$A$1:$C$62,3)</f>
        <v>Значение</v>
      </c>
      <c r="H2865" s="1" t="str">
        <f>VLOOKUP(A2865,RelationshipTypes!$A$2:$E$12,4)</f>
        <v>влияет</v>
      </c>
      <c r="I2865" s="1" t="str">
        <f>VLOOKUP(A2865,RelationshipTypes!$A$2:$E$12,5)</f>
        <v>находится под влиянием</v>
      </c>
    </row>
    <row r="2866" spans="1:9" x14ac:dyDescent="0.25">
      <c r="A2866" t="s">
        <v>60</v>
      </c>
      <c r="B2866" s="1" t="str">
        <f>VLOOKUP(A2866,RelationshipTypes!$A$2:$C$12,3)</f>
        <v>ArchiMate: Влияние</v>
      </c>
      <c r="C2866">
        <v>319</v>
      </c>
      <c r="D2866">
        <v>315</v>
      </c>
      <c r="F2866" t="str">
        <f>VLOOKUP(C2866,ObjectTypes!$A$1:$C$62,3)</f>
        <v>Артефакт</v>
      </c>
      <c r="G2866" t="str">
        <f>VLOOKUP(D2866,ObjectTypes!$A$1:$C$62,3)</f>
        <v xml:space="preserve">Оценка </v>
      </c>
      <c r="H2866" s="1" t="str">
        <f>VLOOKUP(A2866,RelationshipTypes!$A$2:$E$12,4)</f>
        <v>влияет</v>
      </c>
      <c r="I2866" s="1" t="str">
        <f>VLOOKUP(A2866,RelationshipTypes!$A$2:$E$12,5)</f>
        <v>находится под влиянием</v>
      </c>
    </row>
    <row r="2867" spans="1:9" x14ac:dyDescent="0.25">
      <c r="A2867" t="s">
        <v>60</v>
      </c>
      <c r="B2867" s="1" t="str">
        <f>VLOOKUP(A2867,RelationshipTypes!$A$2:$C$12,3)</f>
        <v>ArchiMate: Влияние</v>
      </c>
      <c r="C2867">
        <v>300</v>
      </c>
      <c r="D2867">
        <v>309</v>
      </c>
      <c r="F2867" t="str">
        <f>VLOOKUP(C2867,ObjectTypes!$A$1:$C$62,3)</f>
        <v>Компетенция</v>
      </c>
      <c r="G2867" t="str">
        <f>VLOOKUP(D2867,ObjectTypes!$A$1:$C$62,3)</f>
        <v>Цель</v>
      </c>
      <c r="H2867" s="1" t="str">
        <f>VLOOKUP(A2867,RelationshipTypes!$A$2:$E$12,4)</f>
        <v>влияет</v>
      </c>
      <c r="I2867" s="1" t="str">
        <f>VLOOKUP(A2867,RelationshipTypes!$A$2:$E$12,5)</f>
        <v>находится под влиянием</v>
      </c>
    </row>
    <row r="2868" spans="1:9" x14ac:dyDescent="0.25">
      <c r="A2868" t="s">
        <v>60</v>
      </c>
      <c r="B2868" s="1" t="str">
        <f>VLOOKUP(A2868,RelationshipTypes!$A$2:$C$12,3)</f>
        <v>ArchiMate: Влияние</v>
      </c>
      <c r="C2868">
        <v>1143</v>
      </c>
      <c r="D2868">
        <v>1135</v>
      </c>
      <c r="F2868" t="str">
        <f>VLOOKUP(C2868,ObjectTypes!$A$1:$C$62,3)</f>
        <v>Оборудование</v>
      </c>
      <c r="G2868" t="str">
        <f>VLOOKUP(D2868,ObjectTypes!$A$1:$C$62,3)</f>
        <v>Группировка</v>
      </c>
      <c r="H2868" s="1" t="str">
        <f>VLOOKUP(A2868,RelationshipTypes!$A$2:$E$12,4)</f>
        <v>влияет</v>
      </c>
      <c r="I2868" s="1" t="str">
        <f>VLOOKUP(A2868,RelationshipTypes!$A$2:$E$12,5)</f>
        <v>находится под влиянием</v>
      </c>
    </row>
    <row r="2869" spans="1:9" x14ac:dyDescent="0.25">
      <c r="A2869" t="s">
        <v>60</v>
      </c>
      <c r="B2869" s="1" t="str">
        <f>VLOOKUP(A2869,RelationshipTypes!$A$2:$C$12,3)</f>
        <v>ArchiMate: Влияние</v>
      </c>
      <c r="C2869">
        <v>310</v>
      </c>
      <c r="D2869">
        <v>1140</v>
      </c>
      <c r="F2869" t="str">
        <f>VLOOKUP(C2869,ObjectTypes!$A$1:$C$62,3)</f>
        <v xml:space="preserve">Сервис приложения </v>
      </c>
      <c r="G2869" t="str">
        <f>VLOOKUP(D2869,ObjectTypes!$A$1:$C$62,3)</f>
        <v>Итог</v>
      </c>
      <c r="H2869" s="1" t="str">
        <f>VLOOKUP(A2869,RelationshipTypes!$A$2:$E$12,4)</f>
        <v>влияет</v>
      </c>
      <c r="I2869" s="1" t="str">
        <f>VLOOKUP(A2869,RelationshipTypes!$A$2:$E$12,5)</f>
        <v>находится под влиянием</v>
      </c>
    </row>
    <row r="2870" spans="1:9" x14ac:dyDescent="0.25">
      <c r="A2870" t="s">
        <v>60</v>
      </c>
      <c r="B2870" s="1" t="str">
        <f>VLOOKUP(A2870,RelationshipTypes!$A$2:$C$12,3)</f>
        <v>ArchiMate: Влияние</v>
      </c>
      <c r="C2870">
        <v>302</v>
      </c>
      <c r="D2870">
        <v>315</v>
      </c>
      <c r="F2870" t="str">
        <f>VLOOKUP(C2870,ObjectTypes!$A$1:$C$62,3)</f>
        <v>Контракт</v>
      </c>
      <c r="G2870" t="str">
        <f>VLOOKUP(D2870,ObjectTypes!$A$1:$C$62,3)</f>
        <v xml:space="preserve">Оценка </v>
      </c>
      <c r="H2870" s="1" t="str">
        <f>VLOOKUP(A2870,RelationshipTypes!$A$2:$E$12,4)</f>
        <v>влияет</v>
      </c>
      <c r="I2870" s="1" t="str">
        <f>VLOOKUP(A2870,RelationshipTypes!$A$2:$E$12,5)</f>
        <v>находится под влиянием</v>
      </c>
    </row>
    <row r="2871" spans="1:9" x14ac:dyDescent="0.25">
      <c r="A2871" t="s">
        <v>60</v>
      </c>
      <c r="B2871" s="1" t="str">
        <f>VLOOKUP(A2871,RelationshipTypes!$A$2:$C$12,3)</f>
        <v>ArchiMate: Влияние</v>
      </c>
      <c r="C2871">
        <v>1140</v>
      </c>
      <c r="D2871">
        <v>1140</v>
      </c>
      <c r="F2871" t="str">
        <f>VLOOKUP(C2871,ObjectTypes!$A$1:$C$62,3)</f>
        <v>Итог</v>
      </c>
      <c r="G2871" t="str">
        <f>VLOOKUP(D2871,ObjectTypes!$A$1:$C$62,3)</f>
        <v>Итог</v>
      </c>
      <c r="H2871" s="1" t="str">
        <f>VLOOKUP(A2871,RelationshipTypes!$A$2:$E$12,4)</f>
        <v>влияет</v>
      </c>
      <c r="I2871" s="1" t="str">
        <f>VLOOKUP(A2871,RelationshipTypes!$A$2:$E$12,5)</f>
        <v>находится под влиянием</v>
      </c>
    </row>
    <row r="2872" spans="1:9" x14ac:dyDescent="0.25">
      <c r="A2872" t="s">
        <v>60</v>
      </c>
      <c r="B2872" s="1" t="str">
        <f>VLOOKUP(A2872,RelationshipTypes!$A$2:$C$12,3)</f>
        <v>ArchiMate: Влияние</v>
      </c>
      <c r="C2872">
        <v>1122</v>
      </c>
      <c r="D2872">
        <v>322</v>
      </c>
      <c r="F2872" t="str">
        <f>VLOOKUP(C2872,ObjectTypes!$A$1:$C$62,3)</f>
        <v>Бизнес-коллаборация</v>
      </c>
      <c r="G2872" t="str">
        <f>VLOOKUP(D2872,ObjectTypes!$A$1:$C$62,3)</f>
        <v>Принцип</v>
      </c>
      <c r="H2872" s="1" t="str">
        <f>VLOOKUP(A2872,RelationshipTypes!$A$2:$E$12,4)</f>
        <v>влияет</v>
      </c>
      <c r="I2872" s="1" t="str">
        <f>VLOOKUP(A2872,RelationshipTypes!$A$2:$E$12,5)</f>
        <v>находится под влиянием</v>
      </c>
    </row>
    <row r="2873" spans="1:9" x14ac:dyDescent="0.25">
      <c r="A2873" t="s">
        <v>60</v>
      </c>
      <c r="B2873" s="1" t="str">
        <f>VLOOKUP(A2873,RelationshipTypes!$A$2:$C$12,3)</f>
        <v>ArchiMate: Влияние</v>
      </c>
      <c r="C2873">
        <v>301</v>
      </c>
      <c r="D2873">
        <v>1139</v>
      </c>
      <c r="F2873" t="str">
        <f>VLOOKUP(C2873,ObjectTypes!$A$1:$C$62,3)</f>
        <v>Ограничение</v>
      </c>
      <c r="G2873" t="str">
        <f>VLOOKUP(D2873,ObjectTypes!$A$1:$C$62,3)</f>
        <v>Поставлемый результат</v>
      </c>
      <c r="H2873" s="1" t="str">
        <f>VLOOKUP(A2873,RelationshipTypes!$A$2:$E$12,4)</f>
        <v>влияет</v>
      </c>
      <c r="I2873" s="1" t="str">
        <f>VLOOKUP(A2873,RelationshipTypes!$A$2:$E$12,5)</f>
        <v>находится под влиянием</v>
      </c>
    </row>
    <row r="2874" spans="1:9" x14ac:dyDescent="0.25">
      <c r="A2874" t="s">
        <v>60</v>
      </c>
      <c r="B2874" s="1" t="str">
        <f>VLOOKUP(A2874,RelationshipTypes!$A$2:$C$12,3)</f>
        <v>ArchiMate: Влияние</v>
      </c>
      <c r="C2874">
        <v>298</v>
      </c>
      <c r="D2874">
        <v>1122</v>
      </c>
      <c r="F2874" t="str">
        <f>VLOOKUP(C2874,ObjectTypes!$A$1:$C$62,3)</f>
        <v xml:space="preserve">Бизнес-исполнитель </v>
      </c>
      <c r="G2874" t="str">
        <f>VLOOKUP(D2874,ObjectTypes!$A$1:$C$62,3)</f>
        <v>Бизнес-коллаборация</v>
      </c>
      <c r="H2874" s="1" t="str">
        <f>VLOOKUP(A2874,RelationshipTypes!$A$2:$E$12,4)</f>
        <v>влияет</v>
      </c>
      <c r="I2874" s="1" t="str">
        <f>VLOOKUP(A2874,RelationshipTypes!$A$2:$E$12,5)</f>
        <v>находится под влиянием</v>
      </c>
    </row>
    <row r="2875" spans="1:9" x14ac:dyDescent="0.25">
      <c r="A2875" t="s">
        <v>60</v>
      </c>
      <c r="B2875" s="1" t="str">
        <f>VLOOKUP(A2875,RelationshipTypes!$A$2:$C$12,3)</f>
        <v>ArchiMate: Влияние</v>
      </c>
      <c r="C2875">
        <v>312</v>
      </c>
      <c r="D2875">
        <v>325</v>
      </c>
      <c r="F2875" t="str">
        <f>VLOOKUP(C2875,ObjectTypes!$A$1:$C$62,3)</f>
        <v>Функция приложения</v>
      </c>
      <c r="G2875" t="str">
        <f>VLOOKUP(D2875,ObjectTypes!$A$1:$C$62,3)</f>
        <v>Требование</v>
      </c>
      <c r="H2875" s="1" t="str">
        <f>VLOOKUP(A2875,RelationshipTypes!$A$2:$E$12,4)</f>
        <v>влияет</v>
      </c>
      <c r="I2875" s="1" t="str">
        <f>VLOOKUP(A2875,RelationshipTypes!$A$2:$E$12,5)</f>
        <v>находится под влиянием</v>
      </c>
    </row>
    <row r="2876" spans="1:9" x14ac:dyDescent="0.25">
      <c r="A2876" t="s">
        <v>60</v>
      </c>
      <c r="B2876" s="1" t="str">
        <f>VLOOKUP(A2876,RelationshipTypes!$A$2:$C$12,3)</f>
        <v>ArchiMate: Влияние</v>
      </c>
      <c r="C2876">
        <v>1135</v>
      </c>
      <c r="D2876">
        <v>309</v>
      </c>
      <c r="F2876" t="str">
        <f>VLOOKUP(C2876,ObjectTypes!$A$1:$C$62,3)</f>
        <v>Группировка</v>
      </c>
      <c r="G2876" t="str">
        <f>VLOOKUP(D2876,ObjectTypes!$A$1:$C$62,3)</f>
        <v>Цель</v>
      </c>
      <c r="H2876" s="1" t="str">
        <f>VLOOKUP(A2876,RelationshipTypes!$A$2:$E$12,4)</f>
        <v>влияет</v>
      </c>
      <c r="I2876" s="1" t="str">
        <f>VLOOKUP(A2876,RelationshipTypes!$A$2:$E$12,5)</f>
        <v>находится под влиянием</v>
      </c>
    </row>
    <row r="2877" spans="1:9" x14ac:dyDescent="0.25">
      <c r="A2877" t="s">
        <v>60</v>
      </c>
      <c r="B2877" s="1" t="str">
        <f>VLOOKUP(A2877,RelationshipTypes!$A$2:$C$12,3)</f>
        <v>ArchiMate: Влияние</v>
      </c>
      <c r="C2877">
        <v>1146</v>
      </c>
      <c r="D2877">
        <v>1142</v>
      </c>
      <c r="F2877" t="str">
        <f>VLOOKUP(C2877,ObjectTypes!$A$1:$C$62,3)</f>
        <v>Материал</v>
      </c>
      <c r="G2877" t="str">
        <f>VLOOKUP(D2877,ObjectTypes!$A$1:$C$62,3)</f>
        <v>Значение</v>
      </c>
      <c r="H2877" s="1" t="str">
        <f>VLOOKUP(A2877,RelationshipTypes!$A$2:$E$12,4)</f>
        <v>влияет</v>
      </c>
      <c r="I2877" s="1" t="str">
        <f>VLOOKUP(A2877,RelationshipTypes!$A$2:$E$12,5)</f>
        <v>находится под влиянием</v>
      </c>
    </row>
    <row r="2878" spans="1:9" x14ac:dyDescent="0.25">
      <c r="A2878" t="s">
        <v>60</v>
      </c>
      <c r="B2878" s="1" t="str">
        <f>VLOOKUP(A2878,RelationshipTypes!$A$2:$C$12,3)</f>
        <v>ArchiMate: Влияние</v>
      </c>
      <c r="C2878">
        <v>305</v>
      </c>
      <c r="D2878">
        <v>1140</v>
      </c>
      <c r="F2878" t="str">
        <f>VLOOKUP(C2878,ObjectTypes!$A$1:$C$62,3)</f>
        <v>Драйвер</v>
      </c>
      <c r="G2878" t="str">
        <f>VLOOKUP(D2878,ObjectTypes!$A$1:$C$62,3)</f>
        <v>Итог</v>
      </c>
      <c r="H2878" s="1" t="str">
        <f>VLOOKUP(A2878,RelationshipTypes!$A$2:$E$12,4)</f>
        <v>влияет</v>
      </c>
      <c r="I2878" s="1" t="str">
        <f>VLOOKUP(A2878,RelationshipTypes!$A$2:$E$12,5)</f>
        <v>находится под влиянием</v>
      </c>
    </row>
    <row r="2879" spans="1:9" x14ac:dyDescent="0.25">
      <c r="A2879" t="s">
        <v>60</v>
      </c>
      <c r="B2879" s="1" t="str">
        <f>VLOOKUP(A2879,RelationshipTypes!$A$2:$C$12,3)</f>
        <v>ArchiMate: Влияние</v>
      </c>
      <c r="C2879">
        <v>1136</v>
      </c>
      <c r="D2879">
        <v>305</v>
      </c>
      <c r="F2879" t="str">
        <f>VLOOKUP(C2879,ObjectTypes!$A$1:$C$62,3)</f>
        <v>Событие реализации</v>
      </c>
      <c r="G2879" t="str">
        <f>VLOOKUP(D2879,ObjectTypes!$A$1:$C$62,3)</f>
        <v>Драйвер</v>
      </c>
      <c r="H2879" s="1" t="str">
        <f>VLOOKUP(A2879,RelationshipTypes!$A$2:$E$12,4)</f>
        <v>влияет</v>
      </c>
      <c r="I2879" s="1" t="str">
        <f>VLOOKUP(A2879,RelationshipTypes!$A$2:$E$12,5)</f>
        <v>находится под влиянием</v>
      </c>
    </row>
    <row r="2880" spans="1:9" x14ac:dyDescent="0.25">
      <c r="A2880" t="s">
        <v>60</v>
      </c>
      <c r="B2880" s="1" t="str">
        <f>VLOOKUP(A2880,RelationshipTypes!$A$2:$C$12,3)</f>
        <v>ArchiMate: Влияние</v>
      </c>
      <c r="C2880">
        <v>1127</v>
      </c>
      <c r="D2880">
        <v>325</v>
      </c>
      <c r="F2880" t="str">
        <f>VLOOKUP(C2880,ObjectTypes!$A$1:$C$62,3)</f>
        <v>Процесс приложения</v>
      </c>
      <c r="G2880" t="str">
        <f>VLOOKUP(D2880,ObjectTypes!$A$1:$C$62,3)</f>
        <v>Требование</v>
      </c>
      <c r="H2880" s="1" t="str">
        <f>VLOOKUP(A2880,RelationshipTypes!$A$2:$E$12,4)</f>
        <v>влияет</v>
      </c>
      <c r="I2880" s="1" t="str">
        <f>VLOOKUP(A2880,RelationshipTypes!$A$2:$E$12,5)</f>
        <v>находится под влиянием</v>
      </c>
    </row>
    <row r="2881" spans="1:9" x14ac:dyDescent="0.25">
      <c r="A2881" t="s">
        <v>60</v>
      </c>
      <c r="B2881" s="1" t="str">
        <f>VLOOKUP(A2881,RelationshipTypes!$A$2:$C$12,3)</f>
        <v>ArchiMate: Влияние</v>
      </c>
      <c r="C2881">
        <v>1149</v>
      </c>
      <c r="D2881">
        <v>1139</v>
      </c>
      <c r="F2881" t="str">
        <f>VLOOKUP(C2881,ObjectTypes!$A$1:$C$62,3)</f>
        <v>Узел</v>
      </c>
      <c r="G2881" t="str">
        <f>VLOOKUP(D2881,ObjectTypes!$A$1:$C$62,3)</f>
        <v>Поставлемый результат</v>
      </c>
      <c r="H2881" s="1" t="str">
        <f>VLOOKUP(A2881,RelationshipTypes!$A$2:$E$12,4)</f>
        <v>влияет</v>
      </c>
      <c r="I2881" s="1" t="str">
        <f>VLOOKUP(A2881,RelationshipTypes!$A$2:$E$12,5)</f>
        <v>находится под влиянием</v>
      </c>
    </row>
    <row r="2882" spans="1:9" x14ac:dyDescent="0.25">
      <c r="A2882" t="s">
        <v>60</v>
      </c>
      <c r="B2882" s="1" t="str">
        <f>VLOOKUP(A2882,RelationshipTypes!$A$2:$C$12,3)</f>
        <v>ArchiMate: Влияние</v>
      </c>
      <c r="C2882">
        <v>327</v>
      </c>
      <c r="D2882">
        <v>1122</v>
      </c>
      <c r="F2882" t="str">
        <f>VLOOKUP(C2882,ObjectTypes!$A$1:$C$62,3)</f>
        <v>Бизнес-сервис</v>
      </c>
      <c r="G2882" t="str">
        <f>VLOOKUP(D2882,ObjectTypes!$A$1:$C$62,3)</f>
        <v>Бизнес-коллаборация</v>
      </c>
      <c r="H2882" s="1" t="str">
        <f>VLOOKUP(A2882,RelationshipTypes!$A$2:$E$12,4)</f>
        <v>влияет</v>
      </c>
      <c r="I2882" s="1" t="str">
        <f>VLOOKUP(A2882,RelationshipTypes!$A$2:$E$12,5)</f>
        <v>находится под влиянием</v>
      </c>
    </row>
    <row r="2883" spans="1:9" x14ac:dyDescent="0.25">
      <c r="A2883" t="s">
        <v>60</v>
      </c>
      <c r="B2883" s="1" t="str">
        <f>VLOOKUP(A2883,RelationshipTypes!$A$2:$C$12,3)</f>
        <v>ArchiMate: Влияние</v>
      </c>
      <c r="C2883">
        <v>1126</v>
      </c>
      <c r="D2883">
        <v>301</v>
      </c>
      <c r="F2883" t="str">
        <f>VLOOKUP(C2883,ObjectTypes!$A$1:$C$62,3)</f>
        <v>Взаимодействие приложений</v>
      </c>
      <c r="G2883" t="str">
        <f>VLOOKUP(D2883,ObjectTypes!$A$1:$C$62,3)</f>
        <v>Ограничение</v>
      </c>
      <c r="H2883" s="1" t="str">
        <f>VLOOKUP(A2883,RelationshipTypes!$A$2:$E$12,4)</f>
        <v>влияет</v>
      </c>
      <c r="I2883" s="1" t="str">
        <f>VLOOKUP(A2883,RelationshipTypes!$A$2:$E$12,5)</f>
        <v>находится под влиянием</v>
      </c>
    </row>
    <row r="2884" spans="1:9" x14ac:dyDescent="0.25">
      <c r="A2884" t="s">
        <v>60</v>
      </c>
      <c r="B2884" s="1" t="str">
        <f>VLOOKUP(A2884,RelationshipTypes!$A$2:$C$12,3)</f>
        <v>ArchiMate: Влияние</v>
      </c>
      <c r="C2884">
        <v>1144</v>
      </c>
      <c r="D2884">
        <v>1139</v>
      </c>
      <c r="F2884" t="str">
        <f>VLOOKUP(C2884,ObjectTypes!$A$1:$C$62,3)</f>
        <v>Сооружение</v>
      </c>
      <c r="G2884" t="str">
        <f>VLOOKUP(D2884,ObjectTypes!$A$1:$C$62,3)</f>
        <v>Поставлемый результат</v>
      </c>
      <c r="H2884" s="1" t="str">
        <f>VLOOKUP(A2884,RelationshipTypes!$A$2:$E$12,4)</f>
        <v>влияет</v>
      </c>
      <c r="I2884" s="1" t="str">
        <f>VLOOKUP(A2884,RelationshipTypes!$A$2:$E$12,5)</f>
        <v>находится под влиянием</v>
      </c>
    </row>
    <row r="2885" spans="1:9" x14ac:dyDescent="0.25">
      <c r="A2885" t="s">
        <v>60</v>
      </c>
      <c r="B2885" s="1" t="str">
        <f>VLOOKUP(A2885,RelationshipTypes!$A$2:$C$12,3)</f>
        <v>ArchiMate: Влияние</v>
      </c>
      <c r="C2885">
        <v>1124</v>
      </c>
      <c r="D2885">
        <v>305</v>
      </c>
      <c r="F2885" t="str">
        <f>VLOOKUP(C2885,ObjectTypes!$A$1:$C$62,3)</f>
        <v>Бизнес-взаимодействие</v>
      </c>
      <c r="G2885" t="str">
        <f>VLOOKUP(D2885,ObjectTypes!$A$1:$C$62,3)</f>
        <v>Драйвер</v>
      </c>
      <c r="H2885" s="1" t="str">
        <f>VLOOKUP(A2885,RelationshipTypes!$A$2:$E$12,4)</f>
        <v>влияет</v>
      </c>
      <c r="I2885" s="1" t="str">
        <f>VLOOKUP(A2885,RelationshipTypes!$A$2:$E$12,5)</f>
        <v>находится под влиянием</v>
      </c>
    </row>
    <row r="2886" spans="1:9" x14ac:dyDescent="0.25">
      <c r="A2886" t="s">
        <v>60</v>
      </c>
      <c r="B2886" s="1" t="str">
        <f>VLOOKUP(A2886,RelationshipTypes!$A$2:$C$12,3)</f>
        <v>ArchiMate: Влияние</v>
      </c>
      <c r="C2886">
        <v>309</v>
      </c>
      <c r="D2886">
        <v>322</v>
      </c>
      <c r="F2886" t="str">
        <f>VLOOKUP(C2886,ObjectTypes!$A$1:$C$62,3)</f>
        <v>Цель</v>
      </c>
      <c r="G2886" t="str">
        <f>VLOOKUP(D2886,ObjectTypes!$A$1:$C$62,3)</f>
        <v>Принцип</v>
      </c>
      <c r="H2886" s="1" t="str">
        <f>VLOOKUP(A2886,RelationshipTypes!$A$2:$E$12,4)</f>
        <v>влияет</v>
      </c>
      <c r="I2886" s="1" t="str">
        <f>VLOOKUP(A2886,RelationshipTypes!$A$2:$E$12,5)</f>
        <v>находится под влиянием</v>
      </c>
    </row>
    <row r="2887" spans="1:9" x14ac:dyDescent="0.25">
      <c r="A2887" t="s">
        <v>60</v>
      </c>
      <c r="B2887" s="1" t="str">
        <f>VLOOKUP(A2887,RelationshipTypes!$A$2:$C$12,3)</f>
        <v>ArchiMate: Влияние</v>
      </c>
      <c r="C2887">
        <v>310</v>
      </c>
      <c r="D2887">
        <v>315</v>
      </c>
      <c r="F2887" t="str">
        <f>VLOOKUP(C2887,ObjectTypes!$A$1:$C$62,3)</f>
        <v xml:space="preserve">Сервис приложения </v>
      </c>
      <c r="G2887" t="str">
        <f>VLOOKUP(D2887,ObjectTypes!$A$1:$C$62,3)</f>
        <v xml:space="preserve">Оценка </v>
      </c>
      <c r="H2887" s="1" t="str">
        <f>VLOOKUP(A2887,RelationshipTypes!$A$2:$E$12,4)</f>
        <v>влияет</v>
      </c>
      <c r="I2887" s="1" t="str">
        <f>VLOOKUP(A2887,RelationshipTypes!$A$2:$E$12,5)</f>
        <v>находится под влиянием</v>
      </c>
    </row>
    <row r="2888" spans="1:9" x14ac:dyDescent="0.25">
      <c r="A2888" t="s">
        <v>60</v>
      </c>
      <c r="B2888" s="1" t="str">
        <f>VLOOKUP(A2888,RelationshipTypes!$A$2:$C$12,3)</f>
        <v>ArchiMate: Влияние</v>
      </c>
      <c r="C2888">
        <v>1139</v>
      </c>
      <c r="D2888">
        <v>305</v>
      </c>
      <c r="F2888" t="str">
        <f>VLOOKUP(C2888,ObjectTypes!$A$1:$C$62,3)</f>
        <v>Поставлемый результат</v>
      </c>
      <c r="G2888" t="str">
        <f>VLOOKUP(D2888,ObjectTypes!$A$1:$C$62,3)</f>
        <v>Драйвер</v>
      </c>
      <c r="H2888" s="1" t="str">
        <f>VLOOKUP(A2888,RelationshipTypes!$A$2:$E$12,4)</f>
        <v>влияет</v>
      </c>
      <c r="I2888" s="1" t="str">
        <f>VLOOKUP(A2888,RelationshipTypes!$A$2:$E$12,5)</f>
        <v>находится под влиянием</v>
      </c>
    </row>
    <row r="2889" spans="1:9" x14ac:dyDescent="0.25">
      <c r="A2889" t="s">
        <v>60</v>
      </c>
      <c r="B2889" s="1" t="str">
        <f>VLOOKUP(A2889,RelationshipTypes!$A$2:$C$12,3)</f>
        <v>ArchiMate: Влияние</v>
      </c>
      <c r="C2889">
        <v>1124</v>
      </c>
      <c r="D2889">
        <v>1142</v>
      </c>
      <c r="F2889" t="str">
        <f>VLOOKUP(C2889,ObjectTypes!$A$1:$C$62,3)</f>
        <v>Бизнес-взаимодействие</v>
      </c>
      <c r="G2889" t="str">
        <f>VLOOKUP(D2889,ObjectTypes!$A$1:$C$62,3)</f>
        <v>Значение</v>
      </c>
      <c r="H2889" s="1" t="str">
        <f>VLOOKUP(A2889,RelationshipTypes!$A$2:$E$12,4)</f>
        <v>влияет</v>
      </c>
      <c r="I2889" s="1" t="str">
        <f>VLOOKUP(A2889,RelationshipTypes!$A$2:$E$12,5)</f>
        <v>находится под влиянием</v>
      </c>
    </row>
    <row r="2890" spans="1:9" x14ac:dyDescent="0.25">
      <c r="A2890" t="s">
        <v>60</v>
      </c>
      <c r="B2890" s="1" t="str">
        <f>VLOOKUP(A2890,RelationshipTypes!$A$2:$C$12,3)</f>
        <v>ArchiMate: Влияние</v>
      </c>
      <c r="C2890">
        <v>307</v>
      </c>
      <c r="D2890">
        <v>1139</v>
      </c>
      <c r="F2890" t="str">
        <f>VLOOKUP(C2890,ObjectTypes!$A$1:$C$62,3)</f>
        <v>Бизнес-функция</v>
      </c>
      <c r="G2890" t="str">
        <f>VLOOKUP(D2890,ObjectTypes!$A$1:$C$62,3)</f>
        <v>Поставлемый результат</v>
      </c>
      <c r="H2890" s="1" t="str">
        <f>VLOOKUP(A2890,RelationshipTypes!$A$2:$E$12,4)</f>
        <v>влияет</v>
      </c>
      <c r="I2890" s="1" t="str">
        <f>VLOOKUP(A2890,RelationshipTypes!$A$2:$E$12,5)</f>
        <v>находится под влиянием</v>
      </c>
    </row>
    <row r="2891" spans="1:9" x14ac:dyDescent="0.25">
      <c r="A2891" t="s">
        <v>60</v>
      </c>
      <c r="B2891" s="1" t="str">
        <f>VLOOKUP(A2891,RelationshipTypes!$A$2:$C$12,3)</f>
        <v>ArchiMate: Влияние</v>
      </c>
      <c r="C2891">
        <v>311</v>
      </c>
      <c r="D2891">
        <v>1141</v>
      </c>
      <c r="F2891" t="str">
        <f>VLOOKUP(C2891,ObjectTypes!$A$1:$C$62,3)</f>
        <v>Местоположение</v>
      </c>
      <c r="G2891" t="str">
        <f>VLOOKUP(D2891,ObjectTypes!$A$1:$C$62,3)</f>
        <v>Значение</v>
      </c>
      <c r="H2891" s="1" t="str">
        <f>VLOOKUP(A2891,RelationshipTypes!$A$2:$E$12,4)</f>
        <v>влияет</v>
      </c>
      <c r="I2891" s="1" t="str">
        <f>VLOOKUP(A2891,RelationshipTypes!$A$2:$E$12,5)</f>
        <v>находится под влиянием</v>
      </c>
    </row>
    <row r="2892" spans="1:9" x14ac:dyDescent="0.25">
      <c r="A2892" t="s">
        <v>60</v>
      </c>
      <c r="B2892" s="1" t="str">
        <f>VLOOKUP(A2892,RelationshipTypes!$A$2:$C$12,3)</f>
        <v>ArchiMate: Влияние</v>
      </c>
      <c r="C2892">
        <v>1156</v>
      </c>
      <c r="D2892">
        <v>1141</v>
      </c>
      <c r="F2892" t="str">
        <f>VLOOKUP(C2892,ObjectTypes!$A$1:$C$62,3)</f>
        <v>Технологическое взаимодействие</v>
      </c>
      <c r="G2892" t="str">
        <f>VLOOKUP(D2892,ObjectTypes!$A$1:$C$62,3)</f>
        <v>Значение</v>
      </c>
      <c r="H2892" s="1" t="str">
        <f>VLOOKUP(A2892,RelationshipTypes!$A$2:$E$12,4)</f>
        <v>влияет</v>
      </c>
      <c r="I2892" s="1" t="str">
        <f>VLOOKUP(A2892,RelationshipTypes!$A$2:$E$12,5)</f>
        <v>находится под влиянием</v>
      </c>
    </row>
    <row r="2893" spans="1:9" x14ac:dyDescent="0.25">
      <c r="A2893" t="s">
        <v>60</v>
      </c>
      <c r="B2893" s="1" t="str">
        <f>VLOOKUP(A2893,RelationshipTypes!$A$2:$C$12,3)</f>
        <v>ArchiMate: Влияние</v>
      </c>
      <c r="C2893">
        <v>1155</v>
      </c>
      <c r="D2893">
        <v>1142</v>
      </c>
      <c r="F2893" t="str">
        <f>VLOOKUP(C2893,ObjectTypes!$A$1:$C$62,3)</f>
        <v>Технологическая процесс</v>
      </c>
      <c r="G2893" t="str">
        <f>VLOOKUP(D2893,ObjectTypes!$A$1:$C$62,3)</f>
        <v>Значение</v>
      </c>
      <c r="H2893" s="1" t="str">
        <f>VLOOKUP(A2893,RelationshipTypes!$A$2:$E$12,4)</f>
        <v>влияет</v>
      </c>
      <c r="I2893" s="1" t="str">
        <f>VLOOKUP(A2893,RelationshipTypes!$A$2:$E$12,5)</f>
        <v>находится под влиянием</v>
      </c>
    </row>
    <row r="2894" spans="1:9" x14ac:dyDescent="0.25">
      <c r="A2894" t="s">
        <v>60</v>
      </c>
      <c r="B2894" s="1" t="str">
        <f>VLOOKUP(A2894,RelationshipTypes!$A$2:$C$12,3)</f>
        <v>ArchiMate: Влияние</v>
      </c>
      <c r="C2894">
        <v>1157</v>
      </c>
      <c r="D2894">
        <v>305</v>
      </c>
      <c r="F2894" t="str">
        <f>VLOOKUP(C2894,ObjectTypes!$A$1:$C$62,3)</f>
        <v>Технологическое событие</v>
      </c>
      <c r="G2894" t="str">
        <f>VLOOKUP(D2894,ObjectTypes!$A$1:$C$62,3)</f>
        <v>Драйвер</v>
      </c>
      <c r="H2894" s="1" t="str">
        <f>VLOOKUP(A2894,RelationshipTypes!$A$2:$E$12,4)</f>
        <v>влияет</v>
      </c>
      <c r="I2894" s="1" t="str">
        <f>VLOOKUP(A2894,RelationshipTypes!$A$2:$E$12,5)</f>
        <v>находится под влиянием</v>
      </c>
    </row>
    <row r="2895" spans="1:9" x14ac:dyDescent="0.25">
      <c r="A2895" t="s">
        <v>60</v>
      </c>
      <c r="B2895" s="1" t="str">
        <f>VLOOKUP(A2895,RelationshipTypes!$A$2:$C$12,3)</f>
        <v>ArchiMate: Влияние</v>
      </c>
      <c r="C2895">
        <v>1141</v>
      </c>
      <c r="D2895">
        <v>1142</v>
      </c>
      <c r="F2895" t="str">
        <f>VLOOKUP(C2895,ObjectTypes!$A$1:$C$62,3)</f>
        <v>Значение</v>
      </c>
      <c r="G2895" t="str">
        <f>VLOOKUP(D2895,ObjectTypes!$A$1:$C$62,3)</f>
        <v>Значение</v>
      </c>
      <c r="H2895" s="1" t="str">
        <f>VLOOKUP(A2895,RelationshipTypes!$A$2:$E$12,4)</f>
        <v>влияет</v>
      </c>
      <c r="I2895" s="1" t="str">
        <f>VLOOKUP(A2895,RelationshipTypes!$A$2:$E$12,5)</f>
        <v>находится под влиянием</v>
      </c>
    </row>
    <row r="2896" spans="1:9" x14ac:dyDescent="0.25">
      <c r="A2896" t="s">
        <v>60</v>
      </c>
      <c r="B2896" s="1" t="str">
        <f>VLOOKUP(A2896,RelationshipTypes!$A$2:$C$12,3)</f>
        <v>ArchiMate: Влияние</v>
      </c>
      <c r="C2896">
        <v>1125</v>
      </c>
      <c r="D2896">
        <v>309</v>
      </c>
      <c r="F2896" t="str">
        <f>VLOOKUP(C2896,ObjectTypes!$A$1:$C$62,3)</f>
        <v>Коллаборация приложений</v>
      </c>
      <c r="G2896" t="str">
        <f>VLOOKUP(D2896,ObjectTypes!$A$1:$C$62,3)</f>
        <v>Цель</v>
      </c>
      <c r="H2896" s="1" t="str">
        <f>VLOOKUP(A2896,RelationshipTypes!$A$2:$E$12,4)</f>
        <v>влияет</v>
      </c>
      <c r="I2896" s="1" t="str">
        <f>VLOOKUP(A2896,RelationshipTypes!$A$2:$E$12,5)</f>
        <v>находится под влиянием</v>
      </c>
    </row>
    <row r="2897" spans="1:9" x14ac:dyDescent="0.25">
      <c r="A2897" t="s">
        <v>60</v>
      </c>
      <c r="B2897" s="1" t="str">
        <f>VLOOKUP(A2897,RelationshipTypes!$A$2:$C$12,3)</f>
        <v>ArchiMate: Влияние</v>
      </c>
      <c r="C2897">
        <v>1149</v>
      </c>
      <c r="D2897">
        <v>322</v>
      </c>
      <c r="F2897" t="str">
        <f>VLOOKUP(C2897,ObjectTypes!$A$1:$C$62,3)</f>
        <v>Узел</v>
      </c>
      <c r="G2897" t="str">
        <f>VLOOKUP(D2897,ObjectTypes!$A$1:$C$62,3)</f>
        <v>Принцип</v>
      </c>
      <c r="H2897" s="1" t="str">
        <f>VLOOKUP(A2897,RelationshipTypes!$A$2:$E$12,4)</f>
        <v>влияет</v>
      </c>
      <c r="I2897" s="1" t="str">
        <f>VLOOKUP(A2897,RelationshipTypes!$A$2:$E$12,5)</f>
        <v>находится под влиянием</v>
      </c>
    </row>
    <row r="2898" spans="1:9" x14ac:dyDescent="0.25">
      <c r="A2898" t="s">
        <v>60</v>
      </c>
      <c r="B2898" s="1" t="str">
        <f>VLOOKUP(A2898,RelationshipTypes!$A$2:$C$12,3)</f>
        <v>ArchiMate: Влияние</v>
      </c>
      <c r="C2898">
        <v>1150</v>
      </c>
      <c r="D2898">
        <v>309</v>
      </c>
      <c r="F2898" t="str">
        <f>VLOOKUP(C2898,ObjectTypes!$A$1:$C$62,3)</f>
        <v>Технологический сервис</v>
      </c>
      <c r="G2898" t="str">
        <f>VLOOKUP(D2898,ObjectTypes!$A$1:$C$62,3)</f>
        <v>Цель</v>
      </c>
      <c r="H2898" s="1" t="str">
        <f>VLOOKUP(A2898,RelationshipTypes!$A$2:$E$12,4)</f>
        <v>влияет</v>
      </c>
      <c r="I2898" s="1" t="str">
        <f>VLOOKUP(A2898,RelationshipTypes!$A$2:$E$12,5)</f>
        <v>находится под влиянием</v>
      </c>
    </row>
    <row r="2899" spans="1:9" x14ac:dyDescent="0.25">
      <c r="A2899" t="s">
        <v>60</v>
      </c>
      <c r="B2899" s="1" t="str">
        <f>VLOOKUP(A2899,RelationshipTypes!$A$2:$C$12,3)</f>
        <v>ArchiMate: Влияние</v>
      </c>
      <c r="C2899">
        <v>298</v>
      </c>
      <c r="D2899">
        <v>315</v>
      </c>
      <c r="F2899" t="str">
        <f>VLOOKUP(C2899,ObjectTypes!$A$1:$C$62,3)</f>
        <v xml:space="preserve">Бизнес-исполнитель </v>
      </c>
      <c r="G2899" t="str">
        <f>VLOOKUP(D2899,ObjectTypes!$A$1:$C$62,3)</f>
        <v xml:space="preserve">Оценка </v>
      </c>
      <c r="H2899" s="1" t="str">
        <f>VLOOKUP(A2899,RelationshipTypes!$A$2:$E$12,4)</f>
        <v>влияет</v>
      </c>
      <c r="I2899" s="1" t="str">
        <f>VLOOKUP(A2899,RelationshipTypes!$A$2:$E$12,5)</f>
        <v>находится под влиянием</v>
      </c>
    </row>
    <row r="2900" spans="1:9" x14ac:dyDescent="0.25">
      <c r="A2900" t="s">
        <v>60</v>
      </c>
      <c r="B2900" s="1" t="str">
        <f>VLOOKUP(A2900,RelationshipTypes!$A$2:$C$12,3)</f>
        <v>ArchiMate: Влияние</v>
      </c>
      <c r="C2900">
        <v>1142</v>
      </c>
      <c r="D2900">
        <v>1140</v>
      </c>
      <c r="F2900" t="str">
        <f>VLOOKUP(C2900,ObjectTypes!$A$1:$C$62,3)</f>
        <v>Значение</v>
      </c>
      <c r="G2900" t="str">
        <f>VLOOKUP(D2900,ObjectTypes!$A$1:$C$62,3)</f>
        <v>Итог</v>
      </c>
      <c r="H2900" s="1" t="str">
        <f>VLOOKUP(A2900,RelationshipTypes!$A$2:$E$12,4)</f>
        <v>влияет</v>
      </c>
      <c r="I2900" s="1" t="str">
        <f>VLOOKUP(A2900,RelationshipTypes!$A$2:$E$12,5)</f>
        <v>находится под влиянием</v>
      </c>
    </row>
    <row r="2901" spans="1:9" x14ac:dyDescent="0.25">
      <c r="A2901" t="s">
        <v>60</v>
      </c>
      <c r="B2901" s="1" t="str">
        <f>VLOOKUP(A2901,RelationshipTypes!$A$2:$C$12,3)</f>
        <v>ArchiMate: Влияние</v>
      </c>
      <c r="C2901">
        <v>324</v>
      </c>
      <c r="D2901">
        <v>325</v>
      </c>
      <c r="F2901" t="str">
        <f>VLOOKUP(C2901,ObjectTypes!$A$1:$C$62,3)</f>
        <v>Продукт</v>
      </c>
      <c r="G2901" t="str">
        <f>VLOOKUP(D2901,ObjectTypes!$A$1:$C$62,3)</f>
        <v>Требование</v>
      </c>
      <c r="H2901" s="1" t="str">
        <f>VLOOKUP(A2901,RelationshipTypes!$A$2:$E$12,4)</f>
        <v>влияет</v>
      </c>
      <c r="I2901" s="1" t="str">
        <f>VLOOKUP(A2901,RelationshipTypes!$A$2:$E$12,5)</f>
        <v>находится под влиянием</v>
      </c>
    </row>
    <row r="2902" spans="1:9" x14ac:dyDescent="0.25">
      <c r="A2902" t="s">
        <v>60</v>
      </c>
      <c r="B2902" s="1" t="str">
        <f>VLOOKUP(A2902,RelationshipTypes!$A$2:$C$12,3)</f>
        <v>ArchiMate: Влияние</v>
      </c>
      <c r="C2902">
        <v>548</v>
      </c>
      <c r="D2902">
        <v>1122</v>
      </c>
      <c r="F2902" t="str">
        <f>VLOOKUP(C2902,ObjectTypes!$A$1:$C$62,3)</f>
        <v>Бизнес-роль</v>
      </c>
      <c r="G2902" t="str">
        <f>VLOOKUP(D2902,ObjectTypes!$A$1:$C$62,3)</f>
        <v>Бизнес-коллаборация</v>
      </c>
      <c r="H2902" s="1" t="str">
        <f>VLOOKUP(A2902,RelationshipTypes!$A$2:$E$12,4)</f>
        <v>влияет</v>
      </c>
      <c r="I2902" s="1" t="str">
        <f>VLOOKUP(A2902,RelationshipTypes!$A$2:$E$12,5)</f>
        <v>находится под влиянием</v>
      </c>
    </row>
    <row r="2903" spans="1:9" x14ac:dyDescent="0.25">
      <c r="A2903" t="s">
        <v>60</v>
      </c>
      <c r="B2903" s="1" t="str">
        <f>VLOOKUP(A2903,RelationshipTypes!$A$2:$C$12,3)</f>
        <v>ArchiMate: Влияние</v>
      </c>
      <c r="C2903">
        <v>1155</v>
      </c>
      <c r="D2903">
        <v>1135</v>
      </c>
      <c r="F2903" t="str">
        <f>VLOOKUP(C2903,ObjectTypes!$A$1:$C$62,3)</f>
        <v>Технологическая процесс</v>
      </c>
      <c r="G2903" t="str">
        <f>VLOOKUP(D2903,ObjectTypes!$A$1:$C$62,3)</f>
        <v>Группировка</v>
      </c>
      <c r="H2903" s="1" t="str">
        <f>VLOOKUP(A2903,RelationshipTypes!$A$2:$E$12,4)</f>
        <v>влияет</v>
      </c>
      <c r="I2903" s="1" t="str">
        <f>VLOOKUP(A2903,RelationshipTypes!$A$2:$E$12,5)</f>
        <v>находится под влиянием</v>
      </c>
    </row>
    <row r="2904" spans="1:9" x14ac:dyDescent="0.25">
      <c r="A2904" t="s">
        <v>60</v>
      </c>
      <c r="B2904" s="1" t="str">
        <f>VLOOKUP(A2904,RelationshipTypes!$A$2:$C$12,3)</f>
        <v>ArchiMate: Влияние</v>
      </c>
      <c r="C2904">
        <v>1126</v>
      </c>
      <c r="D2904">
        <v>1139</v>
      </c>
      <c r="F2904" t="str">
        <f>VLOOKUP(C2904,ObjectTypes!$A$1:$C$62,3)</f>
        <v>Взаимодействие приложений</v>
      </c>
      <c r="G2904" t="str">
        <f>VLOOKUP(D2904,ObjectTypes!$A$1:$C$62,3)</f>
        <v>Поставлемый результат</v>
      </c>
      <c r="H2904" s="1" t="str">
        <f>VLOOKUP(A2904,RelationshipTypes!$A$2:$E$12,4)</f>
        <v>влияет</v>
      </c>
      <c r="I2904" s="1" t="str">
        <f>VLOOKUP(A2904,RelationshipTypes!$A$2:$E$12,5)</f>
        <v>находится под влиянием</v>
      </c>
    </row>
    <row r="2905" spans="1:9" x14ac:dyDescent="0.25">
      <c r="A2905" t="s">
        <v>60</v>
      </c>
      <c r="B2905" s="1" t="str">
        <f>VLOOKUP(A2905,RelationshipTypes!$A$2:$C$12,3)</f>
        <v>ArchiMate: Влияние</v>
      </c>
      <c r="C2905">
        <v>1141</v>
      </c>
      <c r="D2905">
        <v>301</v>
      </c>
      <c r="F2905" t="str">
        <f>VLOOKUP(C2905,ObjectTypes!$A$1:$C$62,3)</f>
        <v>Значение</v>
      </c>
      <c r="G2905" t="str">
        <f>VLOOKUP(D2905,ObjectTypes!$A$1:$C$62,3)</f>
        <v>Ограничение</v>
      </c>
      <c r="H2905" s="1" t="str">
        <f>VLOOKUP(A2905,RelationshipTypes!$A$2:$E$12,4)</f>
        <v>влияет</v>
      </c>
      <c r="I2905" s="1" t="str">
        <f>VLOOKUP(A2905,RelationshipTypes!$A$2:$E$12,5)</f>
        <v>находится под влиянием</v>
      </c>
    </row>
    <row r="2906" spans="1:9" x14ac:dyDescent="0.25">
      <c r="A2906" t="s">
        <v>60</v>
      </c>
      <c r="B2906" s="1" t="str">
        <f>VLOOKUP(A2906,RelationshipTypes!$A$2:$C$12,3)</f>
        <v>ArchiMate: Влияние</v>
      </c>
      <c r="C2906">
        <v>1140</v>
      </c>
      <c r="D2906">
        <v>1141</v>
      </c>
      <c r="F2906" t="str">
        <f>VLOOKUP(C2906,ObjectTypes!$A$1:$C$62,3)</f>
        <v>Итог</v>
      </c>
      <c r="G2906" t="str">
        <f>VLOOKUP(D2906,ObjectTypes!$A$1:$C$62,3)</f>
        <v>Значение</v>
      </c>
      <c r="H2906" s="1" t="str">
        <f>VLOOKUP(A2906,RelationshipTypes!$A$2:$E$12,4)</f>
        <v>влияет</v>
      </c>
      <c r="I2906" s="1" t="str">
        <f>VLOOKUP(A2906,RelationshipTypes!$A$2:$E$12,5)</f>
        <v>находится под влиянием</v>
      </c>
    </row>
    <row r="2907" spans="1:9" x14ac:dyDescent="0.25">
      <c r="A2907" t="s">
        <v>60</v>
      </c>
      <c r="B2907" s="1" t="str">
        <f>VLOOKUP(A2907,RelationshipTypes!$A$2:$C$12,3)</f>
        <v>ArchiMate: Влияние</v>
      </c>
      <c r="C2907">
        <v>1125</v>
      </c>
      <c r="D2907">
        <v>315</v>
      </c>
      <c r="F2907" t="str">
        <f>VLOOKUP(C2907,ObjectTypes!$A$1:$C$62,3)</f>
        <v>Коллаборация приложений</v>
      </c>
      <c r="G2907" t="str">
        <f>VLOOKUP(D2907,ObjectTypes!$A$1:$C$62,3)</f>
        <v xml:space="preserve">Оценка </v>
      </c>
      <c r="H2907" s="1" t="str">
        <f>VLOOKUP(A2907,RelationshipTypes!$A$2:$E$12,4)</f>
        <v>влияет</v>
      </c>
      <c r="I2907" s="1" t="str">
        <f>VLOOKUP(A2907,RelationshipTypes!$A$2:$E$12,5)</f>
        <v>находится под влиянием</v>
      </c>
    </row>
    <row r="2908" spans="1:9" x14ac:dyDescent="0.25">
      <c r="A2908" t="s">
        <v>60</v>
      </c>
      <c r="B2908" s="1" t="str">
        <f>VLOOKUP(A2908,RelationshipTypes!$A$2:$C$12,3)</f>
        <v>ArchiMate: Влияние</v>
      </c>
      <c r="C2908">
        <v>321</v>
      </c>
      <c r="D2908">
        <v>1122</v>
      </c>
      <c r="F2908" t="str">
        <f>VLOOKUP(C2908,ObjectTypes!$A$1:$C$62,3)</f>
        <v>Устройство</v>
      </c>
      <c r="G2908" t="str">
        <f>VLOOKUP(D2908,ObjectTypes!$A$1:$C$62,3)</f>
        <v>Бизнес-коллаборация</v>
      </c>
      <c r="H2908" s="1" t="str">
        <f>VLOOKUP(A2908,RelationshipTypes!$A$2:$E$12,4)</f>
        <v>влияет</v>
      </c>
      <c r="I2908" s="1" t="str">
        <f>VLOOKUP(A2908,RelationshipTypes!$A$2:$E$12,5)</f>
        <v>находится под влиянием</v>
      </c>
    </row>
    <row r="2909" spans="1:9" x14ac:dyDescent="0.25">
      <c r="A2909" t="s">
        <v>60</v>
      </c>
      <c r="B2909" s="1" t="str">
        <f>VLOOKUP(A2909,RelationshipTypes!$A$2:$C$12,3)</f>
        <v>ArchiMate: Влияние</v>
      </c>
      <c r="C2909">
        <v>1154</v>
      </c>
      <c r="D2909">
        <v>315</v>
      </c>
      <c r="F2909" t="str">
        <f>VLOOKUP(C2909,ObjectTypes!$A$1:$C$62,3)</f>
        <v>Технологический интерфейс</v>
      </c>
      <c r="G2909" t="str">
        <f>VLOOKUP(D2909,ObjectTypes!$A$1:$C$62,3)</f>
        <v xml:space="preserve">Оценка </v>
      </c>
      <c r="H2909" s="1" t="str">
        <f>VLOOKUP(A2909,RelationshipTypes!$A$2:$E$12,4)</f>
        <v>влияет</v>
      </c>
      <c r="I2909" s="1" t="str">
        <f>VLOOKUP(A2909,RelationshipTypes!$A$2:$E$12,5)</f>
        <v>находится под влиянием</v>
      </c>
    </row>
    <row r="2910" spans="1:9" x14ac:dyDescent="0.25">
      <c r="A2910" t="s">
        <v>60</v>
      </c>
      <c r="B2910" s="1" t="str">
        <f>VLOOKUP(A2910,RelationshipTypes!$A$2:$C$12,3)</f>
        <v>ArchiMate: Влияние</v>
      </c>
      <c r="C2910">
        <v>1152</v>
      </c>
      <c r="D2910">
        <v>1139</v>
      </c>
      <c r="F2910" t="str">
        <f>VLOOKUP(C2910,ObjectTypes!$A$1:$C$62,3)</f>
        <v>Технологический интерфейс</v>
      </c>
      <c r="G2910" t="str">
        <f>VLOOKUP(D2910,ObjectTypes!$A$1:$C$62,3)</f>
        <v>Поставлемый результат</v>
      </c>
      <c r="H2910" s="1" t="str">
        <f>VLOOKUP(A2910,RelationshipTypes!$A$2:$E$12,4)</f>
        <v>влияет</v>
      </c>
      <c r="I2910" s="1" t="str">
        <f>VLOOKUP(A2910,RelationshipTypes!$A$2:$E$12,5)</f>
        <v>находится под влиянием</v>
      </c>
    </row>
    <row r="2911" spans="1:9" x14ac:dyDescent="0.25">
      <c r="A2911" t="s">
        <v>60</v>
      </c>
      <c r="B2911" s="1" t="str">
        <f>VLOOKUP(A2911,RelationshipTypes!$A$2:$C$12,3)</f>
        <v>ArchiMate: Влияние</v>
      </c>
      <c r="C2911">
        <v>302</v>
      </c>
      <c r="D2911">
        <v>322</v>
      </c>
      <c r="F2911" t="str">
        <f>VLOOKUP(C2911,ObjectTypes!$A$1:$C$62,3)</f>
        <v>Контракт</v>
      </c>
      <c r="G2911" t="str">
        <f>VLOOKUP(D2911,ObjectTypes!$A$1:$C$62,3)</f>
        <v>Принцип</v>
      </c>
      <c r="H2911" s="1" t="str">
        <f>VLOOKUP(A2911,RelationshipTypes!$A$2:$E$12,4)</f>
        <v>влияет</v>
      </c>
      <c r="I2911" s="1" t="str">
        <f>VLOOKUP(A2911,RelationshipTypes!$A$2:$E$12,5)</f>
        <v>находится под влиянием</v>
      </c>
    </row>
    <row r="2912" spans="1:9" x14ac:dyDescent="0.25">
      <c r="A2912" t="s">
        <v>60</v>
      </c>
      <c r="B2912" s="1" t="str">
        <f>VLOOKUP(A2912,RelationshipTypes!$A$2:$C$12,3)</f>
        <v>ArchiMate: Влияние</v>
      </c>
      <c r="C2912">
        <v>1146</v>
      </c>
      <c r="D2912">
        <v>309</v>
      </c>
      <c r="F2912" t="str">
        <f>VLOOKUP(C2912,ObjectTypes!$A$1:$C$62,3)</f>
        <v>Материал</v>
      </c>
      <c r="G2912" t="str">
        <f>VLOOKUP(D2912,ObjectTypes!$A$1:$C$62,3)</f>
        <v>Цель</v>
      </c>
      <c r="H2912" s="1" t="str">
        <f>VLOOKUP(A2912,RelationshipTypes!$A$2:$E$12,4)</f>
        <v>влияет</v>
      </c>
      <c r="I2912" s="1" t="str">
        <f>VLOOKUP(A2912,RelationshipTypes!$A$2:$E$12,5)</f>
        <v>находится под влиянием</v>
      </c>
    </row>
    <row r="2913" spans="1:9" x14ac:dyDescent="0.25">
      <c r="A2913" t="s">
        <v>60</v>
      </c>
      <c r="B2913" s="1" t="str">
        <f>VLOOKUP(A2913,RelationshipTypes!$A$2:$C$12,3)</f>
        <v>ArchiMate: Влияние</v>
      </c>
      <c r="C2913">
        <v>1124</v>
      </c>
      <c r="D2913">
        <v>1141</v>
      </c>
      <c r="F2913" t="str">
        <f>VLOOKUP(C2913,ObjectTypes!$A$1:$C$62,3)</f>
        <v>Бизнес-взаимодействие</v>
      </c>
      <c r="G2913" t="str">
        <f>VLOOKUP(D2913,ObjectTypes!$A$1:$C$62,3)</f>
        <v>Значение</v>
      </c>
      <c r="H2913" s="1" t="str">
        <f>VLOOKUP(A2913,RelationshipTypes!$A$2:$E$12,4)</f>
        <v>влияет</v>
      </c>
      <c r="I2913" s="1" t="str">
        <f>VLOOKUP(A2913,RelationshipTypes!$A$2:$E$12,5)</f>
        <v>находится под влиянием</v>
      </c>
    </row>
    <row r="2914" spans="1:9" x14ac:dyDescent="0.25">
      <c r="A2914" t="s">
        <v>60</v>
      </c>
      <c r="B2914" s="1" t="str">
        <f>VLOOKUP(A2914,RelationshipTypes!$A$2:$C$12,3)</f>
        <v>ArchiMate: Влияние</v>
      </c>
      <c r="C2914">
        <v>320</v>
      </c>
      <c r="D2914">
        <v>1122</v>
      </c>
      <c r="F2914" t="str">
        <f>VLOOKUP(C2914,ObjectTypes!$A$1:$C$62,3)</f>
        <v>Устройство</v>
      </c>
      <c r="G2914" t="str">
        <f>VLOOKUP(D2914,ObjectTypes!$A$1:$C$62,3)</f>
        <v>Бизнес-коллаборация</v>
      </c>
      <c r="H2914" s="1" t="str">
        <f>VLOOKUP(A2914,RelationshipTypes!$A$2:$E$12,4)</f>
        <v>влияет</v>
      </c>
      <c r="I2914" s="1" t="str">
        <f>VLOOKUP(A2914,RelationshipTypes!$A$2:$E$12,5)</f>
        <v>находится под влиянием</v>
      </c>
    </row>
    <row r="2915" spans="1:9" x14ac:dyDescent="0.25">
      <c r="A2915" t="s">
        <v>60</v>
      </c>
      <c r="B2915" s="1" t="str">
        <f>VLOOKUP(A2915,RelationshipTypes!$A$2:$C$12,3)</f>
        <v>ArchiMate: Влияние</v>
      </c>
      <c r="C2915">
        <v>1150</v>
      </c>
      <c r="D2915">
        <v>315</v>
      </c>
      <c r="F2915" t="str">
        <f>VLOOKUP(C2915,ObjectTypes!$A$1:$C$62,3)</f>
        <v>Технологический сервис</v>
      </c>
      <c r="G2915" t="str">
        <f>VLOOKUP(D2915,ObjectTypes!$A$1:$C$62,3)</f>
        <v xml:space="preserve">Оценка </v>
      </c>
      <c r="H2915" s="1" t="str">
        <f>VLOOKUP(A2915,RelationshipTypes!$A$2:$E$12,4)</f>
        <v>влияет</v>
      </c>
      <c r="I2915" s="1" t="str">
        <f>VLOOKUP(A2915,RelationshipTypes!$A$2:$E$12,5)</f>
        <v>находится под влиянием</v>
      </c>
    </row>
    <row r="2916" spans="1:9" x14ac:dyDescent="0.25">
      <c r="A2916" t="s">
        <v>60</v>
      </c>
      <c r="B2916" s="1" t="str">
        <f>VLOOKUP(A2916,RelationshipTypes!$A$2:$C$12,3)</f>
        <v>ArchiMate: Влияние</v>
      </c>
      <c r="C2916">
        <v>1150</v>
      </c>
      <c r="D2916">
        <v>322</v>
      </c>
      <c r="F2916" t="str">
        <f>VLOOKUP(C2916,ObjectTypes!$A$1:$C$62,3)</f>
        <v>Технологический сервис</v>
      </c>
      <c r="G2916" t="str">
        <f>VLOOKUP(D2916,ObjectTypes!$A$1:$C$62,3)</f>
        <v>Принцип</v>
      </c>
      <c r="H2916" s="1" t="str">
        <f>VLOOKUP(A2916,RelationshipTypes!$A$2:$E$12,4)</f>
        <v>влияет</v>
      </c>
      <c r="I2916" s="1" t="str">
        <f>VLOOKUP(A2916,RelationshipTypes!$A$2:$E$12,5)</f>
        <v>находится под влиянием</v>
      </c>
    </row>
    <row r="2917" spans="1:9" x14ac:dyDescent="0.25">
      <c r="A2917" t="s">
        <v>60</v>
      </c>
      <c r="B2917" s="1" t="str">
        <f>VLOOKUP(A2917,RelationshipTypes!$A$2:$C$12,3)</f>
        <v>ArchiMate: Влияние</v>
      </c>
      <c r="C2917">
        <v>307</v>
      </c>
      <c r="D2917">
        <v>315</v>
      </c>
      <c r="F2917" t="str">
        <f>VLOOKUP(C2917,ObjectTypes!$A$1:$C$62,3)</f>
        <v>Бизнес-функция</v>
      </c>
      <c r="G2917" t="str">
        <f>VLOOKUP(D2917,ObjectTypes!$A$1:$C$62,3)</f>
        <v xml:space="preserve">Оценка </v>
      </c>
      <c r="H2917" s="1" t="str">
        <f>VLOOKUP(A2917,RelationshipTypes!$A$2:$E$12,4)</f>
        <v>влияет</v>
      </c>
      <c r="I2917" s="1" t="str">
        <f>VLOOKUP(A2917,RelationshipTypes!$A$2:$E$12,5)</f>
        <v>находится под влиянием</v>
      </c>
    </row>
    <row r="2918" spans="1:9" x14ac:dyDescent="0.25">
      <c r="A2918" t="s">
        <v>60</v>
      </c>
      <c r="B2918" s="1" t="str">
        <f>VLOOKUP(A2918,RelationshipTypes!$A$2:$C$12,3)</f>
        <v>ArchiMate: Влияние</v>
      </c>
      <c r="C2918">
        <v>323</v>
      </c>
      <c r="D2918">
        <v>1141</v>
      </c>
      <c r="F2918" t="str">
        <f>VLOOKUP(C2918,ObjectTypes!$A$1:$C$62,3)</f>
        <v xml:space="preserve">Бизнес-процесс </v>
      </c>
      <c r="G2918" t="str">
        <f>VLOOKUP(D2918,ObjectTypes!$A$1:$C$62,3)</f>
        <v>Значение</v>
      </c>
      <c r="H2918" s="1" t="str">
        <f>VLOOKUP(A2918,RelationshipTypes!$A$2:$E$12,4)</f>
        <v>влияет</v>
      </c>
      <c r="I2918" s="1" t="str">
        <f>VLOOKUP(A2918,RelationshipTypes!$A$2:$E$12,5)</f>
        <v>находится под влиянием</v>
      </c>
    </row>
    <row r="2919" spans="1:9" x14ac:dyDescent="0.25">
      <c r="A2919" t="s">
        <v>60</v>
      </c>
      <c r="B2919" s="1" t="str">
        <f>VLOOKUP(A2919,RelationshipTypes!$A$2:$C$12,3)</f>
        <v>ArchiMate: Влияние</v>
      </c>
      <c r="C2919">
        <v>1147</v>
      </c>
      <c r="D2919">
        <v>325</v>
      </c>
      <c r="F2919" t="str">
        <f>VLOOKUP(C2919,ObjectTypes!$A$1:$C$62,3)</f>
        <v>Ресурс</v>
      </c>
      <c r="G2919" t="str">
        <f>VLOOKUP(D2919,ObjectTypes!$A$1:$C$62,3)</f>
        <v>Требование</v>
      </c>
      <c r="H2919" s="1" t="str">
        <f>VLOOKUP(A2919,RelationshipTypes!$A$2:$E$12,4)</f>
        <v>влияет</v>
      </c>
      <c r="I2919" s="1" t="str">
        <f>VLOOKUP(A2919,RelationshipTypes!$A$2:$E$12,5)</f>
        <v>находится под влиянием</v>
      </c>
    </row>
    <row r="2920" spans="1:9" x14ac:dyDescent="0.25">
      <c r="A2920" t="s">
        <v>60</v>
      </c>
      <c r="B2920" s="1" t="str">
        <f>VLOOKUP(A2920,RelationshipTypes!$A$2:$C$12,3)</f>
        <v>ArchiMate: Влияние</v>
      </c>
      <c r="C2920">
        <v>1112</v>
      </c>
      <c r="D2920">
        <v>1141</v>
      </c>
      <c r="F2920" t="str">
        <f>VLOOKUP(C2920,ObjectTypes!$A$1:$C$62,3)</f>
        <v>Бизнес-коллаборация</v>
      </c>
      <c r="G2920" t="str">
        <f>VLOOKUP(D2920,ObjectTypes!$A$1:$C$62,3)</f>
        <v>Значение</v>
      </c>
      <c r="H2920" s="1" t="str">
        <f>VLOOKUP(A2920,RelationshipTypes!$A$2:$E$12,4)</f>
        <v>влияет</v>
      </c>
      <c r="I2920" s="1" t="str">
        <f>VLOOKUP(A2920,RelationshipTypes!$A$2:$E$12,5)</f>
        <v>находится под влиянием</v>
      </c>
    </row>
    <row r="2921" spans="1:9" x14ac:dyDescent="0.25">
      <c r="A2921" t="s">
        <v>60</v>
      </c>
      <c r="B2921" s="1" t="str">
        <f>VLOOKUP(A2921,RelationshipTypes!$A$2:$C$12,3)</f>
        <v>ArchiMate: Влияние</v>
      </c>
      <c r="C2921">
        <v>322</v>
      </c>
      <c r="D2921">
        <v>1142</v>
      </c>
      <c r="F2921" t="str">
        <f>VLOOKUP(C2921,ObjectTypes!$A$1:$C$62,3)</f>
        <v>Принцип</v>
      </c>
      <c r="G2921" t="str">
        <f>VLOOKUP(D2921,ObjectTypes!$A$1:$C$62,3)</f>
        <v>Значение</v>
      </c>
      <c r="H2921" s="1" t="str">
        <f>VLOOKUP(A2921,RelationshipTypes!$A$2:$E$12,4)</f>
        <v>влияет</v>
      </c>
      <c r="I2921" s="1" t="str">
        <f>VLOOKUP(A2921,RelationshipTypes!$A$2:$E$12,5)</f>
        <v>находится под влиянием</v>
      </c>
    </row>
    <row r="2922" spans="1:9" x14ac:dyDescent="0.25">
      <c r="A2922" t="s">
        <v>60</v>
      </c>
      <c r="B2922" s="1" t="str">
        <f>VLOOKUP(A2922,RelationshipTypes!$A$2:$C$12,3)</f>
        <v>ArchiMate: Влияние</v>
      </c>
      <c r="C2922">
        <v>329</v>
      </c>
      <c r="D2922">
        <v>1140</v>
      </c>
      <c r="F2922" t="str">
        <f>VLOOKUP(C2922,ObjectTypes!$A$1:$C$62,3)</f>
        <v>Бизнес-сервис</v>
      </c>
      <c r="G2922" t="str">
        <f>VLOOKUP(D2922,ObjectTypes!$A$1:$C$62,3)</f>
        <v>Итог</v>
      </c>
      <c r="H2922" s="1" t="str">
        <f>VLOOKUP(A2922,RelationshipTypes!$A$2:$E$12,4)</f>
        <v>влияет</v>
      </c>
      <c r="I2922" s="1" t="str">
        <f>VLOOKUP(A2922,RelationshipTypes!$A$2:$E$12,5)</f>
        <v>находится под влиянием</v>
      </c>
    </row>
    <row r="2923" spans="1:9" x14ac:dyDescent="0.25">
      <c r="A2923" t="s">
        <v>60</v>
      </c>
      <c r="B2923" s="1" t="str">
        <f>VLOOKUP(A2923,RelationshipTypes!$A$2:$C$12,3)</f>
        <v>ArchiMate: Влияние</v>
      </c>
      <c r="C2923">
        <v>1111</v>
      </c>
      <c r="D2923">
        <v>301</v>
      </c>
      <c r="F2923" t="str">
        <f>VLOOKUP(C2923,ObjectTypes!$A$1:$C$62,3)</f>
        <v>Бизнес-интерфейс</v>
      </c>
      <c r="G2923" t="str">
        <f>VLOOKUP(D2923,ObjectTypes!$A$1:$C$62,3)</f>
        <v>Ограничение</v>
      </c>
      <c r="H2923" s="1" t="str">
        <f>VLOOKUP(A2923,RelationshipTypes!$A$2:$E$12,4)</f>
        <v>влияет</v>
      </c>
      <c r="I2923" s="1" t="str">
        <f>VLOOKUP(A2923,RelationshipTypes!$A$2:$E$12,5)</f>
        <v>находится под влиянием</v>
      </c>
    </row>
    <row r="2924" spans="1:9" x14ac:dyDescent="0.25">
      <c r="A2924" t="s">
        <v>60</v>
      </c>
      <c r="B2924" s="1" t="str">
        <f>VLOOKUP(A2924,RelationshipTypes!$A$2:$C$12,3)</f>
        <v>ArchiMate: Влияние</v>
      </c>
      <c r="C2924">
        <v>298</v>
      </c>
      <c r="D2924">
        <v>1135</v>
      </c>
      <c r="F2924" t="str">
        <f>VLOOKUP(C2924,ObjectTypes!$A$1:$C$62,3)</f>
        <v xml:space="preserve">Бизнес-исполнитель </v>
      </c>
      <c r="G2924" t="str">
        <f>VLOOKUP(D2924,ObjectTypes!$A$1:$C$62,3)</f>
        <v>Группировка</v>
      </c>
      <c r="H2924" s="1" t="str">
        <f>VLOOKUP(A2924,RelationshipTypes!$A$2:$E$12,4)</f>
        <v>влияет</v>
      </c>
      <c r="I2924" s="1" t="str">
        <f>VLOOKUP(A2924,RelationshipTypes!$A$2:$E$12,5)</f>
        <v>находится под влиянием</v>
      </c>
    </row>
    <row r="2925" spans="1:9" x14ac:dyDescent="0.25">
      <c r="A2925" t="s">
        <v>60</v>
      </c>
      <c r="B2925" s="1" t="str">
        <f>VLOOKUP(A2925,RelationshipTypes!$A$2:$C$12,3)</f>
        <v>ArchiMate: Влияние</v>
      </c>
      <c r="C2925">
        <v>1147</v>
      </c>
      <c r="D2925">
        <v>322</v>
      </c>
      <c r="F2925" t="str">
        <f>VLOOKUP(C2925,ObjectTypes!$A$1:$C$62,3)</f>
        <v>Ресурс</v>
      </c>
      <c r="G2925" t="str">
        <f>VLOOKUP(D2925,ObjectTypes!$A$1:$C$62,3)</f>
        <v>Принцип</v>
      </c>
      <c r="H2925" s="1" t="str">
        <f>VLOOKUP(A2925,RelationshipTypes!$A$2:$E$12,4)</f>
        <v>влияет</v>
      </c>
      <c r="I2925" s="1" t="str">
        <f>VLOOKUP(A2925,RelationshipTypes!$A$2:$E$12,5)</f>
        <v>находится под влиянием</v>
      </c>
    </row>
    <row r="2926" spans="1:9" x14ac:dyDescent="0.25">
      <c r="A2926" t="s">
        <v>60</v>
      </c>
      <c r="B2926" s="1" t="str">
        <f>VLOOKUP(A2926,RelationshipTypes!$A$2:$C$12,3)</f>
        <v>ArchiMate: Влияние</v>
      </c>
      <c r="C2926">
        <v>1138</v>
      </c>
      <c r="D2926">
        <v>315</v>
      </c>
      <c r="F2926" t="str">
        <f>VLOOKUP(C2926,ObjectTypes!$A$1:$C$62,3)</f>
        <v>Поставлемый результат</v>
      </c>
      <c r="G2926" t="str">
        <f>VLOOKUP(D2926,ObjectTypes!$A$1:$C$62,3)</f>
        <v xml:space="preserve">Оценка </v>
      </c>
      <c r="H2926" s="1" t="str">
        <f>VLOOKUP(A2926,RelationshipTypes!$A$2:$E$12,4)</f>
        <v>влияет</v>
      </c>
      <c r="I2926" s="1" t="str">
        <f>VLOOKUP(A2926,RelationshipTypes!$A$2:$E$12,5)</f>
        <v>находится под влиянием</v>
      </c>
    </row>
    <row r="2927" spans="1:9" x14ac:dyDescent="0.25">
      <c r="A2927" t="s">
        <v>60</v>
      </c>
      <c r="B2927" s="1" t="str">
        <f>VLOOKUP(A2927,RelationshipTypes!$A$2:$C$12,3)</f>
        <v>ArchiMate: Влияние</v>
      </c>
      <c r="C2927">
        <v>1128</v>
      </c>
      <c r="D2927">
        <v>1135</v>
      </c>
      <c r="F2927" t="str">
        <f>VLOOKUP(C2927,ObjectTypes!$A$1:$C$62,3)</f>
        <v>Событие приложения</v>
      </c>
      <c r="G2927" t="str">
        <f>VLOOKUP(D2927,ObjectTypes!$A$1:$C$62,3)</f>
        <v>Группировка</v>
      </c>
      <c r="H2927" s="1" t="str">
        <f>VLOOKUP(A2927,RelationshipTypes!$A$2:$E$12,4)</f>
        <v>влияет</v>
      </c>
      <c r="I2927" s="1" t="str">
        <f>VLOOKUP(A2927,RelationshipTypes!$A$2:$E$12,5)</f>
        <v>находится под влиянием</v>
      </c>
    </row>
    <row r="2928" spans="1:9" x14ac:dyDescent="0.25">
      <c r="A2928" t="s">
        <v>60</v>
      </c>
      <c r="B2928" s="1" t="str">
        <f>VLOOKUP(A2928,RelationshipTypes!$A$2:$C$12,3)</f>
        <v>ArchiMate: Влияние</v>
      </c>
      <c r="C2928">
        <v>1146</v>
      </c>
      <c r="D2928">
        <v>315</v>
      </c>
      <c r="F2928" t="str">
        <f>VLOOKUP(C2928,ObjectTypes!$A$1:$C$62,3)</f>
        <v>Материал</v>
      </c>
      <c r="G2928" t="str">
        <f>VLOOKUP(D2928,ObjectTypes!$A$1:$C$62,3)</f>
        <v xml:space="preserve">Оценка </v>
      </c>
      <c r="H2928" s="1" t="str">
        <f>VLOOKUP(A2928,RelationshipTypes!$A$2:$E$12,4)</f>
        <v>влияет</v>
      </c>
      <c r="I2928" s="1" t="str">
        <f>VLOOKUP(A2928,RelationshipTypes!$A$2:$E$12,5)</f>
        <v>находится под влиянием</v>
      </c>
    </row>
    <row r="2929" spans="1:9" x14ac:dyDescent="0.25">
      <c r="A2929" t="s">
        <v>60</v>
      </c>
      <c r="B2929" s="1" t="str">
        <f>VLOOKUP(A2929,RelationshipTypes!$A$2:$C$12,3)</f>
        <v>ArchiMate: Влияние</v>
      </c>
      <c r="C2929">
        <v>302</v>
      </c>
      <c r="D2929">
        <v>1122</v>
      </c>
      <c r="F2929" t="str">
        <f>VLOOKUP(C2929,ObjectTypes!$A$1:$C$62,3)</f>
        <v>Контракт</v>
      </c>
      <c r="G2929" t="str">
        <f>VLOOKUP(D2929,ObjectTypes!$A$1:$C$62,3)</f>
        <v>Бизнес-коллаборация</v>
      </c>
      <c r="H2929" s="1" t="str">
        <f>VLOOKUP(A2929,RelationshipTypes!$A$2:$E$12,4)</f>
        <v>влияет</v>
      </c>
      <c r="I2929" s="1" t="str">
        <f>VLOOKUP(A2929,RelationshipTypes!$A$2:$E$12,5)</f>
        <v>находится под влиянием</v>
      </c>
    </row>
    <row r="2930" spans="1:9" x14ac:dyDescent="0.25">
      <c r="A2930" t="s">
        <v>60</v>
      </c>
      <c r="B2930" s="1" t="str">
        <f>VLOOKUP(A2930,RelationshipTypes!$A$2:$C$12,3)</f>
        <v>ArchiMate: Влияние</v>
      </c>
      <c r="C2930">
        <v>314</v>
      </c>
      <c r="D2930">
        <v>322</v>
      </c>
      <c r="F2930" t="str">
        <f>VLOOKUP(C2930,ObjectTypes!$A$1:$C$62,3)</f>
        <v>Объект данных</v>
      </c>
      <c r="G2930" t="str">
        <f>VLOOKUP(D2930,ObjectTypes!$A$1:$C$62,3)</f>
        <v>Принцип</v>
      </c>
      <c r="H2930" s="1" t="str">
        <f>VLOOKUP(A2930,RelationshipTypes!$A$2:$E$12,4)</f>
        <v>влияет</v>
      </c>
      <c r="I2930" s="1" t="str">
        <f>VLOOKUP(A2930,RelationshipTypes!$A$2:$E$12,5)</f>
        <v>находится под влиянием</v>
      </c>
    </row>
    <row r="2931" spans="1:9" x14ac:dyDescent="0.25">
      <c r="A2931" t="s">
        <v>60</v>
      </c>
      <c r="B2931" s="1" t="str">
        <f>VLOOKUP(A2931,RelationshipTypes!$A$2:$C$12,3)</f>
        <v>ArchiMate: Влияние</v>
      </c>
      <c r="C2931">
        <v>309</v>
      </c>
      <c r="D2931">
        <v>1140</v>
      </c>
      <c r="F2931" t="str">
        <f>VLOOKUP(C2931,ObjectTypes!$A$1:$C$62,3)</f>
        <v>Цель</v>
      </c>
      <c r="G2931" t="str">
        <f>VLOOKUP(D2931,ObjectTypes!$A$1:$C$62,3)</f>
        <v>Итог</v>
      </c>
      <c r="H2931" s="1" t="str">
        <f>VLOOKUP(A2931,RelationshipTypes!$A$2:$E$12,4)</f>
        <v>влияет</v>
      </c>
      <c r="I2931" s="1" t="str">
        <f>VLOOKUP(A2931,RelationshipTypes!$A$2:$E$12,5)</f>
        <v>находится под влиянием</v>
      </c>
    </row>
    <row r="2932" spans="1:9" x14ac:dyDescent="0.25">
      <c r="A2932" t="s">
        <v>60</v>
      </c>
      <c r="B2932" s="1" t="str">
        <f>VLOOKUP(A2932,RelationshipTypes!$A$2:$C$12,3)</f>
        <v>ArchiMate: Влияние</v>
      </c>
      <c r="C2932">
        <v>1127</v>
      </c>
      <c r="D2932">
        <v>1141</v>
      </c>
      <c r="F2932" t="str">
        <f>VLOOKUP(C2932,ObjectTypes!$A$1:$C$62,3)</f>
        <v>Процесс приложения</v>
      </c>
      <c r="G2932" t="str">
        <f>VLOOKUP(D2932,ObjectTypes!$A$1:$C$62,3)</f>
        <v>Значение</v>
      </c>
      <c r="H2932" s="1" t="str">
        <f>VLOOKUP(A2932,RelationshipTypes!$A$2:$E$12,4)</f>
        <v>влияет</v>
      </c>
      <c r="I2932" s="1" t="str">
        <f>VLOOKUP(A2932,RelationshipTypes!$A$2:$E$12,5)</f>
        <v>находится под влиянием</v>
      </c>
    </row>
    <row r="2933" spans="1:9" x14ac:dyDescent="0.25">
      <c r="A2933" t="s">
        <v>60</v>
      </c>
      <c r="B2933" s="1" t="str">
        <f>VLOOKUP(A2933,RelationshipTypes!$A$2:$C$12,3)</f>
        <v>ArchiMate: Влияние</v>
      </c>
      <c r="C2933">
        <v>1464</v>
      </c>
      <c r="D2933">
        <v>315</v>
      </c>
      <c r="F2933" t="str">
        <f>VLOOKUP(C2933,ObjectTypes!$A$1:$C$62,3)</f>
        <v>Технологическое событие</v>
      </c>
      <c r="G2933" t="str">
        <f>VLOOKUP(D2933,ObjectTypes!$A$1:$C$62,3)</f>
        <v xml:space="preserve">Оценка </v>
      </c>
      <c r="H2933" s="1" t="str">
        <f>VLOOKUP(A2933,RelationshipTypes!$A$2:$E$12,4)</f>
        <v>влияет</v>
      </c>
      <c r="I2933" s="1" t="str">
        <f>VLOOKUP(A2933,RelationshipTypes!$A$2:$E$12,5)</f>
        <v>находится под влиянием</v>
      </c>
    </row>
    <row r="2934" spans="1:9" x14ac:dyDescent="0.25">
      <c r="A2934" t="s">
        <v>60</v>
      </c>
      <c r="B2934" s="1" t="str">
        <f>VLOOKUP(A2934,RelationshipTypes!$A$2:$C$12,3)</f>
        <v>ArchiMate: Влияние</v>
      </c>
      <c r="C2934">
        <v>1150</v>
      </c>
      <c r="D2934">
        <v>1140</v>
      </c>
      <c r="F2934" t="str">
        <f>VLOOKUP(C2934,ObjectTypes!$A$1:$C$62,3)</f>
        <v>Технологический сервис</v>
      </c>
      <c r="G2934" t="str">
        <f>VLOOKUP(D2934,ObjectTypes!$A$1:$C$62,3)</f>
        <v>Итог</v>
      </c>
      <c r="H2934" s="1" t="str">
        <f>VLOOKUP(A2934,RelationshipTypes!$A$2:$E$12,4)</f>
        <v>влияет</v>
      </c>
      <c r="I2934" s="1" t="str">
        <f>VLOOKUP(A2934,RelationshipTypes!$A$2:$E$12,5)</f>
        <v>находится под влиянием</v>
      </c>
    </row>
    <row r="2935" spans="1:9" x14ac:dyDescent="0.25">
      <c r="A2935" t="s">
        <v>60</v>
      </c>
      <c r="B2935" s="1" t="str">
        <f>VLOOKUP(A2935,RelationshipTypes!$A$2:$C$12,3)</f>
        <v>ArchiMate: Влияние</v>
      </c>
      <c r="C2935">
        <v>1111</v>
      </c>
      <c r="D2935">
        <v>1140</v>
      </c>
      <c r="F2935" t="str">
        <f>VLOOKUP(C2935,ObjectTypes!$A$1:$C$62,3)</f>
        <v>Бизнес-интерфейс</v>
      </c>
      <c r="G2935" t="str">
        <f>VLOOKUP(D2935,ObjectTypes!$A$1:$C$62,3)</f>
        <v>Итог</v>
      </c>
      <c r="H2935" s="1" t="str">
        <f>VLOOKUP(A2935,RelationshipTypes!$A$2:$E$12,4)</f>
        <v>влияет</v>
      </c>
      <c r="I2935" s="1" t="str">
        <f>VLOOKUP(A2935,RelationshipTypes!$A$2:$E$12,5)</f>
        <v>находится под влиянием</v>
      </c>
    </row>
    <row r="2936" spans="1:9" x14ac:dyDescent="0.25">
      <c r="A2936" t="s">
        <v>60</v>
      </c>
      <c r="B2936" s="1" t="str">
        <f>VLOOKUP(A2936,RelationshipTypes!$A$2:$C$12,3)</f>
        <v>ArchiMate: Влияние</v>
      </c>
      <c r="C2936">
        <v>1149</v>
      </c>
      <c r="D2936">
        <v>305</v>
      </c>
      <c r="F2936" t="str">
        <f>VLOOKUP(C2936,ObjectTypes!$A$1:$C$62,3)</f>
        <v>Узел</v>
      </c>
      <c r="G2936" t="str">
        <f>VLOOKUP(D2936,ObjectTypes!$A$1:$C$62,3)</f>
        <v>Драйвер</v>
      </c>
      <c r="H2936" s="1" t="str">
        <f>VLOOKUP(A2936,RelationshipTypes!$A$2:$E$12,4)</f>
        <v>влияет</v>
      </c>
      <c r="I2936" s="1" t="str">
        <f>VLOOKUP(A2936,RelationshipTypes!$A$2:$E$12,5)</f>
        <v>находится под влиянием</v>
      </c>
    </row>
    <row r="2937" spans="1:9" x14ac:dyDescent="0.25">
      <c r="A2937" t="s">
        <v>60</v>
      </c>
      <c r="B2937" s="1" t="str">
        <f>VLOOKUP(A2937,RelationshipTypes!$A$2:$C$12,3)</f>
        <v>ArchiMate: Влияние</v>
      </c>
      <c r="C2937">
        <v>1112</v>
      </c>
      <c r="D2937">
        <v>1122</v>
      </c>
      <c r="F2937" t="str">
        <f>VLOOKUP(C2937,ObjectTypes!$A$1:$C$62,3)</f>
        <v>Бизнес-коллаборация</v>
      </c>
      <c r="G2937" t="str">
        <f>VLOOKUP(D2937,ObjectTypes!$A$1:$C$62,3)</f>
        <v>Бизнес-коллаборация</v>
      </c>
      <c r="H2937" s="1" t="str">
        <f>VLOOKUP(A2937,RelationshipTypes!$A$2:$E$12,4)</f>
        <v>влияет</v>
      </c>
      <c r="I2937" s="1" t="str">
        <f>VLOOKUP(A2937,RelationshipTypes!$A$2:$E$12,5)</f>
        <v>находится под влиянием</v>
      </c>
    </row>
    <row r="2938" spans="1:9" x14ac:dyDescent="0.25">
      <c r="A2938" t="s">
        <v>60</v>
      </c>
      <c r="B2938" s="1" t="str">
        <f>VLOOKUP(A2938,RelationshipTypes!$A$2:$C$12,3)</f>
        <v>ArchiMate: Влияние</v>
      </c>
      <c r="C2938">
        <v>1125</v>
      </c>
      <c r="D2938">
        <v>325</v>
      </c>
      <c r="F2938" t="str">
        <f>VLOOKUP(C2938,ObjectTypes!$A$1:$C$62,3)</f>
        <v>Коллаборация приложений</v>
      </c>
      <c r="G2938" t="str">
        <f>VLOOKUP(D2938,ObjectTypes!$A$1:$C$62,3)</f>
        <v>Требование</v>
      </c>
      <c r="H2938" s="1" t="str">
        <f>VLOOKUP(A2938,RelationshipTypes!$A$2:$E$12,4)</f>
        <v>влияет</v>
      </c>
      <c r="I2938" s="1" t="str">
        <f>VLOOKUP(A2938,RelationshipTypes!$A$2:$E$12,5)</f>
        <v>находится под влиянием</v>
      </c>
    </row>
    <row r="2939" spans="1:9" x14ac:dyDescent="0.25">
      <c r="A2939" t="s">
        <v>60</v>
      </c>
      <c r="B2939" s="1" t="str">
        <f>VLOOKUP(A2939,RelationshipTypes!$A$2:$C$12,3)</f>
        <v>ArchiMate: Влияние</v>
      </c>
      <c r="C2939">
        <v>305</v>
      </c>
      <c r="D2939">
        <v>325</v>
      </c>
      <c r="F2939" t="str">
        <f>VLOOKUP(C2939,ObjectTypes!$A$1:$C$62,3)</f>
        <v>Драйвер</v>
      </c>
      <c r="G2939" t="str">
        <f>VLOOKUP(D2939,ObjectTypes!$A$1:$C$62,3)</f>
        <v>Требование</v>
      </c>
      <c r="H2939" s="1" t="str">
        <f>VLOOKUP(A2939,RelationshipTypes!$A$2:$E$12,4)</f>
        <v>влияет</v>
      </c>
      <c r="I2939" s="1" t="str">
        <f>VLOOKUP(A2939,RelationshipTypes!$A$2:$E$12,5)</f>
        <v>находится под влиянием</v>
      </c>
    </row>
    <row r="2940" spans="1:9" x14ac:dyDescent="0.25">
      <c r="A2940" t="s">
        <v>60</v>
      </c>
      <c r="B2940" s="1" t="str">
        <f>VLOOKUP(A2940,RelationshipTypes!$A$2:$C$12,3)</f>
        <v>ArchiMate: Влияние</v>
      </c>
      <c r="C2940">
        <v>1135</v>
      </c>
      <c r="D2940">
        <v>325</v>
      </c>
      <c r="F2940" t="str">
        <f>VLOOKUP(C2940,ObjectTypes!$A$1:$C$62,3)</f>
        <v>Группировка</v>
      </c>
      <c r="G2940" t="str">
        <f>VLOOKUP(D2940,ObjectTypes!$A$1:$C$62,3)</f>
        <v>Требование</v>
      </c>
      <c r="H2940" s="1" t="str">
        <f>VLOOKUP(A2940,RelationshipTypes!$A$2:$E$12,4)</f>
        <v>влияет</v>
      </c>
      <c r="I2940" s="1" t="str">
        <f>VLOOKUP(A2940,RelationshipTypes!$A$2:$E$12,5)</f>
        <v>находится под влиянием</v>
      </c>
    </row>
    <row r="2941" spans="1:9" x14ac:dyDescent="0.25">
      <c r="A2941" t="s">
        <v>60</v>
      </c>
      <c r="B2941" s="1" t="str">
        <f>VLOOKUP(A2941,RelationshipTypes!$A$2:$C$12,3)</f>
        <v>ArchiMate: Влияние</v>
      </c>
      <c r="C2941">
        <v>325</v>
      </c>
      <c r="D2941">
        <v>301</v>
      </c>
      <c r="F2941" t="str">
        <f>VLOOKUP(C2941,ObjectTypes!$A$1:$C$62,3)</f>
        <v>Требование</v>
      </c>
      <c r="G2941" t="str">
        <f>VLOOKUP(D2941,ObjectTypes!$A$1:$C$62,3)</f>
        <v>Ограничение</v>
      </c>
      <c r="H2941" s="1" t="str">
        <f>VLOOKUP(A2941,RelationshipTypes!$A$2:$E$12,4)</f>
        <v>влияет</v>
      </c>
      <c r="I2941" s="1" t="str">
        <f>VLOOKUP(A2941,RelationshipTypes!$A$2:$E$12,5)</f>
        <v>находится под влиянием</v>
      </c>
    </row>
    <row r="2942" spans="1:9" x14ac:dyDescent="0.25">
      <c r="A2942" t="s">
        <v>60</v>
      </c>
      <c r="B2942" s="1" t="str">
        <f>VLOOKUP(A2942,RelationshipTypes!$A$2:$C$12,3)</f>
        <v>ArchiMate: Влияние</v>
      </c>
      <c r="C2942">
        <v>1112</v>
      </c>
      <c r="D2942">
        <v>309</v>
      </c>
      <c r="F2942" t="str">
        <f>VLOOKUP(C2942,ObjectTypes!$A$1:$C$62,3)</f>
        <v>Бизнес-коллаборация</v>
      </c>
      <c r="G2942" t="str">
        <f>VLOOKUP(D2942,ObjectTypes!$A$1:$C$62,3)</f>
        <v>Цель</v>
      </c>
      <c r="H2942" s="1" t="str">
        <f>VLOOKUP(A2942,RelationshipTypes!$A$2:$E$12,4)</f>
        <v>влияет</v>
      </c>
      <c r="I2942" s="1" t="str">
        <f>VLOOKUP(A2942,RelationshipTypes!$A$2:$E$12,5)</f>
        <v>находится под влиянием</v>
      </c>
    </row>
    <row r="2943" spans="1:9" x14ac:dyDescent="0.25">
      <c r="A2943" t="s">
        <v>60</v>
      </c>
      <c r="B2943" s="1" t="str">
        <f>VLOOKUP(A2943,RelationshipTypes!$A$2:$C$12,3)</f>
        <v>ArchiMate: Влияние</v>
      </c>
      <c r="C2943">
        <v>1152</v>
      </c>
      <c r="D2943">
        <v>315</v>
      </c>
      <c r="F2943" t="str">
        <f>VLOOKUP(C2943,ObjectTypes!$A$1:$C$62,3)</f>
        <v>Технологический интерфейс</v>
      </c>
      <c r="G2943" t="str">
        <f>VLOOKUP(D2943,ObjectTypes!$A$1:$C$62,3)</f>
        <v xml:space="preserve">Оценка </v>
      </c>
      <c r="H2943" s="1" t="str">
        <f>VLOOKUP(A2943,RelationshipTypes!$A$2:$E$12,4)</f>
        <v>влияет</v>
      </c>
      <c r="I2943" s="1" t="str">
        <f>VLOOKUP(A2943,RelationshipTypes!$A$2:$E$12,5)</f>
        <v>находится под влиянием</v>
      </c>
    </row>
    <row r="2944" spans="1:9" x14ac:dyDescent="0.25">
      <c r="A2944" t="s">
        <v>60</v>
      </c>
      <c r="B2944" s="1" t="str">
        <f>VLOOKUP(A2944,RelationshipTypes!$A$2:$C$12,3)</f>
        <v>ArchiMate: Влияние</v>
      </c>
      <c r="C2944">
        <v>1136</v>
      </c>
      <c r="D2944">
        <v>1135</v>
      </c>
      <c r="F2944" t="str">
        <f>VLOOKUP(C2944,ObjectTypes!$A$1:$C$62,3)</f>
        <v>Событие реализации</v>
      </c>
      <c r="G2944" t="str">
        <f>VLOOKUP(D2944,ObjectTypes!$A$1:$C$62,3)</f>
        <v>Группировка</v>
      </c>
      <c r="H2944" s="1" t="str">
        <f>VLOOKUP(A2944,RelationshipTypes!$A$2:$E$12,4)</f>
        <v>влияет</v>
      </c>
      <c r="I2944" s="1" t="str">
        <f>VLOOKUP(A2944,RelationshipTypes!$A$2:$E$12,5)</f>
        <v>находится под влиянием</v>
      </c>
    </row>
    <row r="2945" spans="1:9" x14ac:dyDescent="0.25">
      <c r="A2945" t="s">
        <v>60</v>
      </c>
      <c r="B2945" s="1" t="str">
        <f>VLOOKUP(A2945,RelationshipTypes!$A$2:$C$12,3)</f>
        <v>ArchiMate: Влияние</v>
      </c>
      <c r="C2945">
        <v>310</v>
      </c>
      <c r="D2945">
        <v>1141</v>
      </c>
      <c r="F2945" t="str">
        <f>VLOOKUP(C2945,ObjectTypes!$A$1:$C$62,3)</f>
        <v xml:space="preserve">Сервис приложения </v>
      </c>
      <c r="G2945" t="str">
        <f>VLOOKUP(D2945,ObjectTypes!$A$1:$C$62,3)</f>
        <v>Значение</v>
      </c>
      <c r="H2945" s="1" t="str">
        <f>VLOOKUP(A2945,RelationshipTypes!$A$2:$E$12,4)</f>
        <v>влияет</v>
      </c>
      <c r="I2945" s="1" t="str">
        <f>VLOOKUP(A2945,RelationshipTypes!$A$2:$E$12,5)</f>
        <v>находится под влиянием</v>
      </c>
    </row>
    <row r="2946" spans="1:9" x14ac:dyDescent="0.25">
      <c r="A2946" t="s">
        <v>60</v>
      </c>
      <c r="B2946" s="1" t="str">
        <f>VLOOKUP(A2946,RelationshipTypes!$A$2:$C$12,3)</f>
        <v>ArchiMate: Влияние</v>
      </c>
      <c r="C2946">
        <v>313</v>
      </c>
      <c r="D2946">
        <v>315</v>
      </c>
      <c r="F2946" t="str">
        <f>VLOOKUP(C2946,ObjectTypes!$A$1:$C$62,3)</f>
        <v>Объект данных</v>
      </c>
      <c r="G2946" t="str">
        <f>VLOOKUP(D2946,ObjectTypes!$A$1:$C$62,3)</f>
        <v xml:space="preserve">Оценка </v>
      </c>
      <c r="H2946" s="1" t="str">
        <f>VLOOKUP(A2946,RelationshipTypes!$A$2:$E$12,4)</f>
        <v>влияет</v>
      </c>
      <c r="I2946" s="1" t="str">
        <f>VLOOKUP(A2946,RelationshipTypes!$A$2:$E$12,5)</f>
        <v>находится под влиянием</v>
      </c>
    </row>
    <row r="2947" spans="1:9" x14ac:dyDescent="0.25">
      <c r="A2947" t="s">
        <v>60</v>
      </c>
      <c r="B2947" s="1" t="str">
        <f>VLOOKUP(A2947,RelationshipTypes!$A$2:$C$12,3)</f>
        <v>ArchiMate: Влияние</v>
      </c>
      <c r="C2947">
        <v>1144</v>
      </c>
      <c r="D2947">
        <v>1135</v>
      </c>
      <c r="F2947" t="str">
        <f>VLOOKUP(C2947,ObjectTypes!$A$1:$C$62,3)</f>
        <v>Сооружение</v>
      </c>
      <c r="G2947" t="str">
        <f>VLOOKUP(D2947,ObjectTypes!$A$1:$C$62,3)</f>
        <v>Группировка</v>
      </c>
      <c r="H2947" s="1" t="str">
        <f>VLOOKUP(A2947,RelationshipTypes!$A$2:$E$12,4)</f>
        <v>влияет</v>
      </c>
      <c r="I2947" s="1" t="str">
        <f>VLOOKUP(A2947,RelationshipTypes!$A$2:$E$12,5)</f>
        <v>находится под влиянием</v>
      </c>
    </row>
    <row r="2948" spans="1:9" x14ac:dyDescent="0.25">
      <c r="A2948" t="s">
        <v>60</v>
      </c>
      <c r="B2948" s="1" t="str">
        <f>VLOOKUP(A2948,RelationshipTypes!$A$2:$C$12,3)</f>
        <v>ArchiMate: Влияние</v>
      </c>
      <c r="C2948">
        <v>312</v>
      </c>
      <c r="D2948">
        <v>1140</v>
      </c>
      <c r="F2948" t="str">
        <f>VLOOKUP(C2948,ObjectTypes!$A$1:$C$62,3)</f>
        <v>Функция приложения</v>
      </c>
      <c r="G2948" t="str">
        <f>VLOOKUP(D2948,ObjectTypes!$A$1:$C$62,3)</f>
        <v>Итог</v>
      </c>
      <c r="H2948" s="1" t="str">
        <f>VLOOKUP(A2948,RelationshipTypes!$A$2:$E$12,4)</f>
        <v>влияет</v>
      </c>
      <c r="I2948" s="1" t="str">
        <f>VLOOKUP(A2948,RelationshipTypes!$A$2:$E$12,5)</f>
        <v>находится под влиянием</v>
      </c>
    </row>
    <row r="2949" spans="1:9" x14ac:dyDescent="0.25">
      <c r="A2949" t="s">
        <v>60</v>
      </c>
      <c r="B2949" s="1" t="str">
        <f>VLOOKUP(A2949,RelationshipTypes!$A$2:$C$12,3)</f>
        <v>ArchiMate: Влияние</v>
      </c>
      <c r="C2949">
        <v>1141</v>
      </c>
      <c r="D2949">
        <v>325</v>
      </c>
      <c r="F2949" t="str">
        <f>VLOOKUP(C2949,ObjectTypes!$A$1:$C$62,3)</f>
        <v>Значение</v>
      </c>
      <c r="G2949" t="str">
        <f>VLOOKUP(D2949,ObjectTypes!$A$1:$C$62,3)</f>
        <v>Требование</v>
      </c>
      <c r="H2949" s="1" t="str">
        <f>VLOOKUP(A2949,RelationshipTypes!$A$2:$E$12,4)</f>
        <v>влияет</v>
      </c>
      <c r="I2949" s="1" t="str">
        <f>VLOOKUP(A2949,RelationshipTypes!$A$2:$E$12,5)</f>
        <v>находится под влиянием</v>
      </c>
    </row>
    <row r="2950" spans="1:9" x14ac:dyDescent="0.25">
      <c r="A2950" t="s">
        <v>60</v>
      </c>
      <c r="B2950" s="1" t="str">
        <f>VLOOKUP(A2950,RelationshipTypes!$A$2:$C$12,3)</f>
        <v>ArchiMate: Влияние</v>
      </c>
      <c r="C2950">
        <v>310</v>
      </c>
      <c r="D2950">
        <v>301</v>
      </c>
      <c r="F2950" t="str">
        <f>VLOOKUP(C2950,ObjectTypes!$A$1:$C$62,3)</f>
        <v xml:space="preserve">Сервис приложения </v>
      </c>
      <c r="G2950" t="str">
        <f>VLOOKUP(D2950,ObjectTypes!$A$1:$C$62,3)</f>
        <v>Ограничение</v>
      </c>
      <c r="H2950" s="1" t="str">
        <f>VLOOKUP(A2950,RelationshipTypes!$A$2:$E$12,4)</f>
        <v>влияет</v>
      </c>
      <c r="I2950" s="1" t="str">
        <f>VLOOKUP(A2950,RelationshipTypes!$A$2:$E$12,5)</f>
        <v>находится под влиянием</v>
      </c>
    </row>
    <row r="2951" spans="1:9" x14ac:dyDescent="0.25">
      <c r="A2951" t="s">
        <v>62</v>
      </c>
      <c r="B2951" s="1" t="str">
        <f>VLOOKUP(A2951,RelationshipTypes!$A$2:$C$12,3)</f>
        <v>ArchiMate: Aссоциация</v>
      </c>
      <c r="C2951">
        <v>0</v>
      </c>
      <c r="D2951">
        <v>0</v>
      </c>
      <c r="F2951" t="e">
        <f>VLOOKUP(C2951,ObjectTypes!$A$1:$C$62,3)</f>
        <v>#N/A</v>
      </c>
      <c r="G2951" t="e">
        <f>VLOOKUP(D2951,ObjectTypes!$A$1:$C$62,3)</f>
        <v>#N/A</v>
      </c>
      <c r="H2951" s="1" t="str">
        <f>VLOOKUP(A2951,RelationshipTypes!$A$2:$E$12,4)</f>
        <v>ассоциируется с</v>
      </c>
      <c r="I2951" s="1" t="str">
        <f>VLOOKUP(A2951,RelationshipTypes!$A$2:$E$12,5)</f>
        <v>ассоциируется с</v>
      </c>
    </row>
    <row r="2952" spans="1:9" x14ac:dyDescent="0.25">
      <c r="A2952" t="s">
        <v>64</v>
      </c>
      <c r="B2952" s="1" t="str">
        <f>VLOOKUP(A2952,RelationshipTypes!$A$2:$C$12,3)</f>
        <v>ArchiMate: Объединение</v>
      </c>
      <c r="C2952">
        <v>1125</v>
      </c>
      <c r="D2952">
        <v>731</v>
      </c>
      <c r="F2952" t="str">
        <f>VLOOKUP(C2952,ObjectTypes!$A$1:$C$62,3)</f>
        <v>Коллаборация приложений</v>
      </c>
      <c r="G2952" t="str">
        <f>VLOOKUP(D2952,ObjectTypes!$A$1:$C$62,3)</f>
        <v>Интерфейс приложения</v>
      </c>
      <c r="H2952" s="1" t="str">
        <f>VLOOKUP(A2952,RelationshipTypes!$A$2:$E$12,4)</f>
        <v>объединяет</v>
      </c>
      <c r="I2952" s="1" t="str">
        <f>VLOOKUP(A2952,RelationshipTypes!$A$2:$E$12,5)</f>
        <v>объединён</v>
      </c>
    </row>
    <row r="2953" spans="1:9" x14ac:dyDescent="0.25">
      <c r="A2953" t="s">
        <v>64</v>
      </c>
      <c r="B2953" s="1" t="str">
        <f>VLOOKUP(A2953,RelationshipTypes!$A$2:$C$12,3)</f>
        <v>ArchiMate: Объединение</v>
      </c>
      <c r="C2953">
        <v>1125</v>
      </c>
      <c r="D2953">
        <v>1125</v>
      </c>
      <c r="F2953" t="str">
        <f>VLOOKUP(C2953,ObjectTypes!$A$1:$C$62,3)</f>
        <v>Коллаборация приложений</v>
      </c>
      <c r="G2953" t="str">
        <f>VLOOKUP(D2953,ObjectTypes!$A$1:$C$62,3)</f>
        <v>Коллаборация приложений</v>
      </c>
      <c r="H2953" s="1" t="str">
        <f>VLOOKUP(A2953,RelationshipTypes!$A$2:$E$12,4)</f>
        <v>объединяет</v>
      </c>
      <c r="I2953" s="1" t="str">
        <f>VLOOKUP(A2953,RelationshipTypes!$A$2:$E$12,5)</f>
        <v>объединён</v>
      </c>
    </row>
    <row r="2954" spans="1:9" x14ac:dyDescent="0.25">
      <c r="A2954" t="s">
        <v>64</v>
      </c>
      <c r="B2954" s="1" t="str">
        <f>VLOOKUP(A2954,RelationshipTypes!$A$2:$C$12,3)</f>
        <v>ArchiMate: Объединение</v>
      </c>
      <c r="C2954">
        <v>1125</v>
      </c>
      <c r="D2954">
        <v>318</v>
      </c>
      <c r="F2954" t="str">
        <f>VLOOKUP(C2954,ObjectTypes!$A$1:$C$62,3)</f>
        <v>Коллаборация приложений</v>
      </c>
      <c r="G2954" t="str">
        <f>VLOOKUP(D2954,ObjectTypes!$A$1:$C$62,3)</f>
        <v>Компонент приложения</v>
      </c>
      <c r="H2954" s="1" t="str">
        <f>VLOOKUP(A2954,RelationshipTypes!$A$2:$E$12,4)</f>
        <v>объединяет</v>
      </c>
      <c r="I2954" s="1" t="str">
        <f>VLOOKUP(A2954,RelationshipTypes!$A$2:$E$12,5)</f>
        <v>объединён</v>
      </c>
    </row>
    <row r="2955" spans="1:9" x14ac:dyDescent="0.25">
      <c r="A2955" t="s">
        <v>64</v>
      </c>
      <c r="B2955" s="1" t="str">
        <f>VLOOKUP(A2955,RelationshipTypes!$A$2:$C$12,3)</f>
        <v>ArchiMate: Объединение</v>
      </c>
      <c r="C2955">
        <v>1125</v>
      </c>
      <c r="D2955">
        <v>1135</v>
      </c>
      <c r="F2955" t="str">
        <f>VLOOKUP(C2955,ObjectTypes!$A$1:$C$62,3)</f>
        <v>Коллаборация приложений</v>
      </c>
      <c r="G2955" t="str">
        <f>VLOOKUP(D2955,ObjectTypes!$A$1:$C$62,3)</f>
        <v>Группировка</v>
      </c>
      <c r="H2955" s="1" t="str">
        <f>VLOOKUP(A2955,RelationshipTypes!$A$2:$E$12,4)</f>
        <v>объединяет</v>
      </c>
      <c r="I2955" s="1" t="str">
        <f>VLOOKUP(A2955,RelationshipTypes!$A$2:$E$12,5)</f>
        <v>объединён</v>
      </c>
    </row>
    <row r="2956" spans="1:9" x14ac:dyDescent="0.25">
      <c r="A2956" t="s">
        <v>64</v>
      </c>
      <c r="B2956" s="1" t="str">
        <f>VLOOKUP(A2956,RelationshipTypes!$A$2:$C$12,3)</f>
        <v>ArchiMate: Объединение</v>
      </c>
      <c r="C2956">
        <v>318</v>
      </c>
      <c r="D2956">
        <v>731</v>
      </c>
      <c r="F2956" t="str">
        <f>VLOOKUP(C2956,ObjectTypes!$A$1:$C$62,3)</f>
        <v>Компонент приложения</v>
      </c>
      <c r="G2956" t="str">
        <f>VLOOKUP(D2956,ObjectTypes!$A$1:$C$62,3)</f>
        <v>Интерфейс приложения</v>
      </c>
      <c r="H2956" s="1" t="str">
        <f>VLOOKUP(A2956,RelationshipTypes!$A$2:$E$12,4)</f>
        <v>объединяет</v>
      </c>
      <c r="I2956" s="1" t="str">
        <f>VLOOKUP(A2956,RelationshipTypes!$A$2:$E$12,5)</f>
        <v>объединён</v>
      </c>
    </row>
    <row r="2957" spans="1:9" x14ac:dyDescent="0.25">
      <c r="A2957" t="s">
        <v>64</v>
      </c>
      <c r="B2957" s="1" t="str">
        <f>VLOOKUP(A2957,RelationshipTypes!$A$2:$C$12,3)</f>
        <v>ArchiMate: Объединение</v>
      </c>
      <c r="C2957">
        <v>318</v>
      </c>
      <c r="D2957">
        <v>318</v>
      </c>
      <c r="F2957" t="str">
        <f>VLOOKUP(C2957,ObjectTypes!$A$1:$C$62,3)</f>
        <v>Компонент приложения</v>
      </c>
      <c r="G2957" t="str">
        <f>VLOOKUP(D2957,ObjectTypes!$A$1:$C$62,3)</f>
        <v>Компонент приложения</v>
      </c>
      <c r="H2957" s="1" t="str">
        <f>VLOOKUP(A2957,RelationshipTypes!$A$2:$E$12,4)</f>
        <v>объединяет</v>
      </c>
      <c r="I2957" s="1" t="str">
        <f>VLOOKUP(A2957,RelationshipTypes!$A$2:$E$12,5)</f>
        <v>объединён</v>
      </c>
    </row>
    <row r="2958" spans="1:9" x14ac:dyDescent="0.25">
      <c r="A2958" t="s">
        <v>64</v>
      </c>
      <c r="B2958" s="1" t="str">
        <f>VLOOKUP(A2958,RelationshipTypes!$A$2:$C$12,3)</f>
        <v>ArchiMate: Объединение</v>
      </c>
      <c r="C2958">
        <v>318</v>
      </c>
      <c r="D2958">
        <v>1135</v>
      </c>
      <c r="F2958" t="str">
        <f>VLOOKUP(C2958,ObjectTypes!$A$1:$C$62,3)</f>
        <v>Компонент приложения</v>
      </c>
      <c r="G2958" t="str">
        <f>VLOOKUP(D2958,ObjectTypes!$A$1:$C$62,3)</f>
        <v>Группировка</v>
      </c>
      <c r="H2958" s="1" t="str">
        <f>VLOOKUP(A2958,RelationshipTypes!$A$2:$E$12,4)</f>
        <v>объединяет</v>
      </c>
      <c r="I2958" s="1" t="str">
        <f>VLOOKUP(A2958,RelationshipTypes!$A$2:$E$12,5)</f>
        <v>объединён</v>
      </c>
    </row>
    <row r="2959" spans="1:9" x14ac:dyDescent="0.25">
      <c r="A2959" t="s">
        <v>64</v>
      </c>
      <c r="B2959" s="1" t="str">
        <f>VLOOKUP(A2959,RelationshipTypes!$A$2:$C$12,3)</f>
        <v>ArchiMate: Объединение</v>
      </c>
      <c r="C2959">
        <v>1128</v>
      </c>
      <c r="D2959">
        <v>1128</v>
      </c>
      <c r="F2959" t="str">
        <f>VLOOKUP(C2959,ObjectTypes!$A$1:$C$62,3)</f>
        <v>Событие приложения</v>
      </c>
      <c r="G2959" t="str">
        <f>VLOOKUP(D2959,ObjectTypes!$A$1:$C$62,3)</f>
        <v>Событие приложения</v>
      </c>
      <c r="H2959" s="1" t="str">
        <f>VLOOKUP(A2959,RelationshipTypes!$A$2:$E$12,4)</f>
        <v>объединяет</v>
      </c>
      <c r="I2959" s="1" t="str">
        <f>VLOOKUP(A2959,RelationshipTypes!$A$2:$E$12,5)</f>
        <v>объединён</v>
      </c>
    </row>
    <row r="2960" spans="1:9" x14ac:dyDescent="0.25">
      <c r="A2960" t="s">
        <v>64</v>
      </c>
      <c r="B2960" s="1" t="str">
        <f>VLOOKUP(A2960,RelationshipTypes!$A$2:$C$12,3)</f>
        <v>ArchiMate: Объединение</v>
      </c>
      <c r="C2960">
        <v>1128</v>
      </c>
      <c r="D2960">
        <v>1135</v>
      </c>
      <c r="F2960" t="str">
        <f>VLOOKUP(C2960,ObjectTypes!$A$1:$C$62,3)</f>
        <v>Событие приложения</v>
      </c>
      <c r="G2960" t="str">
        <f>VLOOKUP(D2960,ObjectTypes!$A$1:$C$62,3)</f>
        <v>Группировка</v>
      </c>
      <c r="H2960" s="1" t="str">
        <f>VLOOKUP(A2960,RelationshipTypes!$A$2:$E$12,4)</f>
        <v>объединяет</v>
      </c>
      <c r="I2960" s="1" t="str">
        <f>VLOOKUP(A2960,RelationshipTypes!$A$2:$E$12,5)</f>
        <v>объединён</v>
      </c>
    </row>
    <row r="2961" spans="1:9" x14ac:dyDescent="0.25">
      <c r="A2961" t="s">
        <v>64</v>
      </c>
      <c r="B2961" s="1" t="str">
        <f>VLOOKUP(A2961,RelationshipTypes!$A$2:$C$12,3)</f>
        <v>ArchiMate: Объединение</v>
      </c>
      <c r="C2961">
        <v>312</v>
      </c>
      <c r="D2961">
        <v>1135</v>
      </c>
      <c r="F2961" t="str">
        <f>VLOOKUP(C2961,ObjectTypes!$A$1:$C$62,3)</f>
        <v>Функция приложения</v>
      </c>
      <c r="G2961" t="str">
        <f>VLOOKUP(D2961,ObjectTypes!$A$1:$C$62,3)</f>
        <v>Группировка</v>
      </c>
      <c r="H2961" s="1" t="str">
        <f>VLOOKUP(A2961,RelationshipTypes!$A$2:$E$12,4)</f>
        <v>объединяет</v>
      </c>
      <c r="I2961" s="1" t="str">
        <f>VLOOKUP(A2961,RelationshipTypes!$A$2:$E$12,5)</f>
        <v>объединён</v>
      </c>
    </row>
    <row r="2962" spans="1:9" x14ac:dyDescent="0.25">
      <c r="A2962" t="s">
        <v>64</v>
      </c>
      <c r="B2962" s="1" t="str">
        <f>VLOOKUP(A2962,RelationshipTypes!$A$2:$C$12,3)</f>
        <v>ArchiMate: Объединение</v>
      </c>
      <c r="C2962">
        <v>312</v>
      </c>
      <c r="D2962">
        <v>312</v>
      </c>
      <c r="F2962" t="str">
        <f>VLOOKUP(C2962,ObjectTypes!$A$1:$C$62,3)</f>
        <v>Функция приложения</v>
      </c>
      <c r="G2962" t="str">
        <f>VLOOKUP(D2962,ObjectTypes!$A$1:$C$62,3)</f>
        <v>Функция приложения</v>
      </c>
      <c r="H2962" s="1" t="str">
        <f>VLOOKUP(A2962,RelationshipTypes!$A$2:$E$12,4)</f>
        <v>объединяет</v>
      </c>
      <c r="I2962" s="1" t="str">
        <f>VLOOKUP(A2962,RelationshipTypes!$A$2:$E$12,5)</f>
        <v>объединён</v>
      </c>
    </row>
    <row r="2963" spans="1:9" x14ac:dyDescent="0.25">
      <c r="A2963" t="s">
        <v>64</v>
      </c>
      <c r="B2963" s="1" t="str">
        <f>VLOOKUP(A2963,RelationshipTypes!$A$2:$C$12,3)</f>
        <v>ArchiMate: Объединение</v>
      </c>
      <c r="C2963">
        <v>312</v>
      </c>
      <c r="D2963">
        <v>1127</v>
      </c>
      <c r="F2963" t="str">
        <f>VLOOKUP(C2963,ObjectTypes!$A$1:$C$62,3)</f>
        <v>Функция приложения</v>
      </c>
      <c r="G2963" t="str">
        <f>VLOOKUP(D2963,ObjectTypes!$A$1:$C$62,3)</f>
        <v>Процесс приложения</v>
      </c>
      <c r="H2963" s="1" t="str">
        <f>VLOOKUP(A2963,RelationshipTypes!$A$2:$E$12,4)</f>
        <v>объединяет</v>
      </c>
      <c r="I2963" s="1" t="str">
        <f>VLOOKUP(A2963,RelationshipTypes!$A$2:$E$12,5)</f>
        <v>объединён</v>
      </c>
    </row>
    <row r="2964" spans="1:9" x14ac:dyDescent="0.25">
      <c r="A2964" t="s">
        <v>64</v>
      </c>
      <c r="B2964" s="1" t="str">
        <f>VLOOKUP(A2964,RelationshipTypes!$A$2:$C$12,3)</f>
        <v>ArchiMate: Объединение</v>
      </c>
      <c r="C2964">
        <v>312</v>
      </c>
      <c r="D2964">
        <v>1126</v>
      </c>
      <c r="F2964" t="str">
        <f>VLOOKUP(C2964,ObjectTypes!$A$1:$C$62,3)</f>
        <v>Функция приложения</v>
      </c>
      <c r="G2964" t="str">
        <f>VLOOKUP(D2964,ObjectTypes!$A$1:$C$62,3)</f>
        <v>Взаимодействие приложений</v>
      </c>
      <c r="H2964" s="1" t="str">
        <f>VLOOKUP(A2964,RelationshipTypes!$A$2:$E$12,4)</f>
        <v>объединяет</v>
      </c>
      <c r="I2964" s="1" t="str">
        <f>VLOOKUP(A2964,RelationshipTypes!$A$2:$E$12,5)</f>
        <v>объединён</v>
      </c>
    </row>
    <row r="2965" spans="1:9" x14ac:dyDescent="0.25">
      <c r="A2965" t="s">
        <v>64</v>
      </c>
      <c r="B2965" s="1" t="str">
        <f>VLOOKUP(A2965,RelationshipTypes!$A$2:$C$12,3)</f>
        <v>ArchiMate: Объединение</v>
      </c>
      <c r="C2965">
        <v>1126</v>
      </c>
      <c r="D2965">
        <v>1127</v>
      </c>
      <c r="F2965" t="str">
        <f>VLOOKUP(C2965,ObjectTypes!$A$1:$C$62,3)</f>
        <v>Взаимодействие приложений</v>
      </c>
      <c r="G2965" t="str">
        <f>VLOOKUP(D2965,ObjectTypes!$A$1:$C$62,3)</f>
        <v>Процесс приложения</v>
      </c>
      <c r="H2965" s="1" t="str">
        <f>VLOOKUP(A2965,RelationshipTypes!$A$2:$E$12,4)</f>
        <v>объединяет</v>
      </c>
      <c r="I2965" s="1" t="str">
        <f>VLOOKUP(A2965,RelationshipTypes!$A$2:$E$12,5)</f>
        <v>объединён</v>
      </c>
    </row>
    <row r="2966" spans="1:9" x14ac:dyDescent="0.25">
      <c r="A2966" t="s">
        <v>64</v>
      </c>
      <c r="B2966" s="1" t="str">
        <f>VLOOKUP(A2966,RelationshipTypes!$A$2:$C$12,3)</f>
        <v>ArchiMate: Объединение</v>
      </c>
      <c r="C2966">
        <v>1126</v>
      </c>
      <c r="D2966">
        <v>1126</v>
      </c>
      <c r="F2966" t="str">
        <f>VLOOKUP(C2966,ObjectTypes!$A$1:$C$62,3)</f>
        <v>Взаимодействие приложений</v>
      </c>
      <c r="G2966" t="str">
        <f>VLOOKUP(D2966,ObjectTypes!$A$1:$C$62,3)</f>
        <v>Взаимодействие приложений</v>
      </c>
      <c r="H2966" s="1" t="str">
        <f>VLOOKUP(A2966,RelationshipTypes!$A$2:$E$12,4)</f>
        <v>объединяет</v>
      </c>
      <c r="I2966" s="1" t="str">
        <f>VLOOKUP(A2966,RelationshipTypes!$A$2:$E$12,5)</f>
        <v>объединён</v>
      </c>
    </row>
    <row r="2967" spans="1:9" x14ac:dyDescent="0.25">
      <c r="A2967" t="s">
        <v>64</v>
      </c>
      <c r="B2967" s="1" t="str">
        <f>VLOOKUP(A2967,RelationshipTypes!$A$2:$C$12,3)</f>
        <v>ArchiMate: Объединение</v>
      </c>
      <c r="C2967">
        <v>1126</v>
      </c>
      <c r="D2967">
        <v>1135</v>
      </c>
      <c r="F2967" t="str">
        <f>VLOOKUP(C2967,ObjectTypes!$A$1:$C$62,3)</f>
        <v>Взаимодействие приложений</v>
      </c>
      <c r="G2967" t="str">
        <f>VLOOKUP(D2967,ObjectTypes!$A$1:$C$62,3)</f>
        <v>Группировка</v>
      </c>
      <c r="H2967" s="1" t="str">
        <f>VLOOKUP(A2967,RelationshipTypes!$A$2:$E$12,4)</f>
        <v>объединяет</v>
      </c>
      <c r="I2967" s="1" t="str">
        <f>VLOOKUP(A2967,RelationshipTypes!$A$2:$E$12,5)</f>
        <v>объединён</v>
      </c>
    </row>
    <row r="2968" spans="1:9" x14ac:dyDescent="0.25">
      <c r="A2968" t="s">
        <v>64</v>
      </c>
      <c r="B2968" s="1" t="str">
        <f>VLOOKUP(A2968,RelationshipTypes!$A$2:$C$12,3)</f>
        <v>ArchiMate: Объединение</v>
      </c>
      <c r="C2968">
        <v>1126</v>
      </c>
      <c r="D2968">
        <v>312</v>
      </c>
      <c r="F2968" t="str">
        <f>VLOOKUP(C2968,ObjectTypes!$A$1:$C$62,3)</f>
        <v>Взаимодействие приложений</v>
      </c>
      <c r="G2968" t="str">
        <f>VLOOKUP(D2968,ObjectTypes!$A$1:$C$62,3)</f>
        <v>Функция приложения</v>
      </c>
      <c r="H2968" s="1" t="str">
        <f>VLOOKUP(A2968,RelationshipTypes!$A$2:$E$12,4)</f>
        <v>объединяет</v>
      </c>
      <c r="I2968" s="1" t="str">
        <f>VLOOKUP(A2968,RelationshipTypes!$A$2:$E$12,5)</f>
        <v>объединён</v>
      </c>
    </row>
    <row r="2969" spans="1:9" x14ac:dyDescent="0.25">
      <c r="A2969" t="s">
        <v>64</v>
      </c>
      <c r="B2969" s="1" t="str">
        <f>VLOOKUP(A2969,RelationshipTypes!$A$2:$C$12,3)</f>
        <v>ArchiMate: Объединение</v>
      </c>
      <c r="C2969">
        <v>731</v>
      </c>
      <c r="D2969">
        <v>1135</v>
      </c>
      <c r="F2969" t="str">
        <f>VLOOKUP(C2969,ObjectTypes!$A$1:$C$62,3)</f>
        <v>Интерфейс приложения</v>
      </c>
      <c r="G2969" t="str">
        <f>VLOOKUP(D2969,ObjectTypes!$A$1:$C$62,3)</f>
        <v>Группировка</v>
      </c>
      <c r="H2969" s="1" t="str">
        <f>VLOOKUP(A2969,RelationshipTypes!$A$2:$E$12,4)</f>
        <v>объединяет</v>
      </c>
      <c r="I2969" s="1" t="str">
        <f>VLOOKUP(A2969,RelationshipTypes!$A$2:$E$12,5)</f>
        <v>объединён</v>
      </c>
    </row>
    <row r="2970" spans="1:9" x14ac:dyDescent="0.25">
      <c r="A2970" t="s">
        <v>64</v>
      </c>
      <c r="B2970" s="1" t="str">
        <f>VLOOKUP(A2970,RelationshipTypes!$A$2:$C$12,3)</f>
        <v>ArchiMate: Объединение</v>
      </c>
      <c r="C2970">
        <v>731</v>
      </c>
      <c r="D2970">
        <v>731</v>
      </c>
      <c r="F2970" t="str">
        <f>VLOOKUP(C2970,ObjectTypes!$A$1:$C$62,3)</f>
        <v>Интерфейс приложения</v>
      </c>
      <c r="G2970" t="str">
        <f>VLOOKUP(D2970,ObjectTypes!$A$1:$C$62,3)</f>
        <v>Интерфейс приложения</v>
      </c>
      <c r="H2970" s="1" t="str">
        <f>VLOOKUP(A2970,RelationshipTypes!$A$2:$E$12,4)</f>
        <v>объединяет</v>
      </c>
      <c r="I2970" s="1" t="str">
        <f>VLOOKUP(A2970,RelationshipTypes!$A$2:$E$12,5)</f>
        <v>объединён</v>
      </c>
    </row>
    <row r="2971" spans="1:9" x14ac:dyDescent="0.25">
      <c r="A2971" t="s">
        <v>64</v>
      </c>
      <c r="B2971" s="1" t="str">
        <f>VLOOKUP(A2971,RelationshipTypes!$A$2:$C$12,3)</f>
        <v>ArchiMate: Объединение</v>
      </c>
      <c r="C2971">
        <v>1127</v>
      </c>
      <c r="D2971">
        <v>1135</v>
      </c>
      <c r="F2971" t="str">
        <f>VLOOKUP(C2971,ObjectTypes!$A$1:$C$62,3)</f>
        <v>Процесс приложения</v>
      </c>
      <c r="G2971" t="str">
        <f>VLOOKUP(D2971,ObjectTypes!$A$1:$C$62,3)</f>
        <v>Группировка</v>
      </c>
      <c r="H2971" s="1" t="str">
        <f>VLOOKUP(A2971,RelationshipTypes!$A$2:$E$12,4)</f>
        <v>объединяет</v>
      </c>
      <c r="I2971" s="1" t="str">
        <f>VLOOKUP(A2971,RelationshipTypes!$A$2:$E$12,5)</f>
        <v>объединён</v>
      </c>
    </row>
    <row r="2972" spans="1:9" x14ac:dyDescent="0.25">
      <c r="A2972" t="s">
        <v>64</v>
      </c>
      <c r="B2972" s="1" t="str">
        <f>VLOOKUP(A2972,RelationshipTypes!$A$2:$C$12,3)</f>
        <v>ArchiMate: Объединение</v>
      </c>
      <c r="C2972">
        <v>1127</v>
      </c>
      <c r="D2972">
        <v>312</v>
      </c>
      <c r="F2972" t="str">
        <f>VLOOKUP(C2972,ObjectTypes!$A$1:$C$62,3)</f>
        <v>Процесс приложения</v>
      </c>
      <c r="G2972" t="str">
        <f>VLOOKUP(D2972,ObjectTypes!$A$1:$C$62,3)</f>
        <v>Функция приложения</v>
      </c>
      <c r="H2972" s="1" t="str">
        <f>VLOOKUP(A2972,RelationshipTypes!$A$2:$E$12,4)</f>
        <v>объединяет</v>
      </c>
      <c r="I2972" s="1" t="str">
        <f>VLOOKUP(A2972,RelationshipTypes!$A$2:$E$12,5)</f>
        <v>объединён</v>
      </c>
    </row>
    <row r="2973" spans="1:9" x14ac:dyDescent="0.25">
      <c r="A2973" t="s">
        <v>64</v>
      </c>
      <c r="B2973" s="1" t="str">
        <f>VLOOKUP(A2973,RelationshipTypes!$A$2:$C$12,3)</f>
        <v>ArchiMate: Объединение</v>
      </c>
      <c r="C2973">
        <v>1127</v>
      </c>
      <c r="D2973">
        <v>1127</v>
      </c>
      <c r="F2973" t="str">
        <f>VLOOKUP(C2973,ObjectTypes!$A$1:$C$62,3)</f>
        <v>Процесс приложения</v>
      </c>
      <c r="G2973" t="str">
        <f>VLOOKUP(D2973,ObjectTypes!$A$1:$C$62,3)</f>
        <v>Процесс приложения</v>
      </c>
      <c r="H2973" s="1" t="str">
        <f>VLOOKUP(A2973,RelationshipTypes!$A$2:$E$12,4)</f>
        <v>объединяет</v>
      </c>
      <c r="I2973" s="1" t="str">
        <f>VLOOKUP(A2973,RelationshipTypes!$A$2:$E$12,5)</f>
        <v>объединён</v>
      </c>
    </row>
    <row r="2974" spans="1:9" x14ac:dyDescent="0.25">
      <c r="A2974" t="s">
        <v>64</v>
      </c>
      <c r="B2974" s="1" t="str">
        <f>VLOOKUP(A2974,RelationshipTypes!$A$2:$C$12,3)</f>
        <v>ArchiMate: Объединение</v>
      </c>
      <c r="C2974">
        <v>1127</v>
      </c>
      <c r="D2974">
        <v>1126</v>
      </c>
      <c r="F2974" t="str">
        <f>VLOOKUP(C2974,ObjectTypes!$A$1:$C$62,3)</f>
        <v>Процесс приложения</v>
      </c>
      <c r="G2974" t="str">
        <f>VLOOKUP(D2974,ObjectTypes!$A$1:$C$62,3)</f>
        <v>Взаимодействие приложений</v>
      </c>
      <c r="H2974" s="1" t="str">
        <f>VLOOKUP(A2974,RelationshipTypes!$A$2:$E$12,4)</f>
        <v>объединяет</v>
      </c>
      <c r="I2974" s="1" t="str">
        <f>VLOOKUP(A2974,RelationshipTypes!$A$2:$E$12,5)</f>
        <v>объединён</v>
      </c>
    </row>
    <row r="2975" spans="1:9" x14ac:dyDescent="0.25">
      <c r="A2975" t="s">
        <v>64</v>
      </c>
      <c r="B2975" s="1" t="str">
        <f>VLOOKUP(A2975,RelationshipTypes!$A$2:$C$12,3)</f>
        <v>ArchiMate: Объединение</v>
      </c>
      <c r="C2975">
        <v>310</v>
      </c>
      <c r="D2975">
        <v>1135</v>
      </c>
      <c r="F2975" t="str">
        <f>VLOOKUP(C2975,ObjectTypes!$A$1:$C$62,3)</f>
        <v xml:space="preserve">Сервис приложения </v>
      </c>
      <c r="G2975" t="str">
        <f>VLOOKUP(D2975,ObjectTypes!$A$1:$C$62,3)</f>
        <v>Группировка</v>
      </c>
      <c r="H2975" s="1" t="str">
        <f>VLOOKUP(A2975,RelationshipTypes!$A$2:$E$12,4)</f>
        <v>объединяет</v>
      </c>
      <c r="I2975" s="1" t="str">
        <f>VLOOKUP(A2975,RelationshipTypes!$A$2:$E$12,5)</f>
        <v>объединён</v>
      </c>
    </row>
    <row r="2976" spans="1:9" x14ac:dyDescent="0.25">
      <c r="A2976" t="s">
        <v>64</v>
      </c>
      <c r="B2976" s="1" t="str">
        <f>VLOOKUP(A2976,RelationshipTypes!$A$2:$C$12,3)</f>
        <v>ArchiMate: Объединение</v>
      </c>
      <c r="C2976">
        <v>310</v>
      </c>
      <c r="D2976">
        <v>310</v>
      </c>
      <c r="F2976" t="str">
        <f>VLOOKUP(C2976,ObjectTypes!$A$1:$C$62,3)</f>
        <v xml:space="preserve">Сервис приложения </v>
      </c>
      <c r="G2976" t="str">
        <f>VLOOKUP(D2976,ObjectTypes!$A$1:$C$62,3)</f>
        <v xml:space="preserve">Сервис приложения </v>
      </c>
      <c r="H2976" s="1" t="str">
        <f>VLOOKUP(A2976,RelationshipTypes!$A$2:$E$12,4)</f>
        <v>объединяет</v>
      </c>
      <c r="I2976" s="1" t="str">
        <f>VLOOKUP(A2976,RelationshipTypes!$A$2:$E$12,5)</f>
        <v>объединён</v>
      </c>
    </row>
    <row r="2977" spans="1:9" x14ac:dyDescent="0.25">
      <c r="A2977" t="s">
        <v>64</v>
      </c>
      <c r="B2977" s="1" t="str">
        <f>VLOOKUP(A2977,RelationshipTypes!$A$2:$C$12,3)</f>
        <v>ArchiMate: Объединение</v>
      </c>
      <c r="C2977">
        <v>319</v>
      </c>
      <c r="D2977">
        <v>1135</v>
      </c>
      <c r="F2977" t="str">
        <f>VLOOKUP(C2977,ObjectTypes!$A$1:$C$62,3)</f>
        <v>Артефакт</v>
      </c>
      <c r="G2977" t="str">
        <f>VLOOKUP(D2977,ObjectTypes!$A$1:$C$62,3)</f>
        <v>Группировка</v>
      </c>
      <c r="H2977" s="1" t="str">
        <f>VLOOKUP(A2977,RelationshipTypes!$A$2:$E$12,4)</f>
        <v>объединяет</v>
      </c>
      <c r="I2977" s="1" t="str">
        <f>VLOOKUP(A2977,RelationshipTypes!$A$2:$E$12,5)</f>
        <v>объединён</v>
      </c>
    </row>
    <row r="2978" spans="1:9" x14ac:dyDescent="0.25">
      <c r="A2978" t="s">
        <v>64</v>
      </c>
      <c r="B2978" s="1" t="str">
        <f>VLOOKUP(A2978,RelationshipTypes!$A$2:$C$12,3)</f>
        <v>ArchiMate: Объединение</v>
      </c>
      <c r="C2978">
        <v>319</v>
      </c>
      <c r="D2978">
        <v>319</v>
      </c>
      <c r="F2978" t="str">
        <f>VLOOKUP(C2978,ObjectTypes!$A$1:$C$62,3)</f>
        <v>Артефакт</v>
      </c>
      <c r="G2978" t="str">
        <f>VLOOKUP(D2978,ObjectTypes!$A$1:$C$62,3)</f>
        <v>Артефакт</v>
      </c>
      <c r="H2978" s="1" t="str">
        <f>VLOOKUP(A2978,RelationshipTypes!$A$2:$E$12,4)</f>
        <v>объединяет</v>
      </c>
      <c r="I2978" s="1" t="str">
        <f>VLOOKUP(A2978,RelationshipTypes!$A$2:$E$12,5)</f>
        <v>объединён</v>
      </c>
    </row>
    <row r="2979" spans="1:9" x14ac:dyDescent="0.25">
      <c r="A2979" t="s">
        <v>64</v>
      </c>
      <c r="B2979" s="1" t="str">
        <f>VLOOKUP(A2979,RelationshipTypes!$A$2:$C$12,3)</f>
        <v>ArchiMate: Объединение</v>
      </c>
      <c r="C2979">
        <v>315</v>
      </c>
      <c r="D2979">
        <v>315</v>
      </c>
      <c r="F2979" t="str">
        <f>VLOOKUP(C2979,ObjectTypes!$A$1:$C$62,3)</f>
        <v xml:space="preserve">Оценка </v>
      </c>
      <c r="G2979" t="str">
        <f>VLOOKUP(D2979,ObjectTypes!$A$1:$C$62,3)</f>
        <v xml:space="preserve">Оценка </v>
      </c>
      <c r="H2979" s="1" t="str">
        <f>VLOOKUP(A2979,RelationshipTypes!$A$2:$E$12,4)</f>
        <v>объединяет</v>
      </c>
      <c r="I2979" s="1" t="str">
        <f>VLOOKUP(A2979,RelationshipTypes!$A$2:$E$12,5)</f>
        <v>объединён</v>
      </c>
    </row>
    <row r="2980" spans="1:9" x14ac:dyDescent="0.25">
      <c r="A2980" t="s">
        <v>64</v>
      </c>
      <c r="B2980" s="1" t="str">
        <f>VLOOKUP(A2980,RelationshipTypes!$A$2:$C$12,3)</f>
        <v>ArchiMate: Объединение</v>
      </c>
      <c r="C2980">
        <v>315</v>
      </c>
      <c r="D2980">
        <v>1135</v>
      </c>
      <c r="F2980" t="str">
        <f>VLOOKUP(C2980,ObjectTypes!$A$1:$C$62,3)</f>
        <v xml:space="preserve">Оценка </v>
      </c>
      <c r="G2980" t="str">
        <f>VLOOKUP(D2980,ObjectTypes!$A$1:$C$62,3)</f>
        <v>Группировка</v>
      </c>
      <c r="H2980" s="1" t="str">
        <f>VLOOKUP(A2980,RelationshipTypes!$A$2:$E$12,4)</f>
        <v>объединяет</v>
      </c>
      <c r="I2980" s="1" t="str">
        <f>VLOOKUP(A2980,RelationshipTypes!$A$2:$E$12,5)</f>
        <v>объединён</v>
      </c>
    </row>
    <row r="2981" spans="1:9" x14ac:dyDescent="0.25">
      <c r="A2981" t="s">
        <v>64</v>
      </c>
      <c r="B2981" s="1" t="str">
        <f>VLOOKUP(A2981,RelationshipTypes!$A$2:$C$12,3)</f>
        <v>ArchiMate: Объединение</v>
      </c>
      <c r="C2981">
        <v>298</v>
      </c>
      <c r="D2981">
        <v>298</v>
      </c>
      <c r="F2981" t="str">
        <f>VLOOKUP(C2981,ObjectTypes!$A$1:$C$62,3)</f>
        <v xml:space="preserve">Бизнес-исполнитель </v>
      </c>
      <c r="G2981" t="str">
        <f>VLOOKUP(D2981,ObjectTypes!$A$1:$C$62,3)</f>
        <v xml:space="preserve">Бизнес-исполнитель </v>
      </c>
      <c r="H2981" s="1" t="str">
        <f>VLOOKUP(A2981,RelationshipTypes!$A$2:$E$12,4)</f>
        <v>объединяет</v>
      </c>
      <c r="I2981" s="1" t="str">
        <f>VLOOKUP(A2981,RelationshipTypes!$A$2:$E$12,5)</f>
        <v>объединён</v>
      </c>
    </row>
    <row r="2982" spans="1:9" x14ac:dyDescent="0.25">
      <c r="A2982" t="s">
        <v>64</v>
      </c>
      <c r="B2982" s="1" t="str">
        <f>VLOOKUP(A2982,RelationshipTypes!$A$2:$C$12,3)</f>
        <v>ArchiMate: Объединение</v>
      </c>
      <c r="C2982">
        <v>298</v>
      </c>
      <c r="D2982">
        <v>1111</v>
      </c>
      <c r="F2982" t="str">
        <f>VLOOKUP(C2982,ObjectTypes!$A$1:$C$62,3)</f>
        <v xml:space="preserve">Бизнес-исполнитель </v>
      </c>
      <c r="G2982" t="str">
        <f>VLOOKUP(D2982,ObjectTypes!$A$1:$C$62,3)</f>
        <v>Бизнес-интерфейс</v>
      </c>
      <c r="H2982" s="1" t="str">
        <f>VLOOKUP(A2982,RelationshipTypes!$A$2:$E$12,4)</f>
        <v>объединяет</v>
      </c>
      <c r="I2982" s="1" t="str">
        <f>VLOOKUP(A2982,RelationshipTypes!$A$2:$E$12,5)</f>
        <v>объединён</v>
      </c>
    </row>
    <row r="2983" spans="1:9" x14ac:dyDescent="0.25">
      <c r="A2983" t="s">
        <v>64</v>
      </c>
      <c r="B2983" s="1" t="str">
        <f>VLOOKUP(A2983,RelationshipTypes!$A$2:$C$12,3)</f>
        <v>ArchiMate: Объединение</v>
      </c>
      <c r="C2983">
        <v>298</v>
      </c>
      <c r="D2983">
        <v>1135</v>
      </c>
      <c r="F2983" t="str">
        <f>VLOOKUP(C2983,ObjectTypes!$A$1:$C$62,3)</f>
        <v xml:space="preserve">Бизнес-исполнитель </v>
      </c>
      <c r="G2983" t="str">
        <f>VLOOKUP(D2983,ObjectTypes!$A$1:$C$62,3)</f>
        <v>Группировка</v>
      </c>
      <c r="H2983" s="1" t="str">
        <f>VLOOKUP(A2983,RelationshipTypes!$A$2:$E$12,4)</f>
        <v>объединяет</v>
      </c>
      <c r="I2983" s="1" t="str">
        <f>VLOOKUP(A2983,RelationshipTypes!$A$2:$E$12,5)</f>
        <v>объединён</v>
      </c>
    </row>
    <row r="2984" spans="1:9" x14ac:dyDescent="0.25">
      <c r="A2984" t="s">
        <v>64</v>
      </c>
      <c r="B2984" s="1" t="str">
        <f>VLOOKUP(A2984,RelationshipTypes!$A$2:$C$12,3)</f>
        <v>ArchiMate: Объединение</v>
      </c>
      <c r="C2984">
        <v>1112</v>
      </c>
      <c r="D2984">
        <v>298</v>
      </c>
      <c r="F2984" t="str">
        <f>VLOOKUP(C2984,ObjectTypes!$A$1:$C$62,3)</f>
        <v>Бизнес-коллаборация</v>
      </c>
      <c r="G2984" t="str">
        <f>VLOOKUP(D2984,ObjectTypes!$A$1:$C$62,3)</f>
        <v xml:space="preserve">Бизнес-исполнитель </v>
      </c>
      <c r="H2984" s="1" t="str">
        <f>VLOOKUP(A2984,RelationshipTypes!$A$2:$E$12,4)</f>
        <v>объединяет</v>
      </c>
      <c r="I2984" s="1" t="str">
        <f>VLOOKUP(A2984,RelationshipTypes!$A$2:$E$12,5)</f>
        <v>объединён</v>
      </c>
    </row>
    <row r="2985" spans="1:9" x14ac:dyDescent="0.25">
      <c r="A2985" t="s">
        <v>64</v>
      </c>
      <c r="B2985" s="1" t="str">
        <f>VLOOKUP(A2985,RelationshipTypes!$A$2:$C$12,3)</f>
        <v>ArchiMate: Объединение</v>
      </c>
      <c r="C2985">
        <v>1112</v>
      </c>
      <c r="D2985">
        <v>548</v>
      </c>
      <c r="F2985" t="str">
        <f>VLOOKUP(C2985,ObjectTypes!$A$1:$C$62,3)</f>
        <v>Бизнес-коллаборация</v>
      </c>
      <c r="G2985" t="str">
        <f>VLOOKUP(D2985,ObjectTypes!$A$1:$C$62,3)</f>
        <v>Бизнес-роль</v>
      </c>
      <c r="H2985" s="1" t="str">
        <f>VLOOKUP(A2985,RelationshipTypes!$A$2:$E$12,4)</f>
        <v>объединяет</v>
      </c>
      <c r="I2985" s="1" t="str">
        <f>VLOOKUP(A2985,RelationshipTypes!$A$2:$E$12,5)</f>
        <v>объединён</v>
      </c>
    </row>
    <row r="2986" spans="1:9" x14ac:dyDescent="0.25">
      <c r="A2986" t="s">
        <v>64</v>
      </c>
      <c r="B2986" s="1" t="str">
        <f>VLOOKUP(A2986,RelationshipTypes!$A$2:$C$12,3)</f>
        <v>ArchiMate: Объединение</v>
      </c>
      <c r="C2986">
        <v>1112</v>
      </c>
      <c r="D2986">
        <v>1135</v>
      </c>
      <c r="F2986" t="str">
        <f>VLOOKUP(C2986,ObjectTypes!$A$1:$C$62,3)</f>
        <v>Бизнес-коллаборация</v>
      </c>
      <c r="G2986" t="str">
        <f>VLOOKUP(D2986,ObjectTypes!$A$1:$C$62,3)</f>
        <v>Группировка</v>
      </c>
      <c r="H2986" s="1" t="str">
        <f>VLOOKUP(A2986,RelationshipTypes!$A$2:$E$12,4)</f>
        <v>объединяет</v>
      </c>
      <c r="I2986" s="1" t="str">
        <f>VLOOKUP(A2986,RelationshipTypes!$A$2:$E$12,5)</f>
        <v>объединён</v>
      </c>
    </row>
    <row r="2987" spans="1:9" x14ac:dyDescent="0.25">
      <c r="A2987" t="s">
        <v>64</v>
      </c>
      <c r="B2987" s="1" t="str">
        <f>VLOOKUP(A2987,RelationshipTypes!$A$2:$C$12,3)</f>
        <v>ArchiMate: Объединение</v>
      </c>
      <c r="C2987">
        <v>1112</v>
      </c>
      <c r="D2987">
        <v>1111</v>
      </c>
      <c r="F2987" t="str">
        <f>VLOOKUP(C2987,ObjectTypes!$A$1:$C$62,3)</f>
        <v>Бизнес-коллаборация</v>
      </c>
      <c r="G2987" t="str">
        <f>VLOOKUP(D2987,ObjectTypes!$A$1:$C$62,3)</f>
        <v>Бизнес-интерфейс</v>
      </c>
      <c r="H2987" s="1" t="str">
        <f>VLOOKUP(A2987,RelationshipTypes!$A$2:$E$12,4)</f>
        <v>объединяет</v>
      </c>
      <c r="I2987" s="1" t="str">
        <f>VLOOKUP(A2987,RelationshipTypes!$A$2:$E$12,5)</f>
        <v>объединён</v>
      </c>
    </row>
    <row r="2988" spans="1:9" x14ac:dyDescent="0.25">
      <c r="A2988" t="s">
        <v>64</v>
      </c>
      <c r="B2988" s="1" t="str">
        <f>VLOOKUP(A2988,RelationshipTypes!$A$2:$C$12,3)</f>
        <v>ArchiMate: Объединение</v>
      </c>
      <c r="C2988">
        <v>1112</v>
      </c>
      <c r="D2988">
        <v>1112</v>
      </c>
      <c r="F2988" t="str">
        <f>VLOOKUP(C2988,ObjectTypes!$A$1:$C$62,3)</f>
        <v>Бизнес-коллаборация</v>
      </c>
      <c r="G2988" t="str">
        <f>VLOOKUP(D2988,ObjectTypes!$A$1:$C$62,3)</f>
        <v>Бизнес-коллаборация</v>
      </c>
      <c r="H2988" s="1" t="str">
        <f>VLOOKUP(A2988,RelationshipTypes!$A$2:$E$12,4)</f>
        <v>объединяет</v>
      </c>
      <c r="I2988" s="1" t="str">
        <f>VLOOKUP(A2988,RelationshipTypes!$A$2:$E$12,5)</f>
        <v>объединён</v>
      </c>
    </row>
    <row r="2989" spans="1:9" x14ac:dyDescent="0.25">
      <c r="A2989" t="s">
        <v>64</v>
      </c>
      <c r="B2989" s="1" t="str">
        <f>VLOOKUP(A2989,RelationshipTypes!$A$2:$C$12,3)</f>
        <v>ArchiMate: Объединение</v>
      </c>
      <c r="C2989">
        <v>306</v>
      </c>
      <c r="D2989">
        <v>306</v>
      </c>
      <c r="F2989" t="str">
        <f>VLOOKUP(C2989,ObjectTypes!$A$1:$C$62,3)</f>
        <v>Бизнес-событие</v>
      </c>
      <c r="G2989" t="str">
        <f>VLOOKUP(D2989,ObjectTypes!$A$1:$C$62,3)</f>
        <v>Бизнес-событие</v>
      </c>
      <c r="H2989" s="1" t="str">
        <f>VLOOKUP(A2989,RelationshipTypes!$A$2:$E$12,4)</f>
        <v>объединяет</v>
      </c>
      <c r="I2989" s="1" t="str">
        <f>VLOOKUP(A2989,RelationshipTypes!$A$2:$E$12,5)</f>
        <v>объединён</v>
      </c>
    </row>
    <row r="2990" spans="1:9" x14ac:dyDescent="0.25">
      <c r="A2990" t="s">
        <v>64</v>
      </c>
      <c r="B2990" s="1" t="str">
        <f>VLOOKUP(A2990,RelationshipTypes!$A$2:$C$12,3)</f>
        <v>ArchiMate: Объединение</v>
      </c>
      <c r="C2990">
        <v>306</v>
      </c>
      <c r="D2990">
        <v>1135</v>
      </c>
      <c r="F2990" t="str">
        <f>VLOOKUP(C2990,ObjectTypes!$A$1:$C$62,3)</f>
        <v>Бизнес-событие</v>
      </c>
      <c r="G2990" t="str">
        <f>VLOOKUP(D2990,ObjectTypes!$A$1:$C$62,3)</f>
        <v>Группировка</v>
      </c>
      <c r="H2990" s="1" t="str">
        <f>VLOOKUP(A2990,RelationshipTypes!$A$2:$E$12,4)</f>
        <v>объединяет</v>
      </c>
      <c r="I2990" s="1" t="str">
        <f>VLOOKUP(A2990,RelationshipTypes!$A$2:$E$12,5)</f>
        <v>объединён</v>
      </c>
    </row>
    <row r="2991" spans="1:9" x14ac:dyDescent="0.25">
      <c r="A2991" t="s">
        <v>64</v>
      </c>
      <c r="B2991" s="1" t="str">
        <f>VLOOKUP(A2991,RelationshipTypes!$A$2:$C$12,3)</f>
        <v>ArchiMate: Объединение</v>
      </c>
      <c r="C2991">
        <v>307</v>
      </c>
      <c r="D2991">
        <v>323</v>
      </c>
      <c r="F2991" t="str">
        <f>VLOOKUP(C2991,ObjectTypes!$A$1:$C$62,3)</f>
        <v>Бизнес-функция</v>
      </c>
      <c r="G2991" t="str">
        <f>VLOOKUP(D2991,ObjectTypes!$A$1:$C$62,3)</f>
        <v xml:space="preserve">Бизнес-процесс </v>
      </c>
      <c r="H2991" s="1" t="str">
        <f>VLOOKUP(A2991,RelationshipTypes!$A$2:$E$12,4)</f>
        <v>объединяет</v>
      </c>
      <c r="I2991" s="1" t="str">
        <f>VLOOKUP(A2991,RelationshipTypes!$A$2:$E$12,5)</f>
        <v>объединён</v>
      </c>
    </row>
    <row r="2992" spans="1:9" x14ac:dyDescent="0.25">
      <c r="A2992" t="s">
        <v>64</v>
      </c>
      <c r="B2992" s="1" t="str">
        <f>VLOOKUP(A2992,RelationshipTypes!$A$2:$C$12,3)</f>
        <v>ArchiMate: Объединение</v>
      </c>
      <c r="C2992">
        <v>307</v>
      </c>
      <c r="D2992">
        <v>1124</v>
      </c>
      <c r="F2992" t="str">
        <f>VLOOKUP(C2992,ObjectTypes!$A$1:$C$62,3)</f>
        <v>Бизнес-функция</v>
      </c>
      <c r="G2992" t="str">
        <f>VLOOKUP(D2992,ObjectTypes!$A$1:$C$62,3)</f>
        <v>Бизнес-взаимодействие</v>
      </c>
      <c r="H2992" s="1" t="str">
        <f>VLOOKUP(A2992,RelationshipTypes!$A$2:$E$12,4)</f>
        <v>объединяет</v>
      </c>
      <c r="I2992" s="1" t="str">
        <f>VLOOKUP(A2992,RelationshipTypes!$A$2:$E$12,5)</f>
        <v>объединён</v>
      </c>
    </row>
    <row r="2993" spans="1:9" x14ac:dyDescent="0.25">
      <c r="A2993" t="s">
        <v>64</v>
      </c>
      <c r="B2993" s="1" t="str">
        <f>VLOOKUP(A2993,RelationshipTypes!$A$2:$C$12,3)</f>
        <v>ArchiMate: Объединение</v>
      </c>
      <c r="C2993">
        <v>307</v>
      </c>
      <c r="D2993">
        <v>1135</v>
      </c>
      <c r="F2993" t="str">
        <f>VLOOKUP(C2993,ObjectTypes!$A$1:$C$62,3)</f>
        <v>Бизнес-функция</v>
      </c>
      <c r="G2993" t="str">
        <f>VLOOKUP(D2993,ObjectTypes!$A$1:$C$62,3)</f>
        <v>Группировка</v>
      </c>
      <c r="H2993" s="1" t="str">
        <f>VLOOKUP(A2993,RelationshipTypes!$A$2:$E$12,4)</f>
        <v>объединяет</v>
      </c>
      <c r="I2993" s="1" t="str">
        <f>VLOOKUP(A2993,RelationshipTypes!$A$2:$E$12,5)</f>
        <v>объединён</v>
      </c>
    </row>
    <row r="2994" spans="1:9" x14ac:dyDescent="0.25">
      <c r="A2994" t="s">
        <v>64</v>
      </c>
      <c r="B2994" s="1" t="str">
        <f>VLOOKUP(A2994,RelationshipTypes!$A$2:$C$12,3)</f>
        <v>ArchiMate: Объединение</v>
      </c>
      <c r="C2994">
        <v>307</v>
      </c>
      <c r="D2994">
        <v>307</v>
      </c>
      <c r="F2994" t="str">
        <f>VLOOKUP(C2994,ObjectTypes!$A$1:$C$62,3)</f>
        <v>Бизнес-функция</v>
      </c>
      <c r="G2994" t="str">
        <f>VLOOKUP(D2994,ObjectTypes!$A$1:$C$62,3)</f>
        <v>Бизнес-функция</v>
      </c>
      <c r="H2994" s="1" t="str">
        <f>VLOOKUP(A2994,RelationshipTypes!$A$2:$E$12,4)</f>
        <v>объединяет</v>
      </c>
      <c r="I2994" s="1" t="str">
        <f>VLOOKUP(A2994,RelationshipTypes!$A$2:$E$12,5)</f>
        <v>объединён</v>
      </c>
    </row>
    <row r="2995" spans="1:9" x14ac:dyDescent="0.25">
      <c r="A2995" t="s">
        <v>64</v>
      </c>
      <c r="B2995" s="1" t="str">
        <f>VLOOKUP(A2995,RelationshipTypes!$A$2:$C$12,3)</f>
        <v>ArchiMate: Объединение</v>
      </c>
      <c r="C2995">
        <v>1124</v>
      </c>
      <c r="D2995">
        <v>307</v>
      </c>
      <c r="F2995" t="str">
        <f>VLOOKUP(C2995,ObjectTypes!$A$1:$C$62,3)</f>
        <v>Бизнес-взаимодействие</v>
      </c>
      <c r="G2995" t="str">
        <f>VLOOKUP(D2995,ObjectTypes!$A$1:$C$62,3)</f>
        <v>Бизнес-функция</v>
      </c>
      <c r="H2995" s="1" t="str">
        <f>VLOOKUP(A2995,RelationshipTypes!$A$2:$E$12,4)</f>
        <v>объединяет</v>
      </c>
      <c r="I2995" s="1" t="str">
        <f>VLOOKUP(A2995,RelationshipTypes!$A$2:$E$12,5)</f>
        <v>объединён</v>
      </c>
    </row>
    <row r="2996" spans="1:9" x14ac:dyDescent="0.25">
      <c r="A2996" t="s">
        <v>64</v>
      </c>
      <c r="B2996" s="1" t="str">
        <f>VLOOKUP(A2996,RelationshipTypes!$A$2:$C$12,3)</f>
        <v>ArchiMate: Объединение</v>
      </c>
      <c r="C2996">
        <v>1124</v>
      </c>
      <c r="D2996">
        <v>1135</v>
      </c>
      <c r="F2996" t="str">
        <f>VLOOKUP(C2996,ObjectTypes!$A$1:$C$62,3)</f>
        <v>Бизнес-взаимодействие</v>
      </c>
      <c r="G2996" t="str">
        <f>VLOOKUP(D2996,ObjectTypes!$A$1:$C$62,3)</f>
        <v>Группировка</v>
      </c>
      <c r="H2996" s="1" t="str">
        <f>VLOOKUP(A2996,RelationshipTypes!$A$2:$E$12,4)</f>
        <v>объединяет</v>
      </c>
      <c r="I2996" s="1" t="str">
        <f>VLOOKUP(A2996,RelationshipTypes!$A$2:$E$12,5)</f>
        <v>объединён</v>
      </c>
    </row>
    <row r="2997" spans="1:9" x14ac:dyDescent="0.25">
      <c r="A2997" t="s">
        <v>64</v>
      </c>
      <c r="B2997" s="1" t="str">
        <f>VLOOKUP(A2997,RelationshipTypes!$A$2:$C$12,3)</f>
        <v>ArchiMate: Объединение</v>
      </c>
      <c r="C2997">
        <v>1124</v>
      </c>
      <c r="D2997">
        <v>323</v>
      </c>
      <c r="F2997" t="str">
        <f>VLOOKUP(C2997,ObjectTypes!$A$1:$C$62,3)</f>
        <v>Бизнес-взаимодействие</v>
      </c>
      <c r="G2997" t="str">
        <f>VLOOKUP(D2997,ObjectTypes!$A$1:$C$62,3)</f>
        <v xml:space="preserve">Бизнес-процесс </v>
      </c>
      <c r="H2997" s="1" t="str">
        <f>VLOOKUP(A2997,RelationshipTypes!$A$2:$E$12,4)</f>
        <v>объединяет</v>
      </c>
      <c r="I2997" s="1" t="str">
        <f>VLOOKUP(A2997,RelationshipTypes!$A$2:$E$12,5)</f>
        <v>объединён</v>
      </c>
    </row>
    <row r="2998" spans="1:9" x14ac:dyDescent="0.25">
      <c r="A2998" t="s">
        <v>64</v>
      </c>
      <c r="B2998" s="1" t="str">
        <f>VLOOKUP(A2998,RelationshipTypes!$A$2:$C$12,3)</f>
        <v>ArchiMate: Объединение</v>
      </c>
      <c r="C2998">
        <v>1124</v>
      </c>
      <c r="D2998">
        <v>1124</v>
      </c>
      <c r="F2998" t="str">
        <f>VLOOKUP(C2998,ObjectTypes!$A$1:$C$62,3)</f>
        <v>Бизнес-взаимодействие</v>
      </c>
      <c r="G2998" t="str">
        <f>VLOOKUP(D2998,ObjectTypes!$A$1:$C$62,3)</f>
        <v>Бизнес-взаимодействие</v>
      </c>
      <c r="H2998" s="1" t="str">
        <f>VLOOKUP(A2998,RelationshipTypes!$A$2:$E$12,4)</f>
        <v>объединяет</v>
      </c>
      <c r="I2998" s="1" t="str">
        <f>VLOOKUP(A2998,RelationshipTypes!$A$2:$E$12,5)</f>
        <v>объединён</v>
      </c>
    </row>
    <row r="2999" spans="1:9" x14ac:dyDescent="0.25">
      <c r="A2999" t="s">
        <v>64</v>
      </c>
      <c r="B2999" s="1" t="str">
        <f>VLOOKUP(A2999,RelationshipTypes!$A$2:$C$12,3)</f>
        <v>ArchiMate: Объединение</v>
      </c>
      <c r="C2999">
        <v>1111</v>
      </c>
      <c r="D2999">
        <v>1135</v>
      </c>
      <c r="F2999" t="str">
        <f>VLOOKUP(C2999,ObjectTypes!$A$1:$C$62,3)</f>
        <v>Бизнес-интерфейс</v>
      </c>
      <c r="G2999" t="str">
        <f>VLOOKUP(D2999,ObjectTypes!$A$1:$C$62,3)</f>
        <v>Группировка</v>
      </c>
      <c r="H2999" s="1" t="str">
        <f>VLOOKUP(A2999,RelationshipTypes!$A$2:$E$12,4)</f>
        <v>объединяет</v>
      </c>
      <c r="I2999" s="1" t="str">
        <f>VLOOKUP(A2999,RelationshipTypes!$A$2:$E$12,5)</f>
        <v>объединён</v>
      </c>
    </row>
    <row r="3000" spans="1:9" x14ac:dyDescent="0.25">
      <c r="A3000" t="s">
        <v>64</v>
      </c>
      <c r="B3000" s="1" t="str">
        <f>VLOOKUP(A3000,RelationshipTypes!$A$2:$C$12,3)</f>
        <v>ArchiMate: Объединение</v>
      </c>
      <c r="C3000">
        <v>1111</v>
      </c>
      <c r="D3000">
        <v>1111</v>
      </c>
      <c r="F3000" t="str">
        <f>VLOOKUP(C3000,ObjectTypes!$A$1:$C$62,3)</f>
        <v>Бизнес-интерфейс</v>
      </c>
      <c r="G3000" t="str">
        <f>VLOOKUP(D3000,ObjectTypes!$A$1:$C$62,3)</f>
        <v>Бизнес-интерфейс</v>
      </c>
      <c r="H3000" s="1" t="str">
        <f>VLOOKUP(A3000,RelationshipTypes!$A$2:$E$12,4)</f>
        <v>объединяет</v>
      </c>
      <c r="I3000" s="1" t="str">
        <f>VLOOKUP(A3000,RelationshipTypes!$A$2:$E$12,5)</f>
        <v>объединён</v>
      </c>
    </row>
    <row r="3001" spans="1:9" x14ac:dyDescent="0.25">
      <c r="A3001" t="s">
        <v>64</v>
      </c>
      <c r="B3001" s="1" t="str">
        <f>VLOOKUP(A3001,RelationshipTypes!$A$2:$C$12,3)</f>
        <v>ArchiMate: Объединение</v>
      </c>
      <c r="C3001">
        <v>304</v>
      </c>
      <c r="D3001">
        <v>1135</v>
      </c>
      <c r="F3001" t="str">
        <f>VLOOKUP(C3001,ObjectTypes!$A$1:$C$62,3)</f>
        <v>Бизнес-объект</v>
      </c>
      <c r="G3001" t="str">
        <f>VLOOKUP(D3001,ObjectTypes!$A$1:$C$62,3)</f>
        <v>Группировка</v>
      </c>
      <c r="H3001" s="1" t="str">
        <f>VLOOKUP(A3001,RelationshipTypes!$A$2:$E$12,4)</f>
        <v>объединяет</v>
      </c>
      <c r="I3001" s="1" t="str">
        <f>VLOOKUP(A3001,RelationshipTypes!$A$2:$E$12,5)</f>
        <v>объединён</v>
      </c>
    </row>
    <row r="3002" spans="1:9" x14ac:dyDescent="0.25">
      <c r="A3002" t="s">
        <v>64</v>
      </c>
      <c r="B3002" s="1" t="str">
        <f>VLOOKUP(A3002,RelationshipTypes!$A$2:$C$12,3)</f>
        <v>ArchiMate: Объединение</v>
      </c>
      <c r="C3002">
        <v>304</v>
      </c>
      <c r="D3002">
        <v>304</v>
      </c>
      <c r="F3002" t="str">
        <f>VLOOKUP(C3002,ObjectTypes!$A$1:$C$62,3)</f>
        <v>Бизнес-объект</v>
      </c>
      <c r="G3002" t="str">
        <f>VLOOKUP(D3002,ObjectTypes!$A$1:$C$62,3)</f>
        <v>Бизнес-объект</v>
      </c>
      <c r="H3002" s="1" t="str">
        <f>VLOOKUP(A3002,RelationshipTypes!$A$2:$E$12,4)</f>
        <v>объединяет</v>
      </c>
      <c r="I3002" s="1" t="str">
        <f>VLOOKUP(A3002,RelationshipTypes!$A$2:$E$12,5)</f>
        <v>объединён</v>
      </c>
    </row>
    <row r="3003" spans="1:9" x14ac:dyDescent="0.25">
      <c r="A3003" t="s">
        <v>64</v>
      </c>
      <c r="B3003" s="1" t="str">
        <f>VLOOKUP(A3003,RelationshipTypes!$A$2:$C$12,3)</f>
        <v>ArchiMate: Объединение</v>
      </c>
      <c r="C3003">
        <v>304</v>
      </c>
      <c r="D3003">
        <v>302</v>
      </c>
      <c r="F3003" t="str">
        <f>VLOOKUP(C3003,ObjectTypes!$A$1:$C$62,3)</f>
        <v>Бизнес-объект</v>
      </c>
      <c r="G3003" t="str">
        <f>VLOOKUP(D3003,ObjectTypes!$A$1:$C$62,3)</f>
        <v>Контракт</v>
      </c>
      <c r="H3003" s="1" t="str">
        <f>VLOOKUP(A3003,RelationshipTypes!$A$2:$E$12,4)</f>
        <v>объединяет</v>
      </c>
      <c r="I3003" s="1" t="str">
        <f>VLOOKUP(A3003,RelationshipTypes!$A$2:$E$12,5)</f>
        <v>объединён</v>
      </c>
    </row>
    <row r="3004" spans="1:9" x14ac:dyDescent="0.25">
      <c r="A3004" t="s">
        <v>64</v>
      </c>
      <c r="B3004" s="1" t="str">
        <f>VLOOKUP(A3004,RelationshipTypes!$A$2:$C$12,3)</f>
        <v>ArchiMate: Объединение</v>
      </c>
      <c r="C3004">
        <v>323</v>
      </c>
      <c r="D3004">
        <v>323</v>
      </c>
      <c r="F3004" t="str">
        <f>VLOOKUP(C3004,ObjectTypes!$A$1:$C$62,3)</f>
        <v xml:space="preserve">Бизнес-процесс </v>
      </c>
      <c r="G3004" t="str">
        <f>VLOOKUP(D3004,ObjectTypes!$A$1:$C$62,3)</f>
        <v xml:space="preserve">Бизнес-процесс </v>
      </c>
      <c r="H3004" s="1" t="str">
        <f>VLOOKUP(A3004,RelationshipTypes!$A$2:$E$12,4)</f>
        <v>объединяет</v>
      </c>
      <c r="I3004" s="1" t="str">
        <f>VLOOKUP(A3004,RelationshipTypes!$A$2:$E$12,5)</f>
        <v>объединён</v>
      </c>
    </row>
    <row r="3005" spans="1:9" x14ac:dyDescent="0.25">
      <c r="A3005" t="s">
        <v>64</v>
      </c>
      <c r="B3005" s="1" t="str">
        <f>VLOOKUP(A3005,RelationshipTypes!$A$2:$C$12,3)</f>
        <v>ArchiMate: Объединение</v>
      </c>
      <c r="C3005">
        <v>323</v>
      </c>
      <c r="D3005">
        <v>307</v>
      </c>
      <c r="F3005" t="str">
        <f>VLOOKUP(C3005,ObjectTypes!$A$1:$C$62,3)</f>
        <v xml:space="preserve">Бизнес-процесс </v>
      </c>
      <c r="G3005" t="str">
        <f>VLOOKUP(D3005,ObjectTypes!$A$1:$C$62,3)</f>
        <v>Бизнес-функция</v>
      </c>
      <c r="H3005" s="1" t="str">
        <f>VLOOKUP(A3005,RelationshipTypes!$A$2:$E$12,4)</f>
        <v>объединяет</v>
      </c>
      <c r="I3005" s="1" t="str">
        <f>VLOOKUP(A3005,RelationshipTypes!$A$2:$E$12,5)</f>
        <v>объединён</v>
      </c>
    </row>
    <row r="3006" spans="1:9" x14ac:dyDescent="0.25">
      <c r="A3006" t="s">
        <v>64</v>
      </c>
      <c r="B3006" s="1" t="str">
        <f>VLOOKUP(A3006,RelationshipTypes!$A$2:$C$12,3)</f>
        <v>ArchiMate: Объединение</v>
      </c>
      <c r="C3006">
        <v>323</v>
      </c>
      <c r="D3006">
        <v>1135</v>
      </c>
      <c r="F3006" t="str">
        <f>VLOOKUP(C3006,ObjectTypes!$A$1:$C$62,3)</f>
        <v xml:space="preserve">Бизнес-процесс </v>
      </c>
      <c r="G3006" t="str">
        <f>VLOOKUP(D3006,ObjectTypes!$A$1:$C$62,3)</f>
        <v>Группировка</v>
      </c>
      <c r="H3006" s="1" t="str">
        <f>VLOOKUP(A3006,RelationshipTypes!$A$2:$E$12,4)</f>
        <v>объединяет</v>
      </c>
      <c r="I3006" s="1" t="str">
        <f>VLOOKUP(A3006,RelationshipTypes!$A$2:$E$12,5)</f>
        <v>объединён</v>
      </c>
    </row>
    <row r="3007" spans="1:9" x14ac:dyDescent="0.25">
      <c r="A3007" t="s">
        <v>64</v>
      </c>
      <c r="B3007" s="1" t="str">
        <f>VLOOKUP(A3007,RelationshipTypes!$A$2:$C$12,3)</f>
        <v>ArchiMate: Объединение</v>
      </c>
      <c r="C3007">
        <v>323</v>
      </c>
      <c r="D3007">
        <v>1124</v>
      </c>
      <c r="F3007" t="str">
        <f>VLOOKUP(C3007,ObjectTypes!$A$1:$C$62,3)</f>
        <v xml:space="preserve">Бизнес-процесс </v>
      </c>
      <c r="G3007" t="str">
        <f>VLOOKUP(D3007,ObjectTypes!$A$1:$C$62,3)</f>
        <v>Бизнес-взаимодействие</v>
      </c>
      <c r="H3007" s="1" t="str">
        <f>VLOOKUP(A3007,RelationshipTypes!$A$2:$E$12,4)</f>
        <v>объединяет</v>
      </c>
      <c r="I3007" s="1" t="str">
        <f>VLOOKUP(A3007,RelationshipTypes!$A$2:$E$12,5)</f>
        <v>объединён</v>
      </c>
    </row>
    <row r="3008" spans="1:9" x14ac:dyDescent="0.25">
      <c r="A3008" t="s">
        <v>64</v>
      </c>
      <c r="B3008" s="1" t="str">
        <f>VLOOKUP(A3008,RelationshipTypes!$A$2:$C$12,3)</f>
        <v>ArchiMate: Объединение</v>
      </c>
      <c r="C3008">
        <v>323</v>
      </c>
      <c r="D3008">
        <v>300</v>
      </c>
      <c r="F3008" t="str">
        <f>VLOOKUP(C3008,ObjectTypes!$A$1:$C$62,3)</f>
        <v xml:space="preserve">Бизнес-процесс </v>
      </c>
      <c r="G3008" t="str">
        <f>VLOOKUP(D3008,ObjectTypes!$A$1:$C$62,3)</f>
        <v>Компетенция</v>
      </c>
      <c r="H3008" s="1" t="str">
        <f>VLOOKUP(A3008,RelationshipTypes!$A$2:$E$12,4)</f>
        <v>объединяет</v>
      </c>
      <c r="I3008" s="1" t="str">
        <f>VLOOKUP(A3008,RelationshipTypes!$A$2:$E$12,5)</f>
        <v>объединён</v>
      </c>
    </row>
    <row r="3009" spans="1:9" x14ac:dyDescent="0.25">
      <c r="A3009" t="s">
        <v>64</v>
      </c>
      <c r="B3009" s="1" t="str">
        <f>VLOOKUP(A3009,RelationshipTypes!$A$2:$C$12,3)</f>
        <v>ArchiMate: Объединение</v>
      </c>
      <c r="C3009">
        <v>548</v>
      </c>
      <c r="D3009">
        <v>1111</v>
      </c>
      <c r="F3009" t="str">
        <f>VLOOKUP(C3009,ObjectTypes!$A$1:$C$62,3)</f>
        <v>Бизнес-роль</v>
      </c>
      <c r="G3009" t="str">
        <f>VLOOKUP(D3009,ObjectTypes!$A$1:$C$62,3)</f>
        <v>Бизнес-интерфейс</v>
      </c>
      <c r="H3009" s="1" t="str">
        <f>VLOOKUP(A3009,RelationshipTypes!$A$2:$E$12,4)</f>
        <v>объединяет</v>
      </c>
      <c r="I3009" s="1" t="str">
        <f>VLOOKUP(A3009,RelationshipTypes!$A$2:$E$12,5)</f>
        <v>объединён</v>
      </c>
    </row>
    <row r="3010" spans="1:9" x14ac:dyDescent="0.25">
      <c r="A3010" t="s">
        <v>64</v>
      </c>
      <c r="B3010" s="1" t="str">
        <f>VLOOKUP(A3010,RelationshipTypes!$A$2:$C$12,3)</f>
        <v>ArchiMate: Объединение</v>
      </c>
      <c r="C3010">
        <v>548</v>
      </c>
      <c r="D3010">
        <v>548</v>
      </c>
      <c r="F3010" t="str">
        <f>VLOOKUP(C3010,ObjectTypes!$A$1:$C$62,3)</f>
        <v>Бизнес-роль</v>
      </c>
      <c r="G3010" t="str">
        <f>VLOOKUP(D3010,ObjectTypes!$A$1:$C$62,3)</f>
        <v>Бизнес-роль</v>
      </c>
      <c r="H3010" s="1" t="str">
        <f>VLOOKUP(A3010,RelationshipTypes!$A$2:$E$12,4)</f>
        <v>объединяет</v>
      </c>
      <c r="I3010" s="1" t="str">
        <f>VLOOKUP(A3010,RelationshipTypes!$A$2:$E$12,5)</f>
        <v>объединён</v>
      </c>
    </row>
    <row r="3011" spans="1:9" x14ac:dyDescent="0.25">
      <c r="A3011" t="s">
        <v>64</v>
      </c>
      <c r="B3011" s="1" t="str">
        <f>VLOOKUP(A3011,RelationshipTypes!$A$2:$C$12,3)</f>
        <v>ArchiMate: Объединение</v>
      </c>
      <c r="C3011">
        <v>548</v>
      </c>
      <c r="D3011">
        <v>1135</v>
      </c>
      <c r="F3011" t="str">
        <f>VLOOKUP(C3011,ObjectTypes!$A$1:$C$62,3)</f>
        <v>Бизнес-роль</v>
      </c>
      <c r="G3011" t="str">
        <f>VLOOKUP(D3011,ObjectTypes!$A$1:$C$62,3)</f>
        <v>Группировка</v>
      </c>
      <c r="H3011" s="1" t="str">
        <f>VLOOKUP(A3011,RelationshipTypes!$A$2:$E$12,4)</f>
        <v>объединяет</v>
      </c>
      <c r="I3011" s="1" t="str">
        <f>VLOOKUP(A3011,RelationshipTypes!$A$2:$E$12,5)</f>
        <v>объединён</v>
      </c>
    </row>
    <row r="3012" spans="1:9" x14ac:dyDescent="0.25">
      <c r="A3012" t="s">
        <v>64</v>
      </c>
      <c r="B3012" s="1" t="str">
        <f>VLOOKUP(A3012,RelationshipTypes!$A$2:$C$12,3)</f>
        <v>ArchiMate: Объединение</v>
      </c>
      <c r="C3012">
        <v>327</v>
      </c>
      <c r="D3012">
        <v>1135</v>
      </c>
      <c r="F3012" t="str">
        <f>VLOOKUP(C3012,ObjectTypes!$A$1:$C$62,3)</f>
        <v>Бизнес-сервис</v>
      </c>
      <c r="G3012" t="str">
        <f>VLOOKUP(D3012,ObjectTypes!$A$1:$C$62,3)</f>
        <v>Группировка</v>
      </c>
      <c r="H3012" s="1" t="str">
        <f>VLOOKUP(A3012,RelationshipTypes!$A$2:$E$12,4)</f>
        <v>объединяет</v>
      </c>
      <c r="I3012" s="1" t="str">
        <f>VLOOKUP(A3012,RelationshipTypes!$A$2:$E$12,5)</f>
        <v>объединён</v>
      </c>
    </row>
    <row r="3013" spans="1:9" x14ac:dyDescent="0.25">
      <c r="A3013" t="s">
        <v>64</v>
      </c>
      <c r="B3013" s="1" t="str">
        <f>VLOOKUP(A3013,RelationshipTypes!$A$2:$C$12,3)</f>
        <v>ArchiMate: Объединение</v>
      </c>
      <c r="C3013">
        <v>327</v>
      </c>
      <c r="D3013">
        <v>327</v>
      </c>
      <c r="F3013" t="str">
        <f>VLOOKUP(C3013,ObjectTypes!$A$1:$C$62,3)</f>
        <v>Бизнес-сервис</v>
      </c>
      <c r="G3013" t="str">
        <f>VLOOKUP(D3013,ObjectTypes!$A$1:$C$62,3)</f>
        <v>Бизнес-сервис</v>
      </c>
      <c r="H3013" s="1" t="str">
        <f>VLOOKUP(A3013,RelationshipTypes!$A$2:$E$12,4)</f>
        <v>объединяет</v>
      </c>
      <c r="I3013" s="1" t="str">
        <f>VLOOKUP(A3013,RelationshipTypes!$A$2:$E$12,5)</f>
        <v>объединён</v>
      </c>
    </row>
    <row r="3014" spans="1:9" x14ac:dyDescent="0.25">
      <c r="A3014" t="s">
        <v>64</v>
      </c>
      <c r="B3014" s="1" t="str">
        <f>VLOOKUP(A3014,RelationshipTypes!$A$2:$C$12,3)</f>
        <v>ArchiMate: Объединение</v>
      </c>
      <c r="C3014">
        <v>300</v>
      </c>
      <c r="D3014">
        <v>1135</v>
      </c>
      <c r="F3014" t="str">
        <f>VLOOKUP(C3014,ObjectTypes!$A$1:$C$62,3)</f>
        <v>Компетенция</v>
      </c>
      <c r="G3014" t="str">
        <f>VLOOKUP(D3014,ObjectTypes!$A$1:$C$62,3)</f>
        <v>Группировка</v>
      </c>
      <c r="H3014" s="1" t="str">
        <f>VLOOKUP(A3014,RelationshipTypes!$A$2:$E$12,4)</f>
        <v>объединяет</v>
      </c>
      <c r="I3014" s="1" t="str">
        <f>VLOOKUP(A3014,RelationshipTypes!$A$2:$E$12,5)</f>
        <v>объединён</v>
      </c>
    </row>
    <row r="3015" spans="1:9" x14ac:dyDescent="0.25">
      <c r="A3015" t="s">
        <v>64</v>
      </c>
      <c r="B3015" s="1" t="str">
        <f>VLOOKUP(A3015,RelationshipTypes!$A$2:$C$12,3)</f>
        <v>ArchiMate: Объединение</v>
      </c>
      <c r="C3015">
        <v>300</v>
      </c>
      <c r="D3015">
        <v>300</v>
      </c>
      <c r="F3015" t="str">
        <f>VLOOKUP(C3015,ObjectTypes!$A$1:$C$62,3)</f>
        <v>Компетенция</v>
      </c>
      <c r="G3015" t="str">
        <f>VLOOKUP(D3015,ObjectTypes!$A$1:$C$62,3)</f>
        <v>Компетенция</v>
      </c>
      <c r="H3015" s="1" t="str">
        <f>VLOOKUP(A3015,RelationshipTypes!$A$2:$E$12,4)</f>
        <v>объединяет</v>
      </c>
      <c r="I3015" s="1" t="str">
        <f>VLOOKUP(A3015,RelationshipTypes!$A$2:$E$12,5)</f>
        <v>объединён</v>
      </c>
    </row>
    <row r="3016" spans="1:9" x14ac:dyDescent="0.25">
      <c r="A3016" t="s">
        <v>64</v>
      </c>
      <c r="B3016" s="1" t="str">
        <f>VLOOKUP(A3016,RelationshipTypes!$A$2:$C$12,3)</f>
        <v>ArchiMate: Объединение</v>
      </c>
      <c r="C3016">
        <v>1154</v>
      </c>
      <c r="D3016">
        <v>1144</v>
      </c>
      <c r="F3016" t="str">
        <f>VLOOKUP(C3016,ObjectTypes!$A$1:$C$62,3)</f>
        <v>Технологический интерфейс</v>
      </c>
      <c r="G3016" t="str">
        <f>VLOOKUP(D3016,ObjectTypes!$A$1:$C$62,3)</f>
        <v>Сооружение</v>
      </c>
      <c r="H3016" s="1" t="str">
        <f>VLOOKUP(A3016,RelationshipTypes!$A$2:$E$12,4)</f>
        <v>объединяет</v>
      </c>
      <c r="I3016" s="1" t="str">
        <f>VLOOKUP(A3016,RelationshipTypes!$A$2:$E$12,5)</f>
        <v>объединён</v>
      </c>
    </row>
    <row r="3017" spans="1:9" x14ac:dyDescent="0.25">
      <c r="A3017" t="s">
        <v>64</v>
      </c>
      <c r="B3017" s="1" t="str">
        <f>VLOOKUP(A3017,RelationshipTypes!$A$2:$C$12,3)</f>
        <v>ArchiMate: Объединение</v>
      </c>
      <c r="C3017">
        <v>1154</v>
      </c>
      <c r="D3017">
        <v>320</v>
      </c>
      <c r="F3017" t="str">
        <f>VLOOKUP(C3017,ObjectTypes!$A$1:$C$62,3)</f>
        <v>Технологический интерфейс</v>
      </c>
      <c r="G3017" t="str">
        <f>VLOOKUP(D3017,ObjectTypes!$A$1:$C$62,3)</f>
        <v>Устройство</v>
      </c>
      <c r="H3017" s="1" t="str">
        <f>VLOOKUP(A3017,RelationshipTypes!$A$2:$E$12,4)</f>
        <v>объединяет</v>
      </c>
      <c r="I3017" s="1" t="str">
        <f>VLOOKUP(A3017,RelationshipTypes!$A$2:$E$12,5)</f>
        <v>объединён</v>
      </c>
    </row>
    <row r="3018" spans="1:9" x14ac:dyDescent="0.25">
      <c r="A3018" t="s">
        <v>64</v>
      </c>
      <c r="B3018" s="1" t="str">
        <f>VLOOKUP(A3018,RelationshipTypes!$A$2:$C$12,3)</f>
        <v>ArchiMate: Объединение</v>
      </c>
      <c r="C3018">
        <v>1154</v>
      </c>
      <c r="D3018">
        <v>1143</v>
      </c>
      <c r="F3018" t="str">
        <f>VLOOKUP(C3018,ObjectTypes!$A$1:$C$62,3)</f>
        <v>Технологический интерфейс</v>
      </c>
      <c r="G3018" t="str">
        <f>VLOOKUP(D3018,ObjectTypes!$A$1:$C$62,3)</f>
        <v>Оборудование</v>
      </c>
      <c r="H3018" s="1" t="str">
        <f>VLOOKUP(A3018,RelationshipTypes!$A$2:$E$12,4)</f>
        <v>объединяет</v>
      </c>
      <c r="I3018" s="1" t="str">
        <f>VLOOKUP(A3018,RelationshipTypes!$A$2:$E$12,5)</f>
        <v>объединён</v>
      </c>
    </row>
    <row r="3019" spans="1:9" x14ac:dyDescent="0.25">
      <c r="A3019" t="s">
        <v>64</v>
      </c>
      <c r="B3019" s="1" t="str">
        <f>VLOOKUP(A3019,RelationshipTypes!$A$2:$C$12,3)</f>
        <v>ArchiMate: Объединение</v>
      </c>
      <c r="C3019">
        <v>1154</v>
      </c>
      <c r="D3019">
        <v>1152</v>
      </c>
      <c r="F3019" t="str">
        <f>VLOOKUP(C3019,ObjectTypes!$A$1:$C$62,3)</f>
        <v>Технологический интерфейс</v>
      </c>
      <c r="G3019" t="str">
        <f>VLOOKUP(D3019,ObjectTypes!$A$1:$C$62,3)</f>
        <v>Технологический интерфейс</v>
      </c>
      <c r="H3019" s="1" t="str">
        <f>VLOOKUP(A3019,RelationshipTypes!$A$2:$E$12,4)</f>
        <v>объединяет</v>
      </c>
      <c r="I3019" s="1" t="str">
        <f>VLOOKUP(A3019,RelationshipTypes!$A$2:$E$12,5)</f>
        <v>объединён</v>
      </c>
    </row>
    <row r="3020" spans="1:9" x14ac:dyDescent="0.25">
      <c r="A3020" t="s">
        <v>64</v>
      </c>
      <c r="B3020" s="1" t="str">
        <f>VLOOKUP(A3020,RelationshipTypes!$A$2:$C$12,3)</f>
        <v>ArchiMate: Объединение</v>
      </c>
      <c r="C3020">
        <v>1154</v>
      </c>
      <c r="D3020">
        <v>1154</v>
      </c>
      <c r="F3020" t="str">
        <f>VLOOKUP(C3020,ObjectTypes!$A$1:$C$62,3)</f>
        <v>Технологический интерфейс</v>
      </c>
      <c r="G3020" t="str">
        <f>VLOOKUP(D3020,ObjectTypes!$A$1:$C$62,3)</f>
        <v>Технологический интерфейс</v>
      </c>
      <c r="H3020" s="1" t="str">
        <f>VLOOKUP(A3020,RelationshipTypes!$A$2:$E$12,4)</f>
        <v>объединяет</v>
      </c>
      <c r="I3020" s="1" t="str">
        <f>VLOOKUP(A3020,RelationshipTypes!$A$2:$E$12,5)</f>
        <v>объединён</v>
      </c>
    </row>
    <row r="3021" spans="1:9" x14ac:dyDescent="0.25">
      <c r="A3021" t="s">
        <v>64</v>
      </c>
      <c r="B3021" s="1" t="str">
        <f>VLOOKUP(A3021,RelationshipTypes!$A$2:$C$12,3)</f>
        <v>ArchiMate: Объединение</v>
      </c>
      <c r="C3021">
        <v>1154</v>
      </c>
      <c r="D3021">
        <v>1150</v>
      </c>
      <c r="F3021" t="str">
        <f>VLOOKUP(C3021,ObjectTypes!$A$1:$C$62,3)</f>
        <v>Технологический интерфейс</v>
      </c>
      <c r="G3021" t="str">
        <f>VLOOKUP(D3021,ObjectTypes!$A$1:$C$62,3)</f>
        <v>Технологический сервис</v>
      </c>
      <c r="H3021" s="1" t="str">
        <f>VLOOKUP(A3021,RelationshipTypes!$A$2:$E$12,4)</f>
        <v>объединяет</v>
      </c>
      <c r="I3021" s="1" t="str">
        <f>VLOOKUP(A3021,RelationshipTypes!$A$2:$E$12,5)</f>
        <v>объединён</v>
      </c>
    </row>
    <row r="3022" spans="1:9" x14ac:dyDescent="0.25">
      <c r="A3022" t="s">
        <v>64</v>
      </c>
      <c r="B3022" s="1" t="str">
        <f>VLOOKUP(A3022,RelationshipTypes!$A$2:$C$12,3)</f>
        <v>ArchiMate: Объединение</v>
      </c>
      <c r="C3022">
        <v>1154</v>
      </c>
      <c r="D3022">
        <v>1135</v>
      </c>
      <c r="F3022" t="str">
        <f>VLOOKUP(C3022,ObjectTypes!$A$1:$C$62,3)</f>
        <v>Технологический интерфейс</v>
      </c>
      <c r="G3022" t="str">
        <f>VLOOKUP(D3022,ObjectTypes!$A$1:$C$62,3)</f>
        <v>Группировка</v>
      </c>
      <c r="H3022" s="1" t="str">
        <f>VLOOKUP(A3022,RelationshipTypes!$A$2:$E$12,4)</f>
        <v>объединяет</v>
      </c>
      <c r="I3022" s="1" t="str">
        <f>VLOOKUP(A3022,RelationshipTypes!$A$2:$E$12,5)</f>
        <v>объединён</v>
      </c>
    </row>
    <row r="3023" spans="1:9" x14ac:dyDescent="0.25">
      <c r="A3023" t="s">
        <v>64</v>
      </c>
      <c r="B3023" s="1" t="str">
        <f>VLOOKUP(A3023,RelationshipTypes!$A$2:$C$12,3)</f>
        <v>ArchiMate: Объединение</v>
      </c>
      <c r="C3023">
        <v>1154</v>
      </c>
      <c r="D3023">
        <v>1149</v>
      </c>
      <c r="F3023" t="str">
        <f>VLOOKUP(C3023,ObjectTypes!$A$1:$C$62,3)</f>
        <v>Технологический интерфейс</v>
      </c>
      <c r="G3023" t="str">
        <f>VLOOKUP(D3023,ObjectTypes!$A$1:$C$62,3)</f>
        <v>Узел</v>
      </c>
      <c r="H3023" s="1" t="str">
        <f>VLOOKUP(A3023,RelationshipTypes!$A$2:$E$12,4)</f>
        <v>объединяет</v>
      </c>
      <c r="I3023" s="1" t="str">
        <f>VLOOKUP(A3023,RelationshipTypes!$A$2:$E$12,5)</f>
        <v>объединён</v>
      </c>
    </row>
    <row r="3024" spans="1:9" x14ac:dyDescent="0.25">
      <c r="A3024" t="s">
        <v>64</v>
      </c>
      <c r="B3024" s="1" t="str">
        <f>VLOOKUP(A3024,RelationshipTypes!$A$2:$C$12,3)</f>
        <v>ArchiMate: Объединение</v>
      </c>
      <c r="C3024">
        <v>301</v>
      </c>
      <c r="D3024">
        <v>301</v>
      </c>
      <c r="F3024" t="str">
        <f>VLOOKUP(C3024,ObjectTypes!$A$1:$C$62,3)</f>
        <v>Ограничение</v>
      </c>
      <c r="G3024" t="str">
        <f>VLOOKUP(D3024,ObjectTypes!$A$1:$C$62,3)</f>
        <v>Ограничение</v>
      </c>
      <c r="H3024" s="1" t="str">
        <f>VLOOKUP(A3024,RelationshipTypes!$A$2:$E$12,4)</f>
        <v>объединяет</v>
      </c>
      <c r="I3024" s="1" t="str">
        <f>VLOOKUP(A3024,RelationshipTypes!$A$2:$E$12,5)</f>
        <v>объединён</v>
      </c>
    </row>
    <row r="3025" spans="1:9" x14ac:dyDescent="0.25">
      <c r="A3025" t="s">
        <v>64</v>
      </c>
      <c r="B3025" s="1" t="str">
        <f>VLOOKUP(A3025,RelationshipTypes!$A$2:$C$12,3)</f>
        <v>ArchiMate: Объединение</v>
      </c>
      <c r="C3025">
        <v>301</v>
      </c>
      <c r="D3025">
        <v>325</v>
      </c>
      <c r="F3025" t="str">
        <f>VLOOKUP(C3025,ObjectTypes!$A$1:$C$62,3)</f>
        <v>Ограничение</v>
      </c>
      <c r="G3025" t="str">
        <f>VLOOKUP(D3025,ObjectTypes!$A$1:$C$62,3)</f>
        <v>Требование</v>
      </c>
      <c r="H3025" s="1" t="str">
        <f>VLOOKUP(A3025,RelationshipTypes!$A$2:$E$12,4)</f>
        <v>объединяет</v>
      </c>
      <c r="I3025" s="1" t="str">
        <f>VLOOKUP(A3025,RelationshipTypes!$A$2:$E$12,5)</f>
        <v>объединён</v>
      </c>
    </row>
    <row r="3026" spans="1:9" x14ac:dyDescent="0.25">
      <c r="A3026" t="s">
        <v>64</v>
      </c>
      <c r="B3026" s="1" t="str">
        <f>VLOOKUP(A3026,RelationshipTypes!$A$2:$C$12,3)</f>
        <v>ArchiMate: Объединение</v>
      </c>
      <c r="C3026">
        <v>301</v>
      </c>
      <c r="D3026">
        <v>1135</v>
      </c>
      <c r="F3026" t="str">
        <f>VLOOKUP(C3026,ObjectTypes!$A$1:$C$62,3)</f>
        <v>Ограничение</v>
      </c>
      <c r="G3026" t="str">
        <f>VLOOKUP(D3026,ObjectTypes!$A$1:$C$62,3)</f>
        <v>Группировка</v>
      </c>
      <c r="H3026" s="1" t="str">
        <f>VLOOKUP(A3026,RelationshipTypes!$A$2:$E$12,4)</f>
        <v>объединяет</v>
      </c>
      <c r="I3026" s="1" t="str">
        <f>VLOOKUP(A3026,RelationshipTypes!$A$2:$E$12,5)</f>
        <v>объединён</v>
      </c>
    </row>
    <row r="3027" spans="1:9" x14ac:dyDescent="0.25">
      <c r="A3027" t="s">
        <v>64</v>
      </c>
      <c r="B3027" s="1" t="str">
        <f>VLOOKUP(A3027,RelationshipTypes!$A$2:$C$12,3)</f>
        <v>ArchiMate: Объединение</v>
      </c>
      <c r="C3027">
        <v>302</v>
      </c>
      <c r="D3027">
        <v>302</v>
      </c>
      <c r="F3027" t="str">
        <f>VLOOKUP(C3027,ObjectTypes!$A$1:$C$62,3)</f>
        <v>Контракт</v>
      </c>
      <c r="G3027" t="str">
        <f>VLOOKUP(D3027,ObjectTypes!$A$1:$C$62,3)</f>
        <v>Контракт</v>
      </c>
      <c r="H3027" s="1" t="str">
        <f>VLOOKUP(A3027,RelationshipTypes!$A$2:$E$12,4)</f>
        <v>объединяет</v>
      </c>
      <c r="I3027" s="1" t="str">
        <f>VLOOKUP(A3027,RelationshipTypes!$A$2:$E$12,5)</f>
        <v>объединён</v>
      </c>
    </row>
    <row r="3028" spans="1:9" x14ac:dyDescent="0.25">
      <c r="A3028" t="s">
        <v>64</v>
      </c>
      <c r="B3028" s="1" t="str">
        <f>VLOOKUP(A3028,RelationshipTypes!$A$2:$C$12,3)</f>
        <v>ArchiMate: Объединение</v>
      </c>
      <c r="C3028">
        <v>302</v>
      </c>
      <c r="D3028">
        <v>304</v>
      </c>
      <c r="F3028" t="str">
        <f>VLOOKUP(C3028,ObjectTypes!$A$1:$C$62,3)</f>
        <v>Контракт</v>
      </c>
      <c r="G3028" t="str">
        <f>VLOOKUP(D3028,ObjectTypes!$A$1:$C$62,3)</f>
        <v>Бизнес-объект</v>
      </c>
      <c r="H3028" s="1" t="str">
        <f>VLOOKUP(A3028,RelationshipTypes!$A$2:$E$12,4)</f>
        <v>объединяет</v>
      </c>
      <c r="I3028" s="1" t="str">
        <f>VLOOKUP(A3028,RelationshipTypes!$A$2:$E$12,5)</f>
        <v>объединён</v>
      </c>
    </row>
    <row r="3029" spans="1:9" x14ac:dyDescent="0.25">
      <c r="A3029" t="s">
        <v>64</v>
      </c>
      <c r="B3029" s="1" t="str">
        <f>VLOOKUP(A3029,RelationshipTypes!$A$2:$C$12,3)</f>
        <v>ArchiMate: Объединение</v>
      </c>
      <c r="C3029">
        <v>302</v>
      </c>
      <c r="D3029">
        <v>1135</v>
      </c>
      <c r="F3029" t="str">
        <f>VLOOKUP(C3029,ObjectTypes!$A$1:$C$62,3)</f>
        <v>Контракт</v>
      </c>
      <c r="G3029" t="str">
        <f>VLOOKUP(D3029,ObjectTypes!$A$1:$C$62,3)</f>
        <v>Группировка</v>
      </c>
      <c r="H3029" s="1" t="str">
        <f>VLOOKUP(A3029,RelationshipTypes!$A$2:$E$12,4)</f>
        <v>объединяет</v>
      </c>
      <c r="I3029" s="1" t="str">
        <f>VLOOKUP(A3029,RelationshipTypes!$A$2:$E$12,5)</f>
        <v>объединён</v>
      </c>
    </row>
    <row r="3030" spans="1:9" x14ac:dyDescent="0.25">
      <c r="A3030" t="s">
        <v>64</v>
      </c>
      <c r="B3030" s="1" t="str">
        <f>VLOOKUP(A3030,RelationshipTypes!$A$2:$C$12,3)</f>
        <v>ArchiMate: Объединение</v>
      </c>
      <c r="C3030">
        <v>1148</v>
      </c>
      <c r="D3030">
        <v>1135</v>
      </c>
      <c r="F3030" t="str">
        <f>VLOOKUP(C3030,ObjectTypes!$A$1:$C$62,3)</f>
        <v>Направление действий</v>
      </c>
      <c r="G3030" t="str">
        <f>VLOOKUP(D3030,ObjectTypes!$A$1:$C$62,3)</f>
        <v>Группировка</v>
      </c>
      <c r="H3030" s="1" t="str">
        <f>VLOOKUP(A3030,RelationshipTypes!$A$2:$E$12,4)</f>
        <v>объединяет</v>
      </c>
      <c r="I3030" s="1" t="str">
        <f>VLOOKUP(A3030,RelationshipTypes!$A$2:$E$12,5)</f>
        <v>объединён</v>
      </c>
    </row>
    <row r="3031" spans="1:9" x14ac:dyDescent="0.25">
      <c r="A3031" t="s">
        <v>64</v>
      </c>
      <c r="B3031" s="1" t="str">
        <f>VLOOKUP(A3031,RelationshipTypes!$A$2:$C$12,3)</f>
        <v>ArchiMate: Объединение</v>
      </c>
      <c r="C3031">
        <v>1148</v>
      </c>
      <c r="D3031">
        <v>1148</v>
      </c>
      <c r="F3031" t="str">
        <f>VLOOKUP(C3031,ObjectTypes!$A$1:$C$62,3)</f>
        <v>Направление действий</v>
      </c>
      <c r="G3031" t="str">
        <f>VLOOKUP(D3031,ObjectTypes!$A$1:$C$62,3)</f>
        <v>Направление действий</v>
      </c>
      <c r="H3031" s="1" t="str">
        <f>VLOOKUP(A3031,RelationshipTypes!$A$2:$E$12,4)</f>
        <v>объединяет</v>
      </c>
      <c r="I3031" s="1" t="str">
        <f>VLOOKUP(A3031,RelationshipTypes!$A$2:$E$12,5)</f>
        <v>объединён</v>
      </c>
    </row>
    <row r="3032" spans="1:9" x14ac:dyDescent="0.25">
      <c r="A3032" t="s">
        <v>64</v>
      </c>
      <c r="B3032" s="1" t="str">
        <f>VLOOKUP(A3032,RelationshipTypes!$A$2:$C$12,3)</f>
        <v>ArchiMate: Объединение</v>
      </c>
      <c r="C3032">
        <v>313</v>
      </c>
      <c r="D3032">
        <v>1135</v>
      </c>
      <c r="F3032" t="str">
        <f>VLOOKUP(C3032,ObjectTypes!$A$1:$C$62,3)</f>
        <v>Объект данных</v>
      </c>
      <c r="G3032" t="str">
        <f>VLOOKUP(D3032,ObjectTypes!$A$1:$C$62,3)</f>
        <v>Группировка</v>
      </c>
      <c r="H3032" s="1" t="str">
        <f>VLOOKUP(A3032,RelationshipTypes!$A$2:$E$12,4)</f>
        <v>объединяет</v>
      </c>
      <c r="I3032" s="1" t="str">
        <f>VLOOKUP(A3032,RelationshipTypes!$A$2:$E$12,5)</f>
        <v>объединён</v>
      </c>
    </row>
    <row r="3033" spans="1:9" x14ac:dyDescent="0.25">
      <c r="A3033" t="s">
        <v>64</v>
      </c>
      <c r="B3033" s="1" t="str">
        <f>VLOOKUP(A3033,RelationshipTypes!$A$2:$C$12,3)</f>
        <v>ArchiMate: Объединение</v>
      </c>
      <c r="C3033">
        <v>313</v>
      </c>
      <c r="D3033">
        <v>313</v>
      </c>
      <c r="F3033" t="str">
        <f>VLOOKUP(C3033,ObjectTypes!$A$1:$C$62,3)</f>
        <v>Объект данных</v>
      </c>
      <c r="G3033" t="str">
        <f>VLOOKUP(D3033,ObjectTypes!$A$1:$C$62,3)</f>
        <v>Объект данных</v>
      </c>
      <c r="H3033" s="1" t="str">
        <f>VLOOKUP(A3033,RelationshipTypes!$A$2:$E$12,4)</f>
        <v>объединяет</v>
      </c>
      <c r="I3033" s="1" t="str">
        <f>VLOOKUP(A3033,RelationshipTypes!$A$2:$E$12,5)</f>
        <v>объединён</v>
      </c>
    </row>
    <row r="3034" spans="1:9" x14ac:dyDescent="0.25">
      <c r="A3034" t="s">
        <v>64</v>
      </c>
      <c r="B3034" s="1" t="str">
        <f>VLOOKUP(A3034,RelationshipTypes!$A$2:$C$12,3)</f>
        <v>ArchiMate: Объединение</v>
      </c>
      <c r="C3034">
        <v>1138</v>
      </c>
      <c r="D3034">
        <v>1135</v>
      </c>
      <c r="F3034" t="str">
        <f>VLOOKUP(C3034,ObjectTypes!$A$1:$C$62,3)</f>
        <v>Поставлемый результат</v>
      </c>
      <c r="G3034" t="str">
        <f>VLOOKUP(D3034,ObjectTypes!$A$1:$C$62,3)</f>
        <v>Группировка</v>
      </c>
      <c r="H3034" s="1" t="str">
        <f>VLOOKUP(A3034,RelationshipTypes!$A$2:$E$12,4)</f>
        <v>объединяет</v>
      </c>
      <c r="I3034" s="1" t="str">
        <f>VLOOKUP(A3034,RelationshipTypes!$A$2:$E$12,5)</f>
        <v>объединён</v>
      </c>
    </row>
    <row r="3035" spans="1:9" x14ac:dyDescent="0.25">
      <c r="A3035" t="s">
        <v>64</v>
      </c>
      <c r="B3035" s="1" t="str">
        <f>VLOOKUP(A3035,RelationshipTypes!$A$2:$C$12,3)</f>
        <v>ArchiMate: Объединение</v>
      </c>
      <c r="C3035">
        <v>1138</v>
      </c>
      <c r="D3035">
        <v>1138</v>
      </c>
      <c r="F3035" t="str">
        <f>VLOOKUP(C3035,ObjectTypes!$A$1:$C$62,3)</f>
        <v>Поставлемый результат</v>
      </c>
      <c r="G3035" t="str">
        <f>VLOOKUP(D3035,ObjectTypes!$A$1:$C$62,3)</f>
        <v>Поставлемый результат</v>
      </c>
      <c r="H3035" s="1" t="str">
        <f>VLOOKUP(A3035,RelationshipTypes!$A$2:$E$12,4)</f>
        <v>объединяет</v>
      </c>
      <c r="I3035" s="1" t="str">
        <f>VLOOKUP(A3035,RelationshipTypes!$A$2:$E$12,5)</f>
        <v>объединён</v>
      </c>
    </row>
    <row r="3036" spans="1:9" x14ac:dyDescent="0.25">
      <c r="A3036" t="s">
        <v>64</v>
      </c>
      <c r="B3036" s="1" t="str">
        <f>VLOOKUP(A3036,RelationshipTypes!$A$2:$C$12,3)</f>
        <v>ArchiMate: Объединение</v>
      </c>
      <c r="C3036">
        <v>320</v>
      </c>
      <c r="D3036">
        <v>1150</v>
      </c>
      <c r="F3036" t="str">
        <f>VLOOKUP(C3036,ObjectTypes!$A$1:$C$62,3)</f>
        <v>Устройство</v>
      </c>
      <c r="G3036" t="str">
        <f>VLOOKUP(D3036,ObjectTypes!$A$1:$C$62,3)</f>
        <v>Технологический сервис</v>
      </c>
      <c r="H3036" s="1" t="str">
        <f>VLOOKUP(A3036,RelationshipTypes!$A$2:$E$12,4)</f>
        <v>объединяет</v>
      </c>
      <c r="I3036" s="1" t="str">
        <f>VLOOKUP(A3036,RelationshipTypes!$A$2:$E$12,5)</f>
        <v>объединён</v>
      </c>
    </row>
    <row r="3037" spans="1:9" x14ac:dyDescent="0.25">
      <c r="A3037" t="s">
        <v>64</v>
      </c>
      <c r="B3037" s="1" t="str">
        <f>VLOOKUP(A3037,RelationshipTypes!$A$2:$C$12,3)</f>
        <v>ArchiMate: Объединение</v>
      </c>
      <c r="C3037">
        <v>320</v>
      </c>
      <c r="D3037">
        <v>1149</v>
      </c>
      <c r="F3037" t="str">
        <f>VLOOKUP(C3037,ObjectTypes!$A$1:$C$62,3)</f>
        <v>Устройство</v>
      </c>
      <c r="G3037" t="str">
        <f>VLOOKUP(D3037,ObjectTypes!$A$1:$C$62,3)</f>
        <v>Узел</v>
      </c>
      <c r="H3037" s="1" t="str">
        <f>VLOOKUP(A3037,RelationshipTypes!$A$2:$E$12,4)</f>
        <v>объединяет</v>
      </c>
      <c r="I3037" s="1" t="str">
        <f>VLOOKUP(A3037,RelationshipTypes!$A$2:$E$12,5)</f>
        <v>объединён</v>
      </c>
    </row>
    <row r="3038" spans="1:9" x14ac:dyDescent="0.25">
      <c r="A3038" t="s">
        <v>64</v>
      </c>
      <c r="B3038" s="1" t="str">
        <f>VLOOKUP(A3038,RelationshipTypes!$A$2:$C$12,3)</f>
        <v>ArchiMate: Объединение</v>
      </c>
      <c r="C3038">
        <v>320</v>
      </c>
      <c r="D3038">
        <v>1152</v>
      </c>
      <c r="F3038" t="str">
        <f>VLOOKUP(C3038,ObjectTypes!$A$1:$C$62,3)</f>
        <v>Устройство</v>
      </c>
      <c r="G3038" t="str">
        <f>VLOOKUP(D3038,ObjectTypes!$A$1:$C$62,3)</f>
        <v>Технологический интерфейс</v>
      </c>
      <c r="H3038" s="1" t="str">
        <f>VLOOKUP(A3038,RelationshipTypes!$A$2:$E$12,4)</f>
        <v>объединяет</v>
      </c>
      <c r="I3038" s="1" t="str">
        <f>VLOOKUP(A3038,RelationshipTypes!$A$2:$E$12,5)</f>
        <v>объединён</v>
      </c>
    </row>
    <row r="3039" spans="1:9" x14ac:dyDescent="0.25">
      <c r="A3039" t="s">
        <v>64</v>
      </c>
      <c r="B3039" s="1" t="str">
        <f>VLOOKUP(A3039,RelationshipTypes!$A$2:$C$12,3)</f>
        <v>ArchiMate: Объединение</v>
      </c>
      <c r="C3039">
        <v>320</v>
      </c>
      <c r="D3039">
        <v>1144</v>
      </c>
      <c r="F3039" t="str">
        <f>VLOOKUP(C3039,ObjectTypes!$A$1:$C$62,3)</f>
        <v>Устройство</v>
      </c>
      <c r="G3039" t="str">
        <f>VLOOKUP(D3039,ObjectTypes!$A$1:$C$62,3)</f>
        <v>Сооружение</v>
      </c>
      <c r="H3039" s="1" t="str">
        <f>VLOOKUP(A3039,RelationshipTypes!$A$2:$E$12,4)</f>
        <v>объединяет</v>
      </c>
      <c r="I3039" s="1" t="str">
        <f>VLOOKUP(A3039,RelationshipTypes!$A$2:$E$12,5)</f>
        <v>объединён</v>
      </c>
    </row>
    <row r="3040" spans="1:9" x14ac:dyDescent="0.25">
      <c r="A3040" t="s">
        <v>64</v>
      </c>
      <c r="B3040" s="1" t="str">
        <f>VLOOKUP(A3040,RelationshipTypes!$A$2:$C$12,3)</f>
        <v>ArchiMate: Объединение</v>
      </c>
      <c r="C3040">
        <v>320</v>
      </c>
      <c r="D3040">
        <v>1135</v>
      </c>
      <c r="F3040" t="str">
        <f>VLOOKUP(C3040,ObjectTypes!$A$1:$C$62,3)</f>
        <v>Устройство</v>
      </c>
      <c r="G3040" t="str">
        <f>VLOOKUP(D3040,ObjectTypes!$A$1:$C$62,3)</f>
        <v>Группировка</v>
      </c>
      <c r="H3040" s="1" t="str">
        <f>VLOOKUP(A3040,RelationshipTypes!$A$2:$E$12,4)</f>
        <v>объединяет</v>
      </c>
      <c r="I3040" s="1" t="str">
        <f>VLOOKUP(A3040,RelationshipTypes!$A$2:$E$12,5)</f>
        <v>объединён</v>
      </c>
    </row>
    <row r="3041" spans="1:9" x14ac:dyDescent="0.25">
      <c r="A3041" t="s">
        <v>64</v>
      </c>
      <c r="B3041" s="1" t="str">
        <f>VLOOKUP(A3041,RelationshipTypes!$A$2:$C$12,3)</f>
        <v>ArchiMate: Объединение</v>
      </c>
      <c r="C3041">
        <v>320</v>
      </c>
      <c r="D3041">
        <v>1143</v>
      </c>
      <c r="F3041" t="str">
        <f>VLOOKUP(C3041,ObjectTypes!$A$1:$C$62,3)</f>
        <v>Устройство</v>
      </c>
      <c r="G3041" t="str">
        <f>VLOOKUP(D3041,ObjectTypes!$A$1:$C$62,3)</f>
        <v>Оборудование</v>
      </c>
      <c r="H3041" s="1" t="str">
        <f>VLOOKUP(A3041,RelationshipTypes!$A$2:$E$12,4)</f>
        <v>объединяет</v>
      </c>
      <c r="I3041" s="1" t="str">
        <f>VLOOKUP(A3041,RelationshipTypes!$A$2:$E$12,5)</f>
        <v>объединён</v>
      </c>
    </row>
    <row r="3042" spans="1:9" x14ac:dyDescent="0.25">
      <c r="A3042" t="s">
        <v>64</v>
      </c>
      <c r="B3042" s="1" t="str">
        <f>VLOOKUP(A3042,RelationshipTypes!$A$2:$C$12,3)</f>
        <v>ArchiMate: Объединение</v>
      </c>
      <c r="C3042">
        <v>320</v>
      </c>
      <c r="D3042">
        <v>320</v>
      </c>
      <c r="F3042" t="str">
        <f>VLOOKUP(C3042,ObjectTypes!$A$1:$C$62,3)</f>
        <v>Устройство</v>
      </c>
      <c r="G3042" t="str">
        <f>VLOOKUP(D3042,ObjectTypes!$A$1:$C$62,3)</f>
        <v>Устройство</v>
      </c>
      <c r="H3042" s="1" t="str">
        <f>VLOOKUP(A3042,RelationshipTypes!$A$2:$E$12,4)</f>
        <v>объединяет</v>
      </c>
      <c r="I3042" s="1" t="str">
        <f>VLOOKUP(A3042,RelationshipTypes!$A$2:$E$12,5)</f>
        <v>объединён</v>
      </c>
    </row>
    <row r="3043" spans="1:9" x14ac:dyDescent="0.25">
      <c r="A3043" t="s">
        <v>64</v>
      </c>
      <c r="B3043" s="1" t="str">
        <f>VLOOKUP(A3043,RelationshipTypes!$A$2:$C$12,3)</f>
        <v>ArchiMate: Объединение</v>
      </c>
      <c r="C3043">
        <v>1145</v>
      </c>
      <c r="D3043">
        <v>320</v>
      </c>
      <c r="F3043" t="str">
        <f>VLOOKUP(C3043,ObjectTypes!$A$1:$C$62,3)</f>
        <v>Распределительная сеть</v>
      </c>
      <c r="G3043" t="str">
        <f>VLOOKUP(D3043,ObjectTypes!$A$1:$C$62,3)</f>
        <v>Устройство</v>
      </c>
      <c r="H3043" s="1" t="str">
        <f>VLOOKUP(A3043,RelationshipTypes!$A$2:$E$12,4)</f>
        <v>объединяет</v>
      </c>
      <c r="I3043" s="1" t="str">
        <f>VLOOKUP(A3043,RelationshipTypes!$A$2:$E$12,5)</f>
        <v>объединён</v>
      </c>
    </row>
    <row r="3044" spans="1:9" x14ac:dyDescent="0.25">
      <c r="A3044" t="s">
        <v>64</v>
      </c>
      <c r="B3044" s="1" t="str">
        <f>VLOOKUP(A3044,RelationshipTypes!$A$2:$C$12,3)</f>
        <v>ArchiMate: Объединение</v>
      </c>
      <c r="C3044">
        <v>1145</v>
      </c>
      <c r="D3044">
        <v>1135</v>
      </c>
      <c r="F3044" t="str">
        <f>VLOOKUP(C3044,ObjectTypes!$A$1:$C$62,3)</f>
        <v>Распределительная сеть</v>
      </c>
      <c r="G3044" t="str">
        <f>VLOOKUP(D3044,ObjectTypes!$A$1:$C$62,3)</f>
        <v>Группировка</v>
      </c>
      <c r="H3044" s="1" t="str">
        <f>VLOOKUP(A3044,RelationshipTypes!$A$2:$E$12,4)</f>
        <v>объединяет</v>
      </c>
      <c r="I3044" s="1" t="str">
        <f>VLOOKUP(A3044,RelationshipTypes!$A$2:$E$12,5)</f>
        <v>объединён</v>
      </c>
    </row>
    <row r="3045" spans="1:9" x14ac:dyDescent="0.25">
      <c r="A3045" t="s">
        <v>64</v>
      </c>
      <c r="B3045" s="1" t="str">
        <f>VLOOKUP(A3045,RelationshipTypes!$A$2:$C$12,3)</f>
        <v>ArchiMate: Объединение</v>
      </c>
      <c r="C3045">
        <v>1145</v>
      </c>
      <c r="D3045">
        <v>1149</v>
      </c>
      <c r="F3045" t="str">
        <f>VLOOKUP(C3045,ObjectTypes!$A$1:$C$62,3)</f>
        <v>Распределительная сеть</v>
      </c>
      <c r="G3045" t="str">
        <f>VLOOKUP(D3045,ObjectTypes!$A$1:$C$62,3)</f>
        <v>Узел</v>
      </c>
      <c r="H3045" s="1" t="str">
        <f>VLOOKUP(A3045,RelationshipTypes!$A$2:$E$12,4)</f>
        <v>объединяет</v>
      </c>
      <c r="I3045" s="1" t="str">
        <f>VLOOKUP(A3045,RelationshipTypes!$A$2:$E$12,5)</f>
        <v>объединён</v>
      </c>
    </row>
    <row r="3046" spans="1:9" x14ac:dyDescent="0.25">
      <c r="A3046" t="s">
        <v>64</v>
      </c>
      <c r="B3046" s="1" t="str">
        <f>VLOOKUP(A3046,RelationshipTypes!$A$2:$C$12,3)</f>
        <v>ArchiMate: Объединение</v>
      </c>
      <c r="C3046">
        <v>1145</v>
      </c>
      <c r="D3046">
        <v>1143</v>
      </c>
      <c r="F3046" t="str">
        <f>VLOOKUP(C3046,ObjectTypes!$A$1:$C$62,3)</f>
        <v>Распределительная сеть</v>
      </c>
      <c r="G3046" t="str">
        <f>VLOOKUP(D3046,ObjectTypes!$A$1:$C$62,3)</f>
        <v>Оборудование</v>
      </c>
      <c r="H3046" s="1" t="str">
        <f>VLOOKUP(A3046,RelationshipTypes!$A$2:$E$12,4)</f>
        <v>объединяет</v>
      </c>
      <c r="I3046" s="1" t="str">
        <f>VLOOKUP(A3046,RelationshipTypes!$A$2:$E$12,5)</f>
        <v>объединён</v>
      </c>
    </row>
    <row r="3047" spans="1:9" x14ac:dyDescent="0.25">
      <c r="A3047" t="s">
        <v>64</v>
      </c>
      <c r="B3047" s="1" t="str">
        <f>VLOOKUP(A3047,RelationshipTypes!$A$2:$C$12,3)</f>
        <v>ArchiMate: Объединение</v>
      </c>
      <c r="C3047">
        <v>1145</v>
      </c>
      <c r="D3047">
        <v>1150</v>
      </c>
      <c r="F3047" t="str">
        <f>VLOOKUP(C3047,ObjectTypes!$A$1:$C$62,3)</f>
        <v>Распределительная сеть</v>
      </c>
      <c r="G3047" t="str">
        <f>VLOOKUP(D3047,ObjectTypes!$A$1:$C$62,3)</f>
        <v>Технологический сервис</v>
      </c>
      <c r="H3047" s="1" t="str">
        <f>VLOOKUP(A3047,RelationshipTypes!$A$2:$E$12,4)</f>
        <v>объединяет</v>
      </c>
      <c r="I3047" s="1" t="str">
        <f>VLOOKUP(A3047,RelationshipTypes!$A$2:$E$12,5)</f>
        <v>объединён</v>
      </c>
    </row>
    <row r="3048" spans="1:9" x14ac:dyDescent="0.25">
      <c r="A3048" t="s">
        <v>64</v>
      </c>
      <c r="B3048" s="1" t="str">
        <f>VLOOKUP(A3048,RelationshipTypes!$A$2:$C$12,3)</f>
        <v>ArchiMate: Объединение</v>
      </c>
      <c r="C3048">
        <v>1145</v>
      </c>
      <c r="D3048">
        <v>1152</v>
      </c>
      <c r="F3048" t="str">
        <f>VLOOKUP(C3048,ObjectTypes!$A$1:$C$62,3)</f>
        <v>Распределительная сеть</v>
      </c>
      <c r="G3048" t="str">
        <f>VLOOKUP(D3048,ObjectTypes!$A$1:$C$62,3)</f>
        <v>Технологический интерфейс</v>
      </c>
      <c r="H3048" s="1" t="str">
        <f>VLOOKUP(A3048,RelationshipTypes!$A$2:$E$12,4)</f>
        <v>объединяет</v>
      </c>
      <c r="I3048" s="1" t="str">
        <f>VLOOKUP(A3048,RelationshipTypes!$A$2:$E$12,5)</f>
        <v>объединён</v>
      </c>
    </row>
    <row r="3049" spans="1:9" x14ac:dyDescent="0.25">
      <c r="A3049" t="s">
        <v>64</v>
      </c>
      <c r="B3049" s="1" t="str">
        <f>VLOOKUP(A3049,RelationshipTypes!$A$2:$C$12,3)</f>
        <v>ArchiMate: Объединение</v>
      </c>
      <c r="C3049">
        <v>1145</v>
      </c>
      <c r="D3049">
        <v>1145</v>
      </c>
      <c r="F3049" t="str">
        <f>VLOOKUP(C3049,ObjectTypes!$A$1:$C$62,3)</f>
        <v>Распределительная сеть</v>
      </c>
      <c r="G3049" t="str">
        <f>VLOOKUP(D3049,ObjectTypes!$A$1:$C$62,3)</f>
        <v>Распределительная сеть</v>
      </c>
      <c r="H3049" s="1" t="str">
        <f>VLOOKUP(A3049,RelationshipTypes!$A$2:$E$12,4)</f>
        <v>объединяет</v>
      </c>
      <c r="I3049" s="1" t="str">
        <f>VLOOKUP(A3049,RelationshipTypes!$A$2:$E$12,5)</f>
        <v>объединён</v>
      </c>
    </row>
    <row r="3050" spans="1:9" x14ac:dyDescent="0.25">
      <c r="A3050" t="s">
        <v>64</v>
      </c>
      <c r="B3050" s="1" t="str">
        <f>VLOOKUP(A3050,RelationshipTypes!$A$2:$C$12,3)</f>
        <v>ArchiMate: Объединение</v>
      </c>
      <c r="C3050">
        <v>1145</v>
      </c>
      <c r="D3050">
        <v>1144</v>
      </c>
      <c r="F3050" t="str">
        <f>VLOOKUP(C3050,ObjectTypes!$A$1:$C$62,3)</f>
        <v>Распределительная сеть</v>
      </c>
      <c r="G3050" t="str">
        <f>VLOOKUP(D3050,ObjectTypes!$A$1:$C$62,3)</f>
        <v>Сооружение</v>
      </c>
      <c r="H3050" s="1" t="str">
        <f>VLOOKUP(A3050,RelationshipTypes!$A$2:$E$12,4)</f>
        <v>объединяет</v>
      </c>
      <c r="I3050" s="1" t="str">
        <f>VLOOKUP(A3050,RelationshipTypes!$A$2:$E$12,5)</f>
        <v>объединён</v>
      </c>
    </row>
    <row r="3051" spans="1:9" x14ac:dyDescent="0.25">
      <c r="A3051" t="s">
        <v>64</v>
      </c>
      <c r="B3051" s="1" t="str">
        <f>VLOOKUP(A3051,RelationshipTypes!$A$2:$C$12,3)</f>
        <v>ArchiMate: Объединение</v>
      </c>
      <c r="C3051">
        <v>305</v>
      </c>
      <c r="D3051">
        <v>305</v>
      </c>
      <c r="F3051" t="str">
        <f>VLOOKUP(C3051,ObjectTypes!$A$1:$C$62,3)</f>
        <v>Драйвер</v>
      </c>
      <c r="G3051" t="str">
        <f>VLOOKUP(D3051,ObjectTypes!$A$1:$C$62,3)</f>
        <v>Драйвер</v>
      </c>
      <c r="H3051" s="1" t="str">
        <f>VLOOKUP(A3051,RelationshipTypes!$A$2:$E$12,4)</f>
        <v>объединяет</v>
      </c>
      <c r="I3051" s="1" t="str">
        <f>VLOOKUP(A3051,RelationshipTypes!$A$2:$E$12,5)</f>
        <v>объединён</v>
      </c>
    </row>
    <row r="3052" spans="1:9" x14ac:dyDescent="0.25">
      <c r="A3052" t="s">
        <v>64</v>
      </c>
      <c r="B3052" s="1" t="str">
        <f>VLOOKUP(A3052,RelationshipTypes!$A$2:$C$12,3)</f>
        <v>ArchiMate: Объединение</v>
      </c>
      <c r="C3052">
        <v>305</v>
      </c>
      <c r="D3052">
        <v>1135</v>
      </c>
      <c r="F3052" t="str">
        <f>VLOOKUP(C3052,ObjectTypes!$A$1:$C$62,3)</f>
        <v>Драйвер</v>
      </c>
      <c r="G3052" t="str">
        <f>VLOOKUP(D3052,ObjectTypes!$A$1:$C$62,3)</f>
        <v>Группировка</v>
      </c>
      <c r="H3052" s="1" t="str">
        <f>VLOOKUP(A3052,RelationshipTypes!$A$2:$E$12,4)</f>
        <v>объединяет</v>
      </c>
      <c r="I3052" s="1" t="str">
        <f>VLOOKUP(A3052,RelationshipTypes!$A$2:$E$12,5)</f>
        <v>объединён</v>
      </c>
    </row>
    <row r="3053" spans="1:9" x14ac:dyDescent="0.25">
      <c r="A3053" t="s">
        <v>64</v>
      </c>
      <c r="B3053" s="1" t="str">
        <f>VLOOKUP(A3053,RelationshipTypes!$A$2:$C$12,3)</f>
        <v>ArchiMate: Объединение</v>
      </c>
      <c r="C3053">
        <v>1143</v>
      </c>
      <c r="D3053">
        <v>1135</v>
      </c>
      <c r="F3053" t="str">
        <f>VLOOKUP(C3053,ObjectTypes!$A$1:$C$62,3)</f>
        <v>Оборудование</v>
      </c>
      <c r="G3053" t="str">
        <f>VLOOKUP(D3053,ObjectTypes!$A$1:$C$62,3)</f>
        <v>Группировка</v>
      </c>
      <c r="H3053" s="1" t="str">
        <f>VLOOKUP(A3053,RelationshipTypes!$A$2:$E$12,4)</f>
        <v>объединяет</v>
      </c>
      <c r="I3053" s="1" t="str">
        <f>VLOOKUP(A3053,RelationshipTypes!$A$2:$E$12,5)</f>
        <v>объединён</v>
      </c>
    </row>
    <row r="3054" spans="1:9" x14ac:dyDescent="0.25">
      <c r="A3054" t="s">
        <v>64</v>
      </c>
      <c r="B3054" s="1" t="str">
        <f>VLOOKUP(A3054,RelationshipTypes!$A$2:$C$12,3)</f>
        <v>ArchiMate: Объединение</v>
      </c>
      <c r="C3054">
        <v>1143</v>
      </c>
      <c r="D3054">
        <v>1152</v>
      </c>
      <c r="F3054" t="str">
        <f>VLOOKUP(C3054,ObjectTypes!$A$1:$C$62,3)</f>
        <v>Оборудование</v>
      </c>
      <c r="G3054" t="str">
        <f>VLOOKUP(D3054,ObjectTypes!$A$1:$C$62,3)</f>
        <v>Технологический интерфейс</v>
      </c>
      <c r="H3054" s="1" t="str">
        <f>VLOOKUP(A3054,RelationshipTypes!$A$2:$E$12,4)</f>
        <v>объединяет</v>
      </c>
      <c r="I3054" s="1" t="str">
        <f>VLOOKUP(A3054,RelationshipTypes!$A$2:$E$12,5)</f>
        <v>объединён</v>
      </c>
    </row>
    <row r="3055" spans="1:9" x14ac:dyDescent="0.25">
      <c r="A3055" t="s">
        <v>64</v>
      </c>
      <c r="B3055" s="1" t="str">
        <f>VLOOKUP(A3055,RelationshipTypes!$A$2:$C$12,3)</f>
        <v>ArchiMate: Объединение</v>
      </c>
      <c r="C3055">
        <v>1143</v>
      </c>
      <c r="D3055">
        <v>1144</v>
      </c>
      <c r="F3055" t="str">
        <f>VLOOKUP(C3055,ObjectTypes!$A$1:$C$62,3)</f>
        <v>Оборудование</v>
      </c>
      <c r="G3055" t="str">
        <f>VLOOKUP(D3055,ObjectTypes!$A$1:$C$62,3)</f>
        <v>Сооружение</v>
      </c>
      <c r="H3055" s="1" t="str">
        <f>VLOOKUP(A3055,RelationshipTypes!$A$2:$E$12,4)</f>
        <v>объединяет</v>
      </c>
      <c r="I3055" s="1" t="str">
        <f>VLOOKUP(A3055,RelationshipTypes!$A$2:$E$12,5)</f>
        <v>объединён</v>
      </c>
    </row>
    <row r="3056" spans="1:9" x14ac:dyDescent="0.25">
      <c r="A3056" t="s">
        <v>64</v>
      </c>
      <c r="B3056" s="1" t="str">
        <f>VLOOKUP(A3056,RelationshipTypes!$A$2:$C$12,3)</f>
        <v>ArchiMate: Объединение</v>
      </c>
      <c r="C3056">
        <v>1143</v>
      </c>
      <c r="D3056">
        <v>1149</v>
      </c>
      <c r="F3056" t="str">
        <f>VLOOKUP(C3056,ObjectTypes!$A$1:$C$62,3)</f>
        <v>Оборудование</v>
      </c>
      <c r="G3056" t="str">
        <f>VLOOKUP(D3056,ObjectTypes!$A$1:$C$62,3)</f>
        <v>Узел</v>
      </c>
      <c r="H3056" s="1" t="str">
        <f>VLOOKUP(A3056,RelationshipTypes!$A$2:$E$12,4)</f>
        <v>объединяет</v>
      </c>
      <c r="I3056" s="1" t="str">
        <f>VLOOKUP(A3056,RelationshipTypes!$A$2:$E$12,5)</f>
        <v>объединён</v>
      </c>
    </row>
    <row r="3057" spans="1:9" x14ac:dyDescent="0.25">
      <c r="A3057" t="s">
        <v>64</v>
      </c>
      <c r="B3057" s="1" t="str">
        <f>VLOOKUP(A3057,RelationshipTypes!$A$2:$C$12,3)</f>
        <v>ArchiMate: Объединение</v>
      </c>
      <c r="C3057">
        <v>1143</v>
      </c>
      <c r="D3057">
        <v>1143</v>
      </c>
      <c r="F3057" t="str">
        <f>VLOOKUP(C3057,ObjectTypes!$A$1:$C$62,3)</f>
        <v>Оборудование</v>
      </c>
      <c r="G3057" t="str">
        <f>VLOOKUP(D3057,ObjectTypes!$A$1:$C$62,3)</f>
        <v>Оборудование</v>
      </c>
      <c r="H3057" s="1" t="str">
        <f>VLOOKUP(A3057,RelationshipTypes!$A$2:$E$12,4)</f>
        <v>объединяет</v>
      </c>
      <c r="I3057" s="1" t="str">
        <f>VLOOKUP(A3057,RelationshipTypes!$A$2:$E$12,5)</f>
        <v>объединён</v>
      </c>
    </row>
    <row r="3058" spans="1:9" x14ac:dyDescent="0.25">
      <c r="A3058" t="s">
        <v>64</v>
      </c>
      <c r="B3058" s="1" t="str">
        <f>VLOOKUP(A3058,RelationshipTypes!$A$2:$C$12,3)</f>
        <v>ArchiMate: Объединение</v>
      </c>
      <c r="C3058">
        <v>1143</v>
      </c>
      <c r="D3058">
        <v>320</v>
      </c>
      <c r="F3058" t="str">
        <f>VLOOKUP(C3058,ObjectTypes!$A$1:$C$62,3)</f>
        <v>Оборудование</v>
      </c>
      <c r="G3058" t="str">
        <f>VLOOKUP(D3058,ObjectTypes!$A$1:$C$62,3)</f>
        <v>Устройство</v>
      </c>
      <c r="H3058" s="1" t="str">
        <f>VLOOKUP(A3058,RelationshipTypes!$A$2:$E$12,4)</f>
        <v>объединяет</v>
      </c>
      <c r="I3058" s="1" t="str">
        <f>VLOOKUP(A3058,RelationshipTypes!$A$2:$E$12,5)</f>
        <v>объединён</v>
      </c>
    </row>
    <row r="3059" spans="1:9" x14ac:dyDescent="0.25">
      <c r="A3059" t="s">
        <v>64</v>
      </c>
      <c r="B3059" s="1" t="str">
        <f>VLOOKUP(A3059,RelationshipTypes!$A$2:$C$12,3)</f>
        <v>ArchiMate: Объединение</v>
      </c>
      <c r="C3059">
        <v>1143</v>
      </c>
      <c r="D3059">
        <v>1150</v>
      </c>
      <c r="F3059" t="str">
        <f>VLOOKUP(C3059,ObjectTypes!$A$1:$C$62,3)</f>
        <v>Оборудование</v>
      </c>
      <c r="G3059" t="str">
        <f>VLOOKUP(D3059,ObjectTypes!$A$1:$C$62,3)</f>
        <v>Технологический сервис</v>
      </c>
      <c r="H3059" s="1" t="str">
        <f>VLOOKUP(A3059,RelationshipTypes!$A$2:$E$12,4)</f>
        <v>объединяет</v>
      </c>
      <c r="I3059" s="1" t="str">
        <f>VLOOKUP(A3059,RelationshipTypes!$A$2:$E$12,5)</f>
        <v>объединён</v>
      </c>
    </row>
    <row r="3060" spans="1:9" x14ac:dyDescent="0.25">
      <c r="A3060" t="s">
        <v>64</v>
      </c>
      <c r="B3060" s="1" t="str">
        <f>VLOOKUP(A3060,RelationshipTypes!$A$2:$C$12,3)</f>
        <v>ArchiMate: Объединение</v>
      </c>
      <c r="C3060">
        <v>1144</v>
      </c>
      <c r="D3060">
        <v>1149</v>
      </c>
      <c r="F3060" t="str">
        <f>VLOOKUP(C3060,ObjectTypes!$A$1:$C$62,3)</f>
        <v>Сооружение</v>
      </c>
      <c r="G3060" t="str">
        <f>VLOOKUP(D3060,ObjectTypes!$A$1:$C$62,3)</f>
        <v>Узел</v>
      </c>
      <c r="H3060" s="1" t="str">
        <f>VLOOKUP(A3060,RelationshipTypes!$A$2:$E$12,4)</f>
        <v>объединяет</v>
      </c>
      <c r="I3060" s="1" t="str">
        <f>VLOOKUP(A3060,RelationshipTypes!$A$2:$E$12,5)</f>
        <v>объединён</v>
      </c>
    </row>
    <row r="3061" spans="1:9" x14ac:dyDescent="0.25">
      <c r="A3061" t="s">
        <v>64</v>
      </c>
      <c r="B3061" s="1" t="str">
        <f>VLOOKUP(A3061,RelationshipTypes!$A$2:$C$12,3)</f>
        <v>ArchiMate: Объединение</v>
      </c>
      <c r="C3061">
        <v>1144</v>
      </c>
      <c r="D3061">
        <v>1152</v>
      </c>
      <c r="F3061" t="str">
        <f>VLOOKUP(C3061,ObjectTypes!$A$1:$C$62,3)</f>
        <v>Сооружение</v>
      </c>
      <c r="G3061" t="str">
        <f>VLOOKUP(D3061,ObjectTypes!$A$1:$C$62,3)</f>
        <v>Технологический интерфейс</v>
      </c>
      <c r="H3061" s="1" t="str">
        <f>VLOOKUP(A3061,RelationshipTypes!$A$2:$E$12,4)</f>
        <v>объединяет</v>
      </c>
      <c r="I3061" s="1" t="str">
        <f>VLOOKUP(A3061,RelationshipTypes!$A$2:$E$12,5)</f>
        <v>объединён</v>
      </c>
    </row>
    <row r="3062" spans="1:9" x14ac:dyDescent="0.25">
      <c r="A3062" t="s">
        <v>64</v>
      </c>
      <c r="B3062" s="1" t="str">
        <f>VLOOKUP(A3062,RelationshipTypes!$A$2:$C$12,3)</f>
        <v>ArchiMate: Объединение</v>
      </c>
      <c r="C3062">
        <v>1144</v>
      </c>
      <c r="D3062">
        <v>1143</v>
      </c>
      <c r="F3062" t="str">
        <f>VLOOKUP(C3062,ObjectTypes!$A$1:$C$62,3)</f>
        <v>Сооружение</v>
      </c>
      <c r="G3062" t="str">
        <f>VLOOKUP(D3062,ObjectTypes!$A$1:$C$62,3)</f>
        <v>Оборудование</v>
      </c>
      <c r="H3062" s="1" t="str">
        <f>VLOOKUP(A3062,RelationshipTypes!$A$2:$E$12,4)</f>
        <v>объединяет</v>
      </c>
      <c r="I3062" s="1" t="str">
        <f>VLOOKUP(A3062,RelationshipTypes!$A$2:$E$12,5)</f>
        <v>объединён</v>
      </c>
    </row>
    <row r="3063" spans="1:9" x14ac:dyDescent="0.25">
      <c r="A3063" t="s">
        <v>64</v>
      </c>
      <c r="B3063" s="1" t="str">
        <f>VLOOKUP(A3063,RelationshipTypes!$A$2:$C$12,3)</f>
        <v>ArchiMate: Объединение</v>
      </c>
      <c r="C3063">
        <v>1144</v>
      </c>
      <c r="D3063">
        <v>1150</v>
      </c>
      <c r="F3063" t="str">
        <f>VLOOKUP(C3063,ObjectTypes!$A$1:$C$62,3)</f>
        <v>Сооружение</v>
      </c>
      <c r="G3063" t="str">
        <f>VLOOKUP(D3063,ObjectTypes!$A$1:$C$62,3)</f>
        <v>Технологический сервис</v>
      </c>
      <c r="H3063" s="1" t="str">
        <f>VLOOKUP(A3063,RelationshipTypes!$A$2:$E$12,4)</f>
        <v>объединяет</v>
      </c>
      <c r="I3063" s="1" t="str">
        <f>VLOOKUP(A3063,RelationshipTypes!$A$2:$E$12,5)</f>
        <v>объединён</v>
      </c>
    </row>
    <row r="3064" spans="1:9" x14ac:dyDescent="0.25">
      <c r="A3064" t="s">
        <v>64</v>
      </c>
      <c r="B3064" s="1" t="str">
        <f>VLOOKUP(A3064,RelationshipTypes!$A$2:$C$12,3)</f>
        <v>ArchiMate: Объединение</v>
      </c>
      <c r="C3064">
        <v>1144</v>
      </c>
      <c r="D3064">
        <v>1144</v>
      </c>
      <c r="F3064" t="str">
        <f>VLOOKUP(C3064,ObjectTypes!$A$1:$C$62,3)</f>
        <v>Сооружение</v>
      </c>
      <c r="G3064" t="str">
        <f>VLOOKUP(D3064,ObjectTypes!$A$1:$C$62,3)</f>
        <v>Сооружение</v>
      </c>
      <c r="H3064" s="1" t="str">
        <f>VLOOKUP(A3064,RelationshipTypes!$A$2:$E$12,4)</f>
        <v>объединяет</v>
      </c>
      <c r="I3064" s="1" t="str">
        <f>VLOOKUP(A3064,RelationshipTypes!$A$2:$E$12,5)</f>
        <v>объединён</v>
      </c>
    </row>
    <row r="3065" spans="1:9" x14ac:dyDescent="0.25">
      <c r="A3065" t="s">
        <v>64</v>
      </c>
      <c r="B3065" s="1" t="str">
        <f>VLOOKUP(A3065,RelationshipTypes!$A$2:$C$12,3)</f>
        <v>ArchiMate: Объединение</v>
      </c>
      <c r="C3065">
        <v>1144</v>
      </c>
      <c r="D3065">
        <v>1135</v>
      </c>
      <c r="F3065" t="str">
        <f>VLOOKUP(C3065,ObjectTypes!$A$1:$C$62,3)</f>
        <v>Сооружение</v>
      </c>
      <c r="G3065" t="str">
        <f>VLOOKUP(D3065,ObjectTypes!$A$1:$C$62,3)</f>
        <v>Группировка</v>
      </c>
      <c r="H3065" s="1" t="str">
        <f>VLOOKUP(A3065,RelationshipTypes!$A$2:$E$12,4)</f>
        <v>объединяет</v>
      </c>
      <c r="I3065" s="1" t="str">
        <f>VLOOKUP(A3065,RelationshipTypes!$A$2:$E$12,5)</f>
        <v>объединён</v>
      </c>
    </row>
    <row r="3066" spans="1:9" x14ac:dyDescent="0.25">
      <c r="A3066" t="s">
        <v>64</v>
      </c>
      <c r="B3066" s="1" t="str">
        <f>VLOOKUP(A3066,RelationshipTypes!$A$2:$C$12,3)</f>
        <v>ArchiMate: Объединение</v>
      </c>
      <c r="C3066">
        <v>1144</v>
      </c>
      <c r="D3066">
        <v>320</v>
      </c>
      <c r="F3066" t="str">
        <f>VLOOKUP(C3066,ObjectTypes!$A$1:$C$62,3)</f>
        <v>Сооружение</v>
      </c>
      <c r="G3066" t="str">
        <f>VLOOKUP(D3066,ObjectTypes!$A$1:$C$62,3)</f>
        <v>Устройство</v>
      </c>
      <c r="H3066" s="1" t="str">
        <f>VLOOKUP(A3066,RelationshipTypes!$A$2:$E$12,4)</f>
        <v>объединяет</v>
      </c>
      <c r="I3066" s="1" t="str">
        <f>VLOOKUP(A3066,RelationshipTypes!$A$2:$E$12,5)</f>
        <v>объединён</v>
      </c>
    </row>
    <row r="3067" spans="1:9" x14ac:dyDescent="0.25">
      <c r="A3067" t="s">
        <v>64</v>
      </c>
      <c r="B3067" s="1" t="str">
        <f>VLOOKUP(A3067,RelationshipTypes!$A$2:$C$12,3)</f>
        <v>ArchiMate: Объединение</v>
      </c>
      <c r="C3067">
        <v>308</v>
      </c>
      <c r="D3067">
        <v>1135</v>
      </c>
      <c r="F3067" t="str">
        <f>VLOOKUP(C3067,ObjectTypes!$A$1:$C$62,3)</f>
        <v>Расхождение</v>
      </c>
      <c r="G3067" t="str">
        <f>VLOOKUP(D3067,ObjectTypes!$A$1:$C$62,3)</f>
        <v>Группировка</v>
      </c>
      <c r="H3067" s="1" t="str">
        <f>VLOOKUP(A3067,RelationshipTypes!$A$2:$E$12,4)</f>
        <v>объединяет</v>
      </c>
      <c r="I3067" s="1" t="str">
        <f>VLOOKUP(A3067,RelationshipTypes!$A$2:$E$12,5)</f>
        <v>объединён</v>
      </c>
    </row>
    <row r="3068" spans="1:9" x14ac:dyDescent="0.25">
      <c r="A3068" t="s">
        <v>64</v>
      </c>
      <c r="B3068" s="1" t="str">
        <f>VLOOKUP(A3068,RelationshipTypes!$A$2:$C$12,3)</f>
        <v>ArchiMate: Объединение</v>
      </c>
      <c r="C3068">
        <v>308</v>
      </c>
      <c r="D3068">
        <v>308</v>
      </c>
      <c r="F3068" t="str">
        <f>VLOOKUP(C3068,ObjectTypes!$A$1:$C$62,3)</f>
        <v>Расхождение</v>
      </c>
      <c r="G3068" t="str">
        <f>VLOOKUP(D3068,ObjectTypes!$A$1:$C$62,3)</f>
        <v>Расхождение</v>
      </c>
      <c r="H3068" s="1" t="str">
        <f>VLOOKUP(A3068,RelationshipTypes!$A$2:$E$12,4)</f>
        <v>объединяет</v>
      </c>
      <c r="I3068" s="1" t="str">
        <f>VLOOKUP(A3068,RelationshipTypes!$A$2:$E$12,5)</f>
        <v>объединён</v>
      </c>
    </row>
    <row r="3069" spans="1:9" x14ac:dyDescent="0.25">
      <c r="A3069" t="s">
        <v>64</v>
      </c>
      <c r="B3069" s="1" t="str">
        <f>VLOOKUP(A3069,RelationshipTypes!$A$2:$C$12,3)</f>
        <v>ArchiMate: Объединение</v>
      </c>
      <c r="C3069">
        <v>309</v>
      </c>
      <c r="D3069">
        <v>309</v>
      </c>
      <c r="F3069" t="str">
        <f>VLOOKUP(C3069,ObjectTypes!$A$1:$C$62,3)</f>
        <v>Цель</v>
      </c>
      <c r="G3069" t="str">
        <f>VLOOKUP(D3069,ObjectTypes!$A$1:$C$62,3)</f>
        <v>Цель</v>
      </c>
      <c r="H3069" s="1" t="str">
        <f>VLOOKUP(A3069,RelationshipTypes!$A$2:$E$12,4)</f>
        <v>объединяет</v>
      </c>
      <c r="I3069" s="1" t="str">
        <f>VLOOKUP(A3069,RelationshipTypes!$A$2:$E$12,5)</f>
        <v>объединён</v>
      </c>
    </row>
    <row r="3070" spans="1:9" x14ac:dyDescent="0.25">
      <c r="A3070" t="s">
        <v>64</v>
      </c>
      <c r="B3070" s="1" t="str">
        <f>VLOOKUP(A3070,RelationshipTypes!$A$2:$C$12,3)</f>
        <v>ArchiMate: Объединение</v>
      </c>
      <c r="C3070">
        <v>309</v>
      </c>
      <c r="D3070">
        <v>1135</v>
      </c>
      <c r="F3070" t="str">
        <f>VLOOKUP(C3070,ObjectTypes!$A$1:$C$62,3)</f>
        <v>Цель</v>
      </c>
      <c r="G3070" t="str">
        <f>VLOOKUP(D3070,ObjectTypes!$A$1:$C$62,3)</f>
        <v>Группировка</v>
      </c>
      <c r="H3070" s="1" t="str">
        <f>VLOOKUP(A3070,RelationshipTypes!$A$2:$E$12,4)</f>
        <v>объединяет</v>
      </c>
      <c r="I3070" s="1" t="str">
        <f>VLOOKUP(A3070,RelationshipTypes!$A$2:$E$12,5)</f>
        <v>объединён</v>
      </c>
    </row>
    <row r="3071" spans="1:9" x14ac:dyDescent="0.25">
      <c r="A3071" t="s">
        <v>64</v>
      </c>
      <c r="B3071" s="1" t="str">
        <f>VLOOKUP(A3071,RelationshipTypes!$A$2:$C$12,3)</f>
        <v>ArchiMate: Объединение</v>
      </c>
      <c r="C3071">
        <v>1135</v>
      </c>
      <c r="D3071">
        <v>1145</v>
      </c>
      <c r="F3071" t="str">
        <f>VLOOKUP(C3071,ObjectTypes!$A$1:$C$62,3)</f>
        <v>Группировка</v>
      </c>
      <c r="G3071" t="str">
        <f>VLOOKUP(D3071,ObjectTypes!$A$1:$C$62,3)</f>
        <v>Распределительная сеть</v>
      </c>
      <c r="H3071" s="1" t="str">
        <f>VLOOKUP(A3071,RelationshipTypes!$A$2:$E$12,4)</f>
        <v>объединяет</v>
      </c>
      <c r="I3071" s="1" t="str">
        <f>VLOOKUP(A3071,RelationshipTypes!$A$2:$E$12,5)</f>
        <v>объединён</v>
      </c>
    </row>
    <row r="3072" spans="1:9" x14ac:dyDescent="0.25">
      <c r="A3072" t="s">
        <v>64</v>
      </c>
      <c r="B3072" s="1" t="str">
        <f>VLOOKUP(A3072,RelationshipTypes!$A$2:$C$12,3)</f>
        <v>ArchiMate: Объединение</v>
      </c>
      <c r="C3072">
        <v>1135</v>
      </c>
      <c r="D3072">
        <v>1114</v>
      </c>
      <c r="F3072" t="str">
        <f>VLOOKUP(C3072,ObjectTypes!$A$1:$C$62,3)</f>
        <v>Группировка</v>
      </c>
      <c r="G3072" t="str">
        <f>VLOOKUP(D3072,ObjectTypes!$A$1:$C$62,3)</f>
        <v>Бизнес-коллаборация</v>
      </c>
      <c r="H3072" s="1" t="str">
        <f>VLOOKUP(A3072,RelationshipTypes!$A$2:$E$12,4)</f>
        <v>объединяет</v>
      </c>
      <c r="I3072" s="1" t="str">
        <f>VLOOKUP(A3072,RelationshipTypes!$A$2:$E$12,5)</f>
        <v>объединён</v>
      </c>
    </row>
    <row r="3073" spans="1:9" x14ac:dyDescent="0.25">
      <c r="A3073" t="s">
        <v>64</v>
      </c>
      <c r="B3073" s="1" t="str">
        <f>VLOOKUP(A3073,RelationshipTypes!$A$2:$C$12,3)</f>
        <v>ArchiMate: Объединение</v>
      </c>
      <c r="C3073">
        <v>1135</v>
      </c>
      <c r="D3073">
        <v>308</v>
      </c>
      <c r="F3073" t="str">
        <f>VLOOKUP(C3073,ObjectTypes!$A$1:$C$62,3)</f>
        <v>Группировка</v>
      </c>
      <c r="G3073" t="str">
        <f>VLOOKUP(D3073,ObjectTypes!$A$1:$C$62,3)</f>
        <v>Расхождение</v>
      </c>
      <c r="H3073" s="1" t="str">
        <f>VLOOKUP(A3073,RelationshipTypes!$A$2:$E$12,4)</f>
        <v>объединяет</v>
      </c>
      <c r="I3073" s="1" t="str">
        <f>VLOOKUP(A3073,RelationshipTypes!$A$2:$E$12,5)</f>
        <v>объединён</v>
      </c>
    </row>
    <row r="3074" spans="1:9" x14ac:dyDescent="0.25">
      <c r="A3074" t="s">
        <v>64</v>
      </c>
      <c r="B3074" s="1" t="str">
        <f>VLOOKUP(A3074,RelationshipTypes!$A$2:$C$12,3)</f>
        <v>ArchiMate: Объединение</v>
      </c>
      <c r="C3074">
        <v>1135</v>
      </c>
      <c r="D3074">
        <v>325</v>
      </c>
      <c r="F3074" t="str">
        <f>VLOOKUP(C3074,ObjectTypes!$A$1:$C$62,3)</f>
        <v>Группировка</v>
      </c>
      <c r="G3074" t="str">
        <f>VLOOKUP(D3074,ObjectTypes!$A$1:$C$62,3)</f>
        <v>Требование</v>
      </c>
      <c r="H3074" s="1" t="str">
        <f>VLOOKUP(A3074,RelationshipTypes!$A$2:$E$12,4)</f>
        <v>объединяет</v>
      </c>
      <c r="I3074" s="1" t="str">
        <f>VLOOKUP(A3074,RelationshipTypes!$A$2:$E$12,5)</f>
        <v>объединён</v>
      </c>
    </row>
    <row r="3075" spans="1:9" x14ac:dyDescent="0.25">
      <c r="A3075" t="s">
        <v>64</v>
      </c>
      <c r="B3075" s="1" t="str">
        <f>VLOOKUP(A3075,RelationshipTypes!$A$2:$C$12,3)</f>
        <v>ArchiMate: Объединение</v>
      </c>
      <c r="C3075">
        <v>1135</v>
      </c>
      <c r="D3075">
        <v>1119</v>
      </c>
      <c r="F3075" t="str">
        <f>VLOOKUP(C3075,ObjectTypes!$A$1:$C$62,3)</f>
        <v>Группировка</v>
      </c>
      <c r="G3075" t="str">
        <f>VLOOKUP(D3075,ObjectTypes!$A$1:$C$62,3)</f>
        <v>Бизнес-коллаборация</v>
      </c>
      <c r="H3075" s="1" t="str">
        <f>VLOOKUP(A3075,RelationshipTypes!$A$2:$E$12,4)</f>
        <v>объединяет</v>
      </c>
      <c r="I3075" s="1" t="str">
        <f>VLOOKUP(A3075,RelationshipTypes!$A$2:$E$12,5)</f>
        <v>объединён</v>
      </c>
    </row>
    <row r="3076" spans="1:9" x14ac:dyDescent="0.25">
      <c r="A3076" t="s">
        <v>64</v>
      </c>
      <c r="B3076" s="1" t="str">
        <f>VLOOKUP(A3076,RelationshipTypes!$A$2:$C$12,3)</f>
        <v>ArchiMate: Объединение</v>
      </c>
      <c r="C3076">
        <v>1135</v>
      </c>
      <c r="D3076">
        <v>1152</v>
      </c>
      <c r="F3076" t="str">
        <f>VLOOKUP(C3076,ObjectTypes!$A$1:$C$62,3)</f>
        <v>Группировка</v>
      </c>
      <c r="G3076" t="str">
        <f>VLOOKUP(D3076,ObjectTypes!$A$1:$C$62,3)</f>
        <v>Технологический интерфейс</v>
      </c>
      <c r="H3076" s="1" t="str">
        <f>VLOOKUP(A3076,RelationshipTypes!$A$2:$E$12,4)</f>
        <v>объединяет</v>
      </c>
      <c r="I3076" s="1" t="str">
        <f>VLOOKUP(A3076,RelationshipTypes!$A$2:$E$12,5)</f>
        <v>объединён</v>
      </c>
    </row>
    <row r="3077" spans="1:9" x14ac:dyDescent="0.25">
      <c r="A3077" t="s">
        <v>64</v>
      </c>
      <c r="B3077" s="1" t="str">
        <f>VLOOKUP(A3077,RelationshipTypes!$A$2:$C$12,3)</f>
        <v>ArchiMate: Объединение</v>
      </c>
      <c r="C3077">
        <v>1135</v>
      </c>
      <c r="D3077">
        <v>1116</v>
      </c>
      <c r="F3077" t="str">
        <f>VLOOKUP(C3077,ObjectTypes!$A$1:$C$62,3)</f>
        <v>Группировка</v>
      </c>
      <c r="G3077" t="str">
        <f>VLOOKUP(D3077,ObjectTypes!$A$1:$C$62,3)</f>
        <v>Бизнес-коллаборация</v>
      </c>
      <c r="H3077" s="1" t="str">
        <f>VLOOKUP(A3077,RelationshipTypes!$A$2:$E$12,4)</f>
        <v>объединяет</v>
      </c>
      <c r="I3077" s="1" t="str">
        <f>VLOOKUP(A3077,RelationshipTypes!$A$2:$E$12,5)</f>
        <v>объединён</v>
      </c>
    </row>
    <row r="3078" spans="1:9" x14ac:dyDescent="0.25">
      <c r="A3078" t="s">
        <v>64</v>
      </c>
      <c r="B3078" s="1" t="str">
        <f>VLOOKUP(A3078,RelationshipTypes!$A$2:$C$12,3)</f>
        <v>ArchiMate: Объединение</v>
      </c>
      <c r="C3078">
        <v>1135</v>
      </c>
      <c r="D3078">
        <v>306</v>
      </c>
      <c r="F3078" t="str">
        <f>VLOOKUP(C3078,ObjectTypes!$A$1:$C$62,3)</f>
        <v>Группировка</v>
      </c>
      <c r="G3078" t="str">
        <f>VLOOKUP(D3078,ObjectTypes!$A$1:$C$62,3)</f>
        <v>Бизнес-событие</v>
      </c>
      <c r="H3078" s="1" t="str">
        <f>VLOOKUP(A3078,RelationshipTypes!$A$2:$E$12,4)</f>
        <v>объединяет</v>
      </c>
      <c r="I3078" s="1" t="str">
        <f>VLOOKUP(A3078,RelationshipTypes!$A$2:$E$12,5)</f>
        <v>объединён</v>
      </c>
    </row>
    <row r="3079" spans="1:9" x14ac:dyDescent="0.25">
      <c r="A3079" t="s">
        <v>64</v>
      </c>
      <c r="B3079" s="1" t="str">
        <f>VLOOKUP(A3079,RelationshipTypes!$A$2:$C$12,3)</f>
        <v>ArchiMate: Объединение</v>
      </c>
      <c r="C3079">
        <v>1135</v>
      </c>
      <c r="D3079">
        <v>322</v>
      </c>
      <c r="F3079" t="str">
        <f>VLOOKUP(C3079,ObjectTypes!$A$1:$C$62,3)</f>
        <v>Группировка</v>
      </c>
      <c r="G3079" t="str">
        <f>VLOOKUP(D3079,ObjectTypes!$A$1:$C$62,3)</f>
        <v>Принцип</v>
      </c>
      <c r="H3079" s="1" t="str">
        <f>VLOOKUP(A3079,RelationshipTypes!$A$2:$E$12,4)</f>
        <v>объединяет</v>
      </c>
      <c r="I3079" s="1" t="str">
        <f>VLOOKUP(A3079,RelationshipTypes!$A$2:$E$12,5)</f>
        <v>объединён</v>
      </c>
    </row>
    <row r="3080" spans="1:9" x14ac:dyDescent="0.25">
      <c r="A3080" t="s">
        <v>64</v>
      </c>
      <c r="B3080" s="1" t="str">
        <f>VLOOKUP(A3080,RelationshipTypes!$A$2:$C$12,3)</f>
        <v>ArchiMate: Объединение</v>
      </c>
      <c r="C3080">
        <v>1135</v>
      </c>
      <c r="D3080">
        <v>1148</v>
      </c>
      <c r="F3080" t="str">
        <f>VLOOKUP(C3080,ObjectTypes!$A$1:$C$62,3)</f>
        <v>Группировка</v>
      </c>
      <c r="G3080" t="str">
        <f>VLOOKUP(D3080,ObjectTypes!$A$1:$C$62,3)</f>
        <v>Направление действий</v>
      </c>
      <c r="H3080" s="1" t="str">
        <f>VLOOKUP(A3080,RelationshipTypes!$A$2:$E$12,4)</f>
        <v>объединяет</v>
      </c>
      <c r="I3080" s="1" t="str">
        <f>VLOOKUP(A3080,RelationshipTypes!$A$2:$E$12,5)</f>
        <v>объединён</v>
      </c>
    </row>
    <row r="3081" spans="1:9" x14ac:dyDescent="0.25">
      <c r="A3081" t="s">
        <v>64</v>
      </c>
      <c r="B3081" s="1" t="str">
        <f>VLOOKUP(A3081,RelationshipTypes!$A$2:$C$12,3)</f>
        <v>ArchiMate: Объединение</v>
      </c>
      <c r="C3081">
        <v>1135</v>
      </c>
      <c r="D3081">
        <v>1157</v>
      </c>
      <c r="F3081" t="str">
        <f>VLOOKUP(C3081,ObjectTypes!$A$1:$C$62,3)</f>
        <v>Группировка</v>
      </c>
      <c r="G3081" t="str">
        <f>VLOOKUP(D3081,ObjectTypes!$A$1:$C$62,3)</f>
        <v>Технологическое событие</v>
      </c>
      <c r="H3081" s="1" t="str">
        <f>VLOOKUP(A3081,RelationshipTypes!$A$2:$E$12,4)</f>
        <v>объединяет</v>
      </c>
      <c r="I3081" s="1" t="str">
        <f>VLOOKUP(A3081,RelationshipTypes!$A$2:$E$12,5)</f>
        <v>объединён</v>
      </c>
    </row>
    <row r="3082" spans="1:9" x14ac:dyDescent="0.25">
      <c r="A3082" t="s">
        <v>64</v>
      </c>
      <c r="B3082" s="1" t="str">
        <f>VLOOKUP(A3082,RelationshipTypes!$A$2:$C$12,3)</f>
        <v>ArchiMate: Объединение</v>
      </c>
      <c r="C3082">
        <v>1135</v>
      </c>
      <c r="D3082">
        <v>1111</v>
      </c>
      <c r="F3082" t="str">
        <f>VLOOKUP(C3082,ObjectTypes!$A$1:$C$62,3)</f>
        <v>Группировка</v>
      </c>
      <c r="G3082" t="str">
        <f>VLOOKUP(D3082,ObjectTypes!$A$1:$C$62,3)</f>
        <v>Бизнес-интерфейс</v>
      </c>
      <c r="H3082" s="1" t="str">
        <f>VLOOKUP(A3082,RelationshipTypes!$A$2:$E$12,4)</f>
        <v>объединяет</v>
      </c>
      <c r="I3082" s="1" t="str">
        <f>VLOOKUP(A3082,RelationshipTypes!$A$2:$E$12,5)</f>
        <v>объединён</v>
      </c>
    </row>
    <row r="3083" spans="1:9" x14ac:dyDescent="0.25">
      <c r="A3083" t="s">
        <v>64</v>
      </c>
      <c r="B3083" s="1" t="str">
        <f>VLOOKUP(A3083,RelationshipTypes!$A$2:$C$12,3)</f>
        <v>ArchiMate: Объединение</v>
      </c>
      <c r="C3083">
        <v>1135</v>
      </c>
      <c r="D3083">
        <v>1127</v>
      </c>
      <c r="F3083" t="str">
        <f>VLOOKUP(C3083,ObjectTypes!$A$1:$C$62,3)</f>
        <v>Группировка</v>
      </c>
      <c r="G3083" t="str">
        <f>VLOOKUP(D3083,ObjectTypes!$A$1:$C$62,3)</f>
        <v>Процесс приложения</v>
      </c>
      <c r="H3083" s="1" t="str">
        <f>VLOOKUP(A3083,RelationshipTypes!$A$2:$E$12,4)</f>
        <v>объединяет</v>
      </c>
      <c r="I3083" s="1" t="str">
        <f>VLOOKUP(A3083,RelationshipTypes!$A$2:$E$12,5)</f>
        <v>объединён</v>
      </c>
    </row>
    <row r="3084" spans="1:9" x14ac:dyDescent="0.25">
      <c r="A3084" t="s">
        <v>64</v>
      </c>
      <c r="B3084" s="1" t="str">
        <f>VLOOKUP(A3084,RelationshipTypes!$A$2:$C$12,3)</f>
        <v>ArchiMate: Объединение</v>
      </c>
      <c r="C3084">
        <v>1135</v>
      </c>
      <c r="D3084">
        <v>301</v>
      </c>
      <c r="F3084" t="str">
        <f>VLOOKUP(C3084,ObjectTypes!$A$1:$C$62,3)</f>
        <v>Группировка</v>
      </c>
      <c r="G3084" t="str">
        <f>VLOOKUP(D3084,ObjectTypes!$A$1:$C$62,3)</f>
        <v>Ограничение</v>
      </c>
      <c r="H3084" s="1" t="str">
        <f>VLOOKUP(A3084,RelationshipTypes!$A$2:$E$12,4)</f>
        <v>объединяет</v>
      </c>
      <c r="I3084" s="1" t="str">
        <f>VLOOKUP(A3084,RelationshipTypes!$A$2:$E$12,5)</f>
        <v>объединён</v>
      </c>
    </row>
    <row r="3085" spans="1:9" x14ac:dyDescent="0.25">
      <c r="A3085" t="s">
        <v>64</v>
      </c>
      <c r="B3085" s="1" t="str">
        <f>VLOOKUP(A3085,RelationshipTypes!$A$2:$C$12,3)</f>
        <v>ArchiMate: Объединение</v>
      </c>
      <c r="C3085">
        <v>1135</v>
      </c>
      <c r="D3085">
        <v>1120</v>
      </c>
      <c r="F3085" t="str">
        <f>VLOOKUP(C3085,ObjectTypes!$A$1:$C$62,3)</f>
        <v>Группировка</v>
      </c>
      <c r="G3085" t="str">
        <f>VLOOKUP(D3085,ObjectTypes!$A$1:$C$62,3)</f>
        <v>Бизнес-коллаборация</v>
      </c>
      <c r="H3085" s="1" t="str">
        <f>VLOOKUP(A3085,RelationshipTypes!$A$2:$E$12,4)</f>
        <v>объединяет</v>
      </c>
      <c r="I3085" s="1" t="str">
        <f>VLOOKUP(A3085,RelationshipTypes!$A$2:$E$12,5)</f>
        <v>объединён</v>
      </c>
    </row>
    <row r="3086" spans="1:9" x14ac:dyDescent="0.25">
      <c r="A3086" t="s">
        <v>64</v>
      </c>
      <c r="B3086" s="1" t="str">
        <f>VLOOKUP(A3086,RelationshipTypes!$A$2:$C$12,3)</f>
        <v>ArchiMate: Объединение</v>
      </c>
      <c r="C3086">
        <v>1135</v>
      </c>
      <c r="D3086">
        <v>1124</v>
      </c>
      <c r="F3086" t="str">
        <f>VLOOKUP(C3086,ObjectTypes!$A$1:$C$62,3)</f>
        <v>Группировка</v>
      </c>
      <c r="G3086" t="str">
        <f>VLOOKUP(D3086,ObjectTypes!$A$1:$C$62,3)</f>
        <v>Бизнес-взаимодействие</v>
      </c>
      <c r="H3086" s="1" t="str">
        <f>VLOOKUP(A3086,RelationshipTypes!$A$2:$E$12,4)</f>
        <v>объединяет</v>
      </c>
      <c r="I3086" s="1" t="str">
        <f>VLOOKUP(A3086,RelationshipTypes!$A$2:$E$12,5)</f>
        <v>объединён</v>
      </c>
    </row>
    <row r="3087" spans="1:9" x14ac:dyDescent="0.25">
      <c r="A3087" t="s">
        <v>64</v>
      </c>
      <c r="B3087" s="1" t="str">
        <f>VLOOKUP(A3087,RelationshipTypes!$A$2:$C$12,3)</f>
        <v>ArchiMate: Объединение</v>
      </c>
      <c r="C3087">
        <v>1135</v>
      </c>
      <c r="D3087">
        <v>298</v>
      </c>
      <c r="F3087" t="str">
        <f>VLOOKUP(C3087,ObjectTypes!$A$1:$C$62,3)</f>
        <v>Группировка</v>
      </c>
      <c r="G3087" t="str">
        <f>VLOOKUP(D3087,ObjectTypes!$A$1:$C$62,3)</f>
        <v xml:space="preserve">Бизнес-исполнитель </v>
      </c>
      <c r="H3087" s="1" t="str">
        <f>VLOOKUP(A3087,RelationshipTypes!$A$2:$E$12,4)</f>
        <v>объединяет</v>
      </c>
      <c r="I3087" s="1" t="str">
        <f>VLOOKUP(A3087,RelationshipTypes!$A$2:$E$12,5)</f>
        <v>объединён</v>
      </c>
    </row>
    <row r="3088" spans="1:9" x14ac:dyDescent="0.25">
      <c r="A3088" t="s">
        <v>64</v>
      </c>
      <c r="B3088" s="1" t="str">
        <f>VLOOKUP(A3088,RelationshipTypes!$A$2:$C$12,3)</f>
        <v>ArchiMate: Объединение</v>
      </c>
      <c r="C3088">
        <v>1135</v>
      </c>
      <c r="D3088">
        <v>311</v>
      </c>
      <c r="F3088" t="str">
        <f>VLOOKUP(C3088,ObjectTypes!$A$1:$C$62,3)</f>
        <v>Группировка</v>
      </c>
      <c r="G3088" t="str">
        <f>VLOOKUP(D3088,ObjectTypes!$A$1:$C$62,3)</f>
        <v>Местоположение</v>
      </c>
      <c r="H3088" s="1" t="str">
        <f>VLOOKUP(A3088,RelationshipTypes!$A$2:$E$12,4)</f>
        <v>объединяет</v>
      </c>
      <c r="I3088" s="1" t="str">
        <f>VLOOKUP(A3088,RelationshipTypes!$A$2:$E$12,5)</f>
        <v>объединён</v>
      </c>
    </row>
    <row r="3089" spans="1:9" x14ac:dyDescent="0.25">
      <c r="A3089" t="s">
        <v>64</v>
      </c>
      <c r="B3089" s="1" t="str">
        <f>VLOOKUP(A3089,RelationshipTypes!$A$2:$C$12,3)</f>
        <v>ArchiMate: Объединение</v>
      </c>
      <c r="C3089">
        <v>1135</v>
      </c>
      <c r="D3089">
        <v>1136</v>
      </c>
      <c r="F3089" t="str">
        <f>VLOOKUP(C3089,ObjectTypes!$A$1:$C$62,3)</f>
        <v>Группировка</v>
      </c>
      <c r="G3089" t="str">
        <f>VLOOKUP(D3089,ObjectTypes!$A$1:$C$62,3)</f>
        <v>Событие реализации</v>
      </c>
      <c r="H3089" s="1" t="str">
        <f>VLOOKUP(A3089,RelationshipTypes!$A$2:$E$12,4)</f>
        <v>объединяет</v>
      </c>
      <c r="I3089" s="1" t="str">
        <f>VLOOKUP(A3089,RelationshipTypes!$A$2:$E$12,5)</f>
        <v>объединён</v>
      </c>
    </row>
    <row r="3090" spans="1:9" x14ac:dyDescent="0.25">
      <c r="A3090" t="s">
        <v>64</v>
      </c>
      <c r="B3090" s="1" t="str">
        <f>VLOOKUP(A3090,RelationshipTypes!$A$2:$C$12,3)</f>
        <v>ArchiMate: Объединение</v>
      </c>
      <c r="C3090">
        <v>1135</v>
      </c>
      <c r="D3090">
        <v>1125</v>
      </c>
      <c r="F3090" t="str">
        <f>VLOOKUP(C3090,ObjectTypes!$A$1:$C$62,3)</f>
        <v>Группировка</v>
      </c>
      <c r="G3090" t="str">
        <f>VLOOKUP(D3090,ObjectTypes!$A$1:$C$62,3)</f>
        <v>Коллаборация приложений</v>
      </c>
      <c r="H3090" s="1" t="str">
        <f>VLOOKUP(A3090,RelationshipTypes!$A$2:$E$12,4)</f>
        <v>объединяет</v>
      </c>
      <c r="I3090" s="1" t="str">
        <f>VLOOKUP(A3090,RelationshipTypes!$A$2:$E$12,5)</f>
        <v>объединён</v>
      </c>
    </row>
    <row r="3091" spans="1:9" x14ac:dyDescent="0.25">
      <c r="A3091" t="s">
        <v>64</v>
      </c>
      <c r="B3091" s="1" t="str">
        <f>VLOOKUP(A3091,RelationshipTypes!$A$2:$C$12,3)</f>
        <v>ArchiMate: Объединение</v>
      </c>
      <c r="C3091">
        <v>1135</v>
      </c>
      <c r="D3091">
        <v>1138</v>
      </c>
      <c r="F3091" t="str">
        <f>VLOOKUP(C3091,ObjectTypes!$A$1:$C$62,3)</f>
        <v>Группировка</v>
      </c>
      <c r="G3091" t="str">
        <f>VLOOKUP(D3091,ObjectTypes!$A$1:$C$62,3)</f>
        <v>Поставлемый результат</v>
      </c>
      <c r="H3091" s="1" t="str">
        <f>VLOOKUP(A3091,RelationshipTypes!$A$2:$E$12,4)</f>
        <v>объединяет</v>
      </c>
      <c r="I3091" s="1" t="str">
        <f>VLOOKUP(A3091,RelationshipTypes!$A$2:$E$12,5)</f>
        <v>объединён</v>
      </c>
    </row>
    <row r="3092" spans="1:9" x14ac:dyDescent="0.25">
      <c r="A3092" t="s">
        <v>64</v>
      </c>
      <c r="B3092" s="1" t="str">
        <f>VLOOKUP(A3092,RelationshipTypes!$A$2:$C$12,3)</f>
        <v>ArchiMate: Объединение</v>
      </c>
      <c r="C3092">
        <v>1135</v>
      </c>
      <c r="D3092">
        <v>548</v>
      </c>
      <c r="F3092" t="str">
        <f>VLOOKUP(C3092,ObjectTypes!$A$1:$C$62,3)</f>
        <v>Группировка</v>
      </c>
      <c r="G3092" t="str">
        <f>VLOOKUP(D3092,ObjectTypes!$A$1:$C$62,3)</f>
        <v>Бизнес-роль</v>
      </c>
      <c r="H3092" s="1" t="str">
        <f>VLOOKUP(A3092,RelationshipTypes!$A$2:$E$12,4)</f>
        <v>объединяет</v>
      </c>
      <c r="I3092" s="1" t="str">
        <f>VLOOKUP(A3092,RelationshipTypes!$A$2:$E$12,5)</f>
        <v>объединён</v>
      </c>
    </row>
    <row r="3093" spans="1:9" x14ac:dyDescent="0.25">
      <c r="A3093" t="s">
        <v>64</v>
      </c>
      <c r="B3093" s="1" t="str">
        <f>VLOOKUP(A3093,RelationshipTypes!$A$2:$C$12,3)</f>
        <v>ArchiMate: Объединение</v>
      </c>
      <c r="C3093">
        <v>1135</v>
      </c>
      <c r="D3093">
        <v>309</v>
      </c>
      <c r="F3093" t="str">
        <f>VLOOKUP(C3093,ObjectTypes!$A$1:$C$62,3)</f>
        <v>Группировка</v>
      </c>
      <c r="G3093" t="str">
        <f>VLOOKUP(D3093,ObjectTypes!$A$1:$C$62,3)</f>
        <v>Цель</v>
      </c>
      <c r="H3093" s="1" t="str">
        <f>VLOOKUP(A3093,RelationshipTypes!$A$2:$E$12,4)</f>
        <v>объединяет</v>
      </c>
      <c r="I3093" s="1" t="str">
        <f>VLOOKUP(A3093,RelationshipTypes!$A$2:$E$12,5)</f>
        <v>объединён</v>
      </c>
    </row>
    <row r="3094" spans="1:9" x14ac:dyDescent="0.25">
      <c r="A3094" t="s">
        <v>64</v>
      </c>
      <c r="B3094" s="1" t="str">
        <f>VLOOKUP(A3094,RelationshipTypes!$A$2:$C$12,3)</f>
        <v>ArchiMate: Объединение</v>
      </c>
      <c r="C3094">
        <v>1135</v>
      </c>
      <c r="D3094">
        <v>321</v>
      </c>
      <c r="F3094" t="str">
        <f>VLOOKUP(C3094,ObjectTypes!$A$1:$C$62,3)</f>
        <v>Группировка</v>
      </c>
      <c r="G3094" t="str">
        <f>VLOOKUP(D3094,ObjectTypes!$A$1:$C$62,3)</f>
        <v>Устройство</v>
      </c>
      <c r="H3094" s="1" t="str">
        <f>VLOOKUP(A3094,RelationshipTypes!$A$2:$E$12,4)</f>
        <v>объединяет</v>
      </c>
      <c r="I3094" s="1" t="str">
        <f>VLOOKUP(A3094,RelationshipTypes!$A$2:$E$12,5)</f>
        <v>объединён</v>
      </c>
    </row>
    <row r="3095" spans="1:9" x14ac:dyDescent="0.25">
      <c r="A3095" t="s">
        <v>64</v>
      </c>
      <c r="B3095" s="1" t="str">
        <f>VLOOKUP(A3095,RelationshipTypes!$A$2:$C$12,3)</f>
        <v>ArchiMate: Объединение</v>
      </c>
      <c r="C3095">
        <v>1135</v>
      </c>
      <c r="D3095">
        <v>1156</v>
      </c>
      <c r="F3095" t="str">
        <f>VLOOKUP(C3095,ObjectTypes!$A$1:$C$62,3)</f>
        <v>Группировка</v>
      </c>
      <c r="G3095" t="str">
        <f>VLOOKUP(D3095,ObjectTypes!$A$1:$C$62,3)</f>
        <v>Технологическое взаимодействие</v>
      </c>
      <c r="H3095" s="1" t="str">
        <f>VLOOKUP(A3095,RelationshipTypes!$A$2:$E$12,4)</f>
        <v>объединяет</v>
      </c>
      <c r="I3095" s="1" t="str">
        <f>VLOOKUP(A3095,RelationshipTypes!$A$2:$E$12,5)</f>
        <v>объединён</v>
      </c>
    </row>
    <row r="3096" spans="1:9" x14ac:dyDescent="0.25">
      <c r="A3096" t="s">
        <v>64</v>
      </c>
      <c r="B3096" s="1" t="str">
        <f>VLOOKUP(A3096,RelationshipTypes!$A$2:$C$12,3)</f>
        <v>ArchiMate: Объединение</v>
      </c>
      <c r="C3096">
        <v>1135</v>
      </c>
      <c r="D3096">
        <v>1118</v>
      </c>
      <c r="F3096" t="str">
        <f>VLOOKUP(C3096,ObjectTypes!$A$1:$C$62,3)</f>
        <v>Группировка</v>
      </c>
      <c r="G3096" t="str">
        <f>VLOOKUP(D3096,ObjectTypes!$A$1:$C$62,3)</f>
        <v>Бизнес-коллаборация</v>
      </c>
      <c r="H3096" s="1" t="str">
        <f>VLOOKUP(A3096,RelationshipTypes!$A$2:$E$12,4)</f>
        <v>объединяет</v>
      </c>
      <c r="I3096" s="1" t="str">
        <f>VLOOKUP(A3096,RelationshipTypes!$A$2:$E$12,5)</f>
        <v>объединён</v>
      </c>
    </row>
    <row r="3097" spans="1:9" x14ac:dyDescent="0.25">
      <c r="A3097" t="s">
        <v>64</v>
      </c>
      <c r="B3097" s="1" t="str">
        <f>VLOOKUP(A3097,RelationshipTypes!$A$2:$C$12,3)</f>
        <v>ArchiMate: Объединение</v>
      </c>
      <c r="C3097">
        <v>1135</v>
      </c>
      <c r="D3097">
        <v>324</v>
      </c>
      <c r="F3097" t="str">
        <f>VLOOKUP(C3097,ObjectTypes!$A$1:$C$62,3)</f>
        <v>Группировка</v>
      </c>
      <c r="G3097" t="str">
        <f>VLOOKUP(D3097,ObjectTypes!$A$1:$C$62,3)</f>
        <v>Продукт</v>
      </c>
      <c r="H3097" s="1" t="str">
        <f>VLOOKUP(A3097,RelationshipTypes!$A$2:$E$12,4)</f>
        <v>объединяет</v>
      </c>
      <c r="I3097" s="1" t="str">
        <f>VLOOKUP(A3097,RelationshipTypes!$A$2:$E$12,5)</f>
        <v>объединён</v>
      </c>
    </row>
    <row r="3098" spans="1:9" x14ac:dyDescent="0.25">
      <c r="A3098" t="s">
        <v>64</v>
      </c>
      <c r="B3098" s="1" t="str">
        <f>VLOOKUP(A3098,RelationshipTypes!$A$2:$C$12,3)</f>
        <v>ArchiMate: Объединение</v>
      </c>
      <c r="C3098">
        <v>1135</v>
      </c>
      <c r="D3098">
        <v>1117</v>
      </c>
      <c r="F3098" t="str">
        <f>VLOOKUP(C3098,ObjectTypes!$A$1:$C$62,3)</f>
        <v>Группировка</v>
      </c>
      <c r="G3098" t="str">
        <f>VLOOKUP(D3098,ObjectTypes!$A$1:$C$62,3)</f>
        <v>Бизнес-коллаборация</v>
      </c>
      <c r="H3098" s="1" t="str">
        <f>VLOOKUP(A3098,RelationshipTypes!$A$2:$E$12,4)</f>
        <v>объединяет</v>
      </c>
      <c r="I3098" s="1" t="str">
        <f>VLOOKUP(A3098,RelationshipTypes!$A$2:$E$12,5)</f>
        <v>объединён</v>
      </c>
    </row>
    <row r="3099" spans="1:9" x14ac:dyDescent="0.25">
      <c r="A3099" t="s">
        <v>64</v>
      </c>
      <c r="B3099" s="1" t="str">
        <f>VLOOKUP(A3099,RelationshipTypes!$A$2:$C$12,3)</f>
        <v>ArchiMate: Объединение</v>
      </c>
      <c r="C3099">
        <v>1135</v>
      </c>
      <c r="D3099">
        <v>1141</v>
      </c>
      <c r="F3099" t="str">
        <f>VLOOKUP(C3099,ObjectTypes!$A$1:$C$62,3)</f>
        <v>Группировка</v>
      </c>
      <c r="G3099" t="str">
        <f>VLOOKUP(D3099,ObjectTypes!$A$1:$C$62,3)</f>
        <v>Значение</v>
      </c>
      <c r="H3099" s="1" t="str">
        <f>VLOOKUP(A3099,RelationshipTypes!$A$2:$E$12,4)</f>
        <v>объединяет</v>
      </c>
      <c r="I3099" s="1" t="str">
        <f>VLOOKUP(A3099,RelationshipTypes!$A$2:$E$12,5)</f>
        <v>объединён</v>
      </c>
    </row>
    <row r="3100" spans="1:9" x14ac:dyDescent="0.25">
      <c r="A3100" t="s">
        <v>64</v>
      </c>
      <c r="B3100" s="1" t="str">
        <f>VLOOKUP(A3100,RelationshipTypes!$A$2:$C$12,3)</f>
        <v>ArchiMate: Объединение</v>
      </c>
      <c r="C3100">
        <v>1135</v>
      </c>
      <c r="D3100">
        <v>1137</v>
      </c>
      <c r="F3100" t="str">
        <f>VLOOKUP(C3100,ObjectTypes!$A$1:$C$62,3)</f>
        <v>Группировка</v>
      </c>
      <c r="G3100" t="str">
        <f>VLOOKUP(D3100,ObjectTypes!$A$1:$C$62,3)</f>
        <v>Плато</v>
      </c>
      <c r="H3100" s="1" t="str">
        <f>VLOOKUP(A3100,RelationshipTypes!$A$2:$E$12,4)</f>
        <v>объединяет</v>
      </c>
      <c r="I3100" s="1" t="str">
        <f>VLOOKUP(A3100,RelationshipTypes!$A$2:$E$12,5)</f>
        <v>объединён</v>
      </c>
    </row>
    <row r="3101" spans="1:9" x14ac:dyDescent="0.25">
      <c r="A3101" t="s">
        <v>64</v>
      </c>
      <c r="B3101" s="1" t="str">
        <f>VLOOKUP(A3101,RelationshipTypes!$A$2:$C$12,3)</f>
        <v>ArchiMate: Объединение</v>
      </c>
      <c r="C3101">
        <v>1135</v>
      </c>
      <c r="D3101">
        <v>1126</v>
      </c>
      <c r="F3101" t="str">
        <f>VLOOKUP(C3101,ObjectTypes!$A$1:$C$62,3)</f>
        <v>Группировка</v>
      </c>
      <c r="G3101" t="str">
        <f>VLOOKUP(D3101,ObjectTypes!$A$1:$C$62,3)</f>
        <v>Взаимодействие приложений</v>
      </c>
      <c r="H3101" s="1" t="str">
        <f>VLOOKUP(A3101,RelationshipTypes!$A$2:$E$12,4)</f>
        <v>объединяет</v>
      </c>
      <c r="I3101" s="1" t="str">
        <f>VLOOKUP(A3101,RelationshipTypes!$A$2:$E$12,5)</f>
        <v>объединён</v>
      </c>
    </row>
    <row r="3102" spans="1:9" x14ac:dyDescent="0.25">
      <c r="A3102" t="s">
        <v>64</v>
      </c>
      <c r="B3102" s="1" t="str">
        <f>VLOOKUP(A3102,RelationshipTypes!$A$2:$C$12,3)</f>
        <v>ArchiMate: Объединение</v>
      </c>
      <c r="C3102">
        <v>1135</v>
      </c>
      <c r="D3102">
        <v>304</v>
      </c>
      <c r="F3102" t="str">
        <f>VLOOKUP(C3102,ObjectTypes!$A$1:$C$62,3)</f>
        <v>Группировка</v>
      </c>
      <c r="G3102" t="str">
        <f>VLOOKUP(D3102,ObjectTypes!$A$1:$C$62,3)</f>
        <v>Бизнес-объект</v>
      </c>
      <c r="H3102" s="1" t="str">
        <f>VLOOKUP(A3102,RelationshipTypes!$A$2:$E$12,4)</f>
        <v>объединяет</v>
      </c>
      <c r="I3102" s="1" t="str">
        <f>VLOOKUP(A3102,RelationshipTypes!$A$2:$E$12,5)</f>
        <v>объединён</v>
      </c>
    </row>
    <row r="3103" spans="1:9" x14ac:dyDescent="0.25">
      <c r="A3103" t="s">
        <v>64</v>
      </c>
      <c r="B3103" s="1" t="str">
        <f>VLOOKUP(A3103,RelationshipTypes!$A$2:$C$12,3)</f>
        <v>ArchiMate: Объединение</v>
      </c>
      <c r="C3103">
        <v>1135</v>
      </c>
      <c r="D3103">
        <v>1147</v>
      </c>
      <c r="F3103" t="str">
        <f>VLOOKUP(C3103,ObjectTypes!$A$1:$C$62,3)</f>
        <v>Группировка</v>
      </c>
      <c r="G3103" t="str">
        <f>VLOOKUP(D3103,ObjectTypes!$A$1:$C$62,3)</f>
        <v>Ресурс</v>
      </c>
      <c r="H3103" s="1" t="str">
        <f>VLOOKUP(A3103,RelationshipTypes!$A$2:$E$12,4)</f>
        <v>объединяет</v>
      </c>
      <c r="I3103" s="1" t="str">
        <f>VLOOKUP(A3103,RelationshipTypes!$A$2:$E$12,5)</f>
        <v>объединён</v>
      </c>
    </row>
    <row r="3104" spans="1:9" x14ac:dyDescent="0.25">
      <c r="A3104" t="s">
        <v>64</v>
      </c>
      <c r="B3104" s="1" t="str">
        <f>VLOOKUP(A3104,RelationshipTypes!$A$2:$C$12,3)</f>
        <v>ArchiMate: Объединение</v>
      </c>
      <c r="C3104">
        <v>1135</v>
      </c>
      <c r="D3104">
        <v>320</v>
      </c>
      <c r="F3104" t="str">
        <f>VLOOKUP(C3104,ObjectTypes!$A$1:$C$62,3)</f>
        <v>Группировка</v>
      </c>
      <c r="G3104" t="str">
        <f>VLOOKUP(D3104,ObjectTypes!$A$1:$C$62,3)</f>
        <v>Устройство</v>
      </c>
      <c r="H3104" s="1" t="str">
        <f>VLOOKUP(A3104,RelationshipTypes!$A$2:$E$12,4)</f>
        <v>объединяет</v>
      </c>
      <c r="I3104" s="1" t="str">
        <f>VLOOKUP(A3104,RelationshipTypes!$A$2:$E$12,5)</f>
        <v>объединён</v>
      </c>
    </row>
    <row r="3105" spans="1:9" x14ac:dyDescent="0.25">
      <c r="A3105" t="s">
        <v>64</v>
      </c>
      <c r="B3105" s="1" t="str">
        <f>VLOOKUP(A3105,RelationshipTypes!$A$2:$C$12,3)</f>
        <v>ArchiMate: Объединение</v>
      </c>
      <c r="C3105">
        <v>1135</v>
      </c>
      <c r="D3105">
        <v>1153</v>
      </c>
      <c r="F3105" t="str">
        <f>VLOOKUP(C3105,ObjectTypes!$A$1:$C$62,3)</f>
        <v>Группировка</v>
      </c>
      <c r="G3105" t="str">
        <f>VLOOKUP(D3105,ObjectTypes!$A$1:$C$62,3)</f>
        <v>Технологический интерфейс</v>
      </c>
      <c r="H3105" s="1" t="str">
        <f>VLOOKUP(A3105,RelationshipTypes!$A$2:$E$12,4)</f>
        <v>объединяет</v>
      </c>
      <c r="I3105" s="1" t="str">
        <f>VLOOKUP(A3105,RelationshipTypes!$A$2:$E$12,5)</f>
        <v>объединён</v>
      </c>
    </row>
    <row r="3106" spans="1:9" x14ac:dyDescent="0.25">
      <c r="A3106" t="s">
        <v>64</v>
      </c>
      <c r="B3106" s="1" t="str">
        <f>VLOOKUP(A3106,RelationshipTypes!$A$2:$C$12,3)</f>
        <v>ArchiMate: Объединение</v>
      </c>
      <c r="C3106">
        <v>1135</v>
      </c>
      <c r="D3106">
        <v>323</v>
      </c>
      <c r="F3106" t="str">
        <f>VLOOKUP(C3106,ObjectTypes!$A$1:$C$62,3)</f>
        <v>Группировка</v>
      </c>
      <c r="G3106" t="str">
        <f>VLOOKUP(D3106,ObjectTypes!$A$1:$C$62,3)</f>
        <v xml:space="preserve">Бизнес-процесс </v>
      </c>
      <c r="H3106" s="1" t="str">
        <f>VLOOKUP(A3106,RelationshipTypes!$A$2:$E$12,4)</f>
        <v>объединяет</v>
      </c>
      <c r="I3106" s="1" t="str">
        <f>VLOOKUP(A3106,RelationshipTypes!$A$2:$E$12,5)</f>
        <v>объединён</v>
      </c>
    </row>
    <row r="3107" spans="1:9" x14ac:dyDescent="0.25">
      <c r="A3107" t="s">
        <v>64</v>
      </c>
      <c r="B3107" s="1" t="str">
        <f>VLOOKUP(A3107,RelationshipTypes!$A$2:$C$12,3)</f>
        <v>ArchiMate: Объединение</v>
      </c>
      <c r="C3107">
        <v>1135</v>
      </c>
      <c r="D3107">
        <v>1149</v>
      </c>
      <c r="F3107" t="str">
        <f>VLOOKUP(C3107,ObjectTypes!$A$1:$C$62,3)</f>
        <v>Группировка</v>
      </c>
      <c r="G3107" t="str">
        <f>VLOOKUP(D3107,ObjectTypes!$A$1:$C$62,3)</f>
        <v>Узел</v>
      </c>
      <c r="H3107" s="1" t="str">
        <f>VLOOKUP(A3107,RelationshipTypes!$A$2:$E$12,4)</f>
        <v>объединяет</v>
      </c>
      <c r="I3107" s="1" t="str">
        <f>VLOOKUP(A3107,RelationshipTypes!$A$2:$E$12,5)</f>
        <v>объединён</v>
      </c>
    </row>
    <row r="3108" spans="1:9" x14ac:dyDescent="0.25">
      <c r="A3108" t="s">
        <v>64</v>
      </c>
      <c r="B3108" s="1" t="str">
        <f>VLOOKUP(A3108,RelationshipTypes!$A$2:$C$12,3)</f>
        <v>ArchiMate: Объединение</v>
      </c>
      <c r="C3108">
        <v>1135</v>
      </c>
      <c r="D3108">
        <v>1142</v>
      </c>
      <c r="F3108" t="str">
        <f>VLOOKUP(C3108,ObjectTypes!$A$1:$C$62,3)</f>
        <v>Группировка</v>
      </c>
      <c r="G3108" t="str">
        <f>VLOOKUP(D3108,ObjectTypes!$A$1:$C$62,3)</f>
        <v>Значение</v>
      </c>
      <c r="H3108" s="1" t="str">
        <f>VLOOKUP(A3108,RelationshipTypes!$A$2:$E$12,4)</f>
        <v>объединяет</v>
      </c>
      <c r="I3108" s="1" t="str">
        <f>VLOOKUP(A3108,RelationshipTypes!$A$2:$E$12,5)</f>
        <v>объединён</v>
      </c>
    </row>
    <row r="3109" spans="1:9" x14ac:dyDescent="0.25">
      <c r="A3109" t="s">
        <v>64</v>
      </c>
      <c r="B3109" s="1" t="str">
        <f>VLOOKUP(A3109,RelationshipTypes!$A$2:$C$12,3)</f>
        <v>ArchiMate: Объединение</v>
      </c>
      <c r="C3109">
        <v>1135</v>
      </c>
      <c r="D3109">
        <v>1122</v>
      </c>
      <c r="F3109" t="str">
        <f>VLOOKUP(C3109,ObjectTypes!$A$1:$C$62,3)</f>
        <v>Группировка</v>
      </c>
      <c r="G3109" t="str">
        <f>VLOOKUP(D3109,ObjectTypes!$A$1:$C$62,3)</f>
        <v>Бизнес-коллаборация</v>
      </c>
      <c r="H3109" s="1" t="str">
        <f>VLOOKUP(A3109,RelationshipTypes!$A$2:$E$12,4)</f>
        <v>объединяет</v>
      </c>
      <c r="I3109" s="1" t="str">
        <f>VLOOKUP(A3109,RelationshipTypes!$A$2:$E$12,5)</f>
        <v>объединён</v>
      </c>
    </row>
    <row r="3110" spans="1:9" x14ac:dyDescent="0.25">
      <c r="A3110" t="s">
        <v>64</v>
      </c>
      <c r="B3110" s="1" t="str">
        <f>VLOOKUP(A3110,RelationshipTypes!$A$2:$C$12,3)</f>
        <v>ArchiMate: Объединение</v>
      </c>
      <c r="C3110">
        <v>1135</v>
      </c>
      <c r="D3110">
        <v>1151</v>
      </c>
      <c r="F3110" t="str">
        <f>VLOOKUP(C3110,ObjectTypes!$A$1:$C$62,3)</f>
        <v>Группировка</v>
      </c>
      <c r="G3110" t="str">
        <f>VLOOKUP(D3110,ObjectTypes!$A$1:$C$62,3)</f>
        <v>Каллоборация технология</v>
      </c>
      <c r="H3110" s="1" t="str">
        <f>VLOOKUP(A3110,RelationshipTypes!$A$2:$E$12,4)</f>
        <v>объединяет</v>
      </c>
      <c r="I3110" s="1" t="str">
        <f>VLOOKUP(A3110,RelationshipTypes!$A$2:$E$12,5)</f>
        <v>объединён</v>
      </c>
    </row>
    <row r="3111" spans="1:9" x14ac:dyDescent="0.25">
      <c r="A3111" t="s">
        <v>64</v>
      </c>
      <c r="B3111" s="1" t="str">
        <f>VLOOKUP(A3111,RelationshipTypes!$A$2:$C$12,3)</f>
        <v>ArchiMate: Объединение</v>
      </c>
      <c r="C3111">
        <v>1135</v>
      </c>
      <c r="D3111">
        <v>1144</v>
      </c>
      <c r="F3111" t="str">
        <f>VLOOKUP(C3111,ObjectTypes!$A$1:$C$62,3)</f>
        <v>Группировка</v>
      </c>
      <c r="G3111" t="str">
        <f>VLOOKUP(D3111,ObjectTypes!$A$1:$C$62,3)</f>
        <v>Сооружение</v>
      </c>
      <c r="H3111" s="1" t="str">
        <f>VLOOKUP(A3111,RelationshipTypes!$A$2:$E$12,4)</f>
        <v>объединяет</v>
      </c>
      <c r="I3111" s="1" t="str">
        <f>VLOOKUP(A3111,RelationshipTypes!$A$2:$E$12,5)</f>
        <v>объединён</v>
      </c>
    </row>
    <row r="3112" spans="1:9" x14ac:dyDescent="0.25">
      <c r="A3112" t="s">
        <v>64</v>
      </c>
      <c r="B3112" s="1" t="str">
        <f>VLOOKUP(A3112,RelationshipTypes!$A$2:$C$12,3)</f>
        <v>ArchiMate: Объединение</v>
      </c>
      <c r="C3112">
        <v>1135</v>
      </c>
      <c r="D3112">
        <v>1154</v>
      </c>
      <c r="F3112" t="str">
        <f>VLOOKUP(C3112,ObjectTypes!$A$1:$C$62,3)</f>
        <v>Группировка</v>
      </c>
      <c r="G3112" t="str">
        <f>VLOOKUP(D3112,ObjectTypes!$A$1:$C$62,3)</f>
        <v>Технологический интерфейс</v>
      </c>
      <c r="H3112" s="1" t="str">
        <f>VLOOKUP(A3112,RelationshipTypes!$A$2:$E$12,4)</f>
        <v>объединяет</v>
      </c>
      <c r="I3112" s="1" t="str">
        <f>VLOOKUP(A3112,RelationshipTypes!$A$2:$E$12,5)</f>
        <v>объединён</v>
      </c>
    </row>
    <row r="3113" spans="1:9" x14ac:dyDescent="0.25">
      <c r="A3113" t="s">
        <v>64</v>
      </c>
      <c r="B3113" s="1" t="str">
        <f>VLOOKUP(A3113,RelationshipTypes!$A$2:$C$12,3)</f>
        <v>ArchiMate: Объединение</v>
      </c>
      <c r="C3113">
        <v>1135</v>
      </c>
      <c r="D3113">
        <v>319</v>
      </c>
      <c r="F3113" t="str">
        <f>VLOOKUP(C3113,ObjectTypes!$A$1:$C$62,3)</f>
        <v>Группировка</v>
      </c>
      <c r="G3113" t="str">
        <f>VLOOKUP(D3113,ObjectTypes!$A$1:$C$62,3)</f>
        <v>Артефакт</v>
      </c>
      <c r="H3113" s="1" t="str">
        <f>VLOOKUP(A3113,RelationshipTypes!$A$2:$E$12,4)</f>
        <v>объединяет</v>
      </c>
      <c r="I3113" s="1" t="str">
        <f>VLOOKUP(A3113,RelationshipTypes!$A$2:$E$12,5)</f>
        <v>объединён</v>
      </c>
    </row>
    <row r="3114" spans="1:9" x14ac:dyDescent="0.25">
      <c r="A3114" t="s">
        <v>64</v>
      </c>
      <c r="B3114" s="1" t="str">
        <f>VLOOKUP(A3114,RelationshipTypes!$A$2:$C$12,3)</f>
        <v>ArchiMate: Объединение</v>
      </c>
      <c r="C3114">
        <v>1135</v>
      </c>
      <c r="D3114">
        <v>307</v>
      </c>
      <c r="F3114" t="str">
        <f>VLOOKUP(C3114,ObjectTypes!$A$1:$C$62,3)</f>
        <v>Группировка</v>
      </c>
      <c r="G3114" t="str">
        <f>VLOOKUP(D3114,ObjectTypes!$A$1:$C$62,3)</f>
        <v>Бизнес-функция</v>
      </c>
      <c r="H3114" s="1" t="str">
        <f>VLOOKUP(A3114,RelationshipTypes!$A$2:$E$12,4)</f>
        <v>объединяет</v>
      </c>
      <c r="I3114" s="1" t="str">
        <f>VLOOKUP(A3114,RelationshipTypes!$A$2:$E$12,5)</f>
        <v>объединён</v>
      </c>
    </row>
    <row r="3115" spans="1:9" x14ac:dyDescent="0.25">
      <c r="A3115" t="s">
        <v>64</v>
      </c>
      <c r="B3115" s="1" t="str">
        <f>VLOOKUP(A3115,RelationshipTypes!$A$2:$C$12,3)</f>
        <v>ArchiMate: Объединение</v>
      </c>
      <c r="C3115">
        <v>1135</v>
      </c>
      <c r="D3115">
        <v>1459</v>
      </c>
      <c r="F3115" t="str">
        <f>VLOOKUP(C3115,ObjectTypes!$A$1:$C$62,3)</f>
        <v>Группировка</v>
      </c>
      <c r="G3115" t="str">
        <f>VLOOKUP(D3115,ObjectTypes!$A$1:$C$62,3)</f>
        <v>Технологическое событие</v>
      </c>
      <c r="H3115" s="1" t="str">
        <f>VLOOKUP(A3115,RelationshipTypes!$A$2:$E$12,4)</f>
        <v>объединяет</v>
      </c>
      <c r="I3115" s="1" t="str">
        <f>VLOOKUP(A3115,RelationshipTypes!$A$2:$E$12,5)</f>
        <v>объединён</v>
      </c>
    </row>
    <row r="3116" spans="1:9" x14ac:dyDescent="0.25">
      <c r="A3116" t="s">
        <v>64</v>
      </c>
      <c r="B3116" s="1" t="str">
        <f>VLOOKUP(A3116,RelationshipTypes!$A$2:$C$12,3)</f>
        <v>ArchiMate: Объединение</v>
      </c>
      <c r="C3116">
        <v>1135</v>
      </c>
      <c r="D3116">
        <v>1128</v>
      </c>
      <c r="F3116" t="str">
        <f>VLOOKUP(C3116,ObjectTypes!$A$1:$C$62,3)</f>
        <v>Группировка</v>
      </c>
      <c r="G3116" t="str">
        <f>VLOOKUP(D3116,ObjectTypes!$A$1:$C$62,3)</f>
        <v>Событие приложения</v>
      </c>
      <c r="H3116" s="1" t="str">
        <f>VLOOKUP(A3116,RelationshipTypes!$A$2:$E$12,4)</f>
        <v>объединяет</v>
      </c>
      <c r="I3116" s="1" t="str">
        <f>VLOOKUP(A3116,RelationshipTypes!$A$2:$E$12,5)</f>
        <v>объединён</v>
      </c>
    </row>
    <row r="3117" spans="1:9" x14ac:dyDescent="0.25">
      <c r="A3117" t="s">
        <v>64</v>
      </c>
      <c r="B3117" s="1" t="str">
        <f>VLOOKUP(A3117,RelationshipTypes!$A$2:$C$12,3)</f>
        <v>ArchiMate: Объединение</v>
      </c>
      <c r="C3117">
        <v>1135</v>
      </c>
      <c r="D3117">
        <v>300</v>
      </c>
      <c r="F3117" t="str">
        <f>VLOOKUP(C3117,ObjectTypes!$A$1:$C$62,3)</f>
        <v>Группировка</v>
      </c>
      <c r="G3117" t="str">
        <f>VLOOKUP(D3117,ObjectTypes!$A$1:$C$62,3)</f>
        <v>Компетенция</v>
      </c>
      <c r="H3117" s="1" t="str">
        <f>VLOOKUP(A3117,RelationshipTypes!$A$2:$E$12,4)</f>
        <v>объединяет</v>
      </c>
      <c r="I3117" s="1" t="str">
        <f>VLOOKUP(A3117,RelationshipTypes!$A$2:$E$12,5)</f>
        <v>объединён</v>
      </c>
    </row>
    <row r="3118" spans="1:9" x14ac:dyDescent="0.25">
      <c r="A3118" t="s">
        <v>64</v>
      </c>
      <c r="B3118" s="1" t="str">
        <f>VLOOKUP(A3118,RelationshipTypes!$A$2:$C$12,3)</f>
        <v>ArchiMate: Объединение</v>
      </c>
      <c r="C3118">
        <v>1135</v>
      </c>
      <c r="D3118">
        <v>737</v>
      </c>
      <c r="F3118" t="str">
        <f>VLOOKUP(C3118,ObjectTypes!$A$1:$C$62,3)</f>
        <v>Группировка</v>
      </c>
      <c r="G3118" t="str">
        <f>VLOOKUP(D3118,ObjectTypes!$A$1:$C$62,3)</f>
        <v>Интерфейс приложения</v>
      </c>
      <c r="H3118" s="1" t="str">
        <f>VLOOKUP(A3118,RelationshipTypes!$A$2:$E$12,4)</f>
        <v>объединяет</v>
      </c>
      <c r="I3118" s="1" t="str">
        <f>VLOOKUP(A3118,RelationshipTypes!$A$2:$E$12,5)</f>
        <v>объединён</v>
      </c>
    </row>
    <row r="3119" spans="1:9" x14ac:dyDescent="0.25">
      <c r="A3119" t="s">
        <v>64</v>
      </c>
      <c r="B3119" s="1" t="str">
        <f>VLOOKUP(A3119,RelationshipTypes!$A$2:$C$12,3)</f>
        <v>ArchiMate: Объединение</v>
      </c>
      <c r="C3119">
        <v>1135</v>
      </c>
      <c r="D3119">
        <v>731</v>
      </c>
      <c r="F3119" t="str">
        <f>VLOOKUP(C3119,ObjectTypes!$A$1:$C$62,3)</f>
        <v>Группировка</v>
      </c>
      <c r="G3119" t="str">
        <f>VLOOKUP(D3119,ObjectTypes!$A$1:$C$62,3)</f>
        <v>Интерфейс приложения</v>
      </c>
      <c r="H3119" s="1" t="str">
        <f>VLOOKUP(A3119,RelationshipTypes!$A$2:$E$12,4)</f>
        <v>объединяет</v>
      </c>
      <c r="I3119" s="1" t="str">
        <f>VLOOKUP(A3119,RelationshipTypes!$A$2:$E$12,5)</f>
        <v>объединён</v>
      </c>
    </row>
    <row r="3120" spans="1:9" x14ac:dyDescent="0.25">
      <c r="A3120" t="s">
        <v>64</v>
      </c>
      <c r="B3120" s="1" t="str">
        <f>VLOOKUP(A3120,RelationshipTypes!$A$2:$C$12,3)</f>
        <v>ArchiMate: Объединение</v>
      </c>
      <c r="C3120">
        <v>1135</v>
      </c>
      <c r="D3120">
        <v>327</v>
      </c>
      <c r="F3120" t="str">
        <f>VLOOKUP(C3120,ObjectTypes!$A$1:$C$62,3)</f>
        <v>Группировка</v>
      </c>
      <c r="G3120" t="str">
        <f>VLOOKUP(D3120,ObjectTypes!$A$1:$C$62,3)</f>
        <v>Бизнес-сервис</v>
      </c>
      <c r="H3120" s="1" t="str">
        <f>VLOOKUP(A3120,RelationshipTypes!$A$2:$E$12,4)</f>
        <v>объединяет</v>
      </c>
      <c r="I3120" s="1" t="str">
        <f>VLOOKUP(A3120,RelationshipTypes!$A$2:$E$12,5)</f>
        <v>объединён</v>
      </c>
    </row>
    <row r="3121" spans="1:9" x14ac:dyDescent="0.25">
      <c r="A3121" t="s">
        <v>64</v>
      </c>
      <c r="B3121" s="1" t="str">
        <f>VLOOKUP(A3121,RelationshipTypes!$A$2:$C$12,3)</f>
        <v>ArchiMate: Объединение</v>
      </c>
      <c r="C3121">
        <v>1135</v>
      </c>
      <c r="D3121">
        <v>1140</v>
      </c>
      <c r="F3121" t="str">
        <f>VLOOKUP(C3121,ObjectTypes!$A$1:$C$62,3)</f>
        <v>Группировка</v>
      </c>
      <c r="G3121" t="str">
        <f>VLOOKUP(D3121,ObjectTypes!$A$1:$C$62,3)</f>
        <v>Итог</v>
      </c>
      <c r="H3121" s="1" t="str">
        <f>VLOOKUP(A3121,RelationshipTypes!$A$2:$E$12,4)</f>
        <v>объединяет</v>
      </c>
      <c r="I3121" s="1" t="str">
        <f>VLOOKUP(A3121,RelationshipTypes!$A$2:$E$12,5)</f>
        <v>объединён</v>
      </c>
    </row>
    <row r="3122" spans="1:9" x14ac:dyDescent="0.25">
      <c r="A3122" t="s">
        <v>64</v>
      </c>
      <c r="B3122" s="1" t="str">
        <f>VLOOKUP(A3122,RelationshipTypes!$A$2:$C$12,3)</f>
        <v>ArchiMate: Объединение</v>
      </c>
      <c r="C3122">
        <v>1135</v>
      </c>
      <c r="D3122">
        <v>1155</v>
      </c>
      <c r="F3122" t="str">
        <f>VLOOKUP(C3122,ObjectTypes!$A$1:$C$62,3)</f>
        <v>Группировка</v>
      </c>
      <c r="G3122" t="str">
        <f>VLOOKUP(D3122,ObjectTypes!$A$1:$C$62,3)</f>
        <v>Технологическая процесс</v>
      </c>
      <c r="H3122" s="1" t="str">
        <f>VLOOKUP(A3122,RelationshipTypes!$A$2:$E$12,4)</f>
        <v>объединяет</v>
      </c>
      <c r="I3122" s="1" t="str">
        <f>VLOOKUP(A3122,RelationshipTypes!$A$2:$E$12,5)</f>
        <v>объединён</v>
      </c>
    </row>
    <row r="3123" spans="1:9" x14ac:dyDescent="0.25">
      <c r="A3123" t="s">
        <v>64</v>
      </c>
      <c r="B3123" s="1" t="str">
        <f>VLOOKUP(A3123,RelationshipTypes!$A$2:$C$12,3)</f>
        <v>ArchiMate: Объединение</v>
      </c>
      <c r="C3123">
        <v>1135</v>
      </c>
      <c r="D3123">
        <v>1150</v>
      </c>
      <c r="F3123" t="str">
        <f>VLOOKUP(C3123,ObjectTypes!$A$1:$C$62,3)</f>
        <v>Группировка</v>
      </c>
      <c r="G3123" t="str">
        <f>VLOOKUP(D3123,ObjectTypes!$A$1:$C$62,3)</f>
        <v>Технологический сервис</v>
      </c>
      <c r="H3123" s="1" t="str">
        <f>VLOOKUP(A3123,RelationshipTypes!$A$2:$E$12,4)</f>
        <v>объединяет</v>
      </c>
      <c r="I3123" s="1" t="str">
        <f>VLOOKUP(A3123,RelationshipTypes!$A$2:$E$12,5)</f>
        <v>объединён</v>
      </c>
    </row>
    <row r="3124" spans="1:9" x14ac:dyDescent="0.25">
      <c r="A3124" t="s">
        <v>64</v>
      </c>
      <c r="B3124" s="1" t="str">
        <f>VLOOKUP(A3124,RelationshipTypes!$A$2:$C$12,3)</f>
        <v>ArchiMate: Объединение</v>
      </c>
      <c r="C3124">
        <v>1135</v>
      </c>
      <c r="D3124">
        <v>1135</v>
      </c>
      <c r="F3124" t="str">
        <f>VLOOKUP(C3124,ObjectTypes!$A$1:$C$62,3)</f>
        <v>Группировка</v>
      </c>
      <c r="G3124" t="str">
        <f>VLOOKUP(D3124,ObjectTypes!$A$1:$C$62,3)</f>
        <v>Группировка</v>
      </c>
      <c r="H3124" s="1" t="str">
        <f>VLOOKUP(A3124,RelationshipTypes!$A$2:$E$12,4)</f>
        <v>объединяет</v>
      </c>
      <c r="I3124" s="1" t="str">
        <f>VLOOKUP(A3124,RelationshipTypes!$A$2:$E$12,5)</f>
        <v>объединён</v>
      </c>
    </row>
    <row r="3125" spans="1:9" x14ac:dyDescent="0.25">
      <c r="A3125" t="s">
        <v>64</v>
      </c>
      <c r="B3125" s="1" t="str">
        <f>VLOOKUP(A3125,RelationshipTypes!$A$2:$C$12,3)</f>
        <v>ArchiMate: Объединение</v>
      </c>
      <c r="C3125">
        <v>1135</v>
      </c>
      <c r="D3125">
        <v>302</v>
      </c>
      <c r="F3125" t="str">
        <f>VLOOKUP(C3125,ObjectTypes!$A$1:$C$62,3)</f>
        <v>Группировка</v>
      </c>
      <c r="G3125" t="str">
        <f>VLOOKUP(D3125,ObjectTypes!$A$1:$C$62,3)</f>
        <v>Контракт</v>
      </c>
      <c r="H3125" s="1" t="str">
        <f>VLOOKUP(A3125,RelationshipTypes!$A$2:$E$12,4)</f>
        <v>объединяет</v>
      </c>
      <c r="I3125" s="1" t="str">
        <f>VLOOKUP(A3125,RelationshipTypes!$A$2:$E$12,5)</f>
        <v>объединён</v>
      </c>
    </row>
    <row r="3126" spans="1:9" x14ac:dyDescent="0.25">
      <c r="A3126" t="s">
        <v>64</v>
      </c>
      <c r="B3126" s="1" t="str">
        <f>VLOOKUP(A3126,RelationshipTypes!$A$2:$C$12,3)</f>
        <v>ArchiMate: Объединение</v>
      </c>
      <c r="C3126">
        <v>1135</v>
      </c>
      <c r="D3126">
        <v>1112</v>
      </c>
      <c r="F3126" t="str">
        <f>VLOOKUP(C3126,ObjectTypes!$A$1:$C$62,3)</f>
        <v>Группировка</v>
      </c>
      <c r="G3126" t="str">
        <f>VLOOKUP(D3126,ObjectTypes!$A$1:$C$62,3)</f>
        <v>Бизнес-коллаборация</v>
      </c>
      <c r="H3126" s="1" t="str">
        <f>VLOOKUP(A3126,RelationshipTypes!$A$2:$E$12,4)</f>
        <v>объединяет</v>
      </c>
      <c r="I3126" s="1" t="str">
        <f>VLOOKUP(A3126,RelationshipTypes!$A$2:$E$12,5)</f>
        <v>объединён</v>
      </c>
    </row>
    <row r="3127" spans="1:9" x14ac:dyDescent="0.25">
      <c r="A3127" t="s">
        <v>64</v>
      </c>
      <c r="B3127" s="1" t="str">
        <f>VLOOKUP(A3127,RelationshipTypes!$A$2:$C$12,3)</f>
        <v>ArchiMate: Объединение</v>
      </c>
      <c r="C3127">
        <v>1135</v>
      </c>
      <c r="D3127">
        <v>312</v>
      </c>
      <c r="F3127" t="str">
        <f>VLOOKUP(C3127,ObjectTypes!$A$1:$C$62,3)</f>
        <v>Группировка</v>
      </c>
      <c r="G3127" t="str">
        <f>VLOOKUP(D3127,ObjectTypes!$A$1:$C$62,3)</f>
        <v>Функция приложения</v>
      </c>
      <c r="H3127" s="1" t="str">
        <f>VLOOKUP(A3127,RelationshipTypes!$A$2:$E$12,4)</f>
        <v>объединяет</v>
      </c>
      <c r="I3127" s="1" t="str">
        <f>VLOOKUP(A3127,RelationshipTypes!$A$2:$E$12,5)</f>
        <v>объединён</v>
      </c>
    </row>
    <row r="3128" spans="1:9" x14ac:dyDescent="0.25">
      <c r="A3128" t="s">
        <v>64</v>
      </c>
      <c r="B3128" s="1" t="str">
        <f>VLOOKUP(A3128,RelationshipTypes!$A$2:$C$12,3)</f>
        <v>ArchiMate: Объединение</v>
      </c>
      <c r="C3128">
        <v>1135</v>
      </c>
      <c r="D3128">
        <v>329</v>
      </c>
      <c r="F3128" t="str">
        <f>VLOOKUP(C3128,ObjectTypes!$A$1:$C$62,3)</f>
        <v>Группировка</v>
      </c>
      <c r="G3128" t="str">
        <f>VLOOKUP(D3128,ObjectTypes!$A$1:$C$62,3)</f>
        <v>Бизнес-сервис</v>
      </c>
      <c r="H3128" s="1" t="str">
        <f>VLOOKUP(A3128,RelationshipTypes!$A$2:$E$12,4)</f>
        <v>объединяет</v>
      </c>
      <c r="I3128" s="1" t="str">
        <f>VLOOKUP(A3128,RelationshipTypes!$A$2:$E$12,5)</f>
        <v>объединён</v>
      </c>
    </row>
    <row r="3129" spans="1:9" x14ac:dyDescent="0.25">
      <c r="A3129" t="s">
        <v>64</v>
      </c>
      <c r="B3129" s="1" t="str">
        <f>VLOOKUP(A3129,RelationshipTypes!$A$2:$C$12,3)</f>
        <v>ArchiMate: Объединение</v>
      </c>
      <c r="C3129">
        <v>1135</v>
      </c>
      <c r="D3129">
        <v>305</v>
      </c>
      <c r="F3129" t="str">
        <f>VLOOKUP(C3129,ObjectTypes!$A$1:$C$62,3)</f>
        <v>Группировка</v>
      </c>
      <c r="G3129" t="str">
        <f>VLOOKUP(D3129,ObjectTypes!$A$1:$C$62,3)</f>
        <v>Драйвер</v>
      </c>
      <c r="H3129" s="1" t="str">
        <f>VLOOKUP(A3129,RelationshipTypes!$A$2:$E$12,4)</f>
        <v>объединяет</v>
      </c>
      <c r="I3129" s="1" t="str">
        <f>VLOOKUP(A3129,RelationshipTypes!$A$2:$E$12,5)</f>
        <v>объединён</v>
      </c>
    </row>
    <row r="3130" spans="1:9" x14ac:dyDescent="0.25">
      <c r="A3130" t="s">
        <v>64</v>
      </c>
      <c r="B3130" s="1" t="str">
        <f>VLOOKUP(A3130,RelationshipTypes!$A$2:$C$12,3)</f>
        <v>ArchiMate: Объединение</v>
      </c>
      <c r="C3130">
        <v>1135</v>
      </c>
      <c r="D3130">
        <v>313</v>
      </c>
      <c r="F3130" t="str">
        <f>VLOOKUP(C3130,ObjectTypes!$A$1:$C$62,3)</f>
        <v>Группировка</v>
      </c>
      <c r="G3130" t="str">
        <f>VLOOKUP(D3130,ObjectTypes!$A$1:$C$62,3)</f>
        <v>Объект данных</v>
      </c>
      <c r="H3130" s="1" t="str">
        <f>VLOOKUP(A3130,RelationshipTypes!$A$2:$E$12,4)</f>
        <v>объединяет</v>
      </c>
      <c r="I3130" s="1" t="str">
        <f>VLOOKUP(A3130,RelationshipTypes!$A$2:$E$12,5)</f>
        <v>объединён</v>
      </c>
    </row>
    <row r="3131" spans="1:9" x14ac:dyDescent="0.25">
      <c r="A3131" t="s">
        <v>64</v>
      </c>
      <c r="B3131" s="1" t="str">
        <f>VLOOKUP(A3131,RelationshipTypes!$A$2:$C$12,3)</f>
        <v>ArchiMate: Объединение</v>
      </c>
      <c r="C3131">
        <v>1135</v>
      </c>
      <c r="D3131">
        <v>1146</v>
      </c>
      <c r="F3131" t="str">
        <f>VLOOKUP(C3131,ObjectTypes!$A$1:$C$62,3)</f>
        <v>Группировка</v>
      </c>
      <c r="G3131" t="str">
        <f>VLOOKUP(D3131,ObjectTypes!$A$1:$C$62,3)</f>
        <v>Материал</v>
      </c>
      <c r="H3131" s="1" t="str">
        <f>VLOOKUP(A3131,RelationshipTypes!$A$2:$E$12,4)</f>
        <v>объединяет</v>
      </c>
      <c r="I3131" s="1" t="str">
        <f>VLOOKUP(A3131,RelationshipTypes!$A$2:$E$12,5)</f>
        <v>объединён</v>
      </c>
    </row>
    <row r="3132" spans="1:9" x14ac:dyDescent="0.25">
      <c r="A3132" t="s">
        <v>64</v>
      </c>
      <c r="B3132" s="1" t="str">
        <f>VLOOKUP(A3132,RelationshipTypes!$A$2:$C$12,3)</f>
        <v>ArchiMate: Объединение</v>
      </c>
      <c r="C3132">
        <v>1135</v>
      </c>
      <c r="D3132">
        <v>1115</v>
      </c>
      <c r="F3132" t="str">
        <f>VLOOKUP(C3132,ObjectTypes!$A$1:$C$62,3)</f>
        <v>Группировка</v>
      </c>
      <c r="G3132" t="str">
        <f>VLOOKUP(D3132,ObjectTypes!$A$1:$C$62,3)</f>
        <v>Бизнес-коллаборация</v>
      </c>
      <c r="H3132" s="1" t="str">
        <f>VLOOKUP(A3132,RelationshipTypes!$A$2:$E$12,4)</f>
        <v>объединяет</v>
      </c>
      <c r="I3132" s="1" t="str">
        <f>VLOOKUP(A3132,RelationshipTypes!$A$2:$E$12,5)</f>
        <v>объединён</v>
      </c>
    </row>
    <row r="3133" spans="1:9" x14ac:dyDescent="0.25">
      <c r="A3133" t="s">
        <v>64</v>
      </c>
      <c r="B3133" s="1" t="str">
        <f>VLOOKUP(A3133,RelationshipTypes!$A$2:$C$12,3)</f>
        <v>ArchiMate: Объединение</v>
      </c>
      <c r="C3133">
        <v>1135</v>
      </c>
      <c r="D3133">
        <v>318</v>
      </c>
      <c r="F3133" t="str">
        <f>VLOOKUP(C3133,ObjectTypes!$A$1:$C$62,3)</f>
        <v>Группировка</v>
      </c>
      <c r="G3133" t="str">
        <f>VLOOKUP(D3133,ObjectTypes!$A$1:$C$62,3)</f>
        <v>Компонент приложения</v>
      </c>
      <c r="H3133" s="1" t="str">
        <f>VLOOKUP(A3133,RelationshipTypes!$A$2:$E$12,4)</f>
        <v>объединяет</v>
      </c>
      <c r="I3133" s="1" t="str">
        <f>VLOOKUP(A3133,RelationshipTypes!$A$2:$E$12,5)</f>
        <v>объединён</v>
      </c>
    </row>
    <row r="3134" spans="1:9" x14ac:dyDescent="0.25">
      <c r="A3134" t="s">
        <v>64</v>
      </c>
      <c r="B3134" s="1" t="str">
        <f>VLOOKUP(A3134,RelationshipTypes!$A$2:$C$12,3)</f>
        <v>ArchiMate: Объединение</v>
      </c>
      <c r="C3134">
        <v>1135</v>
      </c>
      <c r="D3134">
        <v>314</v>
      </c>
      <c r="F3134" t="str">
        <f>VLOOKUP(C3134,ObjectTypes!$A$1:$C$62,3)</f>
        <v>Группировка</v>
      </c>
      <c r="G3134" t="str">
        <f>VLOOKUP(D3134,ObjectTypes!$A$1:$C$62,3)</f>
        <v>Объект данных</v>
      </c>
      <c r="H3134" s="1" t="str">
        <f>VLOOKUP(A3134,RelationshipTypes!$A$2:$E$12,4)</f>
        <v>объединяет</v>
      </c>
      <c r="I3134" s="1" t="str">
        <f>VLOOKUP(A3134,RelationshipTypes!$A$2:$E$12,5)</f>
        <v>объединён</v>
      </c>
    </row>
    <row r="3135" spans="1:9" x14ac:dyDescent="0.25">
      <c r="A3135" t="s">
        <v>64</v>
      </c>
      <c r="B3135" s="1" t="str">
        <f>VLOOKUP(A3135,RelationshipTypes!$A$2:$C$12,3)</f>
        <v>ArchiMate: Объединение</v>
      </c>
      <c r="C3135">
        <v>1135</v>
      </c>
      <c r="D3135">
        <v>1143</v>
      </c>
      <c r="F3135" t="str">
        <f>VLOOKUP(C3135,ObjectTypes!$A$1:$C$62,3)</f>
        <v>Группировка</v>
      </c>
      <c r="G3135" t="str">
        <f>VLOOKUP(D3135,ObjectTypes!$A$1:$C$62,3)</f>
        <v>Оборудование</v>
      </c>
      <c r="H3135" s="1" t="str">
        <f>VLOOKUP(A3135,RelationshipTypes!$A$2:$E$12,4)</f>
        <v>объединяет</v>
      </c>
      <c r="I3135" s="1" t="str">
        <f>VLOOKUP(A3135,RelationshipTypes!$A$2:$E$12,5)</f>
        <v>объединён</v>
      </c>
    </row>
    <row r="3136" spans="1:9" x14ac:dyDescent="0.25">
      <c r="A3136" t="s">
        <v>64</v>
      </c>
      <c r="B3136" s="1" t="str">
        <f>VLOOKUP(A3136,RelationshipTypes!$A$2:$C$12,3)</f>
        <v>ArchiMate: Объединение</v>
      </c>
      <c r="C3136">
        <v>1135</v>
      </c>
      <c r="D3136">
        <v>1134</v>
      </c>
      <c r="F3136" t="str">
        <f>VLOOKUP(C3136,ObjectTypes!$A$1:$C$62,3)</f>
        <v>Группировка</v>
      </c>
      <c r="G3136" t="str">
        <f>VLOOKUP(D3136,ObjectTypes!$A$1:$C$62,3)</f>
        <v>Носитель информации</v>
      </c>
      <c r="H3136" s="1" t="str">
        <f>VLOOKUP(A3136,RelationshipTypes!$A$2:$E$12,4)</f>
        <v>объединяет</v>
      </c>
      <c r="I3136" s="1" t="str">
        <f>VLOOKUP(A3136,RelationshipTypes!$A$2:$E$12,5)</f>
        <v>объединён</v>
      </c>
    </row>
    <row r="3137" spans="1:9" x14ac:dyDescent="0.25">
      <c r="A3137" t="s">
        <v>64</v>
      </c>
      <c r="B3137" s="1" t="str">
        <f>VLOOKUP(A3137,RelationshipTypes!$A$2:$C$12,3)</f>
        <v>ArchiMate: Объединение</v>
      </c>
      <c r="C3137">
        <v>1135</v>
      </c>
      <c r="D3137">
        <v>1464</v>
      </c>
      <c r="F3137" t="str">
        <f>VLOOKUP(C3137,ObjectTypes!$A$1:$C$62,3)</f>
        <v>Группировка</v>
      </c>
      <c r="G3137" t="str">
        <f>VLOOKUP(D3137,ObjectTypes!$A$1:$C$62,3)</f>
        <v>Технологическое событие</v>
      </c>
      <c r="H3137" s="1" t="str">
        <f>VLOOKUP(A3137,RelationshipTypes!$A$2:$E$12,4)</f>
        <v>объединяет</v>
      </c>
      <c r="I3137" s="1" t="str">
        <f>VLOOKUP(A3137,RelationshipTypes!$A$2:$E$12,5)</f>
        <v>объединён</v>
      </c>
    </row>
    <row r="3138" spans="1:9" x14ac:dyDescent="0.25">
      <c r="A3138" t="s">
        <v>64</v>
      </c>
      <c r="B3138" s="1" t="str">
        <f>VLOOKUP(A3138,RelationshipTypes!$A$2:$C$12,3)</f>
        <v>ArchiMate: Объединение</v>
      </c>
      <c r="C3138">
        <v>1135</v>
      </c>
      <c r="D3138">
        <v>310</v>
      </c>
      <c r="F3138" t="str">
        <f>VLOOKUP(C3138,ObjectTypes!$A$1:$C$62,3)</f>
        <v>Группировка</v>
      </c>
      <c r="G3138" t="str">
        <f>VLOOKUP(D3138,ObjectTypes!$A$1:$C$62,3)</f>
        <v xml:space="preserve">Сервис приложения </v>
      </c>
      <c r="H3138" s="1" t="str">
        <f>VLOOKUP(A3138,RelationshipTypes!$A$2:$E$12,4)</f>
        <v>объединяет</v>
      </c>
      <c r="I3138" s="1" t="str">
        <f>VLOOKUP(A3138,RelationshipTypes!$A$2:$E$12,5)</f>
        <v>объединён</v>
      </c>
    </row>
    <row r="3139" spans="1:9" x14ac:dyDescent="0.25">
      <c r="A3139" t="s">
        <v>64</v>
      </c>
      <c r="B3139" s="1" t="str">
        <f>VLOOKUP(A3139,RelationshipTypes!$A$2:$C$12,3)</f>
        <v>ArchiMate: Объединение</v>
      </c>
      <c r="C3139">
        <v>1135</v>
      </c>
      <c r="D3139">
        <v>1139</v>
      </c>
      <c r="F3139" t="str">
        <f>VLOOKUP(C3139,ObjectTypes!$A$1:$C$62,3)</f>
        <v>Группировка</v>
      </c>
      <c r="G3139" t="str">
        <f>VLOOKUP(D3139,ObjectTypes!$A$1:$C$62,3)</f>
        <v>Поставлемый результат</v>
      </c>
      <c r="H3139" s="1" t="str">
        <f>VLOOKUP(A3139,RelationshipTypes!$A$2:$E$12,4)</f>
        <v>объединяет</v>
      </c>
      <c r="I3139" s="1" t="str">
        <f>VLOOKUP(A3139,RelationshipTypes!$A$2:$E$12,5)</f>
        <v>объединён</v>
      </c>
    </row>
    <row r="3140" spans="1:9" x14ac:dyDescent="0.25">
      <c r="A3140" t="s">
        <v>64</v>
      </c>
      <c r="B3140" s="1" t="str">
        <f>VLOOKUP(A3140,RelationshipTypes!$A$2:$C$12,3)</f>
        <v>ArchiMate: Объединение</v>
      </c>
      <c r="C3140">
        <v>1135</v>
      </c>
      <c r="D3140">
        <v>1113</v>
      </c>
      <c r="F3140" t="str">
        <f>VLOOKUP(C3140,ObjectTypes!$A$1:$C$62,3)</f>
        <v>Группировка</v>
      </c>
      <c r="G3140" t="str">
        <f>VLOOKUP(D3140,ObjectTypes!$A$1:$C$62,3)</f>
        <v>Бизнес-коллаборация</v>
      </c>
      <c r="H3140" s="1" t="str">
        <f>VLOOKUP(A3140,RelationshipTypes!$A$2:$E$12,4)</f>
        <v>объединяет</v>
      </c>
      <c r="I3140" s="1" t="str">
        <f>VLOOKUP(A3140,RelationshipTypes!$A$2:$E$12,5)</f>
        <v>объединён</v>
      </c>
    </row>
    <row r="3141" spans="1:9" x14ac:dyDescent="0.25">
      <c r="A3141" t="s">
        <v>64</v>
      </c>
      <c r="B3141" s="1" t="str">
        <f>VLOOKUP(A3141,RelationshipTypes!$A$2:$C$12,3)</f>
        <v>ArchiMate: Объединение</v>
      </c>
      <c r="C3141">
        <v>1135</v>
      </c>
      <c r="D3141">
        <v>315</v>
      </c>
      <c r="F3141" t="str">
        <f>VLOOKUP(C3141,ObjectTypes!$A$1:$C$62,3)</f>
        <v>Группировка</v>
      </c>
      <c r="G3141" t="str">
        <f>VLOOKUP(D3141,ObjectTypes!$A$1:$C$62,3)</f>
        <v xml:space="preserve">Оценка </v>
      </c>
      <c r="H3141" s="1" t="str">
        <f>VLOOKUP(A3141,RelationshipTypes!$A$2:$E$12,4)</f>
        <v>объединяет</v>
      </c>
      <c r="I3141" s="1" t="str">
        <f>VLOOKUP(A3141,RelationshipTypes!$A$2:$E$12,5)</f>
        <v>объединён</v>
      </c>
    </row>
    <row r="3142" spans="1:9" x14ac:dyDescent="0.25">
      <c r="A3142" t="s">
        <v>64</v>
      </c>
      <c r="B3142" s="1" t="str">
        <f>VLOOKUP(A3142,RelationshipTypes!$A$2:$C$12,3)</f>
        <v>ArchiMate: Объединение</v>
      </c>
      <c r="C3142">
        <v>1135</v>
      </c>
      <c r="D3142">
        <v>738</v>
      </c>
      <c r="F3142" t="str">
        <f>VLOOKUP(C3142,ObjectTypes!$A$1:$C$62,3)</f>
        <v>Группировка</v>
      </c>
      <c r="G3142" t="str">
        <f>VLOOKUP(D3142,ObjectTypes!$A$1:$C$62,3)</f>
        <v>Интерфейс приложения</v>
      </c>
      <c r="H3142" s="1" t="str">
        <f>VLOOKUP(A3142,RelationshipTypes!$A$2:$E$12,4)</f>
        <v>объединяет</v>
      </c>
      <c r="I3142" s="1" t="str">
        <f>VLOOKUP(A3142,RelationshipTypes!$A$2:$E$12,5)</f>
        <v>объединён</v>
      </c>
    </row>
    <row r="3143" spans="1:9" x14ac:dyDescent="0.25">
      <c r="A3143" t="s">
        <v>64</v>
      </c>
      <c r="B3143" s="1" t="str">
        <f>VLOOKUP(A3143,RelationshipTypes!$A$2:$C$12,3)</f>
        <v>ArchiMate: Объединение</v>
      </c>
      <c r="C3143">
        <v>1136</v>
      </c>
      <c r="D3143">
        <v>1135</v>
      </c>
      <c r="F3143" t="str">
        <f>VLOOKUP(C3143,ObjectTypes!$A$1:$C$62,3)</f>
        <v>Событие реализации</v>
      </c>
      <c r="G3143" t="str">
        <f>VLOOKUP(D3143,ObjectTypes!$A$1:$C$62,3)</f>
        <v>Группировка</v>
      </c>
      <c r="H3143" s="1" t="str">
        <f>VLOOKUP(A3143,RelationshipTypes!$A$2:$E$12,4)</f>
        <v>объединяет</v>
      </c>
      <c r="I3143" s="1" t="str">
        <f>VLOOKUP(A3143,RelationshipTypes!$A$2:$E$12,5)</f>
        <v>объединён</v>
      </c>
    </row>
    <row r="3144" spans="1:9" x14ac:dyDescent="0.25">
      <c r="A3144" t="s">
        <v>64</v>
      </c>
      <c r="B3144" s="1" t="str">
        <f>VLOOKUP(A3144,RelationshipTypes!$A$2:$C$12,3)</f>
        <v>ArchiMate: Объединение</v>
      </c>
      <c r="C3144">
        <v>1136</v>
      </c>
      <c r="D3144">
        <v>1136</v>
      </c>
      <c r="F3144" t="str">
        <f>VLOOKUP(C3144,ObjectTypes!$A$1:$C$62,3)</f>
        <v>Событие реализации</v>
      </c>
      <c r="G3144" t="str">
        <f>VLOOKUP(D3144,ObjectTypes!$A$1:$C$62,3)</f>
        <v>Событие реализации</v>
      </c>
      <c r="H3144" s="1" t="str">
        <f>VLOOKUP(A3144,RelationshipTypes!$A$2:$E$12,4)</f>
        <v>объединяет</v>
      </c>
      <c r="I3144" s="1" t="str">
        <f>VLOOKUP(A3144,RelationshipTypes!$A$2:$E$12,5)</f>
        <v>объединён</v>
      </c>
    </row>
    <row r="3145" spans="1:9" x14ac:dyDescent="0.25">
      <c r="A3145" t="s">
        <v>64</v>
      </c>
      <c r="B3145" s="1" t="str">
        <f>VLOOKUP(A3145,RelationshipTypes!$A$2:$C$12,3)</f>
        <v>ArchiMate: Объединение</v>
      </c>
      <c r="C3145">
        <v>311</v>
      </c>
      <c r="D3145">
        <v>1155</v>
      </c>
      <c r="F3145" t="str">
        <f>VLOOKUP(C3145,ObjectTypes!$A$1:$C$62,3)</f>
        <v>Местоположение</v>
      </c>
      <c r="G3145" t="str">
        <f>VLOOKUP(D3145,ObjectTypes!$A$1:$C$62,3)</f>
        <v>Технологическая процесс</v>
      </c>
      <c r="H3145" s="1" t="str">
        <f>VLOOKUP(A3145,RelationshipTypes!$A$2:$E$12,4)</f>
        <v>объединяет</v>
      </c>
      <c r="I3145" s="1" t="str">
        <f>VLOOKUP(A3145,RelationshipTypes!$A$2:$E$12,5)</f>
        <v>объединён</v>
      </c>
    </row>
    <row r="3146" spans="1:9" x14ac:dyDescent="0.25">
      <c r="A3146" t="s">
        <v>64</v>
      </c>
      <c r="B3146" s="1" t="str">
        <f>VLOOKUP(A3146,RelationshipTypes!$A$2:$C$12,3)</f>
        <v>ArchiMate: Объединение</v>
      </c>
      <c r="C3146">
        <v>311</v>
      </c>
      <c r="D3146">
        <v>1147</v>
      </c>
      <c r="F3146" t="str">
        <f>VLOOKUP(C3146,ObjectTypes!$A$1:$C$62,3)</f>
        <v>Местоположение</v>
      </c>
      <c r="G3146" t="str">
        <f>VLOOKUP(D3146,ObjectTypes!$A$1:$C$62,3)</f>
        <v>Ресурс</v>
      </c>
      <c r="H3146" s="1" t="str">
        <f>VLOOKUP(A3146,RelationshipTypes!$A$2:$E$12,4)</f>
        <v>объединяет</v>
      </c>
      <c r="I3146" s="1" t="str">
        <f>VLOOKUP(A3146,RelationshipTypes!$A$2:$E$12,5)</f>
        <v>объединён</v>
      </c>
    </row>
    <row r="3147" spans="1:9" x14ac:dyDescent="0.25">
      <c r="A3147" t="s">
        <v>64</v>
      </c>
      <c r="B3147" s="1" t="str">
        <f>VLOOKUP(A3147,RelationshipTypes!$A$2:$C$12,3)</f>
        <v>ArchiMate: Объединение</v>
      </c>
      <c r="C3147">
        <v>311</v>
      </c>
      <c r="D3147">
        <v>1157</v>
      </c>
      <c r="F3147" t="str">
        <f>VLOOKUP(C3147,ObjectTypes!$A$1:$C$62,3)</f>
        <v>Местоположение</v>
      </c>
      <c r="G3147" t="str">
        <f>VLOOKUP(D3147,ObjectTypes!$A$1:$C$62,3)</f>
        <v>Технологическое событие</v>
      </c>
      <c r="H3147" s="1" t="str">
        <f>VLOOKUP(A3147,RelationshipTypes!$A$2:$E$12,4)</f>
        <v>объединяет</v>
      </c>
      <c r="I3147" s="1" t="str">
        <f>VLOOKUP(A3147,RelationshipTypes!$A$2:$E$12,5)</f>
        <v>объединён</v>
      </c>
    </row>
    <row r="3148" spans="1:9" x14ac:dyDescent="0.25">
      <c r="A3148" t="s">
        <v>64</v>
      </c>
      <c r="B3148" s="1" t="str">
        <f>VLOOKUP(A3148,RelationshipTypes!$A$2:$C$12,3)</f>
        <v>ArchiMate: Объединение</v>
      </c>
      <c r="C3148">
        <v>311</v>
      </c>
      <c r="D3148">
        <v>1126</v>
      </c>
      <c r="F3148" t="str">
        <f>VLOOKUP(C3148,ObjectTypes!$A$1:$C$62,3)</f>
        <v>Местоположение</v>
      </c>
      <c r="G3148" t="str">
        <f>VLOOKUP(D3148,ObjectTypes!$A$1:$C$62,3)</f>
        <v>Взаимодействие приложений</v>
      </c>
      <c r="H3148" s="1" t="str">
        <f>VLOOKUP(A3148,RelationshipTypes!$A$2:$E$12,4)</f>
        <v>объединяет</v>
      </c>
      <c r="I3148" s="1" t="str">
        <f>VLOOKUP(A3148,RelationshipTypes!$A$2:$E$12,5)</f>
        <v>объединён</v>
      </c>
    </row>
    <row r="3149" spans="1:9" x14ac:dyDescent="0.25">
      <c r="A3149" t="s">
        <v>64</v>
      </c>
      <c r="B3149" s="1" t="str">
        <f>VLOOKUP(A3149,RelationshipTypes!$A$2:$C$12,3)</f>
        <v>ArchiMate: Объединение</v>
      </c>
      <c r="C3149">
        <v>311</v>
      </c>
      <c r="D3149">
        <v>1156</v>
      </c>
      <c r="F3149" t="str">
        <f>VLOOKUP(C3149,ObjectTypes!$A$1:$C$62,3)</f>
        <v>Местоположение</v>
      </c>
      <c r="G3149" t="str">
        <f>VLOOKUP(D3149,ObjectTypes!$A$1:$C$62,3)</f>
        <v>Технологическое взаимодействие</v>
      </c>
      <c r="H3149" s="1" t="str">
        <f>VLOOKUP(A3149,RelationshipTypes!$A$2:$E$12,4)</f>
        <v>объединяет</v>
      </c>
      <c r="I3149" s="1" t="str">
        <f>VLOOKUP(A3149,RelationshipTypes!$A$2:$E$12,5)</f>
        <v>объединён</v>
      </c>
    </row>
    <row r="3150" spans="1:9" x14ac:dyDescent="0.25">
      <c r="A3150" t="s">
        <v>64</v>
      </c>
      <c r="B3150" s="1" t="str">
        <f>VLOOKUP(A3150,RelationshipTypes!$A$2:$C$12,3)</f>
        <v>ArchiMate: Объединение</v>
      </c>
      <c r="C3150">
        <v>311</v>
      </c>
      <c r="D3150">
        <v>1140</v>
      </c>
      <c r="F3150" t="str">
        <f>VLOOKUP(C3150,ObjectTypes!$A$1:$C$62,3)</f>
        <v>Местоположение</v>
      </c>
      <c r="G3150" t="str">
        <f>VLOOKUP(D3150,ObjectTypes!$A$1:$C$62,3)</f>
        <v>Итог</v>
      </c>
      <c r="H3150" s="1" t="str">
        <f>VLOOKUP(A3150,RelationshipTypes!$A$2:$E$12,4)</f>
        <v>объединяет</v>
      </c>
      <c r="I3150" s="1" t="str">
        <f>VLOOKUP(A3150,RelationshipTypes!$A$2:$E$12,5)</f>
        <v>объединён</v>
      </c>
    </row>
    <row r="3151" spans="1:9" x14ac:dyDescent="0.25">
      <c r="A3151" t="s">
        <v>64</v>
      </c>
      <c r="B3151" s="1" t="str">
        <f>VLOOKUP(A3151,RelationshipTypes!$A$2:$C$12,3)</f>
        <v>ArchiMate: Объединение</v>
      </c>
      <c r="C3151">
        <v>311</v>
      </c>
      <c r="D3151">
        <v>1120</v>
      </c>
      <c r="F3151" t="str">
        <f>VLOOKUP(C3151,ObjectTypes!$A$1:$C$62,3)</f>
        <v>Местоположение</v>
      </c>
      <c r="G3151" t="str">
        <f>VLOOKUP(D3151,ObjectTypes!$A$1:$C$62,3)</f>
        <v>Бизнес-коллаборация</v>
      </c>
      <c r="H3151" s="1" t="str">
        <f>VLOOKUP(A3151,RelationshipTypes!$A$2:$E$12,4)</f>
        <v>объединяет</v>
      </c>
      <c r="I3151" s="1" t="str">
        <f>VLOOKUP(A3151,RelationshipTypes!$A$2:$E$12,5)</f>
        <v>объединён</v>
      </c>
    </row>
    <row r="3152" spans="1:9" x14ac:dyDescent="0.25">
      <c r="A3152" t="s">
        <v>64</v>
      </c>
      <c r="B3152" s="1" t="str">
        <f>VLOOKUP(A3152,RelationshipTypes!$A$2:$C$12,3)</f>
        <v>ArchiMate: Объединение</v>
      </c>
      <c r="C3152">
        <v>311</v>
      </c>
      <c r="D3152">
        <v>1144</v>
      </c>
      <c r="F3152" t="str">
        <f>VLOOKUP(C3152,ObjectTypes!$A$1:$C$62,3)</f>
        <v>Местоположение</v>
      </c>
      <c r="G3152" t="str">
        <f>VLOOKUP(D3152,ObjectTypes!$A$1:$C$62,3)</f>
        <v>Сооружение</v>
      </c>
      <c r="H3152" s="1" t="str">
        <f>VLOOKUP(A3152,RelationshipTypes!$A$2:$E$12,4)</f>
        <v>объединяет</v>
      </c>
      <c r="I3152" s="1" t="str">
        <f>VLOOKUP(A3152,RelationshipTypes!$A$2:$E$12,5)</f>
        <v>объединён</v>
      </c>
    </row>
    <row r="3153" spans="1:9" x14ac:dyDescent="0.25">
      <c r="A3153" t="s">
        <v>64</v>
      </c>
      <c r="B3153" s="1" t="str">
        <f>VLOOKUP(A3153,RelationshipTypes!$A$2:$C$12,3)</f>
        <v>ArchiMate: Объединение</v>
      </c>
      <c r="C3153">
        <v>311</v>
      </c>
      <c r="D3153">
        <v>319</v>
      </c>
      <c r="F3153" t="str">
        <f>VLOOKUP(C3153,ObjectTypes!$A$1:$C$62,3)</f>
        <v>Местоположение</v>
      </c>
      <c r="G3153" t="str">
        <f>VLOOKUP(D3153,ObjectTypes!$A$1:$C$62,3)</f>
        <v>Артефакт</v>
      </c>
      <c r="H3153" s="1" t="str">
        <f>VLOOKUP(A3153,RelationshipTypes!$A$2:$E$12,4)</f>
        <v>объединяет</v>
      </c>
      <c r="I3153" s="1" t="str">
        <f>VLOOKUP(A3153,RelationshipTypes!$A$2:$E$12,5)</f>
        <v>объединён</v>
      </c>
    </row>
    <row r="3154" spans="1:9" x14ac:dyDescent="0.25">
      <c r="A3154" t="s">
        <v>64</v>
      </c>
      <c r="B3154" s="1" t="str">
        <f>VLOOKUP(A3154,RelationshipTypes!$A$2:$C$12,3)</f>
        <v>ArchiMate: Объединение</v>
      </c>
      <c r="C3154">
        <v>311</v>
      </c>
      <c r="D3154">
        <v>1137</v>
      </c>
      <c r="F3154" t="str">
        <f>VLOOKUP(C3154,ObjectTypes!$A$1:$C$62,3)</f>
        <v>Местоположение</v>
      </c>
      <c r="G3154" t="str">
        <f>VLOOKUP(D3154,ObjectTypes!$A$1:$C$62,3)</f>
        <v>Плато</v>
      </c>
      <c r="H3154" s="1" t="str">
        <f>VLOOKUP(A3154,RelationshipTypes!$A$2:$E$12,4)</f>
        <v>объединяет</v>
      </c>
      <c r="I3154" s="1" t="str">
        <f>VLOOKUP(A3154,RelationshipTypes!$A$2:$E$12,5)</f>
        <v>объединён</v>
      </c>
    </row>
    <row r="3155" spans="1:9" x14ac:dyDescent="0.25">
      <c r="A3155" t="s">
        <v>64</v>
      </c>
      <c r="B3155" s="1" t="str">
        <f>VLOOKUP(A3155,RelationshipTypes!$A$2:$C$12,3)</f>
        <v>ArchiMate: Объединение</v>
      </c>
      <c r="C3155">
        <v>311</v>
      </c>
      <c r="D3155">
        <v>318</v>
      </c>
      <c r="F3155" t="str">
        <f>VLOOKUP(C3155,ObjectTypes!$A$1:$C$62,3)</f>
        <v>Местоположение</v>
      </c>
      <c r="G3155" t="str">
        <f>VLOOKUP(D3155,ObjectTypes!$A$1:$C$62,3)</f>
        <v>Компонент приложения</v>
      </c>
      <c r="H3155" s="1" t="str">
        <f>VLOOKUP(A3155,RelationshipTypes!$A$2:$E$12,4)</f>
        <v>объединяет</v>
      </c>
      <c r="I3155" s="1" t="str">
        <f>VLOOKUP(A3155,RelationshipTypes!$A$2:$E$12,5)</f>
        <v>объединён</v>
      </c>
    </row>
    <row r="3156" spans="1:9" x14ac:dyDescent="0.25">
      <c r="A3156" t="s">
        <v>64</v>
      </c>
      <c r="B3156" s="1" t="str">
        <f>VLOOKUP(A3156,RelationshipTypes!$A$2:$C$12,3)</f>
        <v>ArchiMate: Объединение</v>
      </c>
      <c r="C3156">
        <v>311</v>
      </c>
      <c r="D3156">
        <v>308</v>
      </c>
      <c r="F3156" t="str">
        <f>VLOOKUP(C3156,ObjectTypes!$A$1:$C$62,3)</f>
        <v>Местоположение</v>
      </c>
      <c r="G3156" t="str">
        <f>VLOOKUP(D3156,ObjectTypes!$A$1:$C$62,3)</f>
        <v>Расхождение</v>
      </c>
      <c r="H3156" s="1" t="str">
        <f>VLOOKUP(A3156,RelationshipTypes!$A$2:$E$12,4)</f>
        <v>объединяет</v>
      </c>
      <c r="I3156" s="1" t="str">
        <f>VLOOKUP(A3156,RelationshipTypes!$A$2:$E$12,5)</f>
        <v>объединён</v>
      </c>
    </row>
    <row r="3157" spans="1:9" x14ac:dyDescent="0.25">
      <c r="A3157" t="s">
        <v>64</v>
      </c>
      <c r="B3157" s="1" t="str">
        <f>VLOOKUP(A3157,RelationshipTypes!$A$2:$C$12,3)</f>
        <v>ArchiMate: Объединение</v>
      </c>
      <c r="C3157">
        <v>311</v>
      </c>
      <c r="D3157">
        <v>737</v>
      </c>
      <c r="F3157" t="str">
        <f>VLOOKUP(C3157,ObjectTypes!$A$1:$C$62,3)</f>
        <v>Местоположение</v>
      </c>
      <c r="G3157" t="str">
        <f>VLOOKUP(D3157,ObjectTypes!$A$1:$C$62,3)</f>
        <v>Интерфейс приложения</v>
      </c>
      <c r="H3157" s="1" t="str">
        <f>VLOOKUP(A3157,RelationshipTypes!$A$2:$E$12,4)</f>
        <v>объединяет</v>
      </c>
      <c r="I3157" s="1" t="str">
        <f>VLOOKUP(A3157,RelationshipTypes!$A$2:$E$12,5)</f>
        <v>объединён</v>
      </c>
    </row>
    <row r="3158" spans="1:9" x14ac:dyDescent="0.25">
      <c r="A3158" t="s">
        <v>64</v>
      </c>
      <c r="B3158" s="1" t="str">
        <f>VLOOKUP(A3158,RelationshipTypes!$A$2:$C$12,3)</f>
        <v>ArchiMate: Объединение</v>
      </c>
      <c r="C3158">
        <v>311</v>
      </c>
      <c r="D3158">
        <v>324</v>
      </c>
      <c r="F3158" t="str">
        <f>VLOOKUP(C3158,ObjectTypes!$A$1:$C$62,3)</f>
        <v>Местоположение</v>
      </c>
      <c r="G3158" t="str">
        <f>VLOOKUP(D3158,ObjectTypes!$A$1:$C$62,3)</f>
        <v>Продукт</v>
      </c>
      <c r="H3158" s="1" t="str">
        <f>VLOOKUP(A3158,RelationshipTypes!$A$2:$E$12,4)</f>
        <v>объединяет</v>
      </c>
      <c r="I3158" s="1" t="str">
        <f>VLOOKUP(A3158,RelationshipTypes!$A$2:$E$12,5)</f>
        <v>объединён</v>
      </c>
    </row>
    <row r="3159" spans="1:9" x14ac:dyDescent="0.25">
      <c r="A3159" t="s">
        <v>64</v>
      </c>
      <c r="B3159" s="1" t="str">
        <f>VLOOKUP(A3159,RelationshipTypes!$A$2:$C$12,3)</f>
        <v>ArchiMate: Объединение</v>
      </c>
      <c r="C3159">
        <v>311</v>
      </c>
      <c r="D3159">
        <v>327</v>
      </c>
      <c r="F3159" t="str">
        <f>VLOOKUP(C3159,ObjectTypes!$A$1:$C$62,3)</f>
        <v>Местоположение</v>
      </c>
      <c r="G3159" t="str">
        <f>VLOOKUP(D3159,ObjectTypes!$A$1:$C$62,3)</f>
        <v>Бизнес-сервис</v>
      </c>
      <c r="H3159" s="1" t="str">
        <f>VLOOKUP(A3159,RelationshipTypes!$A$2:$E$12,4)</f>
        <v>объединяет</v>
      </c>
      <c r="I3159" s="1" t="str">
        <f>VLOOKUP(A3159,RelationshipTypes!$A$2:$E$12,5)</f>
        <v>объединён</v>
      </c>
    </row>
    <row r="3160" spans="1:9" x14ac:dyDescent="0.25">
      <c r="A3160" t="s">
        <v>64</v>
      </c>
      <c r="B3160" s="1" t="str">
        <f>VLOOKUP(A3160,RelationshipTypes!$A$2:$C$12,3)</f>
        <v>ArchiMate: Объединение</v>
      </c>
      <c r="C3160">
        <v>311</v>
      </c>
      <c r="D3160">
        <v>313</v>
      </c>
      <c r="F3160" t="str">
        <f>VLOOKUP(C3160,ObjectTypes!$A$1:$C$62,3)</f>
        <v>Местоположение</v>
      </c>
      <c r="G3160" t="str">
        <f>VLOOKUP(D3160,ObjectTypes!$A$1:$C$62,3)</f>
        <v>Объект данных</v>
      </c>
      <c r="H3160" s="1" t="str">
        <f>VLOOKUP(A3160,RelationshipTypes!$A$2:$E$12,4)</f>
        <v>объединяет</v>
      </c>
      <c r="I3160" s="1" t="str">
        <f>VLOOKUP(A3160,RelationshipTypes!$A$2:$E$12,5)</f>
        <v>объединён</v>
      </c>
    </row>
    <row r="3161" spans="1:9" x14ac:dyDescent="0.25">
      <c r="A3161" t="s">
        <v>64</v>
      </c>
      <c r="B3161" s="1" t="str">
        <f>VLOOKUP(A3161,RelationshipTypes!$A$2:$C$12,3)</f>
        <v>ArchiMate: Объединение</v>
      </c>
      <c r="C3161">
        <v>311</v>
      </c>
      <c r="D3161">
        <v>1125</v>
      </c>
      <c r="F3161" t="str">
        <f>VLOOKUP(C3161,ObjectTypes!$A$1:$C$62,3)</f>
        <v>Местоположение</v>
      </c>
      <c r="G3161" t="str">
        <f>VLOOKUP(D3161,ObjectTypes!$A$1:$C$62,3)</f>
        <v>Коллаборация приложений</v>
      </c>
      <c r="H3161" s="1" t="str">
        <f>VLOOKUP(A3161,RelationshipTypes!$A$2:$E$12,4)</f>
        <v>объединяет</v>
      </c>
      <c r="I3161" s="1" t="str">
        <f>VLOOKUP(A3161,RelationshipTypes!$A$2:$E$12,5)</f>
        <v>объединён</v>
      </c>
    </row>
    <row r="3162" spans="1:9" x14ac:dyDescent="0.25">
      <c r="A3162" t="s">
        <v>64</v>
      </c>
      <c r="B3162" s="1" t="str">
        <f>VLOOKUP(A3162,RelationshipTypes!$A$2:$C$12,3)</f>
        <v>ArchiMate: Объединение</v>
      </c>
      <c r="C3162">
        <v>311</v>
      </c>
      <c r="D3162">
        <v>1464</v>
      </c>
      <c r="F3162" t="str">
        <f>VLOOKUP(C3162,ObjectTypes!$A$1:$C$62,3)</f>
        <v>Местоположение</v>
      </c>
      <c r="G3162" t="str">
        <f>VLOOKUP(D3162,ObjectTypes!$A$1:$C$62,3)</f>
        <v>Технологическое событие</v>
      </c>
      <c r="H3162" s="1" t="str">
        <f>VLOOKUP(A3162,RelationshipTypes!$A$2:$E$12,4)</f>
        <v>объединяет</v>
      </c>
      <c r="I3162" s="1" t="str">
        <f>VLOOKUP(A3162,RelationshipTypes!$A$2:$E$12,5)</f>
        <v>объединён</v>
      </c>
    </row>
    <row r="3163" spans="1:9" x14ac:dyDescent="0.25">
      <c r="A3163" t="s">
        <v>64</v>
      </c>
      <c r="B3163" s="1" t="str">
        <f>VLOOKUP(A3163,RelationshipTypes!$A$2:$C$12,3)</f>
        <v>ArchiMate: Объединение</v>
      </c>
      <c r="C3163">
        <v>311</v>
      </c>
      <c r="D3163">
        <v>1119</v>
      </c>
      <c r="F3163" t="str">
        <f>VLOOKUP(C3163,ObjectTypes!$A$1:$C$62,3)</f>
        <v>Местоположение</v>
      </c>
      <c r="G3163" t="str">
        <f>VLOOKUP(D3163,ObjectTypes!$A$1:$C$62,3)</f>
        <v>Бизнес-коллаборация</v>
      </c>
      <c r="H3163" s="1" t="str">
        <f>VLOOKUP(A3163,RelationshipTypes!$A$2:$E$12,4)</f>
        <v>объединяет</v>
      </c>
      <c r="I3163" s="1" t="str">
        <f>VLOOKUP(A3163,RelationshipTypes!$A$2:$E$12,5)</f>
        <v>объединён</v>
      </c>
    </row>
    <row r="3164" spans="1:9" x14ac:dyDescent="0.25">
      <c r="A3164" t="s">
        <v>64</v>
      </c>
      <c r="B3164" s="1" t="str">
        <f>VLOOKUP(A3164,RelationshipTypes!$A$2:$C$12,3)</f>
        <v>ArchiMate: Объединение</v>
      </c>
      <c r="C3164">
        <v>311</v>
      </c>
      <c r="D3164">
        <v>311</v>
      </c>
      <c r="F3164" t="str">
        <f>VLOOKUP(C3164,ObjectTypes!$A$1:$C$62,3)</f>
        <v>Местоположение</v>
      </c>
      <c r="G3164" t="str">
        <f>VLOOKUP(D3164,ObjectTypes!$A$1:$C$62,3)</f>
        <v>Местоположение</v>
      </c>
      <c r="H3164" s="1" t="str">
        <f>VLOOKUP(A3164,RelationshipTypes!$A$2:$E$12,4)</f>
        <v>объединяет</v>
      </c>
      <c r="I3164" s="1" t="str">
        <f>VLOOKUP(A3164,RelationshipTypes!$A$2:$E$12,5)</f>
        <v>объединён</v>
      </c>
    </row>
    <row r="3165" spans="1:9" x14ac:dyDescent="0.25">
      <c r="A3165" t="s">
        <v>64</v>
      </c>
      <c r="B3165" s="1" t="str">
        <f>VLOOKUP(A3165,RelationshipTypes!$A$2:$C$12,3)</f>
        <v>ArchiMate: Объединение</v>
      </c>
      <c r="C3165">
        <v>311</v>
      </c>
      <c r="D3165">
        <v>329</v>
      </c>
      <c r="F3165" t="str">
        <f>VLOOKUP(C3165,ObjectTypes!$A$1:$C$62,3)</f>
        <v>Местоположение</v>
      </c>
      <c r="G3165" t="str">
        <f>VLOOKUP(D3165,ObjectTypes!$A$1:$C$62,3)</f>
        <v>Бизнес-сервис</v>
      </c>
      <c r="H3165" s="1" t="str">
        <f>VLOOKUP(A3165,RelationshipTypes!$A$2:$E$12,4)</f>
        <v>объединяет</v>
      </c>
      <c r="I3165" s="1" t="str">
        <f>VLOOKUP(A3165,RelationshipTypes!$A$2:$E$12,5)</f>
        <v>объединён</v>
      </c>
    </row>
    <row r="3166" spans="1:9" x14ac:dyDescent="0.25">
      <c r="A3166" t="s">
        <v>64</v>
      </c>
      <c r="B3166" s="1" t="str">
        <f>VLOOKUP(A3166,RelationshipTypes!$A$2:$C$12,3)</f>
        <v>ArchiMate: Объединение</v>
      </c>
      <c r="C3166">
        <v>311</v>
      </c>
      <c r="D3166">
        <v>306</v>
      </c>
      <c r="F3166" t="str">
        <f>VLOOKUP(C3166,ObjectTypes!$A$1:$C$62,3)</f>
        <v>Местоположение</v>
      </c>
      <c r="G3166" t="str">
        <f>VLOOKUP(D3166,ObjectTypes!$A$1:$C$62,3)</f>
        <v>Бизнес-событие</v>
      </c>
      <c r="H3166" s="1" t="str">
        <f>VLOOKUP(A3166,RelationshipTypes!$A$2:$E$12,4)</f>
        <v>объединяет</v>
      </c>
      <c r="I3166" s="1" t="str">
        <f>VLOOKUP(A3166,RelationshipTypes!$A$2:$E$12,5)</f>
        <v>объединён</v>
      </c>
    </row>
    <row r="3167" spans="1:9" x14ac:dyDescent="0.25">
      <c r="A3167" t="s">
        <v>64</v>
      </c>
      <c r="B3167" s="1" t="str">
        <f>VLOOKUP(A3167,RelationshipTypes!$A$2:$C$12,3)</f>
        <v>ArchiMate: Объединение</v>
      </c>
      <c r="C3167">
        <v>311</v>
      </c>
      <c r="D3167">
        <v>1141</v>
      </c>
      <c r="F3167" t="str">
        <f>VLOOKUP(C3167,ObjectTypes!$A$1:$C$62,3)</f>
        <v>Местоположение</v>
      </c>
      <c r="G3167" t="str">
        <f>VLOOKUP(D3167,ObjectTypes!$A$1:$C$62,3)</f>
        <v>Значение</v>
      </c>
      <c r="H3167" s="1" t="str">
        <f>VLOOKUP(A3167,RelationshipTypes!$A$2:$E$12,4)</f>
        <v>объединяет</v>
      </c>
      <c r="I3167" s="1" t="str">
        <f>VLOOKUP(A3167,RelationshipTypes!$A$2:$E$12,5)</f>
        <v>объединён</v>
      </c>
    </row>
    <row r="3168" spans="1:9" x14ac:dyDescent="0.25">
      <c r="A3168" t="s">
        <v>64</v>
      </c>
      <c r="B3168" s="1" t="str">
        <f>VLOOKUP(A3168,RelationshipTypes!$A$2:$C$12,3)</f>
        <v>ArchiMate: Объединение</v>
      </c>
      <c r="C3168">
        <v>311</v>
      </c>
      <c r="D3168">
        <v>307</v>
      </c>
      <c r="F3168" t="str">
        <f>VLOOKUP(C3168,ObjectTypes!$A$1:$C$62,3)</f>
        <v>Местоположение</v>
      </c>
      <c r="G3168" t="str">
        <f>VLOOKUP(D3168,ObjectTypes!$A$1:$C$62,3)</f>
        <v>Бизнес-функция</v>
      </c>
      <c r="H3168" s="1" t="str">
        <f>VLOOKUP(A3168,RelationshipTypes!$A$2:$E$12,4)</f>
        <v>объединяет</v>
      </c>
      <c r="I3168" s="1" t="str">
        <f>VLOOKUP(A3168,RelationshipTypes!$A$2:$E$12,5)</f>
        <v>объединён</v>
      </c>
    </row>
    <row r="3169" spans="1:9" x14ac:dyDescent="0.25">
      <c r="A3169" t="s">
        <v>64</v>
      </c>
      <c r="B3169" s="1" t="str">
        <f>VLOOKUP(A3169,RelationshipTypes!$A$2:$C$12,3)</f>
        <v>ArchiMate: Объединение</v>
      </c>
      <c r="C3169">
        <v>311</v>
      </c>
      <c r="D3169">
        <v>1113</v>
      </c>
      <c r="F3169" t="str">
        <f>VLOOKUP(C3169,ObjectTypes!$A$1:$C$62,3)</f>
        <v>Местоположение</v>
      </c>
      <c r="G3169" t="str">
        <f>VLOOKUP(D3169,ObjectTypes!$A$1:$C$62,3)</f>
        <v>Бизнес-коллаборация</v>
      </c>
      <c r="H3169" s="1" t="str">
        <f>VLOOKUP(A3169,RelationshipTypes!$A$2:$E$12,4)</f>
        <v>объединяет</v>
      </c>
      <c r="I3169" s="1" t="str">
        <f>VLOOKUP(A3169,RelationshipTypes!$A$2:$E$12,5)</f>
        <v>объединён</v>
      </c>
    </row>
    <row r="3170" spans="1:9" x14ac:dyDescent="0.25">
      <c r="A3170" t="s">
        <v>64</v>
      </c>
      <c r="B3170" s="1" t="str">
        <f>VLOOKUP(A3170,RelationshipTypes!$A$2:$C$12,3)</f>
        <v>ArchiMate: Объединение</v>
      </c>
      <c r="C3170">
        <v>311</v>
      </c>
      <c r="D3170">
        <v>1148</v>
      </c>
      <c r="F3170" t="str">
        <f>VLOOKUP(C3170,ObjectTypes!$A$1:$C$62,3)</f>
        <v>Местоположение</v>
      </c>
      <c r="G3170" t="str">
        <f>VLOOKUP(D3170,ObjectTypes!$A$1:$C$62,3)</f>
        <v>Направление действий</v>
      </c>
      <c r="H3170" s="1" t="str">
        <f>VLOOKUP(A3170,RelationshipTypes!$A$2:$E$12,4)</f>
        <v>объединяет</v>
      </c>
      <c r="I3170" s="1" t="str">
        <f>VLOOKUP(A3170,RelationshipTypes!$A$2:$E$12,5)</f>
        <v>объединён</v>
      </c>
    </row>
    <row r="3171" spans="1:9" x14ac:dyDescent="0.25">
      <c r="A3171" t="s">
        <v>64</v>
      </c>
      <c r="B3171" s="1" t="str">
        <f>VLOOKUP(A3171,RelationshipTypes!$A$2:$C$12,3)</f>
        <v>ArchiMate: Объединение</v>
      </c>
      <c r="C3171">
        <v>311</v>
      </c>
      <c r="D3171">
        <v>1146</v>
      </c>
      <c r="F3171" t="str">
        <f>VLOOKUP(C3171,ObjectTypes!$A$1:$C$62,3)</f>
        <v>Местоположение</v>
      </c>
      <c r="G3171" t="str">
        <f>VLOOKUP(D3171,ObjectTypes!$A$1:$C$62,3)</f>
        <v>Материал</v>
      </c>
      <c r="H3171" s="1" t="str">
        <f>VLOOKUP(A3171,RelationshipTypes!$A$2:$E$12,4)</f>
        <v>объединяет</v>
      </c>
      <c r="I3171" s="1" t="str">
        <f>VLOOKUP(A3171,RelationshipTypes!$A$2:$E$12,5)</f>
        <v>объединён</v>
      </c>
    </row>
    <row r="3172" spans="1:9" x14ac:dyDescent="0.25">
      <c r="A3172" t="s">
        <v>64</v>
      </c>
      <c r="B3172" s="1" t="str">
        <f>VLOOKUP(A3172,RelationshipTypes!$A$2:$C$12,3)</f>
        <v>ArchiMate: Объединение</v>
      </c>
      <c r="C3172">
        <v>311</v>
      </c>
      <c r="D3172">
        <v>1124</v>
      </c>
      <c r="F3172" t="str">
        <f>VLOOKUP(C3172,ObjectTypes!$A$1:$C$62,3)</f>
        <v>Местоположение</v>
      </c>
      <c r="G3172" t="str">
        <f>VLOOKUP(D3172,ObjectTypes!$A$1:$C$62,3)</f>
        <v>Бизнес-взаимодействие</v>
      </c>
      <c r="H3172" s="1" t="str">
        <f>VLOOKUP(A3172,RelationshipTypes!$A$2:$E$12,4)</f>
        <v>объединяет</v>
      </c>
      <c r="I3172" s="1" t="str">
        <f>VLOOKUP(A3172,RelationshipTypes!$A$2:$E$12,5)</f>
        <v>объединён</v>
      </c>
    </row>
    <row r="3173" spans="1:9" x14ac:dyDescent="0.25">
      <c r="A3173" t="s">
        <v>64</v>
      </c>
      <c r="B3173" s="1" t="str">
        <f>VLOOKUP(A3173,RelationshipTypes!$A$2:$C$12,3)</f>
        <v>ArchiMate: Объединение</v>
      </c>
      <c r="C3173">
        <v>311</v>
      </c>
      <c r="D3173">
        <v>301</v>
      </c>
      <c r="F3173" t="str">
        <f>VLOOKUP(C3173,ObjectTypes!$A$1:$C$62,3)</f>
        <v>Местоположение</v>
      </c>
      <c r="G3173" t="str">
        <f>VLOOKUP(D3173,ObjectTypes!$A$1:$C$62,3)</f>
        <v>Ограничение</v>
      </c>
      <c r="H3173" s="1" t="str">
        <f>VLOOKUP(A3173,RelationshipTypes!$A$2:$E$12,4)</f>
        <v>объединяет</v>
      </c>
      <c r="I3173" s="1" t="str">
        <f>VLOOKUP(A3173,RelationshipTypes!$A$2:$E$12,5)</f>
        <v>объединён</v>
      </c>
    </row>
    <row r="3174" spans="1:9" x14ac:dyDescent="0.25">
      <c r="A3174" t="s">
        <v>64</v>
      </c>
      <c r="B3174" s="1" t="str">
        <f>VLOOKUP(A3174,RelationshipTypes!$A$2:$C$12,3)</f>
        <v>ArchiMate: Объединение</v>
      </c>
      <c r="C3174">
        <v>311</v>
      </c>
      <c r="D3174">
        <v>1150</v>
      </c>
      <c r="F3174" t="str">
        <f>VLOOKUP(C3174,ObjectTypes!$A$1:$C$62,3)</f>
        <v>Местоположение</v>
      </c>
      <c r="G3174" t="str">
        <f>VLOOKUP(D3174,ObjectTypes!$A$1:$C$62,3)</f>
        <v>Технологический сервис</v>
      </c>
      <c r="H3174" s="1" t="str">
        <f>VLOOKUP(A3174,RelationshipTypes!$A$2:$E$12,4)</f>
        <v>объединяет</v>
      </c>
      <c r="I3174" s="1" t="str">
        <f>VLOOKUP(A3174,RelationshipTypes!$A$2:$E$12,5)</f>
        <v>объединён</v>
      </c>
    </row>
    <row r="3175" spans="1:9" x14ac:dyDescent="0.25">
      <c r="A3175" t="s">
        <v>64</v>
      </c>
      <c r="B3175" s="1" t="str">
        <f>VLOOKUP(A3175,RelationshipTypes!$A$2:$C$12,3)</f>
        <v>ArchiMate: Объединение</v>
      </c>
      <c r="C3175">
        <v>311</v>
      </c>
      <c r="D3175">
        <v>304</v>
      </c>
      <c r="F3175" t="str">
        <f>VLOOKUP(C3175,ObjectTypes!$A$1:$C$62,3)</f>
        <v>Местоположение</v>
      </c>
      <c r="G3175" t="str">
        <f>VLOOKUP(D3175,ObjectTypes!$A$1:$C$62,3)</f>
        <v>Бизнес-объект</v>
      </c>
      <c r="H3175" s="1" t="str">
        <f>VLOOKUP(A3175,RelationshipTypes!$A$2:$E$12,4)</f>
        <v>объединяет</v>
      </c>
      <c r="I3175" s="1" t="str">
        <f>VLOOKUP(A3175,RelationshipTypes!$A$2:$E$12,5)</f>
        <v>объединён</v>
      </c>
    </row>
    <row r="3176" spans="1:9" x14ac:dyDescent="0.25">
      <c r="A3176" t="s">
        <v>64</v>
      </c>
      <c r="B3176" s="1" t="str">
        <f>VLOOKUP(A3176,RelationshipTypes!$A$2:$C$12,3)</f>
        <v>ArchiMate: Объединение</v>
      </c>
      <c r="C3176">
        <v>311</v>
      </c>
      <c r="D3176">
        <v>325</v>
      </c>
      <c r="F3176" t="str">
        <f>VLOOKUP(C3176,ObjectTypes!$A$1:$C$62,3)</f>
        <v>Местоположение</v>
      </c>
      <c r="G3176" t="str">
        <f>VLOOKUP(D3176,ObjectTypes!$A$1:$C$62,3)</f>
        <v>Требование</v>
      </c>
      <c r="H3176" s="1" t="str">
        <f>VLOOKUP(A3176,RelationshipTypes!$A$2:$E$12,4)</f>
        <v>объединяет</v>
      </c>
      <c r="I3176" s="1" t="str">
        <f>VLOOKUP(A3176,RelationshipTypes!$A$2:$E$12,5)</f>
        <v>объединён</v>
      </c>
    </row>
    <row r="3177" spans="1:9" x14ac:dyDescent="0.25">
      <c r="A3177" t="s">
        <v>64</v>
      </c>
      <c r="B3177" s="1" t="str">
        <f>VLOOKUP(A3177,RelationshipTypes!$A$2:$C$12,3)</f>
        <v>ArchiMate: Объединение</v>
      </c>
      <c r="C3177">
        <v>311</v>
      </c>
      <c r="D3177">
        <v>1143</v>
      </c>
      <c r="F3177" t="str">
        <f>VLOOKUP(C3177,ObjectTypes!$A$1:$C$62,3)</f>
        <v>Местоположение</v>
      </c>
      <c r="G3177" t="str">
        <f>VLOOKUP(D3177,ObjectTypes!$A$1:$C$62,3)</f>
        <v>Оборудование</v>
      </c>
      <c r="H3177" s="1" t="str">
        <f>VLOOKUP(A3177,RelationshipTypes!$A$2:$E$12,4)</f>
        <v>объединяет</v>
      </c>
      <c r="I3177" s="1" t="str">
        <f>VLOOKUP(A3177,RelationshipTypes!$A$2:$E$12,5)</f>
        <v>объединён</v>
      </c>
    </row>
    <row r="3178" spans="1:9" x14ac:dyDescent="0.25">
      <c r="A3178" t="s">
        <v>64</v>
      </c>
      <c r="B3178" s="1" t="str">
        <f>VLOOKUP(A3178,RelationshipTypes!$A$2:$C$12,3)</f>
        <v>ArchiMate: Объединение</v>
      </c>
      <c r="C3178">
        <v>311</v>
      </c>
      <c r="D3178">
        <v>1151</v>
      </c>
      <c r="F3178" t="str">
        <f>VLOOKUP(C3178,ObjectTypes!$A$1:$C$62,3)</f>
        <v>Местоположение</v>
      </c>
      <c r="G3178" t="str">
        <f>VLOOKUP(D3178,ObjectTypes!$A$1:$C$62,3)</f>
        <v>Каллоборация технология</v>
      </c>
      <c r="H3178" s="1" t="str">
        <f>VLOOKUP(A3178,RelationshipTypes!$A$2:$E$12,4)</f>
        <v>объединяет</v>
      </c>
      <c r="I3178" s="1" t="str">
        <f>VLOOKUP(A3178,RelationshipTypes!$A$2:$E$12,5)</f>
        <v>объединён</v>
      </c>
    </row>
    <row r="3179" spans="1:9" x14ac:dyDescent="0.25">
      <c r="A3179" t="s">
        <v>64</v>
      </c>
      <c r="B3179" s="1" t="str">
        <f>VLOOKUP(A3179,RelationshipTypes!$A$2:$C$12,3)</f>
        <v>ArchiMate: Объединение</v>
      </c>
      <c r="C3179">
        <v>311</v>
      </c>
      <c r="D3179">
        <v>322</v>
      </c>
      <c r="F3179" t="str">
        <f>VLOOKUP(C3179,ObjectTypes!$A$1:$C$62,3)</f>
        <v>Местоположение</v>
      </c>
      <c r="G3179" t="str">
        <f>VLOOKUP(D3179,ObjectTypes!$A$1:$C$62,3)</f>
        <v>Принцип</v>
      </c>
      <c r="H3179" s="1" t="str">
        <f>VLOOKUP(A3179,RelationshipTypes!$A$2:$E$12,4)</f>
        <v>объединяет</v>
      </c>
      <c r="I3179" s="1" t="str">
        <f>VLOOKUP(A3179,RelationshipTypes!$A$2:$E$12,5)</f>
        <v>объединён</v>
      </c>
    </row>
    <row r="3180" spans="1:9" x14ac:dyDescent="0.25">
      <c r="A3180" t="s">
        <v>64</v>
      </c>
      <c r="B3180" s="1" t="str">
        <f>VLOOKUP(A3180,RelationshipTypes!$A$2:$C$12,3)</f>
        <v>ArchiMate: Объединение</v>
      </c>
      <c r="C3180">
        <v>311</v>
      </c>
      <c r="D3180">
        <v>1118</v>
      </c>
      <c r="F3180" t="str">
        <f>VLOOKUP(C3180,ObjectTypes!$A$1:$C$62,3)</f>
        <v>Местоположение</v>
      </c>
      <c r="G3180" t="str">
        <f>VLOOKUP(D3180,ObjectTypes!$A$1:$C$62,3)</f>
        <v>Бизнес-коллаборация</v>
      </c>
      <c r="H3180" s="1" t="str">
        <f>VLOOKUP(A3180,RelationshipTypes!$A$2:$E$12,4)</f>
        <v>объединяет</v>
      </c>
      <c r="I3180" s="1" t="str">
        <f>VLOOKUP(A3180,RelationshipTypes!$A$2:$E$12,5)</f>
        <v>объединён</v>
      </c>
    </row>
    <row r="3181" spans="1:9" x14ac:dyDescent="0.25">
      <c r="A3181" t="s">
        <v>64</v>
      </c>
      <c r="B3181" s="1" t="str">
        <f>VLOOKUP(A3181,RelationshipTypes!$A$2:$C$12,3)</f>
        <v>ArchiMate: Объединение</v>
      </c>
      <c r="C3181">
        <v>311</v>
      </c>
      <c r="D3181">
        <v>1145</v>
      </c>
      <c r="F3181" t="str">
        <f>VLOOKUP(C3181,ObjectTypes!$A$1:$C$62,3)</f>
        <v>Местоположение</v>
      </c>
      <c r="G3181" t="str">
        <f>VLOOKUP(D3181,ObjectTypes!$A$1:$C$62,3)</f>
        <v>Распределительная сеть</v>
      </c>
      <c r="H3181" s="1" t="str">
        <f>VLOOKUP(A3181,RelationshipTypes!$A$2:$E$12,4)</f>
        <v>объединяет</v>
      </c>
      <c r="I3181" s="1" t="str">
        <f>VLOOKUP(A3181,RelationshipTypes!$A$2:$E$12,5)</f>
        <v>объединён</v>
      </c>
    </row>
    <row r="3182" spans="1:9" x14ac:dyDescent="0.25">
      <c r="A3182" t="s">
        <v>64</v>
      </c>
      <c r="B3182" s="1" t="str">
        <f>VLOOKUP(A3182,RelationshipTypes!$A$2:$C$12,3)</f>
        <v>ArchiMate: Объединение</v>
      </c>
      <c r="C3182">
        <v>311</v>
      </c>
      <c r="D3182">
        <v>1153</v>
      </c>
      <c r="F3182" t="str">
        <f>VLOOKUP(C3182,ObjectTypes!$A$1:$C$62,3)</f>
        <v>Местоположение</v>
      </c>
      <c r="G3182" t="str">
        <f>VLOOKUP(D3182,ObjectTypes!$A$1:$C$62,3)</f>
        <v>Технологический интерфейс</v>
      </c>
      <c r="H3182" s="1" t="str">
        <f>VLOOKUP(A3182,RelationshipTypes!$A$2:$E$12,4)</f>
        <v>объединяет</v>
      </c>
      <c r="I3182" s="1" t="str">
        <f>VLOOKUP(A3182,RelationshipTypes!$A$2:$E$12,5)</f>
        <v>объединён</v>
      </c>
    </row>
    <row r="3183" spans="1:9" x14ac:dyDescent="0.25">
      <c r="A3183" t="s">
        <v>64</v>
      </c>
      <c r="B3183" s="1" t="str">
        <f>VLOOKUP(A3183,RelationshipTypes!$A$2:$C$12,3)</f>
        <v>ArchiMate: Объединение</v>
      </c>
      <c r="C3183">
        <v>311</v>
      </c>
      <c r="D3183">
        <v>738</v>
      </c>
      <c r="F3183" t="str">
        <f>VLOOKUP(C3183,ObjectTypes!$A$1:$C$62,3)</f>
        <v>Местоположение</v>
      </c>
      <c r="G3183" t="str">
        <f>VLOOKUP(D3183,ObjectTypes!$A$1:$C$62,3)</f>
        <v>Интерфейс приложения</v>
      </c>
      <c r="H3183" s="1" t="str">
        <f>VLOOKUP(A3183,RelationshipTypes!$A$2:$E$12,4)</f>
        <v>объединяет</v>
      </c>
      <c r="I3183" s="1" t="str">
        <f>VLOOKUP(A3183,RelationshipTypes!$A$2:$E$12,5)</f>
        <v>объединён</v>
      </c>
    </row>
    <row r="3184" spans="1:9" x14ac:dyDescent="0.25">
      <c r="A3184" t="s">
        <v>64</v>
      </c>
      <c r="B3184" s="1" t="str">
        <f>VLOOKUP(A3184,RelationshipTypes!$A$2:$C$12,3)</f>
        <v>ArchiMate: Объединение</v>
      </c>
      <c r="C3184">
        <v>311</v>
      </c>
      <c r="D3184">
        <v>315</v>
      </c>
      <c r="F3184" t="str">
        <f>VLOOKUP(C3184,ObjectTypes!$A$1:$C$62,3)</f>
        <v>Местоположение</v>
      </c>
      <c r="G3184" t="str">
        <f>VLOOKUP(D3184,ObjectTypes!$A$1:$C$62,3)</f>
        <v xml:space="preserve">Оценка </v>
      </c>
      <c r="H3184" s="1" t="str">
        <f>VLOOKUP(A3184,RelationshipTypes!$A$2:$E$12,4)</f>
        <v>объединяет</v>
      </c>
      <c r="I3184" s="1" t="str">
        <f>VLOOKUP(A3184,RelationshipTypes!$A$2:$E$12,5)</f>
        <v>объединён</v>
      </c>
    </row>
    <row r="3185" spans="1:9" x14ac:dyDescent="0.25">
      <c r="A3185" t="s">
        <v>64</v>
      </c>
      <c r="B3185" s="1" t="str">
        <f>VLOOKUP(A3185,RelationshipTypes!$A$2:$C$12,3)</f>
        <v>ArchiMate: Объединение</v>
      </c>
      <c r="C3185">
        <v>311</v>
      </c>
      <c r="D3185">
        <v>1122</v>
      </c>
      <c r="F3185" t="str">
        <f>VLOOKUP(C3185,ObjectTypes!$A$1:$C$62,3)</f>
        <v>Местоположение</v>
      </c>
      <c r="G3185" t="str">
        <f>VLOOKUP(D3185,ObjectTypes!$A$1:$C$62,3)</f>
        <v>Бизнес-коллаборация</v>
      </c>
      <c r="H3185" s="1" t="str">
        <f>VLOOKUP(A3185,RelationshipTypes!$A$2:$E$12,4)</f>
        <v>объединяет</v>
      </c>
      <c r="I3185" s="1" t="str">
        <f>VLOOKUP(A3185,RelationshipTypes!$A$2:$E$12,5)</f>
        <v>объединён</v>
      </c>
    </row>
    <row r="3186" spans="1:9" x14ac:dyDescent="0.25">
      <c r="A3186" t="s">
        <v>64</v>
      </c>
      <c r="B3186" s="1" t="str">
        <f>VLOOKUP(A3186,RelationshipTypes!$A$2:$C$12,3)</f>
        <v>ArchiMate: Объединение</v>
      </c>
      <c r="C3186">
        <v>311</v>
      </c>
      <c r="D3186">
        <v>731</v>
      </c>
      <c r="F3186" t="str">
        <f>VLOOKUP(C3186,ObjectTypes!$A$1:$C$62,3)</f>
        <v>Местоположение</v>
      </c>
      <c r="G3186" t="str">
        <f>VLOOKUP(D3186,ObjectTypes!$A$1:$C$62,3)</f>
        <v>Интерфейс приложения</v>
      </c>
      <c r="H3186" s="1" t="str">
        <f>VLOOKUP(A3186,RelationshipTypes!$A$2:$E$12,4)</f>
        <v>объединяет</v>
      </c>
      <c r="I3186" s="1" t="str">
        <f>VLOOKUP(A3186,RelationshipTypes!$A$2:$E$12,5)</f>
        <v>объединён</v>
      </c>
    </row>
    <row r="3187" spans="1:9" x14ac:dyDescent="0.25">
      <c r="A3187" t="s">
        <v>64</v>
      </c>
      <c r="B3187" s="1" t="str">
        <f>VLOOKUP(A3187,RelationshipTypes!$A$2:$C$12,3)</f>
        <v>ArchiMate: Объединение</v>
      </c>
      <c r="C3187">
        <v>311</v>
      </c>
      <c r="D3187">
        <v>1136</v>
      </c>
      <c r="F3187" t="str">
        <f>VLOOKUP(C3187,ObjectTypes!$A$1:$C$62,3)</f>
        <v>Местоположение</v>
      </c>
      <c r="G3187" t="str">
        <f>VLOOKUP(D3187,ObjectTypes!$A$1:$C$62,3)</f>
        <v>Событие реализации</v>
      </c>
      <c r="H3187" s="1" t="str">
        <f>VLOOKUP(A3187,RelationshipTypes!$A$2:$E$12,4)</f>
        <v>объединяет</v>
      </c>
      <c r="I3187" s="1" t="str">
        <f>VLOOKUP(A3187,RelationshipTypes!$A$2:$E$12,5)</f>
        <v>объединён</v>
      </c>
    </row>
    <row r="3188" spans="1:9" x14ac:dyDescent="0.25">
      <c r="A3188" t="s">
        <v>64</v>
      </c>
      <c r="B3188" s="1" t="str">
        <f>VLOOKUP(A3188,RelationshipTypes!$A$2:$C$12,3)</f>
        <v>ArchiMate: Объединение</v>
      </c>
      <c r="C3188">
        <v>311</v>
      </c>
      <c r="D3188">
        <v>1111</v>
      </c>
      <c r="F3188" t="str">
        <f>VLOOKUP(C3188,ObjectTypes!$A$1:$C$62,3)</f>
        <v>Местоположение</v>
      </c>
      <c r="G3188" t="str">
        <f>VLOOKUP(D3188,ObjectTypes!$A$1:$C$62,3)</f>
        <v>Бизнес-интерфейс</v>
      </c>
      <c r="H3188" s="1" t="str">
        <f>VLOOKUP(A3188,RelationshipTypes!$A$2:$E$12,4)</f>
        <v>объединяет</v>
      </c>
      <c r="I3188" s="1" t="str">
        <f>VLOOKUP(A3188,RelationshipTypes!$A$2:$E$12,5)</f>
        <v>объединён</v>
      </c>
    </row>
    <row r="3189" spans="1:9" x14ac:dyDescent="0.25">
      <c r="A3189" t="s">
        <v>64</v>
      </c>
      <c r="B3189" s="1" t="str">
        <f>VLOOKUP(A3189,RelationshipTypes!$A$2:$C$12,3)</f>
        <v>ArchiMate: Объединение</v>
      </c>
      <c r="C3189">
        <v>311</v>
      </c>
      <c r="D3189">
        <v>1139</v>
      </c>
      <c r="F3189" t="str">
        <f>VLOOKUP(C3189,ObjectTypes!$A$1:$C$62,3)</f>
        <v>Местоположение</v>
      </c>
      <c r="G3189" t="str">
        <f>VLOOKUP(D3189,ObjectTypes!$A$1:$C$62,3)</f>
        <v>Поставлемый результат</v>
      </c>
      <c r="H3189" s="1" t="str">
        <f>VLOOKUP(A3189,RelationshipTypes!$A$2:$E$12,4)</f>
        <v>объединяет</v>
      </c>
      <c r="I3189" s="1" t="str">
        <f>VLOOKUP(A3189,RelationshipTypes!$A$2:$E$12,5)</f>
        <v>объединён</v>
      </c>
    </row>
    <row r="3190" spans="1:9" x14ac:dyDescent="0.25">
      <c r="A3190" t="s">
        <v>64</v>
      </c>
      <c r="B3190" s="1" t="str">
        <f>VLOOKUP(A3190,RelationshipTypes!$A$2:$C$12,3)</f>
        <v>ArchiMate: Объединение</v>
      </c>
      <c r="C3190">
        <v>311</v>
      </c>
      <c r="D3190">
        <v>1117</v>
      </c>
      <c r="F3190" t="str">
        <f>VLOOKUP(C3190,ObjectTypes!$A$1:$C$62,3)</f>
        <v>Местоположение</v>
      </c>
      <c r="G3190" t="str">
        <f>VLOOKUP(D3190,ObjectTypes!$A$1:$C$62,3)</f>
        <v>Бизнес-коллаборация</v>
      </c>
      <c r="H3190" s="1" t="str">
        <f>VLOOKUP(A3190,RelationshipTypes!$A$2:$E$12,4)</f>
        <v>объединяет</v>
      </c>
      <c r="I3190" s="1" t="str">
        <f>VLOOKUP(A3190,RelationshipTypes!$A$2:$E$12,5)</f>
        <v>объединён</v>
      </c>
    </row>
    <row r="3191" spans="1:9" x14ac:dyDescent="0.25">
      <c r="A3191" t="s">
        <v>64</v>
      </c>
      <c r="B3191" s="1" t="str">
        <f>VLOOKUP(A3191,RelationshipTypes!$A$2:$C$12,3)</f>
        <v>ArchiMate: Объединение</v>
      </c>
      <c r="C3191">
        <v>311</v>
      </c>
      <c r="D3191">
        <v>309</v>
      </c>
      <c r="F3191" t="str">
        <f>VLOOKUP(C3191,ObjectTypes!$A$1:$C$62,3)</f>
        <v>Местоположение</v>
      </c>
      <c r="G3191" t="str">
        <f>VLOOKUP(D3191,ObjectTypes!$A$1:$C$62,3)</f>
        <v>Цель</v>
      </c>
      <c r="H3191" s="1" t="str">
        <f>VLOOKUP(A3191,RelationshipTypes!$A$2:$E$12,4)</f>
        <v>объединяет</v>
      </c>
      <c r="I3191" s="1" t="str">
        <f>VLOOKUP(A3191,RelationshipTypes!$A$2:$E$12,5)</f>
        <v>объединён</v>
      </c>
    </row>
    <row r="3192" spans="1:9" x14ac:dyDescent="0.25">
      <c r="A3192" t="s">
        <v>64</v>
      </c>
      <c r="B3192" s="1" t="str">
        <f>VLOOKUP(A3192,RelationshipTypes!$A$2:$C$12,3)</f>
        <v>ArchiMate: Объединение</v>
      </c>
      <c r="C3192">
        <v>311</v>
      </c>
      <c r="D3192">
        <v>312</v>
      </c>
      <c r="F3192" t="str">
        <f>VLOOKUP(C3192,ObjectTypes!$A$1:$C$62,3)</f>
        <v>Местоположение</v>
      </c>
      <c r="G3192" t="str">
        <f>VLOOKUP(D3192,ObjectTypes!$A$1:$C$62,3)</f>
        <v>Функция приложения</v>
      </c>
      <c r="H3192" s="1" t="str">
        <f>VLOOKUP(A3192,RelationshipTypes!$A$2:$E$12,4)</f>
        <v>объединяет</v>
      </c>
      <c r="I3192" s="1" t="str">
        <f>VLOOKUP(A3192,RelationshipTypes!$A$2:$E$12,5)</f>
        <v>объединён</v>
      </c>
    </row>
    <row r="3193" spans="1:9" x14ac:dyDescent="0.25">
      <c r="A3193" t="s">
        <v>64</v>
      </c>
      <c r="B3193" s="1" t="str">
        <f>VLOOKUP(A3193,RelationshipTypes!$A$2:$C$12,3)</f>
        <v>ArchiMate: Объединение</v>
      </c>
      <c r="C3193">
        <v>311</v>
      </c>
      <c r="D3193">
        <v>1127</v>
      </c>
      <c r="F3193" t="str">
        <f>VLOOKUP(C3193,ObjectTypes!$A$1:$C$62,3)</f>
        <v>Местоположение</v>
      </c>
      <c r="G3193" t="str">
        <f>VLOOKUP(D3193,ObjectTypes!$A$1:$C$62,3)</f>
        <v>Процесс приложения</v>
      </c>
      <c r="H3193" s="1" t="str">
        <f>VLOOKUP(A3193,RelationshipTypes!$A$2:$E$12,4)</f>
        <v>объединяет</v>
      </c>
      <c r="I3193" s="1" t="str">
        <f>VLOOKUP(A3193,RelationshipTypes!$A$2:$E$12,5)</f>
        <v>объединён</v>
      </c>
    </row>
    <row r="3194" spans="1:9" x14ac:dyDescent="0.25">
      <c r="A3194" t="s">
        <v>64</v>
      </c>
      <c r="B3194" s="1" t="str">
        <f>VLOOKUP(A3194,RelationshipTypes!$A$2:$C$12,3)</f>
        <v>ArchiMate: Объединение</v>
      </c>
      <c r="C3194">
        <v>311</v>
      </c>
      <c r="D3194">
        <v>1114</v>
      </c>
      <c r="F3194" t="str">
        <f>VLOOKUP(C3194,ObjectTypes!$A$1:$C$62,3)</f>
        <v>Местоположение</v>
      </c>
      <c r="G3194" t="str">
        <f>VLOOKUP(D3194,ObjectTypes!$A$1:$C$62,3)</f>
        <v>Бизнес-коллаборация</v>
      </c>
      <c r="H3194" s="1" t="str">
        <f>VLOOKUP(A3194,RelationshipTypes!$A$2:$E$12,4)</f>
        <v>объединяет</v>
      </c>
      <c r="I3194" s="1" t="str">
        <f>VLOOKUP(A3194,RelationshipTypes!$A$2:$E$12,5)</f>
        <v>объединён</v>
      </c>
    </row>
    <row r="3195" spans="1:9" x14ac:dyDescent="0.25">
      <c r="A3195" t="s">
        <v>64</v>
      </c>
      <c r="B3195" s="1" t="str">
        <f>VLOOKUP(A3195,RelationshipTypes!$A$2:$C$12,3)</f>
        <v>ArchiMate: Объединение</v>
      </c>
      <c r="C3195">
        <v>311</v>
      </c>
      <c r="D3195">
        <v>1115</v>
      </c>
      <c r="F3195" t="str">
        <f>VLOOKUP(C3195,ObjectTypes!$A$1:$C$62,3)</f>
        <v>Местоположение</v>
      </c>
      <c r="G3195" t="str">
        <f>VLOOKUP(D3195,ObjectTypes!$A$1:$C$62,3)</f>
        <v>Бизнес-коллаборация</v>
      </c>
      <c r="H3195" s="1" t="str">
        <f>VLOOKUP(A3195,RelationshipTypes!$A$2:$E$12,4)</f>
        <v>объединяет</v>
      </c>
      <c r="I3195" s="1" t="str">
        <f>VLOOKUP(A3195,RelationshipTypes!$A$2:$E$12,5)</f>
        <v>объединён</v>
      </c>
    </row>
    <row r="3196" spans="1:9" x14ac:dyDescent="0.25">
      <c r="A3196" t="s">
        <v>64</v>
      </c>
      <c r="B3196" s="1" t="str">
        <f>VLOOKUP(A3196,RelationshipTypes!$A$2:$C$12,3)</f>
        <v>ArchiMate: Объединение</v>
      </c>
      <c r="C3196">
        <v>311</v>
      </c>
      <c r="D3196">
        <v>1152</v>
      </c>
      <c r="F3196" t="str">
        <f>VLOOKUP(C3196,ObjectTypes!$A$1:$C$62,3)</f>
        <v>Местоположение</v>
      </c>
      <c r="G3196" t="str">
        <f>VLOOKUP(D3196,ObjectTypes!$A$1:$C$62,3)</f>
        <v>Технологический интерфейс</v>
      </c>
      <c r="H3196" s="1" t="str">
        <f>VLOOKUP(A3196,RelationshipTypes!$A$2:$E$12,4)</f>
        <v>объединяет</v>
      </c>
      <c r="I3196" s="1" t="str">
        <f>VLOOKUP(A3196,RelationshipTypes!$A$2:$E$12,5)</f>
        <v>объединён</v>
      </c>
    </row>
    <row r="3197" spans="1:9" x14ac:dyDescent="0.25">
      <c r="A3197" t="s">
        <v>64</v>
      </c>
      <c r="B3197" s="1" t="str">
        <f>VLOOKUP(A3197,RelationshipTypes!$A$2:$C$12,3)</f>
        <v>ArchiMate: Объединение</v>
      </c>
      <c r="C3197">
        <v>311</v>
      </c>
      <c r="D3197">
        <v>305</v>
      </c>
      <c r="F3197" t="str">
        <f>VLOOKUP(C3197,ObjectTypes!$A$1:$C$62,3)</f>
        <v>Местоположение</v>
      </c>
      <c r="G3197" t="str">
        <f>VLOOKUP(D3197,ObjectTypes!$A$1:$C$62,3)</f>
        <v>Драйвер</v>
      </c>
      <c r="H3197" s="1" t="str">
        <f>VLOOKUP(A3197,RelationshipTypes!$A$2:$E$12,4)</f>
        <v>объединяет</v>
      </c>
      <c r="I3197" s="1" t="str">
        <f>VLOOKUP(A3197,RelationshipTypes!$A$2:$E$12,5)</f>
        <v>объединён</v>
      </c>
    </row>
    <row r="3198" spans="1:9" x14ac:dyDescent="0.25">
      <c r="A3198" t="s">
        <v>64</v>
      </c>
      <c r="B3198" s="1" t="str">
        <f>VLOOKUP(A3198,RelationshipTypes!$A$2:$C$12,3)</f>
        <v>ArchiMate: Объединение</v>
      </c>
      <c r="C3198">
        <v>311</v>
      </c>
      <c r="D3198">
        <v>1135</v>
      </c>
      <c r="F3198" t="str">
        <f>VLOOKUP(C3198,ObjectTypes!$A$1:$C$62,3)</f>
        <v>Местоположение</v>
      </c>
      <c r="G3198" t="str">
        <f>VLOOKUP(D3198,ObjectTypes!$A$1:$C$62,3)</f>
        <v>Группировка</v>
      </c>
      <c r="H3198" s="1" t="str">
        <f>VLOOKUP(A3198,RelationshipTypes!$A$2:$E$12,4)</f>
        <v>объединяет</v>
      </c>
      <c r="I3198" s="1" t="str">
        <f>VLOOKUP(A3198,RelationshipTypes!$A$2:$E$12,5)</f>
        <v>объединён</v>
      </c>
    </row>
    <row r="3199" spans="1:9" x14ac:dyDescent="0.25">
      <c r="A3199" t="s">
        <v>64</v>
      </c>
      <c r="B3199" s="1" t="str">
        <f>VLOOKUP(A3199,RelationshipTypes!$A$2:$C$12,3)</f>
        <v>ArchiMate: Объединение</v>
      </c>
      <c r="C3199">
        <v>311</v>
      </c>
      <c r="D3199">
        <v>1149</v>
      </c>
      <c r="F3199" t="str">
        <f>VLOOKUP(C3199,ObjectTypes!$A$1:$C$62,3)</f>
        <v>Местоположение</v>
      </c>
      <c r="G3199" t="str">
        <f>VLOOKUP(D3199,ObjectTypes!$A$1:$C$62,3)</f>
        <v>Узел</v>
      </c>
      <c r="H3199" s="1" t="str">
        <f>VLOOKUP(A3199,RelationshipTypes!$A$2:$E$12,4)</f>
        <v>объединяет</v>
      </c>
      <c r="I3199" s="1" t="str">
        <f>VLOOKUP(A3199,RelationshipTypes!$A$2:$E$12,5)</f>
        <v>объединён</v>
      </c>
    </row>
    <row r="3200" spans="1:9" x14ac:dyDescent="0.25">
      <c r="A3200" t="s">
        <v>64</v>
      </c>
      <c r="B3200" s="1" t="str">
        <f>VLOOKUP(A3200,RelationshipTypes!$A$2:$C$12,3)</f>
        <v>ArchiMate: Объединение</v>
      </c>
      <c r="C3200">
        <v>311</v>
      </c>
      <c r="D3200">
        <v>1112</v>
      </c>
      <c r="F3200" t="str">
        <f>VLOOKUP(C3200,ObjectTypes!$A$1:$C$62,3)</f>
        <v>Местоположение</v>
      </c>
      <c r="G3200" t="str">
        <f>VLOOKUP(D3200,ObjectTypes!$A$1:$C$62,3)</f>
        <v>Бизнес-коллаборация</v>
      </c>
      <c r="H3200" s="1" t="str">
        <f>VLOOKUP(A3200,RelationshipTypes!$A$2:$E$12,4)</f>
        <v>объединяет</v>
      </c>
      <c r="I3200" s="1" t="str">
        <f>VLOOKUP(A3200,RelationshipTypes!$A$2:$E$12,5)</f>
        <v>объединён</v>
      </c>
    </row>
    <row r="3201" spans="1:9" x14ac:dyDescent="0.25">
      <c r="A3201" t="s">
        <v>64</v>
      </c>
      <c r="B3201" s="1" t="str">
        <f>VLOOKUP(A3201,RelationshipTypes!$A$2:$C$12,3)</f>
        <v>ArchiMate: Объединение</v>
      </c>
      <c r="C3201">
        <v>311</v>
      </c>
      <c r="D3201">
        <v>548</v>
      </c>
      <c r="F3201" t="str">
        <f>VLOOKUP(C3201,ObjectTypes!$A$1:$C$62,3)</f>
        <v>Местоположение</v>
      </c>
      <c r="G3201" t="str">
        <f>VLOOKUP(D3201,ObjectTypes!$A$1:$C$62,3)</f>
        <v>Бизнес-роль</v>
      </c>
      <c r="H3201" s="1" t="str">
        <f>VLOOKUP(A3201,RelationshipTypes!$A$2:$E$12,4)</f>
        <v>объединяет</v>
      </c>
      <c r="I3201" s="1" t="str">
        <f>VLOOKUP(A3201,RelationshipTypes!$A$2:$E$12,5)</f>
        <v>объединён</v>
      </c>
    </row>
    <row r="3202" spans="1:9" x14ac:dyDescent="0.25">
      <c r="A3202" t="s">
        <v>64</v>
      </c>
      <c r="B3202" s="1" t="str">
        <f>VLOOKUP(A3202,RelationshipTypes!$A$2:$C$12,3)</f>
        <v>ArchiMate: Объединение</v>
      </c>
      <c r="C3202">
        <v>311</v>
      </c>
      <c r="D3202">
        <v>323</v>
      </c>
      <c r="F3202" t="str">
        <f>VLOOKUP(C3202,ObjectTypes!$A$1:$C$62,3)</f>
        <v>Местоположение</v>
      </c>
      <c r="G3202" t="str">
        <f>VLOOKUP(D3202,ObjectTypes!$A$1:$C$62,3)</f>
        <v xml:space="preserve">Бизнес-процесс </v>
      </c>
      <c r="H3202" s="1" t="str">
        <f>VLOOKUP(A3202,RelationshipTypes!$A$2:$E$12,4)</f>
        <v>объединяет</v>
      </c>
      <c r="I3202" s="1" t="str">
        <f>VLOOKUP(A3202,RelationshipTypes!$A$2:$E$12,5)</f>
        <v>объединён</v>
      </c>
    </row>
    <row r="3203" spans="1:9" x14ac:dyDescent="0.25">
      <c r="A3203" t="s">
        <v>64</v>
      </c>
      <c r="B3203" s="1" t="str">
        <f>VLOOKUP(A3203,RelationshipTypes!$A$2:$C$12,3)</f>
        <v>ArchiMate: Объединение</v>
      </c>
      <c r="C3203">
        <v>311</v>
      </c>
      <c r="D3203">
        <v>1128</v>
      </c>
      <c r="F3203" t="str">
        <f>VLOOKUP(C3203,ObjectTypes!$A$1:$C$62,3)</f>
        <v>Местоположение</v>
      </c>
      <c r="G3203" t="str">
        <f>VLOOKUP(D3203,ObjectTypes!$A$1:$C$62,3)</f>
        <v>Событие приложения</v>
      </c>
      <c r="H3203" s="1" t="str">
        <f>VLOOKUP(A3203,RelationshipTypes!$A$2:$E$12,4)</f>
        <v>объединяет</v>
      </c>
      <c r="I3203" s="1" t="str">
        <f>VLOOKUP(A3203,RelationshipTypes!$A$2:$E$12,5)</f>
        <v>объединён</v>
      </c>
    </row>
    <row r="3204" spans="1:9" x14ac:dyDescent="0.25">
      <c r="A3204" t="s">
        <v>64</v>
      </c>
      <c r="B3204" s="1" t="str">
        <f>VLOOKUP(A3204,RelationshipTypes!$A$2:$C$12,3)</f>
        <v>ArchiMate: Объединение</v>
      </c>
      <c r="C3204">
        <v>311</v>
      </c>
      <c r="D3204">
        <v>1116</v>
      </c>
      <c r="F3204" t="str">
        <f>VLOOKUP(C3204,ObjectTypes!$A$1:$C$62,3)</f>
        <v>Местоположение</v>
      </c>
      <c r="G3204" t="str">
        <f>VLOOKUP(D3204,ObjectTypes!$A$1:$C$62,3)</f>
        <v>Бизнес-коллаборация</v>
      </c>
      <c r="H3204" s="1" t="str">
        <f>VLOOKUP(A3204,RelationshipTypes!$A$2:$E$12,4)</f>
        <v>объединяет</v>
      </c>
      <c r="I3204" s="1" t="str">
        <f>VLOOKUP(A3204,RelationshipTypes!$A$2:$E$12,5)</f>
        <v>объединён</v>
      </c>
    </row>
    <row r="3205" spans="1:9" x14ac:dyDescent="0.25">
      <c r="A3205" t="s">
        <v>64</v>
      </c>
      <c r="B3205" s="1" t="str">
        <f>VLOOKUP(A3205,RelationshipTypes!$A$2:$C$12,3)</f>
        <v>ArchiMate: Объединение</v>
      </c>
      <c r="C3205">
        <v>311</v>
      </c>
      <c r="D3205">
        <v>1459</v>
      </c>
      <c r="F3205" t="str">
        <f>VLOOKUP(C3205,ObjectTypes!$A$1:$C$62,3)</f>
        <v>Местоположение</v>
      </c>
      <c r="G3205" t="str">
        <f>VLOOKUP(D3205,ObjectTypes!$A$1:$C$62,3)</f>
        <v>Технологическое событие</v>
      </c>
      <c r="H3205" s="1" t="str">
        <f>VLOOKUP(A3205,RelationshipTypes!$A$2:$E$12,4)</f>
        <v>объединяет</v>
      </c>
      <c r="I3205" s="1" t="str">
        <f>VLOOKUP(A3205,RelationshipTypes!$A$2:$E$12,5)</f>
        <v>объединён</v>
      </c>
    </row>
    <row r="3206" spans="1:9" x14ac:dyDescent="0.25">
      <c r="A3206" t="s">
        <v>64</v>
      </c>
      <c r="B3206" s="1" t="str">
        <f>VLOOKUP(A3206,RelationshipTypes!$A$2:$C$12,3)</f>
        <v>ArchiMate: Объединение</v>
      </c>
      <c r="C3206">
        <v>311</v>
      </c>
      <c r="D3206">
        <v>1154</v>
      </c>
      <c r="F3206" t="str">
        <f>VLOOKUP(C3206,ObjectTypes!$A$1:$C$62,3)</f>
        <v>Местоположение</v>
      </c>
      <c r="G3206" t="str">
        <f>VLOOKUP(D3206,ObjectTypes!$A$1:$C$62,3)</f>
        <v>Технологический интерфейс</v>
      </c>
      <c r="H3206" s="1" t="str">
        <f>VLOOKUP(A3206,RelationshipTypes!$A$2:$E$12,4)</f>
        <v>объединяет</v>
      </c>
      <c r="I3206" s="1" t="str">
        <f>VLOOKUP(A3206,RelationshipTypes!$A$2:$E$12,5)</f>
        <v>объединён</v>
      </c>
    </row>
    <row r="3207" spans="1:9" x14ac:dyDescent="0.25">
      <c r="A3207" t="s">
        <v>64</v>
      </c>
      <c r="B3207" s="1" t="str">
        <f>VLOOKUP(A3207,RelationshipTypes!$A$2:$C$12,3)</f>
        <v>ArchiMate: Объединение</v>
      </c>
      <c r="C3207">
        <v>311</v>
      </c>
      <c r="D3207">
        <v>1134</v>
      </c>
      <c r="F3207" t="str">
        <f>VLOOKUP(C3207,ObjectTypes!$A$1:$C$62,3)</f>
        <v>Местоположение</v>
      </c>
      <c r="G3207" t="str">
        <f>VLOOKUP(D3207,ObjectTypes!$A$1:$C$62,3)</f>
        <v>Носитель информации</v>
      </c>
      <c r="H3207" s="1" t="str">
        <f>VLOOKUP(A3207,RelationshipTypes!$A$2:$E$12,4)</f>
        <v>объединяет</v>
      </c>
      <c r="I3207" s="1" t="str">
        <f>VLOOKUP(A3207,RelationshipTypes!$A$2:$E$12,5)</f>
        <v>объединён</v>
      </c>
    </row>
    <row r="3208" spans="1:9" x14ac:dyDescent="0.25">
      <c r="A3208" t="s">
        <v>64</v>
      </c>
      <c r="B3208" s="1" t="str">
        <f>VLOOKUP(A3208,RelationshipTypes!$A$2:$C$12,3)</f>
        <v>ArchiMate: Объединение</v>
      </c>
      <c r="C3208">
        <v>311</v>
      </c>
      <c r="D3208">
        <v>320</v>
      </c>
      <c r="F3208" t="str">
        <f>VLOOKUP(C3208,ObjectTypes!$A$1:$C$62,3)</f>
        <v>Местоположение</v>
      </c>
      <c r="G3208" t="str">
        <f>VLOOKUP(D3208,ObjectTypes!$A$1:$C$62,3)</f>
        <v>Устройство</v>
      </c>
      <c r="H3208" s="1" t="str">
        <f>VLOOKUP(A3208,RelationshipTypes!$A$2:$E$12,4)</f>
        <v>объединяет</v>
      </c>
      <c r="I3208" s="1" t="str">
        <f>VLOOKUP(A3208,RelationshipTypes!$A$2:$E$12,5)</f>
        <v>объединён</v>
      </c>
    </row>
    <row r="3209" spans="1:9" x14ac:dyDescent="0.25">
      <c r="A3209" t="s">
        <v>64</v>
      </c>
      <c r="B3209" s="1" t="str">
        <f>VLOOKUP(A3209,RelationshipTypes!$A$2:$C$12,3)</f>
        <v>ArchiMate: Объединение</v>
      </c>
      <c r="C3209">
        <v>311</v>
      </c>
      <c r="D3209">
        <v>314</v>
      </c>
      <c r="F3209" t="str">
        <f>VLOOKUP(C3209,ObjectTypes!$A$1:$C$62,3)</f>
        <v>Местоположение</v>
      </c>
      <c r="G3209" t="str">
        <f>VLOOKUP(D3209,ObjectTypes!$A$1:$C$62,3)</f>
        <v>Объект данных</v>
      </c>
      <c r="H3209" s="1" t="str">
        <f>VLOOKUP(A3209,RelationshipTypes!$A$2:$E$12,4)</f>
        <v>объединяет</v>
      </c>
      <c r="I3209" s="1" t="str">
        <f>VLOOKUP(A3209,RelationshipTypes!$A$2:$E$12,5)</f>
        <v>объединён</v>
      </c>
    </row>
    <row r="3210" spans="1:9" x14ac:dyDescent="0.25">
      <c r="A3210" t="s">
        <v>64</v>
      </c>
      <c r="B3210" s="1" t="str">
        <f>VLOOKUP(A3210,RelationshipTypes!$A$2:$C$12,3)</f>
        <v>ArchiMate: Объединение</v>
      </c>
      <c r="C3210">
        <v>311</v>
      </c>
      <c r="D3210">
        <v>1138</v>
      </c>
      <c r="F3210" t="str">
        <f>VLOOKUP(C3210,ObjectTypes!$A$1:$C$62,3)</f>
        <v>Местоположение</v>
      </c>
      <c r="G3210" t="str">
        <f>VLOOKUP(D3210,ObjectTypes!$A$1:$C$62,3)</f>
        <v>Поставлемый результат</v>
      </c>
      <c r="H3210" s="1" t="str">
        <f>VLOOKUP(A3210,RelationshipTypes!$A$2:$E$12,4)</f>
        <v>объединяет</v>
      </c>
      <c r="I3210" s="1" t="str">
        <f>VLOOKUP(A3210,RelationshipTypes!$A$2:$E$12,5)</f>
        <v>объединён</v>
      </c>
    </row>
    <row r="3211" spans="1:9" x14ac:dyDescent="0.25">
      <c r="A3211" t="s">
        <v>64</v>
      </c>
      <c r="B3211" s="1" t="str">
        <f>VLOOKUP(A3211,RelationshipTypes!$A$2:$C$12,3)</f>
        <v>ArchiMate: Объединение</v>
      </c>
      <c r="C3211">
        <v>311</v>
      </c>
      <c r="D3211">
        <v>300</v>
      </c>
      <c r="F3211" t="str">
        <f>VLOOKUP(C3211,ObjectTypes!$A$1:$C$62,3)</f>
        <v>Местоположение</v>
      </c>
      <c r="G3211" t="str">
        <f>VLOOKUP(D3211,ObjectTypes!$A$1:$C$62,3)</f>
        <v>Компетенция</v>
      </c>
      <c r="H3211" s="1" t="str">
        <f>VLOOKUP(A3211,RelationshipTypes!$A$2:$E$12,4)</f>
        <v>объединяет</v>
      </c>
      <c r="I3211" s="1" t="str">
        <f>VLOOKUP(A3211,RelationshipTypes!$A$2:$E$12,5)</f>
        <v>объединён</v>
      </c>
    </row>
    <row r="3212" spans="1:9" x14ac:dyDescent="0.25">
      <c r="A3212" t="s">
        <v>64</v>
      </c>
      <c r="B3212" s="1" t="str">
        <f>VLOOKUP(A3212,RelationshipTypes!$A$2:$C$12,3)</f>
        <v>ArchiMate: Объединение</v>
      </c>
      <c r="C3212">
        <v>311</v>
      </c>
      <c r="D3212">
        <v>298</v>
      </c>
      <c r="F3212" t="str">
        <f>VLOOKUP(C3212,ObjectTypes!$A$1:$C$62,3)</f>
        <v>Местоположение</v>
      </c>
      <c r="G3212" t="str">
        <f>VLOOKUP(D3212,ObjectTypes!$A$1:$C$62,3)</f>
        <v xml:space="preserve">Бизнес-исполнитель </v>
      </c>
      <c r="H3212" s="1" t="str">
        <f>VLOOKUP(A3212,RelationshipTypes!$A$2:$E$12,4)</f>
        <v>объединяет</v>
      </c>
      <c r="I3212" s="1" t="str">
        <f>VLOOKUP(A3212,RelationshipTypes!$A$2:$E$12,5)</f>
        <v>объединён</v>
      </c>
    </row>
    <row r="3213" spans="1:9" x14ac:dyDescent="0.25">
      <c r="A3213" t="s">
        <v>64</v>
      </c>
      <c r="B3213" s="1" t="str">
        <f>VLOOKUP(A3213,RelationshipTypes!$A$2:$C$12,3)</f>
        <v>ArchiMate: Объединение</v>
      </c>
      <c r="C3213">
        <v>311</v>
      </c>
      <c r="D3213">
        <v>321</v>
      </c>
      <c r="F3213" t="str">
        <f>VLOOKUP(C3213,ObjectTypes!$A$1:$C$62,3)</f>
        <v>Местоположение</v>
      </c>
      <c r="G3213" t="str">
        <f>VLOOKUP(D3213,ObjectTypes!$A$1:$C$62,3)</f>
        <v>Устройство</v>
      </c>
      <c r="H3213" s="1" t="str">
        <f>VLOOKUP(A3213,RelationshipTypes!$A$2:$E$12,4)</f>
        <v>объединяет</v>
      </c>
      <c r="I3213" s="1" t="str">
        <f>VLOOKUP(A3213,RelationshipTypes!$A$2:$E$12,5)</f>
        <v>объединён</v>
      </c>
    </row>
    <row r="3214" spans="1:9" x14ac:dyDescent="0.25">
      <c r="A3214" t="s">
        <v>64</v>
      </c>
      <c r="B3214" s="1" t="str">
        <f>VLOOKUP(A3214,RelationshipTypes!$A$2:$C$12,3)</f>
        <v>ArchiMate: Объединение</v>
      </c>
      <c r="C3214">
        <v>311</v>
      </c>
      <c r="D3214">
        <v>302</v>
      </c>
      <c r="F3214" t="str">
        <f>VLOOKUP(C3214,ObjectTypes!$A$1:$C$62,3)</f>
        <v>Местоположение</v>
      </c>
      <c r="G3214" t="str">
        <f>VLOOKUP(D3214,ObjectTypes!$A$1:$C$62,3)</f>
        <v>Контракт</v>
      </c>
      <c r="H3214" s="1" t="str">
        <f>VLOOKUP(A3214,RelationshipTypes!$A$2:$E$12,4)</f>
        <v>объединяет</v>
      </c>
      <c r="I3214" s="1" t="str">
        <f>VLOOKUP(A3214,RelationshipTypes!$A$2:$E$12,5)</f>
        <v>объединён</v>
      </c>
    </row>
    <row r="3215" spans="1:9" x14ac:dyDescent="0.25">
      <c r="A3215" t="s">
        <v>64</v>
      </c>
      <c r="B3215" s="1" t="str">
        <f>VLOOKUP(A3215,RelationshipTypes!$A$2:$C$12,3)</f>
        <v>ArchiMate: Объединение</v>
      </c>
      <c r="C3215">
        <v>311</v>
      </c>
      <c r="D3215">
        <v>310</v>
      </c>
      <c r="F3215" t="str">
        <f>VLOOKUP(C3215,ObjectTypes!$A$1:$C$62,3)</f>
        <v>Местоположение</v>
      </c>
      <c r="G3215" t="str">
        <f>VLOOKUP(D3215,ObjectTypes!$A$1:$C$62,3)</f>
        <v xml:space="preserve">Сервис приложения </v>
      </c>
      <c r="H3215" s="1" t="str">
        <f>VLOOKUP(A3215,RelationshipTypes!$A$2:$E$12,4)</f>
        <v>объединяет</v>
      </c>
      <c r="I3215" s="1" t="str">
        <f>VLOOKUP(A3215,RelationshipTypes!$A$2:$E$12,5)</f>
        <v>объединён</v>
      </c>
    </row>
    <row r="3216" spans="1:9" x14ac:dyDescent="0.25">
      <c r="A3216" t="s">
        <v>64</v>
      </c>
      <c r="B3216" s="1" t="str">
        <f>VLOOKUP(A3216,RelationshipTypes!$A$2:$C$12,3)</f>
        <v>ArchiMate: Объединение</v>
      </c>
      <c r="C3216">
        <v>311</v>
      </c>
      <c r="D3216">
        <v>1142</v>
      </c>
      <c r="F3216" t="str">
        <f>VLOOKUP(C3216,ObjectTypes!$A$1:$C$62,3)</f>
        <v>Местоположение</v>
      </c>
      <c r="G3216" t="str">
        <f>VLOOKUP(D3216,ObjectTypes!$A$1:$C$62,3)</f>
        <v>Значение</v>
      </c>
      <c r="H3216" s="1" t="str">
        <f>VLOOKUP(A3216,RelationshipTypes!$A$2:$E$12,4)</f>
        <v>объединяет</v>
      </c>
      <c r="I3216" s="1" t="str">
        <f>VLOOKUP(A3216,RelationshipTypes!$A$2:$E$12,5)</f>
        <v>объединён</v>
      </c>
    </row>
    <row r="3217" spans="1:9" x14ac:dyDescent="0.25">
      <c r="A3217" t="s">
        <v>64</v>
      </c>
      <c r="B3217" s="1" t="str">
        <f>VLOOKUP(A3217,RelationshipTypes!$A$2:$C$12,3)</f>
        <v>ArchiMate: Объединение</v>
      </c>
      <c r="C3217">
        <v>1146</v>
      </c>
      <c r="D3217">
        <v>1146</v>
      </c>
      <c r="F3217" t="str">
        <f>VLOOKUP(C3217,ObjectTypes!$A$1:$C$62,3)</f>
        <v>Материал</v>
      </c>
      <c r="G3217" t="str">
        <f>VLOOKUP(D3217,ObjectTypes!$A$1:$C$62,3)</f>
        <v>Материал</v>
      </c>
      <c r="H3217" s="1" t="str">
        <f>VLOOKUP(A3217,RelationshipTypes!$A$2:$E$12,4)</f>
        <v>объединяет</v>
      </c>
      <c r="I3217" s="1" t="str">
        <f>VLOOKUP(A3217,RelationshipTypes!$A$2:$E$12,5)</f>
        <v>объединён</v>
      </c>
    </row>
    <row r="3218" spans="1:9" x14ac:dyDescent="0.25">
      <c r="A3218" t="s">
        <v>64</v>
      </c>
      <c r="B3218" s="1" t="str">
        <f>VLOOKUP(A3218,RelationshipTypes!$A$2:$C$12,3)</f>
        <v>ArchiMate: Объединение</v>
      </c>
      <c r="C3218">
        <v>1146</v>
      </c>
      <c r="D3218">
        <v>1135</v>
      </c>
      <c r="F3218" t="str">
        <f>VLOOKUP(C3218,ObjectTypes!$A$1:$C$62,3)</f>
        <v>Материал</v>
      </c>
      <c r="G3218" t="str">
        <f>VLOOKUP(D3218,ObjectTypes!$A$1:$C$62,3)</f>
        <v>Группировка</v>
      </c>
      <c r="H3218" s="1" t="str">
        <f>VLOOKUP(A3218,RelationshipTypes!$A$2:$E$12,4)</f>
        <v>объединяет</v>
      </c>
      <c r="I3218" s="1" t="str">
        <f>VLOOKUP(A3218,RelationshipTypes!$A$2:$E$12,5)</f>
        <v>объединён</v>
      </c>
    </row>
    <row r="3219" spans="1:9" x14ac:dyDescent="0.25">
      <c r="A3219" t="s">
        <v>64</v>
      </c>
      <c r="B3219" s="1" t="str">
        <f>VLOOKUP(A3219,RelationshipTypes!$A$2:$C$12,3)</f>
        <v>ArchiMate: Объединение</v>
      </c>
      <c r="C3219">
        <v>1141</v>
      </c>
      <c r="D3219">
        <v>1141</v>
      </c>
      <c r="F3219" t="str">
        <f>VLOOKUP(C3219,ObjectTypes!$A$1:$C$62,3)</f>
        <v>Значение</v>
      </c>
      <c r="G3219" t="str">
        <f>VLOOKUP(D3219,ObjectTypes!$A$1:$C$62,3)</f>
        <v>Значение</v>
      </c>
      <c r="H3219" s="1" t="str">
        <f>VLOOKUP(A3219,RelationshipTypes!$A$2:$E$12,4)</f>
        <v>объединяет</v>
      </c>
      <c r="I3219" s="1" t="str">
        <f>VLOOKUP(A3219,RelationshipTypes!$A$2:$E$12,5)</f>
        <v>объединён</v>
      </c>
    </row>
    <row r="3220" spans="1:9" x14ac:dyDescent="0.25">
      <c r="A3220" t="s">
        <v>64</v>
      </c>
      <c r="B3220" s="1" t="str">
        <f>VLOOKUP(A3220,RelationshipTypes!$A$2:$C$12,3)</f>
        <v>ArchiMate: Объединение</v>
      </c>
      <c r="C3220">
        <v>1141</v>
      </c>
      <c r="D3220">
        <v>1135</v>
      </c>
      <c r="F3220" t="str">
        <f>VLOOKUP(C3220,ObjectTypes!$A$1:$C$62,3)</f>
        <v>Значение</v>
      </c>
      <c r="G3220" t="str">
        <f>VLOOKUP(D3220,ObjectTypes!$A$1:$C$62,3)</f>
        <v>Группировка</v>
      </c>
      <c r="H3220" s="1" t="str">
        <f>VLOOKUP(A3220,RelationshipTypes!$A$2:$E$12,4)</f>
        <v>объединяет</v>
      </c>
      <c r="I3220" s="1" t="str">
        <f>VLOOKUP(A3220,RelationshipTypes!$A$2:$E$12,5)</f>
        <v>объединён</v>
      </c>
    </row>
    <row r="3221" spans="1:9" x14ac:dyDescent="0.25">
      <c r="A3221" t="s">
        <v>64</v>
      </c>
      <c r="B3221" s="1" t="str">
        <f>VLOOKUP(A3221,RelationshipTypes!$A$2:$C$12,3)</f>
        <v>ArchiMate: Объединение</v>
      </c>
      <c r="C3221">
        <v>1149</v>
      </c>
      <c r="D3221">
        <v>1144</v>
      </c>
      <c r="F3221" t="str">
        <f>VLOOKUP(C3221,ObjectTypes!$A$1:$C$62,3)</f>
        <v>Узел</v>
      </c>
      <c r="G3221" t="str">
        <f>VLOOKUP(D3221,ObjectTypes!$A$1:$C$62,3)</f>
        <v>Сооружение</v>
      </c>
      <c r="H3221" s="1" t="str">
        <f>VLOOKUP(A3221,RelationshipTypes!$A$2:$E$12,4)</f>
        <v>объединяет</v>
      </c>
      <c r="I3221" s="1" t="str">
        <f>VLOOKUP(A3221,RelationshipTypes!$A$2:$E$12,5)</f>
        <v>объединён</v>
      </c>
    </row>
    <row r="3222" spans="1:9" x14ac:dyDescent="0.25">
      <c r="A3222" t="s">
        <v>64</v>
      </c>
      <c r="B3222" s="1" t="str">
        <f>VLOOKUP(A3222,RelationshipTypes!$A$2:$C$12,3)</f>
        <v>ArchiMate: Объединение</v>
      </c>
      <c r="C3222">
        <v>1149</v>
      </c>
      <c r="D3222">
        <v>1143</v>
      </c>
      <c r="F3222" t="str">
        <f>VLOOKUP(C3222,ObjectTypes!$A$1:$C$62,3)</f>
        <v>Узел</v>
      </c>
      <c r="G3222" t="str">
        <f>VLOOKUP(D3222,ObjectTypes!$A$1:$C$62,3)</f>
        <v>Оборудование</v>
      </c>
      <c r="H3222" s="1" t="str">
        <f>VLOOKUP(A3222,RelationshipTypes!$A$2:$E$12,4)</f>
        <v>объединяет</v>
      </c>
      <c r="I3222" s="1" t="str">
        <f>VLOOKUP(A3222,RelationshipTypes!$A$2:$E$12,5)</f>
        <v>объединён</v>
      </c>
    </row>
    <row r="3223" spans="1:9" x14ac:dyDescent="0.25">
      <c r="A3223" t="s">
        <v>64</v>
      </c>
      <c r="B3223" s="1" t="str">
        <f>VLOOKUP(A3223,RelationshipTypes!$A$2:$C$12,3)</f>
        <v>ArchiMate: Объединение</v>
      </c>
      <c r="C3223">
        <v>1149</v>
      </c>
      <c r="D3223">
        <v>1135</v>
      </c>
      <c r="F3223" t="str">
        <f>VLOOKUP(C3223,ObjectTypes!$A$1:$C$62,3)</f>
        <v>Узел</v>
      </c>
      <c r="G3223" t="str">
        <f>VLOOKUP(D3223,ObjectTypes!$A$1:$C$62,3)</f>
        <v>Группировка</v>
      </c>
      <c r="H3223" s="1" t="str">
        <f>VLOOKUP(A3223,RelationshipTypes!$A$2:$E$12,4)</f>
        <v>объединяет</v>
      </c>
      <c r="I3223" s="1" t="str">
        <f>VLOOKUP(A3223,RelationshipTypes!$A$2:$E$12,5)</f>
        <v>объединён</v>
      </c>
    </row>
    <row r="3224" spans="1:9" x14ac:dyDescent="0.25">
      <c r="A3224" t="s">
        <v>64</v>
      </c>
      <c r="B3224" s="1" t="str">
        <f>VLOOKUP(A3224,RelationshipTypes!$A$2:$C$12,3)</f>
        <v>ArchiMate: Объединение</v>
      </c>
      <c r="C3224">
        <v>1149</v>
      </c>
      <c r="D3224">
        <v>1152</v>
      </c>
      <c r="F3224" t="str">
        <f>VLOOKUP(C3224,ObjectTypes!$A$1:$C$62,3)</f>
        <v>Узел</v>
      </c>
      <c r="G3224" t="str">
        <f>VLOOKUP(D3224,ObjectTypes!$A$1:$C$62,3)</f>
        <v>Технологический интерфейс</v>
      </c>
      <c r="H3224" s="1" t="str">
        <f>VLOOKUP(A3224,RelationshipTypes!$A$2:$E$12,4)</f>
        <v>объединяет</v>
      </c>
      <c r="I3224" s="1" t="str">
        <f>VLOOKUP(A3224,RelationshipTypes!$A$2:$E$12,5)</f>
        <v>объединён</v>
      </c>
    </row>
    <row r="3225" spans="1:9" x14ac:dyDescent="0.25">
      <c r="A3225" t="s">
        <v>64</v>
      </c>
      <c r="B3225" s="1" t="str">
        <f>VLOOKUP(A3225,RelationshipTypes!$A$2:$C$12,3)</f>
        <v>ArchiMate: Объединение</v>
      </c>
      <c r="C3225">
        <v>1149</v>
      </c>
      <c r="D3225">
        <v>1149</v>
      </c>
      <c r="F3225" t="str">
        <f>VLOOKUP(C3225,ObjectTypes!$A$1:$C$62,3)</f>
        <v>Узел</v>
      </c>
      <c r="G3225" t="str">
        <f>VLOOKUP(D3225,ObjectTypes!$A$1:$C$62,3)</f>
        <v>Узел</v>
      </c>
      <c r="H3225" s="1" t="str">
        <f>VLOOKUP(A3225,RelationshipTypes!$A$2:$E$12,4)</f>
        <v>объединяет</v>
      </c>
      <c r="I3225" s="1" t="str">
        <f>VLOOKUP(A3225,RelationshipTypes!$A$2:$E$12,5)</f>
        <v>объединён</v>
      </c>
    </row>
    <row r="3226" spans="1:9" x14ac:dyDescent="0.25">
      <c r="A3226" t="s">
        <v>64</v>
      </c>
      <c r="B3226" s="1" t="str">
        <f>VLOOKUP(A3226,RelationshipTypes!$A$2:$C$12,3)</f>
        <v>ArchiMate: Объединение</v>
      </c>
      <c r="C3226">
        <v>1149</v>
      </c>
      <c r="D3226">
        <v>320</v>
      </c>
      <c r="F3226" t="str">
        <f>VLOOKUP(C3226,ObjectTypes!$A$1:$C$62,3)</f>
        <v>Узел</v>
      </c>
      <c r="G3226" t="str">
        <f>VLOOKUP(D3226,ObjectTypes!$A$1:$C$62,3)</f>
        <v>Устройство</v>
      </c>
      <c r="H3226" s="1" t="str">
        <f>VLOOKUP(A3226,RelationshipTypes!$A$2:$E$12,4)</f>
        <v>объединяет</v>
      </c>
      <c r="I3226" s="1" t="str">
        <f>VLOOKUP(A3226,RelationshipTypes!$A$2:$E$12,5)</f>
        <v>объединён</v>
      </c>
    </row>
    <row r="3227" spans="1:9" x14ac:dyDescent="0.25">
      <c r="A3227" t="s">
        <v>64</v>
      </c>
      <c r="B3227" s="1" t="str">
        <f>VLOOKUP(A3227,RelationshipTypes!$A$2:$C$12,3)</f>
        <v>ArchiMate: Объединение</v>
      </c>
      <c r="C3227">
        <v>1149</v>
      </c>
      <c r="D3227">
        <v>1150</v>
      </c>
      <c r="F3227" t="str">
        <f>VLOOKUP(C3227,ObjectTypes!$A$1:$C$62,3)</f>
        <v>Узел</v>
      </c>
      <c r="G3227" t="str">
        <f>VLOOKUP(D3227,ObjectTypes!$A$1:$C$62,3)</f>
        <v>Технологический сервис</v>
      </c>
      <c r="H3227" s="1" t="str">
        <f>VLOOKUP(A3227,RelationshipTypes!$A$2:$E$12,4)</f>
        <v>объединяет</v>
      </c>
      <c r="I3227" s="1" t="str">
        <f>VLOOKUP(A3227,RelationshipTypes!$A$2:$E$12,5)</f>
        <v>объединён</v>
      </c>
    </row>
    <row r="3228" spans="1:9" x14ac:dyDescent="0.25">
      <c r="A3228" t="s">
        <v>64</v>
      </c>
      <c r="B3228" s="1" t="str">
        <f>VLOOKUP(A3228,RelationshipTypes!$A$2:$C$12,3)</f>
        <v>ArchiMate: Объединение</v>
      </c>
      <c r="C3228">
        <v>1140</v>
      </c>
      <c r="D3228">
        <v>1135</v>
      </c>
      <c r="F3228" t="str">
        <f>VLOOKUP(C3228,ObjectTypes!$A$1:$C$62,3)</f>
        <v>Итог</v>
      </c>
      <c r="G3228" t="str">
        <f>VLOOKUP(D3228,ObjectTypes!$A$1:$C$62,3)</f>
        <v>Группировка</v>
      </c>
      <c r="H3228" s="1" t="str">
        <f>VLOOKUP(A3228,RelationshipTypes!$A$2:$E$12,4)</f>
        <v>объединяет</v>
      </c>
      <c r="I3228" s="1" t="str">
        <f>VLOOKUP(A3228,RelationshipTypes!$A$2:$E$12,5)</f>
        <v>объединён</v>
      </c>
    </row>
    <row r="3229" spans="1:9" x14ac:dyDescent="0.25">
      <c r="A3229" t="s">
        <v>64</v>
      </c>
      <c r="B3229" s="1" t="str">
        <f>VLOOKUP(A3229,RelationshipTypes!$A$2:$C$12,3)</f>
        <v>ArchiMate: Объединение</v>
      </c>
      <c r="C3229">
        <v>1140</v>
      </c>
      <c r="D3229">
        <v>1140</v>
      </c>
      <c r="F3229" t="str">
        <f>VLOOKUP(C3229,ObjectTypes!$A$1:$C$62,3)</f>
        <v>Итог</v>
      </c>
      <c r="G3229" t="str">
        <f>VLOOKUP(D3229,ObjectTypes!$A$1:$C$62,3)</f>
        <v>Итог</v>
      </c>
      <c r="H3229" s="1" t="str">
        <f>VLOOKUP(A3229,RelationshipTypes!$A$2:$E$12,4)</f>
        <v>объединяет</v>
      </c>
      <c r="I3229" s="1" t="str">
        <f>VLOOKUP(A3229,RelationshipTypes!$A$2:$E$12,5)</f>
        <v>объединён</v>
      </c>
    </row>
    <row r="3230" spans="1:9" x14ac:dyDescent="0.25">
      <c r="A3230" t="s">
        <v>64</v>
      </c>
      <c r="B3230" s="1" t="str">
        <f>VLOOKUP(A3230,RelationshipTypes!$A$2:$C$12,3)</f>
        <v>ArchiMate: Объединение</v>
      </c>
      <c r="C3230">
        <v>1153</v>
      </c>
      <c r="D3230">
        <v>1151</v>
      </c>
      <c r="F3230" t="str">
        <f>VLOOKUP(C3230,ObjectTypes!$A$1:$C$62,3)</f>
        <v>Технологический интерфейс</v>
      </c>
      <c r="G3230" t="str">
        <f>VLOOKUP(D3230,ObjectTypes!$A$1:$C$62,3)</f>
        <v>Каллоборация технология</v>
      </c>
      <c r="H3230" s="1" t="str">
        <f>VLOOKUP(A3230,RelationshipTypes!$A$2:$E$12,4)</f>
        <v>объединяет</v>
      </c>
      <c r="I3230" s="1" t="str">
        <f>VLOOKUP(A3230,RelationshipTypes!$A$2:$E$12,5)</f>
        <v>объединён</v>
      </c>
    </row>
    <row r="3231" spans="1:9" x14ac:dyDescent="0.25">
      <c r="A3231" t="s">
        <v>64</v>
      </c>
      <c r="B3231" s="1" t="str">
        <f>VLOOKUP(A3231,RelationshipTypes!$A$2:$C$12,3)</f>
        <v>ArchiMate: Объединение</v>
      </c>
      <c r="C3231">
        <v>1153</v>
      </c>
      <c r="D3231">
        <v>1144</v>
      </c>
      <c r="F3231" t="str">
        <f>VLOOKUP(C3231,ObjectTypes!$A$1:$C$62,3)</f>
        <v>Технологический интерфейс</v>
      </c>
      <c r="G3231" t="str">
        <f>VLOOKUP(D3231,ObjectTypes!$A$1:$C$62,3)</f>
        <v>Сооружение</v>
      </c>
      <c r="H3231" s="1" t="str">
        <f>VLOOKUP(A3231,RelationshipTypes!$A$2:$E$12,4)</f>
        <v>объединяет</v>
      </c>
      <c r="I3231" s="1" t="str">
        <f>VLOOKUP(A3231,RelationshipTypes!$A$2:$E$12,5)</f>
        <v>объединён</v>
      </c>
    </row>
    <row r="3232" spans="1:9" x14ac:dyDescent="0.25">
      <c r="A3232" t="s">
        <v>64</v>
      </c>
      <c r="B3232" s="1" t="str">
        <f>VLOOKUP(A3232,RelationshipTypes!$A$2:$C$12,3)</f>
        <v>ArchiMate: Объединение</v>
      </c>
      <c r="C3232">
        <v>1153</v>
      </c>
      <c r="D3232">
        <v>1152</v>
      </c>
      <c r="F3232" t="str">
        <f>VLOOKUP(C3232,ObjectTypes!$A$1:$C$62,3)</f>
        <v>Технологический интерфейс</v>
      </c>
      <c r="G3232" t="str">
        <f>VLOOKUP(D3232,ObjectTypes!$A$1:$C$62,3)</f>
        <v>Технологический интерфейс</v>
      </c>
      <c r="H3232" s="1" t="str">
        <f>VLOOKUP(A3232,RelationshipTypes!$A$2:$E$12,4)</f>
        <v>объединяет</v>
      </c>
      <c r="I3232" s="1" t="str">
        <f>VLOOKUP(A3232,RelationshipTypes!$A$2:$E$12,5)</f>
        <v>объединён</v>
      </c>
    </row>
    <row r="3233" spans="1:9" x14ac:dyDescent="0.25">
      <c r="A3233" t="s">
        <v>64</v>
      </c>
      <c r="B3233" s="1" t="str">
        <f>VLOOKUP(A3233,RelationshipTypes!$A$2:$C$12,3)</f>
        <v>ArchiMate: Объединение</v>
      </c>
      <c r="C3233">
        <v>1153</v>
      </c>
      <c r="D3233">
        <v>1153</v>
      </c>
      <c r="F3233" t="str">
        <f>VLOOKUP(C3233,ObjectTypes!$A$1:$C$62,3)</f>
        <v>Технологический интерфейс</v>
      </c>
      <c r="G3233" t="str">
        <f>VLOOKUP(D3233,ObjectTypes!$A$1:$C$62,3)</f>
        <v>Технологический интерфейс</v>
      </c>
      <c r="H3233" s="1" t="str">
        <f>VLOOKUP(A3233,RelationshipTypes!$A$2:$E$12,4)</f>
        <v>объединяет</v>
      </c>
      <c r="I3233" s="1" t="str">
        <f>VLOOKUP(A3233,RelationshipTypes!$A$2:$E$12,5)</f>
        <v>объединён</v>
      </c>
    </row>
    <row r="3234" spans="1:9" x14ac:dyDescent="0.25">
      <c r="A3234" t="s">
        <v>64</v>
      </c>
      <c r="B3234" s="1" t="str">
        <f>VLOOKUP(A3234,RelationshipTypes!$A$2:$C$12,3)</f>
        <v>ArchiMate: Объединение</v>
      </c>
      <c r="C3234">
        <v>1153</v>
      </c>
      <c r="D3234">
        <v>320</v>
      </c>
      <c r="F3234" t="str">
        <f>VLOOKUP(C3234,ObjectTypes!$A$1:$C$62,3)</f>
        <v>Технологический интерфейс</v>
      </c>
      <c r="G3234" t="str">
        <f>VLOOKUP(D3234,ObjectTypes!$A$1:$C$62,3)</f>
        <v>Устройство</v>
      </c>
      <c r="H3234" s="1" t="str">
        <f>VLOOKUP(A3234,RelationshipTypes!$A$2:$E$12,4)</f>
        <v>объединяет</v>
      </c>
      <c r="I3234" s="1" t="str">
        <f>VLOOKUP(A3234,RelationshipTypes!$A$2:$E$12,5)</f>
        <v>объединён</v>
      </c>
    </row>
    <row r="3235" spans="1:9" x14ac:dyDescent="0.25">
      <c r="A3235" t="s">
        <v>64</v>
      </c>
      <c r="B3235" s="1" t="str">
        <f>VLOOKUP(A3235,RelationshipTypes!$A$2:$C$12,3)</f>
        <v>ArchiMate: Объединение</v>
      </c>
      <c r="C3235">
        <v>1153</v>
      </c>
      <c r="D3235">
        <v>1149</v>
      </c>
      <c r="F3235" t="str">
        <f>VLOOKUP(C3235,ObjectTypes!$A$1:$C$62,3)</f>
        <v>Технологический интерфейс</v>
      </c>
      <c r="G3235" t="str">
        <f>VLOOKUP(D3235,ObjectTypes!$A$1:$C$62,3)</f>
        <v>Узел</v>
      </c>
      <c r="H3235" s="1" t="str">
        <f>VLOOKUP(A3235,RelationshipTypes!$A$2:$E$12,4)</f>
        <v>объединяет</v>
      </c>
      <c r="I3235" s="1" t="str">
        <f>VLOOKUP(A3235,RelationshipTypes!$A$2:$E$12,5)</f>
        <v>объединён</v>
      </c>
    </row>
    <row r="3236" spans="1:9" x14ac:dyDescent="0.25">
      <c r="A3236" t="s">
        <v>64</v>
      </c>
      <c r="B3236" s="1" t="str">
        <f>VLOOKUP(A3236,RelationshipTypes!$A$2:$C$12,3)</f>
        <v>ArchiMate: Объединение</v>
      </c>
      <c r="C3236">
        <v>1153</v>
      </c>
      <c r="D3236">
        <v>1143</v>
      </c>
      <c r="F3236" t="str">
        <f>VLOOKUP(C3236,ObjectTypes!$A$1:$C$62,3)</f>
        <v>Технологический интерфейс</v>
      </c>
      <c r="G3236" t="str">
        <f>VLOOKUP(D3236,ObjectTypes!$A$1:$C$62,3)</f>
        <v>Оборудование</v>
      </c>
      <c r="H3236" s="1" t="str">
        <f>VLOOKUP(A3236,RelationshipTypes!$A$2:$E$12,4)</f>
        <v>объединяет</v>
      </c>
      <c r="I3236" s="1" t="str">
        <f>VLOOKUP(A3236,RelationshipTypes!$A$2:$E$12,5)</f>
        <v>объединён</v>
      </c>
    </row>
    <row r="3237" spans="1:9" x14ac:dyDescent="0.25">
      <c r="A3237" t="s">
        <v>64</v>
      </c>
      <c r="B3237" s="1" t="str">
        <f>VLOOKUP(A3237,RelationshipTypes!$A$2:$C$12,3)</f>
        <v>ArchiMate: Объединение</v>
      </c>
      <c r="C3237">
        <v>1153</v>
      </c>
      <c r="D3237">
        <v>1150</v>
      </c>
      <c r="F3237" t="str">
        <f>VLOOKUP(C3237,ObjectTypes!$A$1:$C$62,3)</f>
        <v>Технологический интерфейс</v>
      </c>
      <c r="G3237" t="str">
        <f>VLOOKUP(D3237,ObjectTypes!$A$1:$C$62,3)</f>
        <v>Технологический сервис</v>
      </c>
      <c r="H3237" s="1" t="str">
        <f>VLOOKUP(A3237,RelationshipTypes!$A$2:$E$12,4)</f>
        <v>объединяет</v>
      </c>
      <c r="I3237" s="1" t="str">
        <f>VLOOKUP(A3237,RelationshipTypes!$A$2:$E$12,5)</f>
        <v>объединён</v>
      </c>
    </row>
    <row r="3238" spans="1:9" x14ac:dyDescent="0.25">
      <c r="A3238" t="s">
        <v>64</v>
      </c>
      <c r="B3238" s="1" t="str">
        <f>VLOOKUP(A3238,RelationshipTypes!$A$2:$C$12,3)</f>
        <v>ArchiMate: Объединение</v>
      </c>
      <c r="C3238">
        <v>1153</v>
      </c>
      <c r="D3238">
        <v>1135</v>
      </c>
      <c r="F3238" t="str">
        <f>VLOOKUP(C3238,ObjectTypes!$A$1:$C$62,3)</f>
        <v>Технологический интерфейс</v>
      </c>
      <c r="G3238" t="str">
        <f>VLOOKUP(D3238,ObjectTypes!$A$1:$C$62,3)</f>
        <v>Группировка</v>
      </c>
      <c r="H3238" s="1" t="str">
        <f>VLOOKUP(A3238,RelationshipTypes!$A$2:$E$12,4)</f>
        <v>объединяет</v>
      </c>
      <c r="I3238" s="1" t="str">
        <f>VLOOKUP(A3238,RelationshipTypes!$A$2:$E$12,5)</f>
        <v>объединён</v>
      </c>
    </row>
    <row r="3239" spans="1:9" x14ac:dyDescent="0.25">
      <c r="A3239" t="s">
        <v>64</v>
      </c>
      <c r="B3239" s="1" t="str">
        <f>VLOOKUP(A3239,RelationshipTypes!$A$2:$C$12,3)</f>
        <v>ArchiMate: Объединение</v>
      </c>
      <c r="C3239">
        <v>1137</v>
      </c>
      <c r="D3239">
        <v>1127</v>
      </c>
      <c r="F3239" t="str">
        <f>VLOOKUP(C3239,ObjectTypes!$A$1:$C$62,3)</f>
        <v>Плато</v>
      </c>
      <c r="G3239" t="str">
        <f>VLOOKUP(D3239,ObjectTypes!$A$1:$C$62,3)</f>
        <v>Процесс приложения</v>
      </c>
      <c r="H3239" s="1" t="str">
        <f>VLOOKUP(A3239,RelationshipTypes!$A$2:$E$12,4)</f>
        <v>объединяет</v>
      </c>
      <c r="I3239" s="1" t="str">
        <f>VLOOKUP(A3239,RelationshipTypes!$A$2:$E$12,5)</f>
        <v>объединён</v>
      </c>
    </row>
    <row r="3240" spans="1:9" x14ac:dyDescent="0.25">
      <c r="A3240" t="s">
        <v>64</v>
      </c>
      <c r="B3240" s="1" t="str">
        <f>VLOOKUP(A3240,RelationshipTypes!$A$2:$C$12,3)</f>
        <v>ArchiMate: Объединение</v>
      </c>
      <c r="C3240">
        <v>1137</v>
      </c>
      <c r="D3240">
        <v>1143</v>
      </c>
      <c r="F3240" t="str">
        <f>VLOOKUP(C3240,ObjectTypes!$A$1:$C$62,3)</f>
        <v>Плато</v>
      </c>
      <c r="G3240" t="str">
        <f>VLOOKUP(D3240,ObjectTypes!$A$1:$C$62,3)</f>
        <v>Оборудование</v>
      </c>
      <c r="H3240" s="1" t="str">
        <f>VLOOKUP(A3240,RelationshipTypes!$A$2:$E$12,4)</f>
        <v>объединяет</v>
      </c>
      <c r="I3240" s="1" t="str">
        <f>VLOOKUP(A3240,RelationshipTypes!$A$2:$E$12,5)</f>
        <v>объединён</v>
      </c>
    </row>
    <row r="3241" spans="1:9" x14ac:dyDescent="0.25">
      <c r="A3241" t="s">
        <v>64</v>
      </c>
      <c r="B3241" s="1" t="str">
        <f>VLOOKUP(A3241,RelationshipTypes!$A$2:$C$12,3)</f>
        <v>ArchiMate: Объединение</v>
      </c>
      <c r="C3241">
        <v>1137</v>
      </c>
      <c r="D3241">
        <v>325</v>
      </c>
      <c r="F3241" t="str">
        <f>VLOOKUP(C3241,ObjectTypes!$A$1:$C$62,3)</f>
        <v>Плато</v>
      </c>
      <c r="G3241" t="str">
        <f>VLOOKUP(D3241,ObjectTypes!$A$1:$C$62,3)</f>
        <v>Требование</v>
      </c>
      <c r="H3241" s="1" t="str">
        <f>VLOOKUP(A3241,RelationshipTypes!$A$2:$E$12,4)</f>
        <v>объединяет</v>
      </c>
      <c r="I3241" s="1" t="str">
        <f>VLOOKUP(A3241,RelationshipTypes!$A$2:$E$12,5)</f>
        <v>объединён</v>
      </c>
    </row>
    <row r="3242" spans="1:9" x14ac:dyDescent="0.25">
      <c r="A3242" t="s">
        <v>64</v>
      </c>
      <c r="B3242" s="1" t="str">
        <f>VLOOKUP(A3242,RelationshipTypes!$A$2:$C$12,3)</f>
        <v>ArchiMate: Объединение</v>
      </c>
      <c r="C3242">
        <v>1137</v>
      </c>
      <c r="D3242">
        <v>301</v>
      </c>
      <c r="F3242" t="str">
        <f>VLOOKUP(C3242,ObjectTypes!$A$1:$C$62,3)</f>
        <v>Плато</v>
      </c>
      <c r="G3242" t="str">
        <f>VLOOKUP(D3242,ObjectTypes!$A$1:$C$62,3)</f>
        <v>Ограничение</v>
      </c>
      <c r="H3242" s="1" t="str">
        <f>VLOOKUP(A3242,RelationshipTypes!$A$2:$E$12,4)</f>
        <v>объединяет</v>
      </c>
      <c r="I3242" s="1" t="str">
        <f>VLOOKUP(A3242,RelationshipTypes!$A$2:$E$12,5)</f>
        <v>объединён</v>
      </c>
    </row>
    <row r="3243" spans="1:9" x14ac:dyDescent="0.25">
      <c r="A3243" t="s">
        <v>64</v>
      </c>
      <c r="B3243" s="1" t="str">
        <f>VLOOKUP(A3243,RelationshipTypes!$A$2:$C$12,3)</f>
        <v>ArchiMate: Объединение</v>
      </c>
      <c r="C3243">
        <v>1137</v>
      </c>
      <c r="D3243">
        <v>1114</v>
      </c>
      <c r="F3243" t="str">
        <f>VLOOKUP(C3243,ObjectTypes!$A$1:$C$62,3)</f>
        <v>Плато</v>
      </c>
      <c r="G3243" t="str">
        <f>VLOOKUP(D3243,ObjectTypes!$A$1:$C$62,3)</f>
        <v>Бизнес-коллаборация</v>
      </c>
      <c r="H3243" s="1" t="str">
        <f>VLOOKUP(A3243,RelationshipTypes!$A$2:$E$12,4)</f>
        <v>объединяет</v>
      </c>
      <c r="I3243" s="1" t="str">
        <f>VLOOKUP(A3243,RelationshipTypes!$A$2:$E$12,5)</f>
        <v>объединён</v>
      </c>
    </row>
    <row r="3244" spans="1:9" x14ac:dyDescent="0.25">
      <c r="A3244" t="s">
        <v>64</v>
      </c>
      <c r="B3244" s="1" t="str">
        <f>VLOOKUP(A3244,RelationshipTypes!$A$2:$C$12,3)</f>
        <v>ArchiMate: Объединение</v>
      </c>
      <c r="C3244">
        <v>1137</v>
      </c>
      <c r="D3244">
        <v>1128</v>
      </c>
      <c r="F3244" t="str">
        <f>VLOOKUP(C3244,ObjectTypes!$A$1:$C$62,3)</f>
        <v>Плато</v>
      </c>
      <c r="G3244" t="str">
        <f>VLOOKUP(D3244,ObjectTypes!$A$1:$C$62,3)</f>
        <v>Событие приложения</v>
      </c>
      <c r="H3244" s="1" t="str">
        <f>VLOOKUP(A3244,RelationshipTypes!$A$2:$E$12,4)</f>
        <v>объединяет</v>
      </c>
      <c r="I3244" s="1" t="str">
        <f>VLOOKUP(A3244,RelationshipTypes!$A$2:$E$12,5)</f>
        <v>объединён</v>
      </c>
    </row>
    <row r="3245" spans="1:9" x14ac:dyDescent="0.25">
      <c r="A3245" t="s">
        <v>64</v>
      </c>
      <c r="B3245" s="1" t="str">
        <f>VLOOKUP(A3245,RelationshipTypes!$A$2:$C$12,3)</f>
        <v>ArchiMate: Объединение</v>
      </c>
      <c r="C3245">
        <v>1137</v>
      </c>
      <c r="D3245">
        <v>1111</v>
      </c>
      <c r="F3245" t="str">
        <f>VLOOKUP(C3245,ObjectTypes!$A$1:$C$62,3)</f>
        <v>Плато</v>
      </c>
      <c r="G3245" t="str">
        <f>VLOOKUP(D3245,ObjectTypes!$A$1:$C$62,3)</f>
        <v>Бизнес-интерфейс</v>
      </c>
      <c r="H3245" s="1" t="str">
        <f>VLOOKUP(A3245,RelationshipTypes!$A$2:$E$12,4)</f>
        <v>объединяет</v>
      </c>
      <c r="I3245" s="1" t="str">
        <f>VLOOKUP(A3245,RelationshipTypes!$A$2:$E$12,5)</f>
        <v>объединён</v>
      </c>
    </row>
    <row r="3246" spans="1:9" x14ac:dyDescent="0.25">
      <c r="A3246" t="s">
        <v>64</v>
      </c>
      <c r="B3246" s="1" t="str">
        <f>VLOOKUP(A3246,RelationshipTypes!$A$2:$C$12,3)</f>
        <v>ArchiMate: Объединение</v>
      </c>
      <c r="C3246">
        <v>1137</v>
      </c>
      <c r="D3246">
        <v>1148</v>
      </c>
      <c r="F3246" t="str">
        <f>VLOOKUP(C3246,ObjectTypes!$A$1:$C$62,3)</f>
        <v>Плато</v>
      </c>
      <c r="G3246" t="str">
        <f>VLOOKUP(D3246,ObjectTypes!$A$1:$C$62,3)</f>
        <v>Направление действий</v>
      </c>
      <c r="H3246" s="1" t="str">
        <f>VLOOKUP(A3246,RelationshipTypes!$A$2:$E$12,4)</f>
        <v>объединяет</v>
      </c>
      <c r="I3246" s="1" t="str">
        <f>VLOOKUP(A3246,RelationshipTypes!$A$2:$E$12,5)</f>
        <v>объединён</v>
      </c>
    </row>
    <row r="3247" spans="1:9" x14ac:dyDescent="0.25">
      <c r="A3247" t="s">
        <v>64</v>
      </c>
      <c r="B3247" s="1" t="str">
        <f>VLOOKUP(A3247,RelationshipTypes!$A$2:$C$12,3)</f>
        <v>ArchiMate: Объединение</v>
      </c>
      <c r="C3247">
        <v>1137</v>
      </c>
      <c r="D3247">
        <v>731</v>
      </c>
      <c r="F3247" t="str">
        <f>VLOOKUP(C3247,ObjectTypes!$A$1:$C$62,3)</f>
        <v>Плато</v>
      </c>
      <c r="G3247" t="str">
        <f>VLOOKUP(D3247,ObjectTypes!$A$1:$C$62,3)</f>
        <v>Интерфейс приложения</v>
      </c>
      <c r="H3247" s="1" t="str">
        <f>VLOOKUP(A3247,RelationshipTypes!$A$2:$E$12,4)</f>
        <v>объединяет</v>
      </c>
      <c r="I3247" s="1" t="str">
        <f>VLOOKUP(A3247,RelationshipTypes!$A$2:$E$12,5)</f>
        <v>объединён</v>
      </c>
    </row>
    <row r="3248" spans="1:9" x14ac:dyDescent="0.25">
      <c r="A3248" t="s">
        <v>64</v>
      </c>
      <c r="B3248" s="1" t="str">
        <f>VLOOKUP(A3248,RelationshipTypes!$A$2:$C$12,3)</f>
        <v>ArchiMate: Объединение</v>
      </c>
      <c r="C3248">
        <v>1137</v>
      </c>
      <c r="D3248">
        <v>1112</v>
      </c>
      <c r="F3248" t="str">
        <f>VLOOKUP(C3248,ObjectTypes!$A$1:$C$62,3)</f>
        <v>Плато</v>
      </c>
      <c r="G3248" t="str">
        <f>VLOOKUP(D3248,ObjectTypes!$A$1:$C$62,3)</f>
        <v>Бизнес-коллаборация</v>
      </c>
      <c r="H3248" s="1" t="str">
        <f>VLOOKUP(A3248,RelationshipTypes!$A$2:$E$12,4)</f>
        <v>объединяет</v>
      </c>
      <c r="I3248" s="1" t="str">
        <f>VLOOKUP(A3248,RelationshipTypes!$A$2:$E$12,5)</f>
        <v>объединён</v>
      </c>
    </row>
    <row r="3249" spans="1:9" x14ac:dyDescent="0.25">
      <c r="A3249" t="s">
        <v>64</v>
      </c>
      <c r="B3249" s="1" t="str">
        <f>VLOOKUP(A3249,RelationshipTypes!$A$2:$C$12,3)</f>
        <v>ArchiMate: Объединение</v>
      </c>
      <c r="C3249">
        <v>1137</v>
      </c>
      <c r="D3249">
        <v>1464</v>
      </c>
      <c r="F3249" t="str">
        <f>VLOOKUP(C3249,ObjectTypes!$A$1:$C$62,3)</f>
        <v>Плато</v>
      </c>
      <c r="G3249" t="str">
        <f>VLOOKUP(D3249,ObjectTypes!$A$1:$C$62,3)</f>
        <v>Технологическое событие</v>
      </c>
      <c r="H3249" s="1" t="str">
        <f>VLOOKUP(A3249,RelationshipTypes!$A$2:$E$12,4)</f>
        <v>объединяет</v>
      </c>
      <c r="I3249" s="1" t="str">
        <f>VLOOKUP(A3249,RelationshipTypes!$A$2:$E$12,5)</f>
        <v>объединён</v>
      </c>
    </row>
    <row r="3250" spans="1:9" x14ac:dyDescent="0.25">
      <c r="A3250" t="s">
        <v>64</v>
      </c>
      <c r="B3250" s="1" t="str">
        <f>VLOOKUP(A3250,RelationshipTypes!$A$2:$C$12,3)</f>
        <v>ArchiMate: Объединение</v>
      </c>
      <c r="C3250">
        <v>1137</v>
      </c>
      <c r="D3250">
        <v>1117</v>
      </c>
      <c r="F3250" t="str">
        <f>VLOOKUP(C3250,ObjectTypes!$A$1:$C$62,3)</f>
        <v>Плато</v>
      </c>
      <c r="G3250" t="str">
        <f>VLOOKUP(D3250,ObjectTypes!$A$1:$C$62,3)</f>
        <v>Бизнес-коллаборация</v>
      </c>
      <c r="H3250" s="1" t="str">
        <f>VLOOKUP(A3250,RelationshipTypes!$A$2:$E$12,4)</f>
        <v>объединяет</v>
      </c>
      <c r="I3250" s="1" t="str">
        <f>VLOOKUP(A3250,RelationshipTypes!$A$2:$E$12,5)</f>
        <v>объединён</v>
      </c>
    </row>
    <row r="3251" spans="1:9" x14ac:dyDescent="0.25">
      <c r="A3251" t="s">
        <v>64</v>
      </c>
      <c r="B3251" s="1" t="str">
        <f>VLOOKUP(A3251,RelationshipTypes!$A$2:$C$12,3)</f>
        <v>ArchiMate: Объединение</v>
      </c>
      <c r="C3251">
        <v>1137</v>
      </c>
      <c r="D3251">
        <v>318</v>
      </c>
      <c r="F3251" t="str">
        <f>VLOOKUP(C3251,ObjectTypes!$A$1:$C$62,3)</f>
        <v>Плато</v>
      </c>
      <c r="G3251" t="str">
        <f>VLOOKUP(D3251,ObjectTypes!$A$1:$C$62,3)</f>
        <v>Компонент приложения</v>
      </c>
      <c r="H3251" s="1" t="str">
        <f>VLOOKUP(A3251,RelationshipTypes!$A$2:$E$12,4)</f>
        <v>объединяет</v>
      </c>
      <c r="I3251" s="1" t="str">
        <f>VLOOKUP(A3251,RelationshipTypes!$A$2:$E$12,5)</f>
        <v>объединён</v>
      </c>
    </row>
    <row r="3252" spans="1:9" x14ac:dyDescent="0.25">
      <c r="A3252" t="s">
        <v>64</v>
      </c>
      <c r="B3252" s="1" t="str">
        <f>VLOOKUP(A3252,RelationshipTypes!$A$2:$C$12,3)</f>
        <v>ArchiMate: Объединение</v>
      </c>
      <c r="C3252">
        <v>1137</v>
      </c>
      <c r="D3252">
        <v>300</v>
      </c>
      <c r="F3252" t="str">
        <f>VLOOKUP(C3252,ObjectTypes!$A$1:$C$62,3)</f>
        <v>Плато</v>
      </c>
      <c r="G3252" t="str">
        <f>VLOOKUP(D3252,ObjectTypes!$A$1:$C$62,3)</f>
        <v>Компетенция</v>
      </c>
      <c r="H3252" s="1" t="str">
        <f>VLOOKUP(A3252,RelationshipTypes!$A$2:$E$12,4)</f>
        <v>объединяет</v>
      </c>
      <c r="I3252" s="1" t="str">
        <f>VLOOKUP(A3252,RelationshipTypes!$A$2:$E$12,5)</f>
        <v>объединён</v>
      </c>
    </row>
    <row r="3253" spans="1:9" x14ac:dyDescent="0.25">
      <c r="A3253" t="s">
        <v>64</v>
      </c>
      <c r="B3253" s="1" t="str">
        <f>VLOOKUP(A3253,RelationshipTypes!$A$2:$C$12,3)</f>
        <v>ArchiMate: Объединение</v>
      </c>
      <c r="C3253">
        <v>1137</v>
      </c>
      <c r="D3253">
        <v>1118</v>
      </c>
      <c r="F3253" t="str">
        <f>VLOOKUP(C3253,ObjectTypes!$A$1:$C$62,3)</f>
        <v>Плато</v>
      </c>
      <c r="G3253" t="str">
        <f>VLOOKUP(D3253,ObjectTypes!$A$1:$C$62,3)</f>
        <v>Бизнес-коллаборация</v>
      </c>
      <c r="H3253" s="1" t="str">
        <f>VLOOKUP(A3253,RelationshipTypes!$A$2:$E$12,4)</f>
        <v>объединяет</v>
      </c>
      <c r="I3253" s="1" t="str">
        <f>VLOOKUP(A3253,RelationshipTypes!$A$2:$E$12,5)</f>
        <v>объединён</v>
      </c>
    </row>
    <row r="3254" spans="1:9" x14ac:dyDescent="0.25">
      <c r="A3254" t="s">
        <v>64</v>
      </c>
      <c r="B3254" s="1" t="str">
        <f>VLOOKUP(A3254,RelationshipTypes!$A$2:$C$12,3)</f>
        <v>ArchiMate: Объединение</v>
      </c>
      <c r="C3254">
        <v>1137</v>
      </c>
      <c r="D3254">
        <v>1149</v>
      </c>
      <c r="F3254" t="str">
        <f>VLOOKUP(C3254,ObjectTypes!$A$1:$C$62,3)</f>
        <v>Плато</v>
      </c>
      <c r="G3254" t="str">
        <f>VLOOKUP(D3254,ObjectTypes!$A$1:$C$62,3)</f>
        <v>Узел</v>
      </c>
      <c r="H3254" s="1" t="str">
        <f>VLOOKUP(A3254,RelationshipTypes!$A$2:$E$12,4)</f>
        <v>объединяет</v>
      </c>
      <c r="I3254" s="1" t="str">
        <f>VLOOKUP(A3254,RelationshipTypes!$A$2:$E$12,5)</f>
        <v>объединён</v>
      </c>
    </row>
    <row r="3255" spans="1:9" x14ac:dyDescent="0.25">
      <c r="A3255" t="s">
        <v>64</v>
      </c>
      <c r="B3255" s="1" t="str">
        <f>VLOOKUP(A3255,RelationshipTypes!$A$2:$C$12,3)</f>
        <v>ArchiMate: Объединение</v>
      </c>
      <c r="C3255">
        <v>1137</v>
      </c>
      <c r="D3255">
        <v>1137</v>
      </c>
      <c r="F3255" t="str">
        <f>VLOOKUP(C3255,ObjectTypes!$A$1:$C$62,3)</f>
        <v>Плато</v>
      </c>
      <c r="G3255" t="str">
        <f>VLOOKUP(D3255,ObjectTypes!$A$1:$C$62,3)</f>
        <v>Плато</v>
      </c>
      <c r="H3255" s="1" t="str">
        <f>VLOOKUP(A3255,RelationshipTypes!$A$2:$E$12,4)</f>
        <v>объединяет</v>
      </c>
      <c r="I3255" s="1" t="str">
        <f>VLOOKUP(A3255,RelationshipTypes!$A$2:$E$12,5)</f>
        <v>объединён</v>
      </c>
    </row>
    <row r="3256" spans="1:9" x14ac:dyDescent="0.25">
      <c r="A3256" t="s">
        <v>64</v>
      </c>
      <c r="B3256" s="1" t="str">
        <f>VLOOKUP(A3256,RelationshipTypes!$A$2:$C$12,3)</f>
        <v>ArchiMate: Объединение</v>
      </c>
      <c r="C3256">
        <v>1137</v>
      </c>
      <c r="D3256">
        <v>1157</v>
      </c>
      <c r="F3256" t="str">
        <f>VLOOKUP(C3256,ObjectTypes!$A$1:$C$62,3)</f>
        <v>Плато</v>
      </c>
      <c r="G3256" t="str">
        <f>VLOOKUP(D3256,ObjectTypes!$A$1:$C$62,3)</f>
        <v>Технологическое событие</v>
      </c>
      <c r="H3256" s="1" t="str">
        <f>VLOOKUP(A3256,RelationshipTypes!$A$2:$E$12,4)</f>
        <v>объединяет</v>
      </c>
      <c r="I3256" s="1" t="str">
        <f>VLOOKUP(A3256,RelationshipTypes!$A$2:$E$12,5)</f>
        <v>объединён</v>
      </c>
    </row>
    <row r="3257" spans="1:9" x14ac:dyDescent="0.25">
      <c r="A3257" t="s">
        <v>64</v>
      </c>
      <c r="B3257" s="1" t="str">
        <f>VLOOKUP(A3257,RelationshipTypes!$A$2:$C$12,3)</f>
        <v>ArchiMate: Объединение</v>
      </c>
      <c r="C3257">
        <v>1137</v>
      </c>
      <c r="D3257">
        <v>1115</v>
      </c>
      <c r="F3257" t="str">
        <f>VLOOKUP(C3257,ObjectTypes!$A$1:$C$62,3)</f>
        <v>Плато</v>
      </c>
      <c r="G3257" t="str">
        <f>VLOOKUP(D3257,ObjectTypes!$A$1:$C$62,3)</f>
        <v>Бизнес-коллаборация</v>
      </c>
      <c r="H3257" s="1" t="str">
        <f>VLOOKUP(A3257,RelationshipTypes!$A$2:$E$12,4)</f>
        <v>объединяет</v>
      </c>
      <c r="I3257" s="1" t="str">
        <f>VLOOKUP(A3257,RelationshipTypes!$A$2:$E$12,5)</f>
        <v>объединён</v>
      </c>
    </row>
    <row r="3258" spans="1:9" x14ac:dyDescent="0.25">
      <c r="A3258" t="s">
        <v>64</v>
      </c>
      <c r="B3258" s="1" t="str">
        <f>VLOOKUP(A3258,RelationshipTypes!$A$2:$C$12,3)</f>
        <v>ArchiMate: Объединение</v>
      </c>
      <c r="C3258">
        <v>1137</v>
      </c>
      <c r="D3258">
        <v>1116</v>
      </c>
      <c r="F3258" t="str">
        <f>VLOOKUP(C3258,ObjectTypes!$A$1:$C$62,3)</f>
        <v>Плато</v>
      </c>
      <c r="G3258" t="str">
        <f>VLOOKUP(D3258,ObjectTypes!$A$1:$C$62,3)</f>
        <v>Бизнес-коллаборация</v>
      </c>
      <c r="H3258" s="1" t="str">
        <f>VLOOKUP(A3258,RelationshipTypes!$A$2:$E$12,4)</f>
        <v>объединяет</v>
      </c>
      <c r="I3258" s="1" t="str">
        <f>VLOOKUP(A3258,RelationshipTypes!$A$2:$E$12,5)</f>
        <v>объединён</v>
      </c>
    </row>
    <row r="3259" spans="1:9" x14ac:dyDescent="0.25">
      <c r="A3259" t="s">
        <v>64</v>
      </c>
      <c r="B3259" s="1" t="str">
        <f>VLOOKUP(A3259,RelationshipTypes!$A$2:$C$12,3)</f>
        <v>ArchiMate: Объединение</v>
      </c>
      <c r="C3259">
        <v>1137</v>
      </c>
      <c r="D3259">
        <v>327</v>
      </c>
      <c r="F3259" t="str">
        <f>VLOOKUP(C3259,ObjectTypes!$A$1:$C$62,3)</f>
        <v>Плато</v>
      </c>
      <c r="G3259" t="str">
        <f>VLOOKUP(D3259,ObjectTypes!$A$1:$C$62,3)</f>
        <v>Бизнес-сервис</v>
      </c>
      <c r="H3259" s="1" t="str">
        <f>VLOOKUP(A3259,RelationshipTypes!$A$2:$E$12,4)</f>
        <v>объединяет</v>
      </c>
      <c r="I3259" s="1" t="str">
        <f>VLOOKUP(A3259,RelationshipTypes!$A$2:$E$12,5)</f>
        <v>объединён</v>
      </c>
    </row>
    <row r="3260" spans="1:9" x14ac:dyDescent="0.25">
      <c r="A3260" t="s">
        <v>64</v>
      </c>
      <c r="B3260" s="1" t="str">
        <f>VLOOKUP(A3260,RelationshipTypes!$A$2:$C$12,3)</f>
        <v>ArchiMate: Объединение</v>
      </c>
      <c r="C3260">
        <v>1137</v>
      </c>
      <c r="D3260">
        <v>319</v>
      </c>
      <c r="F3260" t="str">
        <f>VLOOKUP(C3260,ObjectTypes!$A$1:$C$62,3)</f>
        <v>Плато</v>
      </c>
      <c r="G3260" t="str">
        <f>VLOOKUP(D3260,ObjectTypes!$A$1:$C$62,3)</f>
        <v>Артефакт</v>
      </c>
      <c r="H3260" s="1" t="str">
        <f>VLOOKUP(A3260,RelationshipTypes!$A$2:$E$12,4)</f>
        <v>объединяет</v>
      </c>
      <c r="I3260" s="1" t="str">
        <f>VLOOKUP(A3260,RelationshipTypes!$A$2:$E$12,5)</f>
        <v>объединён</v>
      </c>
    </row>
    <row r="3261" spans="1:9" x14ac:dyDescent="0.25">
      <c r="A3261" t="s">
        <v>64</v>
      </c>
      <c r="B3261" s="1" t="str">
        <f>VLOOKUP(A3261,RelationshipTypes!$A$2:$C$12,3)</f>
        <v>ArchiMate: Объединение</v>
      </c>
      <c r="C3261">
        <v>1137</v>
      </c>
      <c r="D3261">
        <v>320</v>
      </c>
      <c r="F3261" t="str">
        <f>VLOOKUP(C3261,ObjectTypes!$A$1:$C$62,3)</f>
        <v>Плато</v>
      </c>
      <c r="G3261" t="str">
        <f>VLOOKUP(D3261,ObjectTypes!$A$1:$C$62,3)</f>
        <v>Устройство</v>
      </c>
      <c r="H3261" s="1" t="str">
        <f>VLOOKUP(A3261,RelationshipTypes!$A$2:$E$12,4)</f>
        <v>объединяет</v>
      </c>
      <c r="I3261" s="1" t="str">
        <f>VLOOKUP(A3261,RelationshipTypes!$A$2:$E$12,5)</f>
        <v>объединён</v>
      </c>
    </row>
    <row r="3262" spans="1:9" x14ac:dyDescent="0.25">
      <c r="A3262" t="s">
        <v>64</v>
      </c>
      <c r="B3262" s="1" t="str">
        <f>VLOOKUP(A3262,RelationshipTypes!$A$2:$C$12,3)</f>
        <v>ArchiMate: Объединение</v>
      </c>
      <c r="C3262">
        <v>1137</v>
      </c>
      <c r="D3262">
        <v>1145</v>
      </c>
      <c r="F3262" t="str">
        <f>VLOOKUP(C3262,ObjectTypes!$A$1:$C$62,3)</f>
        <v>Плато</v>
      </c>
      <c r="G3262" t="str">
        <f>VLOOKUP(D3262,ObjectTypes!$A$1:$C$62,3)</f>
        <v>Распределительная сеть</v>
      </c>
      <c r="H3262" s="1" t="str">
        <f>VLOOKUP(A3262,RelationshipTypes!$A$2:$E$12,4)</f>
        <v>объединяет</v>
      </c>
      <c r="I3262" s="1" t="str">
        <f>VLOOKUP(A3262,RelationshipTypes!$A$2:$E$12,5)</f>
        <v>объединён</v>
      </c>
    </row>
    <row r="3263" spans="1:9" x14ac:dyDescent="0.25">
      <c r="A3263" t="s">
        <v>64</v>
      </c>
      <c r="B3263" s="1" t="str">
        <f>VLOOKUP(A3263,RelationshipTypes!$A$2:$C$12,3)</f>
        <v>ArchiMate: Объединение</v>
      </c>
      <c r="C3263">
        <v>1137</v>
      </c>
      <c r="D3263">
        <v>1151</v>
      </c>
      <c r="F3263" t="str">
        <f>VLOOKUP(C3263,ObjectTypes!$A$1:$C$62,3)</f>
        <v>Плато</v>
      </c>
      <c r="G3263" t="str">
        <f>VLOOKUP(D3263,ObjectTypes!$A$1:$C$62,3)</f>
        <v>Каллоборация технология</v>
      </c>
      <c r="H3263" s="1" t="str">
        <f>VLOOKUP(A3263,RelationshipTypes!$A$2:$E$12,4)</f>
        <v>объединяет</v>
      </c>
      <c r="I3263" s="1" t="str">
        <f>VLOOKUP(A3263,RelationshipTypes!$A$2:$E$12,5)</f>
        <v>объединён</v>
      </c>
    </row>
    <row r="3264" spans="1:9" x14ac:dyDescent="0.25">
      <c r="A3264" t="s">
        <v>64</v>
      </c>
      <c r="B3264" s="1" t="str">
        <f>VLOOKUP(A3264,RelationshipTypes!$A$2:$C$12,3)</f>
        <v>ArchiMate: Объединение</v>
      </c>
      <c r="C3264">
        <v>1137</v>
      </c>
      <c r="D3264">
        <v>323</v>
      </c>
      <c r="F3264" t="str">
        <f>VLOOKUP(C3264,ObjectTypes!$A$1:$C$62,3)</f>
        <v>Плато</v>
      </c>
      <c r="G3264" t="str">
        <f>VLOOKUP(D3264,ObjectTypes!$A$1:$C$62,3)</f>
        <v xml:space="preserve">Бизнес-процесс </v>
      </c>
      <c r="H3264" s="1" t="str">
        <f>VLOOKUP(A3264,RelationshipTypes!$A$2:$E$12,4)</f>
        <v>объединяет</v>
      </c>
      <c r="I3264" s="1" t="str">
        <f>VLOOKUP(A3264,RelationshipTypes!$A$2:$E$12,5)</f>
        <v>объединён</v>
      </c>
    </row>
    <row r="3265" spans="1:9" x14ac:dyDescent="0.25">
      <c r="A3265" t="s">
        <v>64</v>
      </c>
      <c r="B3265" s="1" t="str">
        <f>VLOOKUP(A3265,RelationshipTypes!$A$2:$C$12,3)</f>
        <v>ArchiMate: Объединение</v>
      </c>
      <c r="C3265">
        <v>1137</v>
      </c>
      <c r="D3265">
        <v>1122</v>
      </c>
      <c r="F3265" t="str">
        <f>VLOOKUP(C3265,ObjectTypes!$A$1:$C$62,3)</f>
        <v>Плато</v>
      </c>
      <c r="G3265" t="str">
        <f>VLOOKUP(D3265,ObjectTypes!$A$1:$C$62,3)</f>
        <v>Бизнес-коллаборация</v>
      </c>
      <c r="H3265" s="1" t="str">
        <f>VLOOKUP(A3265,RelationshipTypes!$A$2:$E$12,4)</f>
        <v>объединяет</v>
      </c>
      <c r="I3265" s="1" t="str">
        <f>VLOOKUP(A3265,RelationshipTypes!$A$2:$E$12,5)</f>
        <v>объединён</v>
      </c>
    </row>
    <row r="3266" spans="1:9" x14ac:dyDescent="0.25">
      <c r="A3266" t="s">
        <v>64</v>
      </c>
      <c r="B3266" s="1" t="str">
        <f>VLOOKUP(A3266,RelationshipTypes!$A$2:$C$12,3)</f>
        <v>ArchiMate: Объединение</v>
      </c>
      <c r="C3266">
        <v>1137</v>
      </c>
      <c r="D3266">
        <v>1152</v>
      </c>
      <c r="F3266" t="str">
        <f>VLOOKUP(C3266,ObjectTypes!$A$1:$C$62,3)</f>
        <v>Плато</v>
      </c>
      <c r="G3266" t="str">
        <f>VLOOKUP(D3266,ObjectTypes!$A$1:$C$62,3)</f>
        <v>Технологический интерфейс</v>
      </c>
      <c r="H3266" s="1" t="str">
        <f>VLOOKUP(A3266,RelationshipTypes!$A$2:$E$12,4)</f>
        <v>объединяет</v>
      </c>
      <c r="I3266" s="1" t="str">
        <f>VLOOKUP(A3266,RelationshipTypes!$A$2:$E$12,5)</f>
        <v>объединён</v>
      </c>
    </row>
    <row r="3267" spans="1:9" x14ac:dyDescent="0.25">
      <c r="A3267" t="s">
        <v>64</v>
      </c>
      <c r="B3267" s="1" t="str">
        <f>VLOOKUP(A3267,RelationshipTypes!$A$2:$C$12,3)</f>
        <v>ArchiMate: Объединение</v>
      </c>
      <c r="C3267">
        <v>1137</v>
      </c>
      <c r="D3267">
        <v>304</v>
      </c>
      <c r="F3267" t="str">
        <f>VLOOKUP(C3267,ObjectTypes!$A$1:$C$62,3)</f>
        <v>Плато</v>
      </c>
      <c r="G3267" t="str">
        <f>VLOOKUP(D3267,ObjectTypes!$A$1:$C$62,3)</f>
        <v>Бизнес-объект</v>
      </c>
      <c r="H3267" s="1" t="str">
        <f>VLOOKUP(A3267,RelationshipTypes!$A$2:$E$12,4)</f>
        <v>объединяет</v>
      </c>
      <c r="I3267" s="1" t="str">
        <f>VLOOKUP(A3267,RelationshipTypes!$A$2:$E$12,5)</f>
        <v>объединён</v>
      </c>
    </row>
    <row r="3268" spans="1:9" x14ac:dyDescent="0.25">
      <c r="A3268" t="s">
        <v>64</v>
      </c>
      <c r="B3268" s="1" t="str">
        <f>VLOOKUP(A3268,RelationshipTypes!$A$2:$C$12,3)</f>
        <v>ArchiMate: Объединение</v>
      </c>
      <c r="C3268">
        <v>1137</v>
      </c>
      <c r="D3268">
        <v>309</v>
      </c>
      <c r="F3268" t="str">
        <f>VLOOKUP(C3268,ObjectTypes!$A$1:$C$62,3)</f>
        <v>Плато</v>
      </c>
      <c r="G3268" t="str">
        <f>VLOOKUP(D3268,ObjectTypes!$A$1:$C$62,3)</f>
        <v>Цель</v>
      </c>
      <c r="H3268" s="1" t="str">
        <f>VLOOKUP(A3268,RelationshipTypes!$A$2:$E$12,4)</f>
        <v>объединяет</v>
      </c>
      <c r="I3268" s="1" t="str">
        <f>VLOOKUP(A3268,RelationshipTypes!$A$2:$E$12,5)</f>
        <v>объединён</v>
      </c>
    </row>
    <row r="3269" spans="1:9" x14ac:dyDescent="0.25">
      <c r="A3269" t="s">
        <v>64</v>
      </c>
      <c r="B3269" s="1" t="str">
        <f>VLOOKUP(A3269,RelationshipTypes!$A$2:$C$12,3)</f>
        <v>ArchiMate: Объединение</v>
      </c>
      <c r="C3269">
        <v>1137</v>
      </c>
      <c r="D3269">
        <v>1126</v>
      </c>
      <c r="F3269" t="str">
        <f>VLOOKUP(C3269,ObjectTypes!$A$1:$C$62,3)</f>
        <v>Плато</v>
      </c>
      <c r="G3269" t="str">
        <f>VLOOKUP(D3269,ObjectTypes!$A$1:$C$62,3)</f>
        <v>Взаимодействие приложений</v>
      </c>
      <c r="H3269" s="1" t="str">
        <f>VLOOKUP(A3269,RelationshipTypes!$A$2:$E$12,4)</f>
        <v>объединяет</v>
      </c>
      <c r="I3269" s="1" t="str">
        <f>VLOOKUP(A3269,RelationshipTypes!$A$2:$E$12,5)</f>
        <v>объединён</v>
      </c>
    </row>
    <row r="3270" spans="1:9" x14ac:dyDescent="0.25">
      <c r="A3270" t="s">
        <v>64</v>
      </c>
      <c r="B3270" s="1" t="str">
        <f>VLOOKUP(A3270,RelationshipTypes!$A$2:$C$12,3)</f>
        <v>ArchiMate: Объединение</v>
      </c>
      <c r="C3270">
        <v>1137</v>
      </c>
      <c r="D3270">
        <v>310</v>
      </c>
      <c r="F3270" t="str">
        <f>VLOOKUP(C3270,ObjectTypes!$A$1:$C$62,3)</f>
        <v>Плато</v>
      </c>
      <c r="G3270" t="str">
        <f>VLOOKUP(D3270,ObjectTypes!$A$1:$C$62,3)</f>
        <v xml:space="preserve">Сервис приложения </v>
      </c>
      <c r="H3270" s="1" t="str">
        <f>VLOOKUP(A3270,RelationshipTypes!$A$2:$E$12,4)</f>
        <v>объединяет</v>
      </c>
      <c r="I3270" s="1" t="str">
        <f>VLOOKUP(A3270,RelationshipTypes!$A$2:$E$12,5)</f>
        <v>объединён</v>
      </c>
    </row>
    <row r="3271" spans="1:9" x14ac:dyDescent="0.25">
      <c r="A3271" t="s">
        <v>64</v>
      </c>
      <c r="B3271" s="1" t="str">
        <f>VLOOKUP(A3271,RelationshipTypes!$A$2:$C$12,3)</f>
        <v>ArchiMate: Объединение</v>
      </c>
      <c r="C3271">
        <v>1137</v>
      </c>
      <c r="D3271">
        <v>312</v>
      </c>
      <c r="F3271" t="str">
        <f>VLOOKUP(C3271,ObjectTypes!$A$1:$C$62,3)</f>
        <v>Плато</v>
      </c>
      <c r="G3271" t="str">
        <f>VLOOKUP(D3271,ObjectTypes!$A$1:$C$62,3)</f>
        <v>Функция приложения</v>
      </c>
      <c r="H3271" s="1" t="str">
        <f>VLOOKUP(A3271,RelationshipTypes!$A$2:$E$12,4)</f>
        <v>объединяет</v>
      </c>
      <c r="I3271" s="1" t="str">
        <f>VLOOKUP(A3271,RelationshipTypes!$A$2:$E$12,5)</f>
        <v>объединён</v>
      </c>
    </row>
    <row r="3272" spans="1:9" x14ac:dyDescent="0.25">
      <c r="A3272" t="s">
        <v>64</v>
      </c>
      <c r="B3272" s="1" t="str">
        <f>VLOOKUP(A3272,RelationshipTypes!$A$2:$C$12,3)</f>
        <v>ArchiMate: Объединение</v>
      </c>
      <c r="C3272">
        <v>1137</v>
      </c>
      <c r="D3272">
        <v>302</v>
      </c>
      <c r="F3272" t="str">
        <f>VLOOKUP(C3272,ObjectTypes!$A$1:$C$62,3)</f>
        <v>Плато</v>
      </c>
      <c r="G3272" t="str">
        <f>VLOOKUP(D3272,ObjectTypes!$A$1:$C$62,3)</f>
        <v>Контракт</v>
      </c>
      <c r="H3272" s="1" t="str">
        <f>VLOOKUP(A3272,RelationshipTypes!$A$2:$E$12,4)</f>
        <v>объединяет</v>
      </c>
      <c r="I3272" s="1" t="str">
        <f>VLOOKUP(A3272,RelationshipTypes!$A$2:$E$12,5)</f>
        <v>объединён</v>
      </c>
    </row>
    <row r="3273" spans="1:9" x14ac:dyDescent="0.25">
      <c r="A3273" t="s">
        <v>64</v>
      </c>
      <c r="B3273" s="1" t="str">
        <f>VLOOKUP(A3273,RelationshipTypes!$A$2:$C$12,3)</f>
        <v>ArchiMate: Объединение</v>
      </c>
      <c r="C3273">
        <v>1137</v>
      </c>
      <c r="D3273">
        <v>1124</v>
      </c>
      <c r="F3273" t="str">
        <f>VLOOKUP(C3273,ObjectTypes!$A$1:$C$62,3)</f>
        <v>Плато</v>
      </c>
      <c r="G3273" t="str">
        <f>VLOOKUP(D3273,ObjectTypes!$A$1:$C$62,3)</f>
        <v>Бизнес-взаимодействие</v>
      </c>
      <c r="H3273" s="1" t="str">
        <f>VLOOKUP(A3273,RelationshipTypes!$A$2:$E$12,4)</f>
        <v>объединяет</v>
      </c>
      <c r="I3273" s="1" t="str">
        <f>VLOOKUP(A3273,RelationshipTypes!$A$2:$E$12,5)</f>
        <v>объединён</v>
      </c>
    </row>
    <row r="3274" spans="1:9" x14ac:dyDescent="0.25">
      <c r="A3274" t="s">
        <v>64</v>
      </c>
      <c r="B3274" s="1" t="str">
        <f>VLOOKUP(A3274,RelationshipTypes!$A$2:$C$12,3)</f>
        <v>ArchiMate: Объединение</v>
      </c>
      <c r="C3274">
        <v>1137</v>
      </c>
      <c r="D3274">
        <v>1135</v>
      </c>
      <c r="F3274" t="str">
        <f>VLOOKUP(C3274,ObjectTypes!$A$1:$C$62,3)</f>
        <v>Плато</v>
      </c>
      <c r="G3274" t="str">
        <f>VLOOKUP(D3274,ObjectTypes!$A$1:$C$62,3)</f>
        <v>Группировка</v>
      </c>
      <c r="H3274" s="1" t="str">
        <f>VLOOKUP(A3274,RelationshipTypes!$A$2:$E$12,4)</f>
        <v>объединяет</v>
      </c>
      <c r="I3274" s="1" t="str">
        <f>VLOOKUP(A3274,RelationshipTypes!$A$2:$E$12,5)</f>
        <v>объединён</v>
      </c>
    </row>
    <row r="3275" spans="1:9" x14ac:dyDescent="0.25">
      <c r="A3275" t="s">
        <v>64</v>
      </c>
      <c r="B3275" s="1" t="str">
        <f>VLOOKUP(A3275,RelationshipTypes!$A$2:$C$12,3)</f>
        <v>ArchiMate: Объединение</v>
      </c>
      <c r="C3275">
        <v>1137</v>
      </c>
      <c r="D3275">
        <v>311</v>
      </c>
      <c r="F3275" t="str">
        <f>VLOOKUP(C3275,ObjectTypes!$A$1:$C$62,3)</f>
        <v>Плато</v>
      </c>
      <c r="G3275" t="str">
        <f>VLOOKUP(D3275,ObjectTypes!$A$1:$C$62,3)</f>
        <v>Местоположение</v>
      </c>
      <c r="H3275" s="1" t="str">
        <f>VLOOKUP(A3275,RelationshipTypes!$A$2:$E$12,4)</f>
        <v>объединяет</v>
      </c>
      <c r="I3275" s="1" t="str">
        <f>VLOOKUP(A3275,RelationshipTypes!$A$2:$E$12,5)</f>
        <v>объединён</v>
      </c>
    </row>
    <row r="3276" spans="1:9" x14ac:dyDescent="0.25">
      <c r="A3276" t="s">
        <v>64</v>
      </c>
      <c r="B3276" s="1" t="str">
        <f>VLOOKUP(A3276,RelationshipTypes!$A$2:$C$12,3)</f>
        <v>ArchiMate: Объединение</v>
      </c>
      <c r="C3276">
        <v>1137</v>
      </c>
      <c r="D3276">
        <v>1154</v>
      </c>
      <c r="F3276" t="str">
        <f>VLOOKUP(C3276,ObjectTypes!$A$1:$C$62,3)</f>
        <v>Плато</v>
      </c>
      <c r="G3276" t="str">
        <f>VLOOKUP(D3276,ObjectTypes!$A$1:$C$62,3)</f>
        <v>Технологический интерфейс</v>
      </c>
      <c r="H3276" s="1" t="str">
        <f>VLOOKUP(A3276,RelationshipTypes!$A$2:$E$12,4)</f>
        <v>объединяет</v>
      </c>
      <c r="I3276" s="1" t="str">
        <f>VLOOKUP(A3276,RelationshipTypes!$A$2:$E$12,5)</f>
        <v>объединён</v>
      </c>
    </row>
    <row r="3277" spans="1:9" x14ac:dyDescent="0.25">
      <c r="A3277" t="s">
        <v>64</v>
      </c>
      <c r="B3277" s="1" t="str">
        <f>VLOOKUP(A3277,RelationshipTypes!$A$2:$C$12,3)</f>
        <v>ArchiMate: Объединение</v>
      </c>
      <c r="C3277">
        <v>1137</v>
      </c>
      <c r="D3277">
        <v>1125</v>
      </c>
      <c r="F3277" t="str">
        <f>VLOOKUP(C3277,ObjectTypes!$A$1:$C$62,3)</f>
        <v>Плато</v>
      </c>
      <c r="G3277" t="str">
        <f>VLOOKUP(D3277,ObjectTypes!$A$1:$C$62,3)</f>
        <v>Коллаборация приложений</v>
      </c>
      <c r="H3277" s="1" t="str">
        <f>VLOOKUP(A3277,RelationshipTypes!$A$2:$E$12,4)</f>
        <v>объединяет</v>
      </c>
      <c r="I3277" s="1" t="str">
        <f>VLOOKUP(A3277,RelationshipTypes!$A$2:$E$12,5)</f>
        <v>объединён</v>
      </c>
    </row>
    <row r="3278" spans="1:9" x14ac:dyDescent="0.25">
      <c r="A3278" t="s">
        <v>64</v>
      </c>
      <c r="B3278" s="1" t="str">
        <f>VLOOKUP(A3278,RelationshipTypes!$A$2:$C$12,3)</f>
        <v>ArchiMate: Объединение</v>
      </c>
      <c r="C3278">
        <v>1137</v>
      </c>
      <c r="D3278">
        <v>548</v>
      </c>
      <c r="F3278" t="str">
        <f>VLOOKUP(C3278,ObjectTypes!$A$1:$C$62,3)</f>
        <v>Плато</v>
      </c>
      <c r="G3278" t="str">
        <f>VLOOKUP(D3278,ObjectTypes!$A$1:$C$62,3)</f>
        <v>Бизнес-роль</v>
      </c>
      <c r="H3278" s="1" t="str">
        <f>VLOOKUP(A3278,RelationshipTypes!$A$2:$E$12,4)</f>
        <v>объединяет</v>
      </c>
      <c r="I3278" s="1" t="str">
        <f>VLOOKUP(A3278,RelationshipTypes!$A$2:$E$12,5)</f>
        <v>объединён</v>
      </c>
    </row>
    <row r="3279" spans="1:9" x14ac:dyDescent="0.25">
      <c r="A3279" t="s">
        <v>64</v>
      </c>
      <c r="B3279" s="1" t="str">
        <f>VLOOKUP(A3279,RelationshipTypes!$A$2:$C$12,3)</f>
        <v>ArchiMate: Объединение</v>
      </c>
      <c r="C3279">
        <v>1137</v>
      </c>
      <c r="D3279">
        <v>306</v>
      </c>
      <c r="F3279" t="str">
        <f>VLOOKUP(C3279,ObjectTypes!$A$1:$C$62,3)</f>
        <v>Плато</v>
      </c>
      <c r="G3279" t="str">
        <f>VLOOKUP(D3279,ObjectTypes!$A$1:$C$62,3)</f>
        <v>Бизнес-событие</v>
      </c>
      <c r="H3279" s="1" t="str">
        <f>VLOOKUP(A3279,RelationshipTypes!$A$2:$E$12,4)</f>
        <v>объединяет</v>
      </c>
      <c r="I3279" s="1" t="str">
        <f>VLOOKUP(A3279,RelationshipTypes!$A$2:$E$12,5)</f>
        <v>объединён</v>
      </c>
    </row>
    <row r="3280" spans="1:9" x14ac:dyDescent="0.25">
      <c r="A3280" t="s">
        <v>64</v>
      </c>
      <c r="B3280" s="1" t="str">
        <f>VLOOKUP(A3280,RelationshipTypes!$A$2:$C$12,3)</f>
        <v>ArchiMate: Объединение</v>
      </c>
      <c r="C3280">
        <v>1137</v>
      </c>
      <c r="D3280">
        <v>1153</v>
      </c>
      <c r="F3280" t="str">
        <f>VLOOKUP(C3280,ObjectTypes!$A$1:$C$62,3)</f>
        <v>Плато</v>
      </c>
      <c r="G3280" t="str">
        <f>VLOOKUP(D3280,ObjectTypes!$A$1:$C$62,3)</f>
        <v>Технологический интерфейс</v>
      </c>
      <c r="H3280" s="1" t="str">
        <f>VLOOKUP(A3280,RelationshipTypes!$A$2:$E$12,4)</f>
        <v>объединяет</v>
      </c>
      <c r="I3280" s="1" t="str">
        <f>VLOOKUP(A3280,RelationshipTypes!$A$2:$E$12,5)</f>
        <v>объединён</v>
      </c>
    </row>
    <row r="3281" spans="1:9" x14ac:dyDescent="0.25">
      <c r="A3281" t="s">
        <v>64</v>
      </c>
      <c r="B3281" s="1" t="str">
        <f>VLOOKUP(A3281,RelationshipTypes!$A$2:$C$12,3)</f>
        <v>ArchiMate: Объединение</v>
      </c>
      <c r="C3281">
        <v>1137</v>
      </c>
      <c r="D3281">
        <v>298</v>
      </c>
      <c r="F3281" t="str">
        <f>VLOOKUP(C3281,ObjectTypes!$A$1:$C$62,3)</f>
        <v>Плато</v>
      </c>
      <c r="G3281" t="str">
        <f>VLOOKUP(D3281,ObjectTypes!$A$1:$C$62,3)</f>
        <v xml:space="preserve">Бизнес-исполнитель </v>
      </c>
      <c r="H3281" s="1" t="str">
        <f>VLOOKUP(A3281,RelationshipTypes!$A$2:$E$12,4)</f>
        <v>объединяет</v>
      </c>
      <c r="I3281" s="1" t="str">
        <f>VLOOKUP(A3281,RelationshipTypes!$A$2:$E$12,5)</f>
        <v>объединён</v>
      </c>
    </row>
    <row r="3282" spans="1:9" x14ac:dyDescent="0.25">
      <c r="A3282" t="s">
        <v>64</v>
      </c>
      <c r="B3282" s="1" t="str">
        <f>VLOOKUP(A3282,RelationshipTypes!$A$2:$C$12,3)</f>
        <v>ArchiMate: Объединение</v>
      </c>
      <c r="C3282">
        <v>1137</v>
      </c>
      <c r="D3282">
        <v>307</v>
      </c>
      <c r="F3282" t="str">
        <f>VLOOKUP(C3282,ObjectTypes!$A$1:$C$62,3)</f>
        <v>Плато</v>
      </c>
      <c r="G3282" t="str">
        <f>VLOOKUP(D3282,ObjectTypes!$A$1:$C$62,3)</f>
        <v>Бизнес-функция</v>
      </c>
      <c r="H3282" s="1" t="str">
        <f>VLOOKUP(A3282,RelationshipTypes!$A$2:$E$12,4)</f>
        <v>объединяет</v>
      </c>
      <c r="I3282" s="1" t="str">
        <f>VLOOKUP(A3282,RelationshipTypes!$A$2:$E$12,5)</f>
        <v>объединён</v>
      </c>
    </row>
    <row r="3283" spans="1:9" x14ac:dyDescent="0.25">
      <c r="A3283" t="s">
        <v>64</v>
      </c>
      <c r="B3283" s="1" t="str">
        <f>VLOOKUP(A3283,RelationshipTypes!$A$2:$C$12,3)</f>
        <v>ArchiMate: Объединение</v>
      </c>
      <c r="C3283">
        <v>1137</v>
      </c>
      <c r="D3283">
        <v>314</v>
      </c>
      <c r="F3283" t="str">
        <f>VLOOKUP(C3283,ObjectTypes!$A$1:$C$62,3)</f>
        <v>Плато</v>
      </c>
      <c r="G3283" t="str">
        <f>VLOOKUP(D3283,ObjectTypes!$A$1:$C$62,3)</f>
        <v>Объект данных</v>
      </c>
      <c r="H3283" s="1" t="str">
        <f>VLOOKUP(A3283,RelationshipTypes!$A$2:$E$12,4)</f>
        <v>объединяет</v>
      </c>
      <c r="I3283" s="1" t="str">
        <f>VLOOKUP(A3283,RelationshipTypes!$A$2:$E$12,5)</f>
        <v>объединён</v>
      </c>
    </row>
    <row r="3284" spans="1:9" x14ac:dyDescent="0.25">
      <c r="A3284" t="s">
        <v>64</v>
      </c>
      <c r="B3284" s="1" t="str">
        <f>VLOOKUP(A3284,RelationshipTypes!$A$2:$C$12,3)</f>
        <v>ArchiMate: Объединение</v>
      </c>
      <c r="C3284">
        <v>1137</v>
      </c>
      <c r="D3284">
        <v>1146</v>
      </c>
      <c r="F3284" t="str">
        <f>VLOOKUP(C3284,ObjectTypes!$A$1:$C$62,3)</f>
        <v>Плато</v>
      </c>
      <c r="G3284" t="str">
        <f>VLOOKUP(D3284,ObjectTypes!$A$1:$C$62,3)</f>
        <v>Материал</v>
      </c>
      <c r="H3284" s="1" t="str">
        <f>VLOOKUP(A3284,RelationshipTypes!$A$2:$E$12,4)</f>
        <v>объединяет</v>
      </c>
      <c r="I3284" s="1" t="str">
        <f>VLOOKUP(A3284,RelationshipTypes!$A$2:$E$12,5)</f>
        <v>объединён</v>
      </c>
    </row>
    <row r="3285" spans="1:9" x14ac:dyDescent="0.25">
      <c r="A3285" t="s">
        <v>64</v>
      </c>
      <c r="B3285" s="1" t="str">
        <f>VLOOKUP(A3285,RelationshipTypes!$A$2:$C$12,3)</f>
        <v>ArchiMate: Объединение</v>
      </c>
      <c r="C3285">
        <v>1137</v>
      </c>
      <c r="D3285">
        <v>737</v>
      </c>
      <c r="F3285" t="str">
        <f>VLOOKUP(C3285,ObjectTypes!$A$1:$C$62,3)</f>
        <v>Плато</v>
      </c>
      <c r="G3285" t="str">
        <f>VLOOKUP(D3285,ObjectTypes!$A$1:$C$62,3)</f>
        <v>Интерфейс приложения</v>
      </c>
      <c r="H3285" s="1" t="str">
        <f>VLOOKUP(A3285,RelationshipTypes!$A$2:$E$12,4)</f>
        <v>объединяет</v>
      </c>
      <c r="I3285" s="1" t="str">
        <f>VLOOKUP(A3285,RelationshipTypes!$A$2:$E$12,5)</f>
        <v>объединён</v>
      </c>
    </row>
    <row r="3286" spans="1:9" x14ac:dyDescent="0.25">
      <c r="A3286" t="s">
        <v>64</v>
      </c>
      <c r="B3286" s="1" t="str">
        <f>VLOOKUP(A3286,RelationshipTypes!$A$2:$C$12,3)</f>
        <v>ArchiMate: Объединение</v>
      </c>
      <c r="C3286">
        <v>1137</v>
      </c>
      <c r="D3286">
        <v>1147</v>
      </c>
      <c r="F3286" t="str">
        <f>VLOOKUP(C3286,ObjectTypes!$A$1:$C$62,3)</f>
        <v>Плато</v>
      </c>
      <c r="G3286" t="str">
        <f>VLOOKUP(D3286,ObjectTypes!$A$1:$C$62,3)</f>
        <v>Ресурс</v>
      </c>
      <c r="H3286" s="1" t="str">
        <f>VLOOKUP(A3286,RelationshipTypes!$A$2:$E$12,4)</f>
        <v>объединяет</v>
      </c>
      <c r="I3286" s="1" t="str">
        <f>VLOOKUP(A3286,RelationshipTypes!$A$2:$E$12,5)</f>
        <v>объединён</v>
      </c>
    </row>
    <row r="3287" spans="1:9" x14ac:dyDescent="0.25">
      <c r="A3287" t="s">
        <v>64</v>
      </c>
      <c r="B3287" s="1" t="str">
        <f>VLOOKUP(A3287,RelationshipTypes!$A$2:$C$12,3)</f>
        <v>ArchiMate: Объединение</v>
      </c>
      <c r="C3287">
        <v>1137</v>
      </c>
      <c r="D3287">
        <v>321</v>
      </c>
      <c r="F3287" t="str">
        <f>VLOOKUP(C3287,ObjectTypes!$A$1:$C$62,3)</f>
        <v>Плато</v>
      </c>
      <c r="G3287" t="str">
        <f>VLOOKUP(D3287,ObjectTypes!$A$1:$C$62,3)</f>
        <v>Устройство</v>
      </c>
      <c r="H3287" s="1" t="str">
        <f>VLOOKUP(A3287,RelationshipTypes!$A$2:$E$12,4)</f>
        <v>объединяет</v>
      </c>
      <c r="I3287" s="1" t="str">
        <f>VLOOKUP(A3287,RelationshipTypes!$A$2:$E$12,5)</f>
        <v>объединён</v>
      </c>
    </row>
    <row r="3288" spans="1:9" x14ac:dyDescent="0.25">
      <c r="A3288" t="s">
        <v>64</v>
      </c>
      <c r="B3288" s="1" t="str">
        <f>VLOOKUP(A3288,RelationshipTypes!$A$2:$C$12,3)</f>
        <v>ArchiMate: Объединение</v>
      </c>
      <c r="C3288">
        <v>1137</v>
      </c>
      <c r="D3288">
        <v>1119</v>
      </c>
      <c r="F3288" t="str">
        <f>VLOOKUP(C3288,ObjectTypes!$A$1:$C$62,3)</f>
        <v>Плато</v>
      </c>
      <c r="G3288" t="str">
        <f>VLOOKUP(D3288,ObjectTypes!$A$1:$C$62,3)</f>
        <v>Бизнес-коллаборация</v>
      </c>
      <c r="H3288" s="1" t="str">
        <f>VLOOKUP(A3288,RelationshipTypes!$A$2:$E$12,4)</f>
        <v>объединяет</v>
      </c>
      <c r="I3288" s="1" t="str">
        <f>VLOOKUP(A3288,RelationshipTypes!$A$2:$E$12,5)</f>
        <v>объединён</v>
      </c>
    </row>
    <row r="3289" spans="1:9" x14ac:dyDescent="0.25">
      <c r="A3289" t="s">
        <v>64</v>
      </c>
      <c r="B3289" s="1" t="str">
        <f>VLOOKUP(A3289,RelationshipTypes!$A$2:$C$12,3)</f>
        <v>ArchiMate: Объединение</v>
      </c>
      <c r="C3289">
        <v>1137</v>
      </c>
      <c r="D3289">
        <v>313</v>
      </c>
      <c r="F3289" t="str">
        <f>VLOOKUP(C3289,ObjectTypes!$A$1:$C$62,3)</f>
        <v>Плато</v>
      </c>
      <c r="G3289" t="str">
        <f>VLOOKUP(D3289,ObjectTypes!$A$1:$C$62,3)</f>
        <v>Объект данных</v>
      </c>
      <c r="H3289" s="1" t="str">
        <f>VLOOKUP(A3289,RelationshipTypes!$A$2:$E$12,4)</f>
        <v>объединяет</v>
      </c>
      <c r="I3289" s="1" t="str">
        <f>VLOOKUP(A3289,RelationshipTypes!$A$2:$E$12,5)</f>
        <v>объединён</v>
      </c>
    </row>
    <row r="3290" spans="1:9" x14ac:dyDescent="0.25">
      <c r="A3290" t="s">
        <v>64</v>
      </c>
      <c r="B3290" s="1" t="str">
        <f>VLOOKUP(A3290,RelationshipTypes!$A$2:$C$12,3)</f>
        <v>ArchiMate: Объединение</v>
      </c>
      <c r="C3290">
        <v>1137</v>
      </c>
      <c r="D3290">
        <v>1134</v>
      </c>
      <c r="F3290" t="str">
        <f>VLOOKUP(C3290,ObjectTypes!$A$1:$C$62,3)</f>
        <v>Плато</v>
      </c>
      <c r="G3290" t="str">
        <f>VLOOKUP(D3290,ObjectTypes!$A$1:$C$62,3)</f>
        <v>Носитель информации</v>
      </c>
      <c r="H3290" s="1" t="str">
        <f>VLOOKUP(A3290,RelationshipTypes!$A$2:$E$12,4)</f>
        <v>объединяет</v>
      </c>
      <c r="I3290" s="1" t="str">
        <f>VLOOKUP(A3290,RelationshipTypes!$A$2:$E$12,5)</f>
        <v>объединён</v>
      </c>
    </row>
    <row r="3291" spans="1:9" x14ac:dyDescent="0.25">
      <c r="A3291" t="s">
        <v>64</v>
      </c>
      <c r="B3291" s="1" t="str">
        <f>VLOOKUP(A3291,RelationshipTypes!$A$2:$C$12,3)</f>
        <v>ArchiMate: Объединение</v>
      </c>
      <c r="C3291">
        <v>1137</v>
      </c>
      <c r="D3291">
        <v>1155</v>
      </c>
      <c r="F3291" t="str">
        <f>VLOOKUP(C3291,ObjectTypes!$A$1:$C$62,3)</f>
        <v>Плато</v>
      </c>
      <c r="G3291" t="str">
        <f>VLOOKUP(D3291,ObjectTypes!$A$1:$C$62,3)</f>
        <v>Технологическая процесс</v>
      </c>
      <c r="H3291" s="1" t="str">
        <f>VLOOKUP(A3291,RelationshipTypes!$A$2:$E$12,4)</f>
        <v>объединяет</v>
      </c>
      <c r="I3291" s="1" t="str">
        <f>VLOOKUP(A3291,RelationshipTypes!$A$2:$E$12,5)</f>
        <v>объединён</v>
      </c>
    </row>
    <row r="3292" spans="1:9" x14ac:dyDescent="0.25">
      <c r="A3292" t="s">
        <v>64</v>
      </c>
      <c r="B3292" s="1" t="str">
        <f>VLOOKUP(A3292,RelationshipTypes!$A$2:$C$12,3)</f>
        <v>ArchiMate: Объединение</v>
      </c>
      <c r="C3292">
        <v>1137</v>
      </c>
      <c r="D3292">
        <v>1156</v>
      </c>
      <c r="F3292" t="str">
        <f>VLOOKUP(C3292,ObjectTypes!$A$1:$C$62,3)</f>
        <v>Плато</v>
      </c>
      <c r="G3292" t="str">
        <f>VLOOKUP(D3292,ObjectTypes!$A$1:$C$62,3)</f>
        <v>Технологическое взаимодействие</v>
      </c>
      <c r="H3292" s="1" t="str">
        <f>VLOOKUP(A3292,RelationshipTypes!$A$2:$E$12,4)</f>
        <v>объединяет</v>
      </c>
      <c r="I3292" s="1" t="str">
        <f>VLOOKUP(A3292,RelationshipTypes!$A$2:$E$12,5)</f>
        <v>объединён</v>
      </c>
    </row>
    <row r="3293" spans="1:9" x14ac:dyDescent="0.25">
      <c r="A3293" t="s">
        <v>64</v>
      </c>
      <c r="B3293" s="1" t="str">
        <f>VLOOKUP(A3293,RelationshipTypes!$A$2:$C$12,3)</f>
        <v>ArchiMate: Объединение</v>
      </c>
      <c r="C3293">
        <v>1137</v>
      </c>
      <c r="D3293">
        <v>1150</v>
      </c>
      <c r="F3293" t="str">
        <f>VLOOKUP(C3293,ObjectTypes!$A$1:$C$62,3)</f>
        <v>Плато</v>
      </c>
      <c r="G3293" t="str">
        <f>VLOOKUP(D3293,ObjectTypes!$A$1:$C$62,3)</f>
        <v>Технологический сервис</v>
      </c>
      <c r="H3293" s="1" t="str">
        <f>VLOOKUP(A3293,RelationshipTypes!$A$2:$E$12,4)</f>
        <v>объединяет</v>
      </c>
      <c r="I3293" s="1" t="str">
        <f>VLOOKUP(A3293,RelationshipTypes!$A$2:$E$12,5)</f>
        <v>объединён</v>
      </c>
    </row>
    <row r="3294" spans="1:9" x14ac:dyDescent="0.25">
      <c r="A3294" t="s">
        <v>64</v>
      </c>
      <c r="B3294" s="1" t="str">
        <f>VLOOKUP(A3294,RelationshipTypes!$A$2:$C$12,3)</f>
        <v>ArchiMate: Объединение</v>
      </c>
      <c r="C3294">
        <v>1137</v>
      </c>
      <c r="D3294">
        <v>1144</v>
      </c>
      <c r="F3294" t="str">
        <f>VLOOKUP(C3294,ObjectTypes!$A$1:$C$62,3)</f>
        <v>Плато</v>
      </c>
      <c r="G3294" t="str">
        <f>VLOOKUP(D3294,ObjectTypes!$A$1:$C$62,3)</f>
        <v>Сооружение</v>
      </c>
      <c r="H3294" s="1" t="str">
        <f>VLOOKUP(A3294,RelationshipTypes!$A$2:$E$12,4)</f>
        <v>объединяет</v>
      </c>
      <c r="I3294" s="1" t="str">
        <f>VLOOKUP(A3294,RelationshipTypes!$A$2:$E$12,5)</f>
        <v>объединён</v>
      </c>
    </row>
    <row r="3295" spans="1:9" x14ac:dyDescent="0.25">
      <c r="A3295" t="s">
        <v>64</v>
      </c>
      <c r="B3295" s="1" t="str">
        <f>VLOOKUP(A3295,RelationshipTypes!$A$2:$C$12,3)</f>
        <v>ArchiMate: Объединение</v>
      </c>
      <c r="C3295">
        <v>1137</v>
      </c>
      <c r="D3295">
        <v>1120</v>
      </c>
      <c r="F3295" t="str">
        <f>VLOOKUP(C3295,ObjectTypes!$A$1:$C$62,3)</f>
        <v>Плато</v>
      </c>
      <c r="G3295" t="str">
        <f>VLOOKUP(D3295,ObjectTypes!$A$1:$C$62,3)</f>
        <v>Бизнес-коллаборация</v>
      </c>
      <c r="H3295" s="1" t="str">
        <f>VLOOKUP(A3295,RelationshipTypes!$A$2:$E$12,4)</f>
        <v>объединяет</v>
      </c>
      <c r="I3295" s="1" t="str">
        <f>VLOOKUP(A3295,RelationshipTypes!$A$2:$E$12,5)</f>
        <v>объединён</v>
      </c>
    </row>
    <row r="3296" spans="1:9" x14ac:dyDescent="0.25">
      <c r="A3296" t="s">
        <v>64</v>
      </c>
      <c r="B3296" s="1" t="str">
        <f>VLOOKUP(A3296,RelationshipTypes!$A$2:$C$12,3)</f>
        <v>ArchiMate: Объединение</v>
      </c>
      <c r="C3296">
        <v>1137</v>
      </c>
      <c r="D3296">
        <v>1459</v>
      </c>
      <c r="F3296" t="str">
        <f>VLOOKUP(C3296,ObjectTypes!$A$1:$C$62,3)</f>
        <v>Плато</v>
      </c>
      <c r="G3296" t="str">
        <f>VLOOKUP(D3296,ObjectTypes!$A$1:$C$62,3)</f>
        <v>Технологическое событие</v>
      </c>
      <c r="H3296" s="1" t="str">
        <f>VLOOKUP(A3296,RelationshipTypes!$A$2:$E$12,4)</f>
        <v>объединяет</v>
      </c>
      <c r="I3296" s="1" t="str">
        <f>VLOOKUP(A3296,RelationshipTypes!$A$2:$E$12,5)</f>
        <v>объединён</v>
      </c>
    </row>
    <row r="3297" spans="1:9" x14ac:dyDescent="0.25">
      <c r="A3297" t="s">
        <v>64</v>
      </c>
      <c r="B3297" s="1" t="str">
        <f>VLOOKUP(A3297,RelationshipTypes!$A$2:$C$12,3)</f>
        <v>ArchiMate: Объединение</v>
      </c>
      <c r="C3297">
        <v>1137</v>
      </c>
      <c r="D3297">
        <v>1113</v>
      </c>
      <c r="F3297" t="str">
        <f>VLOOKUP(C3297,ObjectTypes!$A$1:$C$62,3)</f>
        <v>Плато</v>
      </c>
      <c r="G3297" t="str">
        <f>VLOOKUP(D3297,ObjectTypes!$A$1:$C$62,3)</f>
        <v>Бизнес-коллаборация</v>
      </c>
      <c r="H3297" s="1" t="str">
        <f>VLOOKUP(A3297,RelationshipTypes!$A$2:$E$12,4)</f>
        <v>объединяет</v>
      </c>
      <c r="I3297" s="1" t="str">
        <f>VLOOKUP(A3297,RelationshipTypes!$A$2:$E$12,5)</f>
        <v>объединён</v>
      </c>
    </row>
    <row r="3298" spans="1:9" x14ac:dyDescent="0.25">
      <c r="A3298" t="s">
        <v>64</v>
      </c>
      <c r="B3298" s="1" t="str">
        <f>VLOOKUP(A3298,RelationshipTypes!$A$2:$C$12,3)</f>
        <v>ArchiMate: Объединение</v>
      </c>
      <c r="C3298">
        <v>1137</v>
      </c>
      <c r="D3298">
        <v>738</v>
      </c>
      <c r="F3298" t="str">
        <f>VLOOKUP(C3298,ObjectTypes!$A$1:$C$62,3)</f>
        <v>Плато</v>
      </c>
      <c r="G3298" t="str">
        <f>VLOOKUP(D3298,ObjectTypes!$A$1:$C$62,3)</f>
        <v>Интерфейс приложения</v>
      </c>
      <c r="H3298" s="1" t="str">
        <f>VLOOKUP(A3298,RelationshipTypes!$A$2:$E$12,4)</f>
        <v>объединяет</v>
      </c>
      <c r="I3298" s="1" t="str">
        <f>VLOOKUP(A3298,RelationshipTypes!$A$2:$E$12,5)</f>
        <v>объединён</v>
      </c>
    </row>
    <row r="3299" spans="1:9" x14ac:dyDescent="0.25">
      <c r="A3299" t="s">
        <v>64</v>
      </c>
      <c r="B3299" s="1" t="str">
        <f>VLOOKUP(A3299,RelationshipTypes!$A$2:$C$12,3)</f>
        <v>ArchiMate: Объединение</v>
      </c>
      <c r="C3299">
        <v>1137</v>
      </c>
      <c r="D3299">
        <v>324</v>
      </c>
      <c r="F3299" t="str">
        <f>VLOOKUP(C3299,ObjectTypes!$A$1:$C$62,3)</f>
        <v>Плато</v>
      </c>
      <c r="G3299" t="str">
        <f>VLOOKUP(D3299,ObjectTypes!$A$1:$C$62,3)</f>
        <v>Продукт</v>
      </c>
      <c r="H3299" s="1" t="str">
        <f>VLOOKUP(A3299,RelationshipTypes!$A$2:$E$12,4)</f>
        <v>объединяет</v>
      </c>
      <c r="I3299" s="1" t="str">
        <f>VLOOKUP(A3299,RelationshipTypes!$A$2:$E$12,5)</f>
        <v>объединён</v>
      </c>
    </row>
    <row r="3300" spans="1:9" x14ac:dyDescent="0.25">
      <c r="A3300" t="s">
        <v>64</v>
      </c>
      <c r="B3300" s="1" t="str">
        <f>VLOOKUP(A3300,RelationshipTypes!$A$2:$C$12,3)</f>
        <v>ArchiMate: Объединение</v>
      </c>
      <c r="C3300">
        <v>322</v>
      </c>
      <c r="D3300">
        <v>1135</v>
      </c>
      <c r="F3300" t="str">
        <f>VLOOKUP(C3300,ObjectTypes!$A$1:$C$62,3)</f>
        <v>Принцип</v>
      </c>
      <c r="G3300" t="str">
        <f>VLOOKUP(D3300,ObjectTypes!$A$1:$C$62,3)</f>
        <v>Группировка</v>
      </c>
      <c r="H3300" s="1" t="str">
        <f>VLOOKUP(A3300,RelationshipTypes!$A$2:$E$12,4)</f>
        <v>объединяет</v>
      </c>
      <c r="I3300" s="1" t="str">
        <f>VLOOKUP(A3300,RelationshipTypes!$A$2:$E$12,5)</f>
        <v>объединён</v>
      </c>
    </row>
    <row r="3301" spans="1:9" x14ac:dyDescent="0.25">
      <c r="A3301" t="s">
        <v>64</v>
      </c>
      <c r="B3301" s="1" t="str">
        <f>VLOOKUP(A3301,RelationshipTypes!$A$2:$C$12,3)</f>
        <v>ArchiMate: Объединение</v>
      </c>
      <c r="C3301">
        <v>322</v>
      </c>
      <c r="D3301">
        <v>322</v>
      </c>
      <c r="F3301" t="str">
        <f>VLOOKUP(C3301,ObjectTypes!$A$1:$C$62,3)</f>
        <v>Принцип</v>
      </c>
      <c r="G3301" t="str">
        <f>VLOOKUP(D3301,ObjectTypes!$A$1:$C$62,3)</f>
        <v>Принцип</v>
      </c>
      <c r="H3301" s="1" t="str">
        <f>VLOOKUP(A3301,RelationshipTypes!$A$2:$E$12,4)</f>
        <v>объединяет</v>
      </c>
      <c r="I3301" s="1" t="str">
        <f>VLOOKUP(A3301,RelationshipTypes!$A$2:$E$12,5)</f>
        <v>объединён</v>
      </c>
    </row>
    <row r="3302" spans="1:9" x14ac:dyDescent="0.25">
      <c r="A3302" t="s">
        <v>64</v>
      </c>
      <c r="B3302" s="1" t="str">
        <f>VLOOKUP(A3302,RelationshipTypes!$A$2:$C$12,3)</f>
        <v>ArchiMate: Объединение</v>
      </c>
      <c r="C3302">
        <v>324</v>
      </c>
      <c r="D3302">
        <v>310</v>
      </c>
      <c r="F3302" t="str">
        <f>VLOOKUP(C3302,ObjectTypes!$A$1:$C$62,3)</f>
        <v>Продукт</v>
      </c>
      <c r="G3302" t="str">
        <f>VLOOKUP(D3302,ObjectTypes!$A$1:$C$62,3)</f>
        <v xml:space="preserve">Сервис приложения </v>
      </c>
      <c r="H3302" s="1" t="str">
        <f>VLOOKUP(A3302,RelationshipTypes!$A$2:$E$12,4)</f>
        <v>объединяет</v>
      </c>
      <c r="I3302" s="1" t="str">
        <f>VLOOKUP(A3302,RelationshipTypes!$A$2:$E$12,5)</f>
        <v>объединён</v>
      </c>
    </row>
    <row r="3303" spans="1:9" x14ac:dyDescent="0.25">
      <c r="A3303" t="s">
        <v>64</v>
      </c>
      <c r="B3303" s="1" t="str">
        <f>VLOOKUP(A3303,RelationshipTypes!$A$2:$C$12,3)</f>
        <v>ArchiMate: Объединение</v>
      </c>
      <c r="C3303">
        <v>324</v>
      </c>
      <c r="D3303">
        <v>319</v>
      </c>
      <c r="F3303" t="str">
        <f>VLOOKUP(C3303,ObjectTypes!$A$1:$C$62,3)</f>
        <v>Продукт</v>
      </c>
      <c r="G3303" t="str">
        <f>VLOOKUP(D3303,ObjectTypes!$A$1:$C$62,3)</f>
        <v>Артефакт</v>
      </c>
      <c r="H3303" s="1" t="str">
        <f>VLOOKUP(A3303,RelationshipTypes!$A$2:$E$12,4)</f>
        <v>объединяет</v>
      </c>
      <c r="I3303" s="1" t="str">
        <f>VLOOKUP(A3303,RelationshipTypes!$A$2:$E$12,5)</f>
        <v>объединён</v>
      </c>
    </row>
    <row r="3304" spans="1:9" x14ac:dyDescent="0.25">
      <c r="A3304" t="s">
        <v>64</v>
      </c>
      <c r="B3304" s="1" t="str">
        <f>VLOOKUP(A3304,RelationshipTypes!$A$2:$C$12,3)</f>
        <v>ArchiMate: Объединение</v>
      </c>
      <c r="C3304">
        <v>324</v>
      </c>
      <c r="D3304">
        <v>313</v>
      </c>
      <c r="F3304" t="str">
        <f>VLOOKUP(C3304,ObjectTypes!$A$1:$C$62,3)</f>
        <v>Продукт</v>
      </c>
      <c r="G3304" t="str">
        <f>VLOOKUP(D3304,ObjectTypes!$A$1:$C$62,3)</f>
        <v>Объект данных</v>
      </c>
      <c r="H3304" s="1" t="str">
        <f>VLOOKUP(A3304,RelationshipTypes!$A$2:$E$12,4)</f>
        <v>объединяет</v>
      </c>
      <c r="I3304" s="1" t="str">
        <f>VLOOKUP(A3304,RelationshipTypes!$A$2:$E$12,5)</f>
        <v>объединён</v>
      </c>
    </row>
    <row r="3305" spans="1:9" x14ac:dyDescent="0.25">
      <c r="A3305" t="s">
        <v>64</v>
      </c>
      <c r="B3305" s="1" t="str">
        <f>VLOOKUP(A3305,RelationshipTypes!$A$2:$C$12,3)</f>
        <v>ArchiMate: Объединение</v>
      </c>
      <c r="C3305">
        <v>324</v>
      </c>
      <c r="D3305">
        <v>304</v>
      </c>
      <c r="F3305" t="str">
        <f>VLOOKUP(C3305,ObjectTypes!$A$1:$C$62,3)</f>
        <v>Продукт</v>
      </c>
      <c r="G3305" t="str">
        <f>VLOOKUP(D3305,ObjectTypes!$A$1:$C$62,3)</f>
        <v>Бизнес-объект</v>
      </c>
      <c r="H3305" s="1" t="str">
        <f>VLOOKUP(A3305,RelationshipTypes!$A$2:$E$12,4)</f>
        <v>объединяет</v>
      </c>
      <c r="I3305" s="1" t="str">
        <f>VLOOKUP(A3305,RelationshipTypes!$A$2:$E$12,5)</f>
        <v>объединён</v>
      </c>
    </row>
    <row r="3306" spans="1:9" x14ac:dyDescent="0.25">
      <c r="A3306" t="s">
        <v>64</v>
      </c>
      <c r="B3306" s="1" t="str">
        <f>VLOOKUP(A3306,RelationshipTypes!$A$2:$C$12,3)</f>
        <v>ArchiMate: Объединение</v>
      </c>
      <c r="C3306">
        <v>324</v>
      </c>
      <c r="D3306">
        <v>302</v>
      </c>
      <c r="F3306" t="str">
        <f>VLOOKUP(C3306,ObjectTypes!$A$1:$C$62,3)</f>
        <v>Продукт</v>
      </c>
      <c r="G3306" t="str">
        <f>VLOOKUP(D3306,ObjectTypes!$A$1:$C$62,3)</f>
        <v>Контракт</v>
      </c>
      <c r="H3306" s="1" t="str">
        <f>VLOOKUP(A3306,RelationshipTypes!$A$2:$E$12,4)</f>
        <v>объединяет</v>
      </c>
      <c r="I3306" s="1" t="str">
        <f>VLOOKUP(A3306,RelationshipTypes!$A$2:$E$12,5)</f>
        <v>объединён</v>
      </c>
    </row>
    <row r="3307" spans="1:9" x14ac:dyDescent="0.25">
      <c r="A3307" t="s">
        <v>64</v>
      </c>
      <c r="B3307" s="1" t="str">
        <f>VLOOKUP(A3307,RelationshipTypes!$A$2:$C$12,3)</f>
        <v>ArchiMate: Объединение</v>
      </c>
      <c r="C3307">
        <v>324</v>
      </c>
      <c r="D3307">
        <v>324</v>
      </c>
      <c r="F3307" t="str">
        <f>VLOOKUP(C3307,ObjectTypes!$A$1:$C$62,3)</f>
        <v>Продукт</v>
      </c>
      <c r="G3307" t="str">
        <f>VLOOKUP(D3307,ObjectTypes!$A$1:$C$62,3)</f>
        <v>Продукт</v>
      </c>
      <c r="H3307" s="1" t="str">
        <f>VLOOKUP(A3307,RelationshipTypes!$A$2:$E$12,4)</f>
        <v>объединяет</v>
      </c>
      <c r="I3307" s="1" t="str">
        <f>VLOOKUP(A3307,RelationshipTypes!$A$2:$E$12,5)</f>
        <v>объединён</v>
      </c>
    </row>
    <row r="3308" spans="1:9" x14ac:dyDescent="0.25">
      <c r="A3308" t="s">
        <v>64</v>
      </c>
      <c r="B3308" s="1" t="str">
        <f>VLOOKUP(A3308,RelationshipTypes!$A$2:$C$12,3)</f>
        <v>ArchiMate: Объединение</v>
      </c>
      <c r="C3308">
        <v>324</v>
      </c>
      <c r="D3308">
        <v>327</v>
      </c>
      <c r="F3308" t="str">
        <f>VLOOKUP(C3308,ObjectTypes!$A$1:$C$62,3)</f>
        <v>Продукт</v>
      </c>
      <c r="G3308" t="str">
        <f>VLOOKUP(D3308,ObjectTypes!$A$1:$C$62,3)</f>
        <v>Бизнес-сервис</v>
      </c>
      <c r="H3308" s="1" t="str">
        <f>VLOOKUP(A3308,RelationshipTypes!$A$2:$E$12,4)</f>
        <v>объединяет</v>
      </c>
      <c r="I3308" s="1" t="str">
        <f>VLOOKUP(A3308,RelationshipTypes!$A$2:$E$12,5)</f>
        <v>объединён</v>
      </c>
    </row>
    <row r="3309" spans="1:9" x14ac:dyDescent="0.25">
      <c r="A3309" t="s">
        <v>64</v>
      </c>
      <c r="B3309" s="1" t="str">
        <f>VLOOKUP(A3309,RelationshipTypes!$A$2:$C$12,3)</f>
        <v>ArchiMate: Объединение</v>
      </c>
      <c r="C3309">
        <v>324</v>
      </c>
      <c r="D3309">
        <v>1146</v>
      </c>
      <c r="F3309" t="str">
        <f>VLOOKUP(C3309,ObjectTypes!$A$1:$C$62,3)</f>
        <v>Продукт</v>
      </c>
      <c r="G3309" t="str">
        <f>VLOOKUP(D3309,ObjectTypes!$A$1:$C$62,3)</f>
        <v>Материал</v>
      </c>
      <c r="H3309" s="1" t="str">
        <f>VLOOKUP(A3309,RelationshipTypes!$A$2:$E$12,4)</f>
        <v>объединяет</v>
      </c>
      <c r="I3309" s="1" t="str">
        <f>VLOOKUP(A3309,RelationshipTypes!$A$2:$E$12,5)</f>
        <v>объединён</v>
      </c>
    </row>
    <row r="3310" spans="1:9" x14ac:dyDescent="0.25">
      <c r="A3310" t="s">
        <v>64</v>
      </c>
      <c r="B3310" s="1" t="str">
        <f>VLOOKUP(A3310,RelationshipTypes!$A$2:$C$12,3)</f>
        <v>ArchiMate: Объединение</v>
      </c>
      <c r="C3310">
        <v>324</v>
      </c>
      <c r="D3310">
        <v>321</v>
      </c>
      <c r="F3310" t="str">
        <f>VLOOKUP(C3310,ObjectTypes!$A$1:$C$62,3)</f>
        <v>Продукт</v>
      </c>
      <c r="G3310" t="str">
        <f>VLOOKUP(D3310,ObjectTypes!$A$1:$C$62,3)</f>
        <v>Устройство</v>
      </c>
      <c r="H3310" s="1" t="str">
        <f>VLOOKUP(A3310,RelationshipTypes!$A$2:$E$12,4)</f>
        <v>объединяет</v>
      </c>
      <c r="I3310" s="1" t="str">
        <f>VLOOKUP(A3310,RelationshipTypes!$A$2:$E$12,5)</f>
        <v>объединён</v>
      </c>
    </row>
    <row r="3311" spans="1:9" x14ac:dyDescent="0.25">
      <c r="A3311" t="s">
        <v>64</v>
      </c>
      <c r="B3311" s="1" t="str">
        <f>VLOOKUP(A3311,RelationshipTypes!$A$2:$C$12,3)</f>
        <v>ArchiMate: Объединение</v>
      </c>
      <c r="C3311">
        <v>324</v>
      </c>
      <c r="D3311">
        <v>1134</v>
      </c>
      <c r="F3311" t="str">
        <f>VLOOKUP(C3311,ObjectTypes!$A$1:$C$62,3)</f>
        <v>Продукт</v>
      </c>
      <c r="G3311" t="str">
        <f>VLOOKUP(D3311,ObjectTypes!$A$1:$C$62,3)</f>
        <v>Носитель информации</v>
      </c>
      <c r="H3311" s="1" t="str">
        <f>VLOOKUP(A3311,RelationshipTypes!$A$2:$E$12,4)</f>
        <v>объединяет</v>
      </c>
      <c r="I3311" s="1" t="str">
        <f>VLOOKUP(A3311,RelationshipTypes!$A$2:$E$12,5)</f>
        <v>объединён</v>
      </c>
    </row>
    <row r="3312" spans="1:9" x14ac:dyDescent="0.25">
      <c r="A3312" t="s">
        <v>64</v>
      </c>
      <c r="B3312" s="1" t="str">
        <f>VLOOKUP(A3312,RelationshipTypes!$A$2:$C$12,3)</f>
        <v>ArchiMate: Объединение</v>
      </c>
      <c r="C3312">
        <v>324</v>
      </c>
      <c r="D3312">
        <v>1135</v>
      </c>
      <c r="F3312" t="str">
        <f>VLOOKUP(C3312,ObjectTypes!$A$1:$C$62,3)</f>
        <v>Продукт</v>
      </c>
      <c r="G3312" t="str">
        <f>VLOOKUP(D3312,ObjectTypes!$A$1:$C$62,3)</f>
        <v>Группировка</v>
      </c>
      <c r="H3312" s="1" t="str">
        <f>VLOOKUP(A3312,RelationshipTypes!$A$2:$E$12,4)</f>
        <v>объединяет</v>
      </c>
      <c r="I3312" s="1" t="str">
        <f>VLOOKUP(A3312,RelationshipTypes!$A$2:$E$12,5)</f>
        <v>объединён</v>
      </c>
    </row>
    <row r="3313" spans="1:9" x14ac:dyDescent="0.25">
      <c r="A3313" t="s">
        <v>64</v>
      </c>
      <c r="B3313" s="1" t="str">
        <f>VLOOKUP(A3313,RelationshipTypes!$A$2:$C$12,3)</f>
        <v>ArchiMate: Объединение</v>
      </c>
      <c r="C3313">
        <v>1134</v>
      </c>
      <c r="D3313">
        <v>1135</v>
      </c>
      <c r="F3313" t="str">
        <f>VLOOKUP(C3313,ObjectTypes!$A$1:$C$62,3)</f>
        <v>Носитель информации</v>
      </c>
      <c r="G3313" t="str">
        <f>VLOOKUP(D3313,ObjectTypes!$A$1:$C$62,3)</f>
        <v>Группировка</v>
      </c>
      <c r="H3313" s="1" t="str">
        <f>VLOOKUP(A3313,RelationshipTypes!$A$2:$E$12,4)</f>
        <v>объединяет</v>
      </c>
      <c r="I3313" s="1" t="str">
        <f>VLOOKUP(A3313,RelationshipTypes!$A$2:$E$12,5)</f>
        <v>объединён</v>
      </c>
    </row>
    <row r="3314" spans="1:9" x14ac:dyDescent="0.25">
      <c r="A3314" t="s">
        <v>64</v>
      </c>
      <c r="B3314" s="1" t="str">
        <f>VLOOKUP(A3314,RelationshipTypes!$A$2:$C$12,3)</f>
        <v>ArchiMate: Объединение</v>
      </c>
      <c r="C3314">
        <v>1134</v>
      </c>
      <c r="D3314">
        <v>1134</v>
      </c>
      <c r="F3314" t="str">
        <f>VLOOKUP(C3314,ObjectTypes!$A$1:$C$62,3)</f>
        <v>Носитель информации</v>
      </c>
      <c r="G3314" t="str">
        <f>VLOOKUP(D3314,ObjectTypes!$A$1:$C$62,3)</f>
        <v>Носитель информации</v>
      </c>
      <c r="H3314" s="1" t="str">
        <f>VLOOKUP(A3314,RelationshipTypes!$A$2:$E$12,4)</f>
        <v>объединяет</v>
      </c>
      <c r="I3314" s="1" t="str">
        <f>VLOOKUP(A3314,RelationshipTypes!$A$2:$E$12,5)</f>
        <v>объединён</v>
      </c>
    </row>
    <row r="3315" spans="1:9" x14ac:dyDescent="0.25">
      <c r="A3315" t="s">
        <v>64</v>
      </c>
      <c r="B3315" s="1" t="str">
        <f>VLOOKUP(A3315,RelationshipTypes!$A$2:$C$12,3)</f>
        <v>ArchiMate: Объединение</v>
      </c>
      <c r="C3315">
        <v>325</v>
      </c>
      <c r="D3315">
        <v>301</v>
      </c>
      <c r="F3315" t="str">
        <f>VLOOKUP(C3315,ObjectTypes!$A$1:$C$62,3)</f>
        <v>Требование</v>
      </c>
      <c r="G3315" t="str">
        <f>VLOOKUP(D3315,ObjectTypes!$A$1:$C$62,3)</f>
        <v>Ограничение</v>
      </c>
      <c r="H3315" s="1" t="str">
        <f>VLOOKUP(A3315,RelationshipTypes!$A$2:$E$12,4)</f>
        <v>объединяет</v>
      </c>
      <c r="I3315" s="1" t="str">
        <f>VLOOKUP(A3315,RelationshipTypes!$A$2:$E$12,5)</f>
        <v>объединён</v>
      </c>
    </row>
    <row r="3316" spans="1:9" x14ac:dyDescent="0.25">
      <c r="A3316" t="s">
        <v>64</v>
      </c>
      <c r="B3316" s="1" t="str">
        <f>VLOOKUP(A3316,RelationshipTypes!$A$2:$C$12,3)</f>
        <v>ArchiMate: Объединение</v>
      </c>
      <c r="C3316">
        <v>325</v>
      </c>
      <c r="D3316">
        <v>1135</v>
      </c>
      <c r="F3316" t="str">
        <f>VLOOKUP(C3316,ObjectTypes!$A$1:$C$62,3)</f>
        <v>Требование</v>
      </c>
      <c r="G3316" t="str">
        <f>VLOOKUP(D3316,ObjectTypes!$A$1:$C$62,3)</f>
        <v>Группировка</v>
      </c>
      <c r="H3316" s="1" t="str">
        <f>VLOOKUP(A3316,RelationshipTypes!$A$2:$E$12,4)</f>
        <v>объединяет</v>
      </c>
      <c r="I3316" s="1" t="str">
        <f>VLOOKUP(A3316,RelationshipTypes!$A$2:$E$12,5)</f>
        <v>объединён</v>
      </c>
    </row>
    <row r="3317" spans="1:9" x14ac:dyDescent="0.25">
      <c r="A3317" t="s">
        <v>64</v>
      </c>
      <c r="B3317" s="1" t="str">
        <f>VLOOKUP(A3317,RelationshipTypes!$A$2:$C$12,3)</f>
        <v>ArchiMate: Объединение</v>
      </c>
      <c r="C3317">
        <v>325</v>
      </c>
      <c r="D3317">
        <v>325</v>
      </c>
      <c r="F3317" t="str">
        <f>VLOOKUP(C3317,ObjectTypes!$A$1:$C$62,3)</f>
        <v>Требование</v>
      </c>
      <c r="G3317" t="str">
        <f>VLOOKUP(D3317,ObjectTypes!$A$1:$C$62,3)</f>
        <v>Требование</v>
      </c>
      <c r="H3317" s="1" t="str">
        <f>VLOOKUP(A3317,RelationshipTypes!$A$2:$E$12,4)</f>
        <v>объединяет</v>
      </c>
      <c r="I3317" s="1" t="str">
        <f>VLOOKUP(A3317,RelationshipTypes!$A$2:$E$12,5)</f>
        <v>объединён</v>
      </c>
    </row>
    <row r="3318" spans="1:9" x14ac:dyDescent="0.25">
      <c r="A3318" t="s">
        <v>64</v>
      </c>
      <c r="B3318" s="1" t="str">
        <f>VLOOKUP(A3318,RelationshipTypes!$A$2:$C$12,3)</f>
        <v>ArchiMate: Объединение</v>
      </c>
      <c r="C3318">
        <v>1147</v>
      </c>
      <c r="D3318">
        <v>1135</v>
      </c>
      <c r="F3318" t="str">
        <f>VLOOKUP(C3318,ObjectTypes!$A$1:$C$62,3)</f>
        <v>Ресурс</v>
      </c>
      <c r="G3318" t="str">
        <f>VLOOKUP(D3318,ObjectTypes!$A$1:$C$62,3)</f>
        <v>Группировка</v>
      </c>
      <c r="H3318" s="1" t="str">
        <f>VLOOKUP(A3318,RelationshipTypes!$A$2:$E$12,4)</f>
        <v>объединяет</v>
      </c>
      <c r="I3318" s="1" t="str">
        <f>VLOOKUP(A3318,RelationshipTypes!$A$2:$E$12,5)</f>
        <v>объединён</v>
      </c>
    </row>
    <row r="3319" spans="1:9" x14ac:dyDescent="0.25">
      <c r="A3319" t="s">
        <v>64</v>
      </c>
      <c r="B3319" s="1" t="str">
        <f>VLOOKUP(A3319,RelationshipTypes!$A$2:$C$12,3)</f>
        <v>ArchiMate: Объединение</v>
      </c>
      <c r="C3319">
        <v>1147</v>
      </c>
      <c r="D3319">
        <v>1147</v>
      </c>
      <c r="F3319" t="str">
        <f>VLOOKUP(C3319,ObjectTypes!$A$1:$C$62,3)</f>
        <v>Ресурс</v>
      </c>
      <c r="G3319" t="str">
        <f>VLOOKUP(D3319,ObjectTypes!$A$1:$C$62,3)</f>
        <v>Ресурс</v>
      </c>
      <c r="H3319" s="1" t="str">
        <f>VLOOKUP(A3319,RelationshipTypes!$A$2:$E$12,4)</f>
        <v>объединяет</v>
      </c>
      <c r="I3319" s="1" t="str">
        <f>VLOOKUP(A3319,RelationshipTypes!$A$2:$E$12,5)</f>
        <v>объединён</v>
      </c>
    </row>
    <row r="3320" spans="1:9" x14ac:dyDescent="0.25">
      <c r="A3320" t="s">
        <v>64</v>
      </c>
      <c r="B3320" s="1" t="str">
        <f>VLOOKUP(A3320,RelationshipTypes!$A$2:$C$12,3)</f>
        <v>ArchiMate: Объединение</v>
      </c>
      <c r="C3320">
        <v>1139</v>
      </c>
      <c r="D3320">
        <v>1139</v>
      </c>
      <c r="F3320" t="str">
        <f>VLOOKUP(C3320,ObjectTypes!$A$1:$C$62,3)</f>
        <v>Поставлемый результат</v>
      </c>
      <c r="G3320" t="str">
        <f>VLOOKUP(D3320,ObjectTypes!$A$1:$C$62,3)</f>
        <v>Поставлемый результат</v>
      </c>
      <c r="H3320" s="1" t="str">
        <f>VLOOKUP(A3320,RelationshipTypes!$A$2:$E$12,4)</f>
        <v>объединяет</v>
      </c>
      <c r="I3320" s="1" t="str">
        <f>VLOOKUP(A3320,RelationshipTypes!$A$2:$E$12,5)</f>
        <v>объединён</v>
      </c>
    </row>
    <row r="3321" spans="1:9" x14ac:dyDescent="0.25">
      <c r="A3321" t="s">
        <v>64</v>
      </c>
      <c r="B3321" s="1" t="str">
        <f>VLOOKUP(A3321,RelationshipTypes!$A$2:$C$12,3)</f>
        <v>ArchiMate: Объединение</v>
      </c>
      <c r="C3321">
        <v>1139</v>
      </c>
      <c r="D3321">
        <v>1135</v>
      </c>
      <c r="F3321" t="str">
        <f>VLOOKUP(C3321,ObjectTypes!$A$1:$C$62,3)</f>
        <v>Поставлемый результат</v>
      </c>
      <c r="G3321" t="str">
        <f>VLOOKUP(D3321,ObjectTypes!$A$1:$C$62,3)</f>
        <v>Группировка</v>
      </c>
      <c r="H3321" s="1" t="str">
        <f>VLOOKUP(A3321,RelationshipTypes!$A$2:$E$12,4)</f>
        <v>объединяет</v>
      </c>
      <c r="I3321" s="1" t="str">
        <f>VLOOKUP(A3321,RelationshipTypes!$A$2:$E$12,5)</f>
        <v>объединён</v>
      </c>
    </row>
    <row r="3322" spans="1:9" x14ac:dyDescent="0.25">
      <c r="A3322" t="s">
        <v>64</v>
      </c>
      <c r="B3322" s="1" t="str">
        <f>VLOOKUP(A3322,RelationshipTypes!$A$2:$C$12,3)</f>
        <v>ArchiMate: Объединение</v>
      </c>
      <c r="C3322">
        <v>1150</v>
      </c>
      <c r="D3322">
        <v>1152</v>
      </c>
      <c r="F3322" t="str">
        <f>VLOOKUP(C3322,ObjectTypes!$A$1:$C$62,3)</f>
        <v>Технологический сервис</v>
      </c>
      <c r="G3322" t="str">
        <f>VLOOKUP(D3322,ObjectTypes!$A$1:$C$62,3)</f>
        <v>Технологический интерфейс</v>
      </c>
      <c r="H3322" s="1" t="str">
        <f>VLOOKUP(A3322,RelationshipTypes!$A$2:$E$12,4)</f>
        <v>объединяет</v>
      </c>
      <c r="I3322" s="1" t="str">
        <f>VLOOKUP(A3322,RelationshipTypes!$A$2:$E$12,5)</f>
        <v>объединён</v>
      </c>
    </row>
    <row r="3323" spans="1:9" x14ac:dyDescent="0.25">
      <c r="A3323" t="s">
        <v>64</v>
      </c>
      <c r="B3323" s="1" t="str">
        <f>VLOOKUP(A3323,RelationshipTypes!$A$2:$C$12,3)</f>
        <v>ArchiMate: Объединение</v>
      </c>
      <c r="C3323">
        <v>1150</v>
      </c>
      <c r="D3323">
        <v>1150</v>
      </c>
      <c r="F3323" t="str">
        <f>VLOOKUP(C3323,ObjectTypes!$A$1:$C$62,3)</f>
        <v>Технологический сервис</v>
      </c>
      <c r="G3323" t="str">
        <f>VLOOKUP(D3323,ObjectTypes!$A$1:$C$62,3)</f>
        <v>Технологический сервис</v>
      </c>
      <c r="H3323" s="1" t="str">
        <f>VLOOKUP(A3323,RelationshipTypes!$A$2:$E$12,4)</f>
        <v>объединяет</v>
      </c>
      <c r="I3323" s="1" t="str">
        <f>VLOOKUP(A3323,RelationshipTypes!$A$2:$E$12,5)</f>
        <v>объединён</v>
      </c>
    </row>
    <row r="3324" spans="1:9" x14ac:dyDescent="0.25">
      <c r="A3324" t="s">
        <v>64</v>
      </c>
      <c r="B3324" s="1" t="str">
        <f>VLOOKUP(A3324,RelationshipTypes!$A$2:$C$12,3)</f>
        <v>ArchiMate: Объединение</v>
      </c>
      <c r="C3324">
        <v>1150</v>
      </c>
      <c r="D3324">
        <v>1144</v>
      </c>
      <c r="F3324" t="str">
        <f>VLOOKUP(C3324,ObjectTypes!$A$1:$C$62,3)</f>
        <v>Технологический сервис</v>
      </c>
      <c r="G3324" t="str">
        <f>VLOOKUP(D3324,ObjectTypes!$A$1:$C$62,3)</f>
        <v>Сооружение</v>
      </c>
      <c r="H3324" s="1" t="str">
        <f>VLOOKUP(A3324,RelationshipTypes!$A$2:$E$12,4)</f>
        <v>объединяет</v>
      </c>
      <c r="I3324" s="1" t="str">
        <f>VLOOKUP(A3324,RelationshipTypes!$A$2:$E$12,5)</f>
        <v>объединён</v>
      </c>
    </row>
    <row r="3325" spans="1:9" x14ac:dyDescent="0.25">
      <c r="A3325" t="s">
        <v>64</v>
      </c>
      <c r="B3325" s="1" t="str">
        <f>VLOOKUP(A3325,RelationshipTypes!$A$2:$C$12,3)</f>
        <v>ArchiMate: Объединение</v>
      </c>
      <c r="C3325">
        <v>1150</v>
      </c>
      <c r="D3325">
        <v>1149</v>
      </c>
      <c r="F3325" t="str">
        <f>VLOOKUP(C3325,ObjectTypes!$A$1:$C$62,3)</f>
        <v>Технологический сервис</v>
      </c>
      <c r="G3325" t="str">
        <f>VLOOKUP(D3325,ObjectTypes!$A$1:$C$62,3)</f>
        <v>Узел</v>
      </c>
      <c r="H3325" s="1" t="str">
        <f>VLOOKUP(A3325,RelationshipTypes!$A$2:$E$12,4)</f>
        <v>объединяет</v>
      </c>
      <c r="I3325" s="1" t="str">
        <f>VLOOKUP(A3325,RelationshipTypes!$A$2:$E$12,5)</f>
        <v>объединён</v>
      </c>
    </row>
    <row r="3326" spans="1:9" x14ac:dyDescent="0.25">
      <c r="A3326" t="s">
        <v>64</v>
      </c>
      <c r="B3326" s="1" t="str">
        <f>VLOOKUP(A3326,RelationshipTypes!$A$2:$C$12,3)</f>
        <v>ArchiMate: Объединение</v>
      </c>
      <c r="C3326">
        <v>1150</v>
      </c>
      <c r="D3326">
        <v>1143</v>
      </c>
      <c r="F3326" t="str">
        <f>VLOOKUP(C3326,ObjectTypes!$A$1:$C$62,3)</f>
        <v>Технологический сервис</v>
      </c>
      <c r="G3326" t="str">
        <f>VLOOKUP(D3326,ObjectTypes!$A$1:$C$62,3)</f>
        <v>Оборудование</v>
      </c>
      <c r="H3326" s="1" t="str">
        <f>VLOOKUP(A3326,RelationshipTypes!$A$2:$E$12,4)</f>
        <v>объединяет</v>
      </c>
      <c r="I3326" s="1" t="str">
        <f>VLOOKUP(A3326,RelationshipTypes!$A$2:$E$12,5)</f>
        <v>объединён</v>
      </c>
    </row>
    <row r="3327" spans="1:9" x14ac:dyDescent="0.25">
      <c r="A3327" t="s">
        <v>64</v>
      </c>
      <c r="B3327" s="1" t="str">
        <f>VLOOKUP(A3327,RelationshipTypes!$A$2:$C$12,3)</f>
        <v>ArchiMate: Объединение</v>
      </c>
      <c r="C3327">
        <v>1150</v>
      </c>
      <c r="D3327">
        <v>1135</v>
      </c>
      <c r="F3327" t="str">
        <f>VLOOKUP(C3327,ObjectTypes!$A$1:$C$62,3)</f>
        <v>Технологический сервис</v>
      </c>
      <c r="G3327" t="str">
        <f>VLOOKUP(D3327,ObjectTypes!$A$1:$C$62,3)</f>
        <v>Группировка</v>
      </c>
      <c r="H3327" s="1" t="str">
        <f>VLOOKUP(A3327,RelationshipTypes!$A$2:$E$12,4)</f>
        <v>объединяет</v>
      </c>
      <c r="I3327" s="1" t="str">
        <f>VLOOKUP(A3327,RelationshipTypes!$A$2:$E$12,5)</f>
        <v>объединён</v>
      </c>
    </row>
    <row r="3328" spans="1:9" x14ac:dyDescent="0.25">
      <c r="A3328" t="s">
        <v>64</v>
      </c>
      <c r="B3328" s="1" t="str">
        <f>VLOOKUP(A3328,RelationshipTypes!$A$2:$C$12,3)</f>
        <v>ArchiMate: Объединение</v>
      </c>
      <c r="C3328">
        <v>1150</v>
      </c>
      <c r="D3328">
        <v>320</v>
      </c>
      <c r="F3328" t="str">
        <f>VLOOKUP(C3328,ObjectTypes!$A$1:$C$62,3)</f>
        <v>Технологический сервис</v>
      </c>
      <c r="G3328" t="str">
        <f>VLOOKUP(D3328,ObjectTypes!$A$1:$C$62,3)</f>
        <v>Устройство</v>
      </c>
      <c r="H3328" s="1" t="str">
        <f>VLOOKUP(A3328,RelationshipTypes!$A$2:$E$12,4)</f>
        <v>объединяет</v>
      </c>
      <c r="I3328" s="1" t="str">
        <f>VLOOKUP(A3328,RelationshipTypes!$A$2:$E$12,5)</f>
        <v>объединён</v>
      </c>
    </row>
    <row r="3329" spans="1:9" x14ac:dyDescent="0.25">
      <c r="A3329" t="s">
        <v>64</v>
      </c>
      <c r="B3329" s="1" t="str">
        <f>VLOOKUP(A3329,RelationshipTypes!$A$2:$C$12,3)</f>
        <v>ArchiMate: Объединение</v>
      </c>
      <c r="C3329">
        <v>1151</v>
      </c>
      <c r="D3329">
        <v>1143</v>
      </c>
      <c r="F3329" t="str">
        <f>VLOOKUP(C3329,ObjectTypes!$A$1:$C$62,3)</f>
        <v>Каллоборация технология</v>
      </c>
      <c r="G3329" t="str">
        <f>VLOOKUP(D3329,ObjectTypes!$A$1:$C$62,3)</f>
        <v>Оборудование</v>
      </c>
      <c r="H3329" s="1" t="str">
        <f>VLOOKUP(A3329,RelationshipTypes!$A$2:$E$12,4)</f>
        <v>объединяет</v>
      </c>
      <c r="I3329" s="1" t="str">
        <f>VLOOKUP(A3329,RelationshipTypes!$A$2:$E$12,5)</f>
        <v>объединён</v>
      </c>
    </row>
    <row r="3330" spans="1:9" x14ac:dyDescent="0.25">
      <c r="A3330" t="s">
        <v>64</v>
      </c>
      <c r="B3330" s="1" t="str">
        <f>VLOOKUP(A3330,RelationshipTypes!$A$2:$C$12,3)</f>
        <v>ArchiMate: Объединение</v>
      </c>
      <c r="C3330">
        <v>1151</v>
      </c>
      <c r="D3330">
        <v>320</v>
      </c>
      <c r="F3330" t="str">
        <f>VLOOKUP(C3330,ObjectTypes!$A$1:$C$62,3)</f>
        <v>Каллоборация технология</v>
      </c>
      <c r="G3330" t="str">
        <f>VLOOKUP(D3330,ObjectTypes!$A$1:$C$62,3)</f>
        <v>Устройство</v>
      </c>
      <c r="H3330" s="1" t="str">
        <f>VLOOKUP(A3330,RelationshipTypes!$A$2:$E$12,4)</f>
        <v>объединяет</v>
      </c>
      <c r="I3330" s="1" t="str">
        <f>VLOOKUP(A3330,RelationshipTypes!$A$2:$E$12,5)</f>
        <v>объединён</v>
      </c>
    </row>
    <row r="3331" spans="1:9" x14ac:dyDescent="0.25">
      <c r="A3331" t="s">
        <v>64</v>
      </c>
      <c r="B3331" s="1" t="str">
        <f>VLOOKUP(A3331,RelationshipTypes!$A$2:$C$12,3)</f>
        <v>ArchiMate: Объединение</v>
      </c>
      <c r="C3331">
        <v>1151</v>
      </c>
      <c r="D3331">
        <v>1151</v>
      </c>
      <c r="F3331" t="str">
        <f>VLOOKUP(C3331,ObjectTypes!$A$1:$C$62,3)</f>
        <v>Каллоборация технология</v>
      </c>
      <c r="G3331" t="str">
        <f>VLOOKUP(D3331,ObjectTypes!$A$1:$C$62,3)</f>
        <v>Каллоборация технология</v>
      </c>
      <c r="H3331" s="1" t="str">
        <f>VLOOKUP(A3331,RelationshipTypes!$A$2:$E$12,4)</f>
        <v>объединяет</v>
      </c>
      <c r="I3331" s="1" t="str">
        <f>VLOOKUP(A3331,RelationshipTypes!$A$2:$E$12,5)</f>
        <v>объединён</v>
      </c>
    </row>
    <row r="3332" spans="1:9" x14ac:dyDescent="0.25">
      <c r="A3332" t="s">
        <v>64</v>
      </c>
      <c r="B3332" s="1" t="str">
        <f>VLOOKUP(A3332,RelationshipTypes!$A$2:$C$12,3)</f>
        <v>ArchiMate: Объединение</v>
      </c>
      <c r="C3332">
        <v>1151</v>
      </c>
      <c r="D3332">
        <v>1150</v>
      </c>
      <c r="F3332" t="str">
        <f>VLOOKUP(C3332,ObjectTypes!$A$1:$C$62,3)</f>
        <v>Каллоборация технология</v>
      </c>
      <c r="G3332" t="str">
        <f>VLOOKUP(D3332,ObjectTypes!$A$1:$C$62,3)</f>
        <v>Технологический сервис</v>
      </c>
      <c r="H3332" s="1" t="str">
        <f>VLOOKUP(A3332,RelationshipTypes!$A$2:$E$12,4)</f>
        <v>объединяет</v>
      </c>
      <c r="I3332" s="1" t="str">
        <f>VLOOKUP(A3332,RelationshipTypes!$A$2:$E$12,5)</f>
        <v>объединён</v>
      </c>
    </row>
    <row r="3333" spans="1:9" x14ac:dyDescent="0.25">
      <c r="A3333" t="s">
        <v>64</v>
      </c>
      <c r="B3333" s="1" t="str">
        <f>VLOOKUP(A3333,RelationshipTypes!$A$2:$C$12,3)</f>
        <v>ArchiMate: Объединение</v>
      </c>
      <c r="C3333">
        <v>1151</v>
      </c>
      <c r="D3333">
        <v>1135</v>
      </c>
      <c r="F3333" t="str">
        <f>VLOOKUP(C3333,ObjectTypes!$A$1:$C$62,3)</f>
        <v>Каллоборация технология</v>
      </c>
      <c r="G3333" t="str">
        <f>VLOOKUP(D3333,ObjectTypes!$A$1:$C$62,3)</f>
        <v>Группировка</v>
      </c>
      <c r="H3333" s="1" t="str">
        <f>VLOOKUP(A3333,RelationshipTypes!$A$2:$E$12,4)</f>
        <v>объединяет</v>
      </c>
      <c r="I3333" s="1" t="str">
        <f>VLOOKUP(A3333,RelationshipTypes!$A$2:$E$12,5)</f>
        <v>объединён</v>
      </c>
    </row>
    <row r="3334" spans="1:9" x14ac:dyDescent="0.25">
      <c r="A3334" t="s">
        <v>64</v>
      </c>
      <c r="B3334" s="1" t="str">
        <f>VLOOKUP(A3334,RelationshipTypes!$A$2:$C$12,3)</f>
        <v>ArchiMate: Объединение</v>
      </c>
      <c r="C3334">
        <v>1151</v>
      </c>
      <c r="D3334">
        <v>1152</v>
      </c>
      <c r="F3334" t="str">
        <f>VLOOKUP(C3334,ObjectTypes!$A$1:$C$62,3)</f>
        <v>Каллоборация технология</v>
      </c>
      <c r="G3334" t="str">
        <f>VLOOKUP(D3334,ObjectTypes!$A$1:$C$62,3)</f>
        <v>Технологический интерфейс</v>
      </c>
      <c r="H3334" s="1" t="str">
        <f>VLOOKUP(A3334,RelationshipTypes!$A$2:$E$12,4)</f>
        <v>объединяет</v>
      </c>
      <c r="I3334" s="1" t="str">
        <f>VLOOKUP(A3334,RelationshipTypes!$A$2:$E$12,5)</f>
        <v>объединён</v>
      </c>
    </row>
    <row r="3335" spans="1:9" x14ac:dyDescent="0.25">
      <c r="A3335" t="s">
        <v>64</v>
      </c>
      <c r="B3335" s="1" t="str">
        <f>VLOOKUP(A3335,RelationshipTypes!$A$2:$C$12,3)</f>
        <v>ArchiMate: Объединение</v>
      </c>
      <c r="C3335">
        <v>1151</v>
      </c>
      <c r="D3335">
        <v>1149</v>
      </c>
      <c r="F3335" t="str">
        <f>VLOOKUP(C3335,ObjectTypes!$A$1:$C$62,3)</f>
        <v>Каллоборация технология</v>
      </c>
      <c r="G3335" t="str">
        <f>VLOOKUP(D3335,ObjectTypes!$A$1:$C$62,3)</f>
        <v>Узел</v>
      </c>
      <c r="H3335" s="1" t="str">
        <f>VLOOKUP(A3335,RelationshipTypes!$A$2:$E$12,4)</f>
        <v>объединяет</v>
      </c>
      <c r="I3335" s="1" t="str">
        <f>VLOOKUP(A3335,RelationshipTypes!$A$2:$E$12,5)</f>
        <v>объединён</v>
      </c>
    </row>
    <row r="3336" spans="1:9" x14ac:dyDescent="0.25">
      <c r="A3336" t="s">
        <v>64</v>
      </c>
      <c r="B3336" s="1" t="str">
        <f>VLOOKUP(A3336,RelationshipTypes!$A$2:$C$12,3)</f>
        <v>ArchiMate: Объединение</v>
      </c>
      <c r="C3336">
        <v>1151</v>
      </c>
      <c r="D3336">
        <v>1144</v>
      </c>
      <c r="F3336" t="str">
        <f>VLOOKUP(C3336,ObjectTypes!$A$1:$C$62,3)</f>
        <v>Каллоборация технология</v>
      </c>
      <c r="G3336" t="str">
        <f>VLOOKUP(D3336,ObjectTypes!$A$1:$C$62,3)</f>
        <v>Сооружение</v>
      </c>
      <c r="H3336" s="1" t="str">
        <f>VLOOKUP(A3336,RelationshipTypes!$A$2:$E$12,4)</f>
        <v>объединяет</v>
      </c>
      <c r="I3336" s="1" t="str">
        <f>VLOOKUP(A3336,RelationshipTypes!$A$2:$E$12,5)</f>
        <v>объединён</v>
      </c>
    </row>
    <row r="3337" spans="1:9" x14ac:dyDescent="0.25">
      <c r="A3337" t="s">
        <v>64</v>
      </c>
      <c r="B3337" s="1" t="str">
        <f>VLOOKUP(A3337,RelationshipTypes!$A$2:$C$12,3)</f>
        <v>ArchiMate: Объединение</v>
      </c>
      <c r="C3337">
        <v>1157</v>
      </c>
      <c r="D3337">
        <v>1135</v>
      </c>
      <c r="F3337" t="str">
        <f>VLOOKUP(C3337,ObjectTypes!$A$1:$C$62,3)</f>
        <v>Технологическое событие</v>
      </c>
      <c r="G3337" t="str">
        <f>VLOOKUP(D3337,ObjectTypes!$A$1:$C$62,3)</f>
        <v>Группировка</v>
      </c>
      <c r="H3337" s="1" t="str">
        <f>VLOOKUP(A3337,RelationshipTypes!$A$2:$E$12,4)</f>
        <v>объединяет</v>
      </c>
      <c r="I3337" s="1" t="str">
        <f>VLOOKUP(A3337,RelationshipTypes!$A$2:$E$12,5)</f>
        <v>объединён</v>
      </c>
    </row>
    <row r="3338" spans="1:9" x14ac:dyDescent="0.25">
      <c r="A3338" t="s">
        <v>64</v>
      </c>
      <c r="B3338" s="1" t="str">
        <f>VLOOKUP(A3338,RelationshipTypes!$A$2:$C$12,3)</f>
        <v>ArchiMate: Объединение</v>
      </c>
      <c r="C3338">
        <v>1157</v>
      </c>
      <c r="D3338">
        <v>1157</v>
      </c>
      <c r="F3338" t="str">
        <f>VLOOKUP(C3338,ObjectTypes!$A$1:$C$62,3)</f>
        <v>Технологическое событие</v>
      </c>
      <c r="G3338" t="str">
        <f>VLOOKUP(D3338,ObjectTypes!$A$1:$C$62,3)</f>
        <v>Технологическое событие</v>
      </c>
      <c r="H3338" s="1" t="str">
        <f>VLOOKUP(A3338,RelationshipTypes!$A$2:$E$12,4)</f>
        <v>объединяет</v>
      </c>
      <c r="I3338" s="1" t="str">
        <f>VLOOKUP(A3338,RelationshipTypes!$A$2:$E$12,5)</f>
        <v>объединён</v>
      </c>
    </row>
    <row r="3339" spans="1:9" x14ac:dyDescent="0.25">
      <c r="A3339" t="s">
        <v>64</v>
      </c>
      <c r="B3339" s="1" t="str">
        <f>VLOOKUP(A3339,RelationshipTypes!$A$2:$C$12,3)</f>
        <v>ArchiMate: Объединение</v>
      </c>
      <c r="C3339">
        <v>314</v>
      </c>
      <c r="D3339">
        <v>1155</v>
      </c>
      <c r="F3339" t="str">
        <f>VLOOKUP(C3339,ObjectTypes!$A$1:$C$62,3)</f>
        <v>Объект данных</v>
      </c>
      <c r="G3339" t="str">
        <f>VLOOKUP(D3339,ObjectTypes!$A$1:$C$62,3)</f>
        <v>Технологическая процесс</v>
      </c>
      <c r="H3339" s="1" t="str">
        <f>VLOOKUP(A3339,RelationshipTypes!$A$2:$E$12,4)</f>
        <v>объединяет</v>
      </c>
      <c r="I3339" s="1" t="str">
        <f>VLOOKUP(A3339,RelationshipTypes!$A$2:$E$12,5)</f>
        <v>объединён</v>
      </c>
    </row>
    <row r="3340" spans="1:9" x14ac:dyDescent="0.25">
      <c r="A3340" t="s">
        <v>64</v>
      </c>
      <c r="B3340" s="1" t="str">
        <f>VLOOKUP(A3340,RelationshipTypes!$A$2:$C$12,3)</f>
        <v>ArchiMate: Объединение</v>
      </c>
      <c r="C3340">
        <v>314</v>
      </c>
      <c r="D3340">
        <v>1135</v>
      </c>
      <c r="F3340" t="str">
        <f>VLOOKUP(C3340,ObjectTypes!$A$1:$C$62,3)</f>
        <v>Объект данных</v>
      </c>
      <c r="G3340" t="str">
        <f>VLOOKUP(D3340,ObjectTypes!$A$1:$C$62,3)</f>
        <v>Группировка</v>
      </c>
      <c r="H3340" s="1" t="str">
        <f>VLOOKUP(A3340,RelationshipTypes!$A$2:$E$12,4)</f>
        <v>объединяет</v>
      </c>
      <c r="I3340" s="1" t="str">
        <f>VLOOKUP(A3340,RelationshipTypes!$A$2:$E$12,5)</f>
        <v>объединён</v>
      </c>
    </row>
    <row r="3341" spans="1:9" x14ac:dyDescent="0.25">
      <c r="A3341" t="s">
        <v>64</v>
      </c>
      <c r="B3341" s="1" t="str">
        <f>VLOOKUP(A3341,RelationshipTypes!$A$2:$C$12,3)</f>
        <v>ArchiMate: Объединение</v>
      </c>
      <c r="C3341">
        <v>314</v>
      </c>
      <c r="D3341">
        <v>314</v>
      </c>
      <c r="F3341" t="str">
        <f>VLOOKUP(C3341,ObjectTypes!$A$1:$C$62,3)</f>
        <v>Объект данных</v>
      </c>
      <c r="G3341" t="str">
        <f>VLOOKUP(D3341,ObjectTypes!$A$1:$C$62,3)</f>
        <v>Объект данных</v>
      </c>
      <c r="H3341" s="1" t="str">
        <f>VLOOKUP(A3341,RelationshipTypes!$A$2:$E$12,4)</f>
        <v>объединяет</v>
      </c>
      <c r="I3341" s="1" t="str">
        <f>VLOOKUP(A3341,RelationshipTypes!$A$2:$E$12,5)</f>
        <v>объединён</v>
      </c>
    </row>
    <row r="3342" spans="1:9" x14ac:dyDescent="0.25">
      <c r="A3342" t="s">
        <v>64</v>
      </c>
      <c r="B3342" s="1" t="str">
        <f>VLOOKUP(A3342,RelationshipTypes!$A$2:$C$12,3)</f>
        <v>ArchiMate: Объединение</v>
      </c>
      <c r="C3342">
        <v>314</v>
      </c>
      <c r="D3342">
        <v>1156</v>
      </c>
      <c r="F3342" t="str">
        <f>VLOOKUP(C3342,ObjectTypes!$A$1:$C$62,3)</f>
        <v>Объект данных</v>
      </c>
      <c r="G3342" t="str">
        <f>VLOOKUP(D3342,ObjectTypes!$A$1:$C$62,3)</f>
        <v>Технологическое взаимодействие</v>
      </c>
      <c r="H3342" s="1" t="str">
        <f>VLOOKUP(A3342,RelationshipTypes!$A$2:$E$12,4)</f>
        <v>объединяет</v>
      </c>
      <c r="I3342" s="1" t="str">
        <f>VLOOKUP(A3342,RelationshipTypes!$A$2:$E$12,5)</f>
        <v>объединён</v>
      </c>
    </row>
    <row r="3343" spans="1:9" x14ac:dyDescent="0.25">
      <c r="A3343" t="s">
        <v>64</v>
      </c>
      <c r="B3343" s="1" t="str">
        <f>VLOOKUP(A3343,RelationshipTypes!$A$2:$C$12,3)</f>
        <v>ArchiMate: Объединение</v>
      </c>
      <c r="C3343">
        <v>1156</v>
      </c>
      <c r="D3343">
        <v>1156</v>
      </c>
      <c r="F3343" t="str">
        <f>VLOOKUP(C3343,ObjectTypes!$A$1:$C$62,3)</f>
        <v>Технологическое взаимодействие</v>
      </c>
      <c r="G3343" t="str">
        <f>VLOOKUP(D3343,ObjectTypes!$A$1:$C$62,3)</f>
        <v>Технологическое взаимодействие</v>
      </c>
      <c r="H3343" s="1" t="str">
        <f>VLOOKUP(A3343,RelationshipTypes!$A$2:$E$12,4)</f>
        <v>объединяет</v>
      </c>
      <c r="I3343" s="1" t="str">
        <f>VLOOKUP(A3343,RelationshipTypes!$A$2:$E$12,5)</f>
        <v>объединён</v>
      </c>
    </row>
    <row r="3344" spans="1:9" x14ac:dyDescent="0.25">
      <c r="A3344" t="s">
        <v>64</v>
      </c>
      <c r="B3344" s="1" t="str">
        <f>VLOOKUP(A3344,RelationshipTypes!$A$2:$C$12,3)</f>
        <v>ArchiMate: Объединение</v>
      </c>
      <c r="C3344">
        <v>1156</v>
      </c>
      <c r="D3344">
        <v>314</v>
      </c>
      <c r="F3344" t="str">
        <f>VLOOKUP(C3344,ObjectTypes!$A$1:$C$62,3)</f>
        <v>Технологическое взаимодействие</v>
      </c>
      <c r="G3344" t="str">
        <f>VLOOKUP(D3344,ObjectTypes!$A$1:$C$62,3)</f>
        <v>Объект данных</v>
      </c>
      <c r="H3344" s="1" t="str">
        <f>VLOOKUP(A3344,RelationshipTypes!$A$2:$E$12,4)</f>
        <v>объединяет</v>
      </c>
      <c r="I3344" s="1" t="str">
        <f>VLOOKUP(A3344,RelationshipTypes!$A$2:$E$12,5)</f>
        <v>объединён</v>
      </c>
    </row>
    <row r="3345" spans="1:9" x14ac:dyDescent="0.25">
      <c r="A3345" t="s">
        <v>64</v>
      </c>
      <c r="B3345" s="1" t="str">
        <f>VLOOKUP(A3345,RelationshipTypes!$A$2:$C$12,3)</f>
        <v>ArchiMate: Объединение</v>
      </c>
      <c r="C3345">
        <v>1156</v>
      </c>
      <c r="D3345">
        <v>1155</v>
      </c>
      <c r="F3345" t="str">
        <f>VLOOKUP(C3345,ObjectTypes!$A$1:$C$62,3)</f>
        <v>Технологическое взаимодействие</v>
      </c>
      <c r="G3345" t="str">
        <f>VLOOKUP(D3345,ObjectTypes!$A$1:$C$62,3)</f>
        <v>Технологическая процесс</v>
      </c>
      <c r="H3345" s="1" t="str">
        <f>VLOOKUP(A3345,RelationshipTypes!$A$2:$E$12,4)</f>
        <v>объединяет</v>
      </c>
      <c r="I3345" s="1" t="str">
        <f>VLOOKUP(A3345,RelationshipTypes!$A$2:$E$12,5)</f>
        <v>объединён</v>
      </c>
    </row>
    <row r="3346" spans="1:9" x14ac:dyDescent="0.25">
      <c r="A3346" t="s">
        <v>64</v>
      </c>
      <c r="B3346" s="1" t="str">
        <f>VLOOKUP(A3346,RelationshipTypes!$A$2:$C$12,3)</f>
        <v>ArchiMate: Объединение</v>
      </c>
      <c r="C3346">
        <v>1156</v>
      </c>
      <c r="D3346">
        <v>1135</v>
      </c>
      <c r="F3346" t="str">
        <f>VLOOKUP(C3346,ObjectTypes!$A$1:$C$62,3)</f>
        <v>Технологическое взаимодействие</v>
      </c>
      <c r="G3346" t="str">
        <f>VLOOKUP(D3346,ObjectTypes!$A$1:$C$62,3)</f>
        <v>Группировка</v>
      </c>
      <c r="H3346" s="1" t="str">
        <f>VLOOKUP(A3346,RelationshipTypes!$A$2:$E$12,4)</f>
        <v>объединяет</v>
      </c>
      <c r="I3346" s="1" t="str">
        <f>VLOOKUP(A3346,RelationshipTypes!$A$2:$E$12,5)</f>
        <v>объединён</v>
      </c>
    </row>
    <row r="3347" spans="1:9" x14ac:dyDescent="0.25">
      <c r="A3347" t="s">
        <v>64</v>
      </c>
      <c r="B3347" s="1" t="str">
        <f>VLOOKUP(A3347,RelationshipTypes!$A$2:$C$12,3)</f>
        <v>ArchiMate: Объединение</v>
      </c>
      <c r="C3347">
        <v>1152</v>
      </c>
      <c r="D3347">
        <v>1135</v>
      </c>
      <c r="F3347" t="str">
        <f>VLOOKUP(C3347,ObjectTypes!$A$1:$C$62,3)</f>
        <v>Технологический интерфейс</v>
      </c>
      <c r="G3347" t="str">
        <f>VLOOKUP(D3347,ObjectTypes!$A$1:$C$62,3)</f>
        <v>Группировка</v>
      </c>
      <c r="H3347" s="1" t="str">
        <f>VLOOKUP(A3347,RelationshipTypes!$A$2:$E$12,4)</f>
        <v>объединяет</v>
      </c>
      <c r="I3347" s="1" t="str">
        <f>VLOOKUP(A3347,RelationshipTypes!$A$2:$E$12,5)</f>
        <v>объединён</v>
      </c>
    </row>
    <row r="3348" spans="1:9" x14ac:dyDescent="0.25">
      <c r="A3348" t="s">
        <v>64</v>
      </c>
      <c r="B3348" s="1" t="str">
        <f>VLOOKUP(A3348,RelationshipTypes!$A$2:$C$12,3)</f>
        <v>ArchiMate: Объединение</v>
      </c>
      <c r="C3348">
        <v>1152</v>
      </c>
      <c r="D3348">
        <v>1152</v>
      </c>
      <c r="F3348" t="str">
        <f>VLOOKUP(C3348,ObjectTypes!$A$1:$C$62,3)</f>
        <v>Технологический интерфейс</v>
      </c>
      <c r="G3348" t="str">
        <f>VLOOKUP(D3348,ObjectTypes!$A$1:$C$62,3)</f>
        <v>Технологический интерфейс</v>
      </c>
      <c r="H3348" s="1" t="str">
        <f>VLOOKUP(A3348,RelationshipTypes!$A$2:$E$12,4)</f>
        <v>объединяет</v>
      </c>
      <c r="I3348" s="1" t="str">
        <f>VLOOKUP(A3348,RelationshipTypes!$A$2:$E$12,5)</f>
        <v>объединён</v>
      </c>
    </row>
    <row r="3349" spans="1:9" x14ac:dyDescent="0.25">
      <c r="A3349" t="s">
        <v>64</v>
      </c>
      <c r="B3349" s="1" t="str">
        <f>VLOOKUP(A3349,RelationshipTypes!$A$2:$C$12,3)</f>
        <v>ArchiMate: Объединение</v>
      </c>
      <c r="C3349">
        <v>1155</v>
      </c>
      <c r="D3349">
        <v>1135</v>
      </c>
      <c r="F3349" t="str">
        <f>VLOOKUP(C3349,ObjectTypes!$A$1:$C$62,3)</f>
        <v>Технологическая процесс</v>
      </c>
      <c r="G3349" t="str">
        <f>VLOOKUP(D3349,ObjectTypes!$A$1:$C$62,3)</f>
        <v>Группировка</v>
      </c>
      <c r="H3349" s="1" t="str">
        <f>VLOOKUP(A3349,RelationshipTypes!$A$2:$E$12,4)</f>
        <v>объединяет</v>
      </c>
      <c r="I3349" s="1" t="str">
        <f>VLOOKUP(A3349,RelationshipTypes!$A$2:$E$12,5)</f>
        <v>объединён</v>
      </c>
    </row>
    <row r="3350" spans="1:9" x14ac:dyDescent="0.25">
      <c r="A3350" t="s">
        <v>64</v>
      </c>
      <c r="B3350" s="1" t="str">
        <f>VLOOKUP(A3350,RelationshipTypes!$A$2:$C$12,3)</f>
        <v>ArchiMate: Объединение</v>
      </c>
      <c r="C3350">
        <v>1155</v>
      </c>
      <c r="D3350">
        <v>314</v>
      </c>
      <c r="F3350" t="str">
        <f>VLOOKUP(C3350,ObjectTypes!$A$1:$C$62,3)</f>
        <v>Технологическая процесс</v>
      </c>
      <c r="G3350" t="str">
        <f>VLOOKUP(D3350,ObjectTypes!$A$1:$C$62,3)</f>
        <v>Объект данных</v>
      </c>
      <c r="H3350" s="1" t="str">
        <f>VLOOKUP(A3350,RelationshipTypes!$A$2:$E$12,4)</f>
        <v>объединяет</v>
      </c>
      <c r="I3350" s="1" t="str">
        <f>VLOOKUP(A3350,RelationshipTypes!$A$2:$E$12,5)</f>
        <v>объединён</v>
      </c>
    </row>
    <row r="3351" spans="1:9" x14ac:dyDescent="0.25">
      <c r="A3351" t="s">
        <v>64</v>
      </c>
      <c r="B3351" s="1" t="str">
        <f>VLOOKUP(A3351,RelationshipTypes!$A$2:$C$12,3)</f>
        <v>ArchiMate: Объединение</v>
      </c>
      <c r="C3351">
        <v>1155</v>
      </c>
      <c r="D3351">
        <v>1156</v>
      </c>
      <c r="F3351" t="str">
        <f>VLOOKUP(C3351,ObjectTypes!$A$1:$C$62,3)</f>
        <v>Технологическая процесс</v>
      </c>
      <c r="G3351" t="str">
        <f>VLOOKUP(D3351,ObjectTypes!$A$1:$C$62,3)</f>
        <v>Технологическое взаимодействие</v>
      </c>
      <c r="H3351" s="1" t="str">
        <f>VLOOKUP(A3351,RelationshipTypes!$A$2:$E$12,4)</f>
        <v>объединяет</v>
      </c>
      <c r="I3351" s="1" t="str">
        <f>VLOOKUP(A3351,RelationshipTypes!$A$2:$E$12,5)</f>
        <v>объединён</v>
      </c>
    </row>
    <row r="3352" spans="1:9" x14ac:dyDescent="0.25">
      <c r="A3352" t="s">
        <v>64</v>
      </c>
      <c r="B3352" s="1" t="str">
        <f>VLOOKUP(A3352,RelationshipTypes!$A$2:$C$12,3)</f>
        <v>ArchiMate: Объединение</v>
      </c>
      <c r="C3352">
        <v>1155</v>
      </c>
      <c r="D3352">
        <v>1155</v>
      </c>
      <c r="F3352" t="str">
        <f>VLOOKUP(C3352,ObjectTypes!$A$1:$C$62,3)</f>
        <v>Технологическая процесс</v>
      </c>
      <c r="G3352" t="str">
        <f>VLOOKUP(D3352,ObjectTypes!$A$1:$C$62,3)</f>
        <v>Технологическая процесс</v>
      </c>
      <c r="H3352" s="1" t="str">
        <f>VLOOKUP(A3352,RelationshipTypes!$A$2:$E$12,4)</f>
        <v>объединяет</v>
      </c>
      <c r="I3352" s="1" t="str">
        <f>VLOOKUP(A3352,RelationshipTypes!$A$2:$E$12,5)</f>
        <v>объединён</v>
      </c>
    </row>
    <row r="3353" spans="1:9" x14ac:dyDescent="0.25">
      <c r="A3353" t="s">
        <v>64</v>
      </c>
      <c r="B3353" s="1" t="str">
        <f>VLOOKUP(A3353,RelationshipTypes!$A$2:$C$12,3)</f>
        <v>ArchiMate: Объединение</v>
      </c>
      <c r="C3353">
        <v>321</v>
      </c>
      <c r="D3353">
        <v>321</v>
      </c>
      <c r="F3353" t="str">
        <f>VLOOKUP(C3353,ObjectTypes!$A$1:$C$62,3)</f>
        <v>Устройство</v>
      </c>
      <c r="G3353" t="str">
        <f>VLOOKUP(D3353,ObjectTypes!$A$1:$C$62,3)</f>
        <v>Устройство</v>
      </c>
      <c r="H3353" s="1" t="str">
        <f>VLOOKUP(A3353,RelationshipTypes!$A$2:$E$12,4)</f>
        <v>объединяет</v>
      </c>
      <c r="I3353" s="1" t="str">
        <f>VLOOKUP(A3353,RelationshipTypes!$A$2:$E$12,5)</f>
        <v>объединён</v>
      </c>
    </row>
    <row r="3354" spans="1:9" x14ac:dyDescent="0.25">
      <c r="A3354" t="s">
        <v>64</v>
      </c>
      <c r="B3354" s="1" t="str">
        <f>VLOOKUP(A3354,RelationshipTypes!$A$2:$C$12,3)</f>
        <v>ArchiMate: Объединение</v>
      </c>
      <c r="C3354">
        <v>321</v>
      </c>
      <c r="D3354">
        <v>1135</v>
      </c>
      <c r="F3354" t="str">
        <f>VLOOKUP(C3354,ObjectTypes!$A$1:$C$62,3)</f>
        <v>Устройство</v>
      </c>
      <c r="G3354" t="str">
        <f>VLOOKUP(D3354,ObjectTypes!$A$1:$C$62,3)</f>
        <v>Группировка</v>
      </c>
      <c r="H3354" s="1" t="str">
        <f>VLOOKUP(A3354,RelationshipTypes!$A$2:$E$12,4)</f>
        <v>объединяет</v>
      </c>
      <c r="I3354" s="1" t="str">
        <f>VLOOKUP(A3354,RelationshipTypes!$A$2:$E$12,5)</f>
        <v>объединён</v>
      </c>
    </row>
    <row r="3355" spans="1:9" x14ac:dyDescent="0.25">
      <c r="A3355" t="s">
        <v>64</v>
      </c>
      <c r="B3355" s="1" t="str">
        <f>VLOOKUP(A3355,RelationshipTypes!$A$2:$C$12,3)</f>
        <v>ArchiMate: Объединение</v>
      </c>
      <c r="C3355">
        <v>1142</v>
      </c>
      <c r="D3355">
        <v>1142</v>
      </c>
      <c r="F3355" t="str">
        <f>VLOOKUP(C3355,ObjectTypes!$A$1:$C$62,3)</f>
        <v>Значение</v>
      </c>
      <c r="G3355" t="str">
        <f>VLOOKUP(D3355,ObjectTypes!$A$1:$C$62,3)</f>
        <v>Значение</v>
      </c>
      <c r="H3355" s="1" t="str">
        <f>VLOOKUP(A3355,RelationshipTypes!$A$2:$E$12,4)</f>
        <v>объединяет</v>
      </c>
      <c r="I3355" s="1" t="str">
        <f>VLOOKUP(A3355,RelationshipTypes!$A$2:$E$12,5)</f>
        <v>объединён</v>
      </c>
    </row>
    <row r="3356" spans="1:9" x14ac:dyDescent="0.25">
      <c r="A3356" t="s">
        <v>64</v>
      </c>
      <c r="B3356" s="1" t="str">
        <f>VLOOKUP(A3356,RelationshipTypes!$A$2:$C$12,3)</f>
        <v>ArchiMate: Объединение</v>
      </c>
      <c r="C3356">
        <v>1142</v>
      </c>
      <c r="D3356">
        <v>1135</v>
      </c>
      <c r="F3356" t="str">
        <f>VLOOKUP(C3356,ObjectTypes!$A$1:$C$62,3)</f>
        <v>Значение</v>
      </c>
      <c r="G3356" t="str">
        <f>VLOOKUP(D3356,ObjectTypes!$A$1:$C$62,3)</f>
        <v>Группировка</v>
      </c>
      <c r="H3356" s="1" t="str">
        <f>VLOOKUP(A3356,RelationshipTypes!$A$2:$E$12,4)</f>
        <v>объединяет</v>
      </c>
      <c r="I3356" s="1" t="str">
        <f>VLOOKUP(A3356,RelationshipTypes!$A$2:$E$12,5)</f>
        <v>объединён</v>
      </c>
    </row>
    <row r="3357" spans="1:9" x14ac:dyDescent="0.25">
      <c r="A3357" t="s">
        <v>64</v>
      </c>
      <c r="B3357" s="1" t="str">
        <f>VLOOKUP(A3357,RelationshipTypes!$A$2:$C$12,3)</f>
        <v>ArchiMate: Объединение</v>
      </c>
      <c r="C3357">
        <v>1464</v>
      </c>
      <c r="D3357">
        <v>1135</v>
      </c>
      <c r="F3357" t="str">
        <f>VLOOKUP(C3357,ObjectTypes!$A$1:$C$62,3)</f>
        <v>Технологическое событие</v>
      </c>
      <c r="G3357" t="str">
        <f>VLOOKUP(D3357,ObjectTypes!$A$1:$C$62,3)</f>
        <v>Группировка</v>
      </c>
      <c r="H3357" s="1" t="str">
        <f>VLOOKUP(A3357,RelationshipTypes!$A$2:$E$12,4)</f>
        <v>объединяет</v>
      </c>
      <c r="I3357" s="1" t="str">
        <f>VLOOKUP(A3357,RelationshipTypes!$A$2:$E$12,5)</f>
        <v>объединён</v>
      </c>
    </row>
    <row r="3358" spans="1:9" x14ac:dyDescent="0.25">
      <c r="A3358" t="s">
        <v>64</v>
      </c>
      <c r="B3358" s="1" t="str">
        <f>VLOOKUP(A3358,RelationshipTypes!$A$2:$C$12,3)</f>
        <v>ArchiMate: Объединение</v>
      </c>
      <c r="C3358">
        <v>1464</v>
      </c>
      <c r="D3358">
        <v>1464</v>
      </c>
      <c r="F3358" t="str">
        <f>VLOOKUP(C3358,ObjectTypes!$A$1:$C$62,3)</f>
        <v>Технологическое событие</v>
      </c>
      <c r="G3358" t="str">
        <f>VLOOKUP(D3358,ObjectTypes!$A$1:$C$62,3)</f>
        <v>Технологическое событие</v>
      </c>
      <c r="H3358" s="1" t="str">
        <f>VLOOKUP(A3358,RelationshipTypes!$A$2:$E$12,4)</f>
        <v>объединяет</v>
      </c>
      <c r="I3358" s="1" t="str">
        <f>VLOOKUP(A3358,RelationshipTypes!$A$2:$E$12,5)</f>
        <v>объединён</v>
      </c>
    </row>
    <row r="3359" spans="1:9" x14ac:dyDescent="0.25">
      <c r="A3359" t="s">
        <v>64</v>
      </c>
      <c r="B3359" s="1" t="str">
        <f>VLOOKUP(A3359,RelationshipTypes!$A$2:$C$12,3)</f>
        <v>ArchiMate: Объединение</v>
      </c>
      <c r="C3359">
        <v>329</v>
      </c>
      <c r="D3359">
        <v>1135</v>
      </c>
      <c r="F3359" t="str">
        <f>VLOOKUP(C3359,ObjectTypes!$A$1:$C$62,3)</f>
        <v>Бизнес-сервис</v>
      </c>
      <c r="G3359" t="str">
        <f>VLOOKUP(D3359,ObjectTypes!$A$1:$C$62,3)</f>
        <v>Группировка</v>
      </c>
      <c r="H3359" s="1" t="str">
        <f>VLOOKUP(A3359,RelationshipTypes!$A$2:$E$12,4)</f>
        <v>объединяет</v>
      </c>
      <c r="I3359" s="1" t="str">
        <f>VLOOKUP(A3359,RelationshipTypes!$A$2:$E$12,5)</f>
        <v>объединён</v>
      </c>
    </row>
    <row r="3360" spans="1:9" x14ac:dyDescent="0.25">
      <c r="A3360" t="s">
        <v>64</v>
      </c>
      <c r="B3360" s="1" t="str">
        <f>VLOOKUP(A3360,RelationshipTypes!$A$2:$C$12,3)</f>
        <v>ArchiMate: Объединение</v>
      </c>
      <c r="C3360">
        <v>329</v>
      </c>
      <c r="D3360">
        <v>329</v>
      </c>
      <c r="F3360" t="str">
        <f>VLOOKUP(C3360,ObjectTypes!$A$1:$C$62,3)</f>
        <v>Бизнес-сервис</v>
      </c>
      <c r="G3360" t="str">
        <f>VLOOKUP(D3360,ObjectTypes!$A$1:$C$62,3)</f>
        <v>Бизнес-сервис</v>
      </c>
      <c r="H3360" s="1" t="str">
        <f>VLOOKUP(A3360,RelationshipTypes!$A$2:$E$12,4)</f>
        <v>объединяет</v>
      </c>
      <c r="I3360" s="1" t="str">
        <f>VLOOKUP(A3360,RelationshipTypes!$A$2:$E$12,5)</f>
        <v>объединён</v>
      </c>
    </row>
    <row r="3361" spans="1:9" x14ac:dyDescent="0.25">
      <c r="A3361" t="s">
        <v>66</v>
      </c>
      <c r="B3361" s="1" t="str">
        <f>VLOOKUP(A3361,RelationshipTypes!$A$2:$C$12,3)</f>
        <v>ArchiMate: Реализация</v>
      </c>
      <c r="C3361">
        <v>1125</v>
      </c>
      <c r="D3361">
        <v>300</v>
      </c>
      <c r="F3361" t="str">
        <f>VLOOKUP(C3361,ObjectTypes!$A$1:$C$62,3)</f>
        <v>Коллаборация приложений</v>
      </c>
      <c r="G3361" t="str">
        <f>VLOOKUP(D3361,ObjectTypes!$A$1:$C$62,3)</f>
        <v>Компетенция</v>
      </c>
      <c r="H3361" s="1" t="str">
        <f>VLOOKUP(A3361,RelationshipTypes!$A$2:$E$12,4)</f>
        <v>реализует</v>
      </c>
      <c r="I3361" s="1" t="str">
        <f>VLOOKUP(A3361,RelationshipTypes!$A$2:$E$12,5)</f>
        <v>реализуется</v>
      </c>
    </row>
    <row r="3362" spans="1:9" x14ac:dyDescent="0.25">
      <c r="A3362" t="s">
        <v>66</v>
      </c>
      <c r="B3362" s="1" t="str">
        <f>VLOOKUP(A3362,RelationshipTypes!$A$2:$C$12,3)</f>
        <v>ArchiMate: Реализация</v>
      </c>
      <c r="C3362">
        <v>1125</v>
      </c>
      <c r="D3362">
        <v>1124</v>
      </c>
      <c r="F3362" t="str">
        <f>VLOOKUP(C3362,ObjectTypes!$A$1:$C$62,3)</f>
        <v>Коллаборация приложений</v>
      </c>
      <c r="G3362" t="str">
        <f>VLOOKUP(D3362,ObjectTypes!$A$1:$C$62,3)</f>
        <v>Бизнес-взаимодействие</v>
      </c>
      <c r="H3362" s="1" t="str">
        <f>VLOOKUP(A3362,RelationshipTypes!$A$2:$E$12,4)</f>
        <v>реализует</v>
      </c>
      <c r="I3362" s="1" t="str">
        <f>VLOOKUP(A3362,RelationshipTypes!$A$2:$E$12,5)</f>
        <v>реализуется</v>
      </c>
    </row>
    <row r="3363" spans="1:9" x14ac:dyDescent="0.25">
      <c r="A3363" t="s">
        <v>66</v>
      </c>
      <c r="B3363" s="1" t="str">
        <f>VLOOKUP(A3363,RelationshipTypes!$A$2:$C$12,3)</f>
        <v>ArchiMate: Реализация</v>
      </c>
      <c r="C3363">
        <v>1125</v>
      </c>
      <c r="D3363">
        <v>1122</v>
      </c>
      <c r="F3363" t="str">
        <f>VLOOKUP(C3363,ObjectTypes!$A$1:$C$62,3)</f>
        <v>Коллаборация приложений</v>
      </c>
      <c r="G3363" t="str">
        <f>VLOOKUP(D3363,ObjectTypes!$A$1:$C$62,3)</f>
        <v>Бизнес-коллаборация</v>
      </c>
      <c r="H3363" s="1" t="str">
        <f>VLOOKUP(A3363,RelationshipTypes!$A$2:$E$12,4)</f>
        <v>реализует</v>
      </c>
      <c r="I3363" s="1" t="str">
        <f>VLOOKUP(A3363,RelationshipTypes!$A$2:$E$12,5)</f>
        <v>реализуется</v>
      </c>
    </row>
    <row r="3364" spans="1:9" x14ac:dyDescent="0.25">
      <c r="A3364" t="s">
        <v>66</v>
      </c>
      <c r="B3364" s="1" t="str">
        <f>VLOOKUP(A3364,RelationshipTypes!$A$2:$C$12,3)</f>
        <v>ArchiMate: Реализация</v>
      </c>
      <c r="C3364">
        <v>1125</v>
      </c>
      <c r="D3364">
        <v>1147</v>
      </c>
      <c r="F3364" t="str">
        <f>VLOOKUP(C3364,ObjectTypes!$A$1:$C$62,3)</f>
        <v>Коллаборация приложений</v>
      </c>
      <c r="G3364" t="str">
        <f>VLOOKUP(D3364,ObjectTypes!$A$1:$C$62,3)</f>
        <v>Ресурс</v>
      </c>
      <c r="H3364" s="1" t="str">
        <f>VLOOKUP(A3364,RelationshipTypes!$A$2:$E$12,4)</f>
        <v>реализует</v>
      </c>
      <c r="I3364" s="1" t="str">
        <f>VLOOKUP(A3364,RelationshipTypes!$A$2:$E$12,5)</f>
        <v>реализуется</v>
      </c>
    </row>
    <row r="3365" spans="1:9" x14ac:dyDescent="0.25">
      <c r="A3365" t="s">
        <v>66</v>
      </c>
      <c r="B3365" s="1" t="str">
        <f>VLOOKUP(A3365,RelationshipTypes!$A$2:$C$12,3)</f>
        <v>ArchiMate: Реализация</v>
      </c>
      <c r="C3365">
        <v>1125</v>
      </c>
      <c r="D3365">
        <v>1135</v>
      </c>
      <c r="F3365" t="str">
        <f>VLOOKUP(C3365,ObjectTypes!$A$1:$C$62,3)</f>
        <v>Коллаборация приложений</v>
      </c>
      <c r="G3365" t="str">
        <f>VLOOKUP(D3365,ObjectTypes!$A$1:$C$62,3)</f>
        <v>Группировка</v>
      </c>
      <c r="H3365" s="1" t="str">
        <f>VLOOKUP(A3365,RelationshipTypes!$A$2:$E$12,4)</f>
        <v>реализует</v>
      </c>
      <c r="I3365" s="1" t="str">
        <f>VLOOKUP(A3365,RelationshipTypes!$A$2:$E$12,5)</f>
        <v>реализуется</v>
      </c>
    </row>
    <row r="3366" spans="1:9" x14ac:dyDescent="0.25">
      <c r="A3366" t="s">
        <v>66</v>
      </c>
      <c r="B3366" s="1" t="str">
        <f>VLOOKUP(A3366,RelationshipTypes!$A$2:$C$12,3)</f>
        <v>ArchiMate: Реализация</v>
      </c>
      <c r="C3366">
        <v>1125</v>
      </c>
      <c r="D3366">
        <v>309</v>
      </c>
      <c r="F3366" t="str">
        <f>VLOOKUP(C3366,ObjectTypes!$A$1:$C$62,3)</f>
        <v>Коллаборация приложений</v>
      </c>
      <c r="G3366" t="str">
        <f>VLOOKUP(D3366,ObjectTypes!$A$1:$C$62,3)</f>
        <v>Цель</v>
      </c>
      <c r="H3366" s="1" t="str">
        <f>VLOOKUP(A3366,RelationshipTypes!$A$2:$E$12,4)</f>
        <v>реализует</v>
      </c>
      <c r="I3366" s="1" t="str">
        <f>VLOOKUP(A3366,RelationshipTypes!$A$2:$E$12,5)</f>
        <v>реализуется</v>
      </c>
    </row>
    <row r="3367" spans="1:9" x14ac:dyDescent="0.25">
      <c r="A3367" t="s">
        <v>66</v>
      </c>
      <c r="B3367" s="1" t="str">
        <f>VLOOKUP(A3367,RelationshipTypes!$A$2:$C$12,3)</f>
        <v>ArchiMate: Реализация</v>
      </c>
      <c r="C3367">
        <v>1125</v>
      </c>
      <c r="D3367">
        <v>306</v>
      </c>
      <c r="F3367" t="str">
        <f>VLOOKUP(C3367,ObjectTypes!$A$1:$C$62,3)</f>
        <v>Коллаборация приложений</v>
      </c>
      <c r="G3367" t="str">
        <f>VLOOKUP(D3367,ObjectTypes!$A$1:$C$62,3)</f>
        <v>Бизнес-событие</v>
      </c>
      <c r="H3367" s="1" t="str">
        <f>VLOOKUP(A3367,RelationshipTypes!$A$2:$E$12,4)</f>
        <v>реализует</v>
      </c>
      <c r="I3367" s="1" t="str">
        <f>VLOOKUP(A3367,RelationshipTypes!$A$2:$E$12,5)</f>
        <v>реализуется</v>
      </c>
    </row>
    <row r="3368" spans="1:9" x14ac:dyDescent="0.25">
      <c r="A3368" t="s">
        <v>66</v>
      </c>
      <c r="B3368" s="1" t="str">
        <f>VLOOKUP(A3368,RelationshipTypes!$A$2:$C$12,3)</f>
        <v>ArchiMate: Реализация</v>
      </c>
      <c r="C3368">
        <v>1125</v>
      </c>
      <c r="D3368">
        <v>1126</v>
      </c>
      <c r="F3368" t="str">
        <f>VLOOKUP(C3368,ObjectTypes!$A$1:$C$62,3)</f>
        <v>Коллаборация приложений</v>
      </c>
      <c r="G3368" t="str">
        <f>VLOOKUP(D3368,ObjectTypes!$A$1:$C$62,3)</f>
        <v>Взаимодействие приложений</v>
      </c>
      <c r="H3368" s="1" t="str">
        <f>VLOOKUP(A3368,RelationshipTypes!$A$2:$E$12,4)</f>
        <v>реализует</v>
      </c>
      <c r="I3368" s="1" t="str">
        <f>VLOOKUP(A3368,RelationshipTypes!$A$2:$E$12,5)</f>
        <v>реализуется</v>
      </c>
    </row>
    <row r="3369" spans="1:9" x14ac:dyDescent="0.25">
      <c r="A3369" t="s">
        <v>66</v>
      </c>
      <c r="B3369" s="1" t="str">
        <f>VLOOKUP(A3369,RelationshipTypes!$A$2:$C$12,3)</f>
        <v>ArchiMate: Реализация</v>
      </c>
      <c r="C3369">
        <v>1125</v>
      </c>
      <c r="D3369">
        <v>312</v>
      </c>
      <c r="F3369" t="str">
        <f>VLOOKUP(C3369,ObjectTypes!$A$1:$C$62,3)</f>
        <v>Коллаборация приложений</v>
      </c>
      <c r="G3369" t="str">
        <f>VLOOKUP(D3369,ObjectTypes!$A$1:$C$62,3)</f>
        <v>Функция приложения</v>
      </c>
      <c r="H3369" s="1" t="str">
        <f>VLOOKUP(A3369,RelationshipTypes!$A$2:$E$12,4)</f>
        <v>реализует</v>
      </c>
      <c r="I3369" s="1" t="str">
        <f>VLOOKUP(A3369,RelationshipTypes!$A$2:$E$12,5)</f>
        <v>реализуется</v>
      </c>
    </row>
    <row r="3370" spans="1:9" x14ac:dyDescent="0.25">
      <c r="A3370" t="s">
        <v>66</v>
      </c>
      <c r="B3370" s="1" t="str">
        <f>VLOOKUP(A3370,RelationshipTypes!$A$2:$C$12,3)</f>
        <v>ArchiMate: Реализация</v>
      </c>
      <c r="C3370">
        <v>1125</v>
      </c>
      <c r="D3370">
        <v>1128</v>
      </c>
      <c r="F3370" t="str">
        <f>VLOOKUP(C3370,ObjectTypes!$A$1:$C$62,3)</f>
        <v>Коллаборация приложений</v>
      </c>
      <c r="G3370" t="str">
        <f>VLOOKUP(D3370,ObjectTypes!$A$1:$C$62,3)</f>
        <v>Событие приложения</v>
      </c>
      <c r="H3370" s="1" t="str">
        <f>VLOOKUP(A3370,RelationshipTypes!$A$2:$E$12,4)</f>
        <v>реализует</v>
      </c>
      <c r="I3370" s="1" t="str">
        <f>VLOOKUP(A3370,RelationshipTypes!$A$2:$E$12,5)</f>
        <v>реализуется</v>
      </c>
    </row>
    <row r="3371" spans="1:9" x14ac:dyDescent="0.25">
      <c r="A3371" t="s">
        <v>66</v>
      </c>
      <c r="B3371" s="1" t="str">
        <f>VLOOKUP(A3371,RelationshipTypes!$A$2:$C$12,3)</f>
        <v>ArchiMate: Реализация</v>
      </c>
      <c r="C3371">
        <v>1125</v>
      </c>
      <c r="D3371">
        <v>307</v>
      </c>
      <c r="F3371" t="str">
        <f>VLOOKUP(C3371,ObjectTypes!$A$1:$C$62,3)</f>
        <v>Коллаборация приложений</v>
      </c>
      <c r="G3371" t="str">
        <f>VLOOKUP(D3371,ObjectTypes!$A$1:$C$62,3)</f>
        <v>Бизнес-функция</v>
      </c>
      <c r="H3371" s="1" t="str">
        <f>VLOOKUP(A3371,RelationshipTypes!$A$2:$E$12,4)</f>
        <v>реализует</v>
      </c>
      <c r="I3371" s="1" t="str">
        <f>VLOOKUP(A3371,RelationshipTypes!$A$2:$E$12,5)</f>
        <v>реализуется</v>
      </c>
    </row>
    <row r="3372" spans="1:9" x14ac:dyDescent="0.25">
      <c r="A3372" t="s">
        <v>66</v>
      </c>
      <c r="B3372" s="1" t="str">
        <f>VLOOKUP(A3372,RelationshipTypes!$A$2:$C$12,3)</f>
        <v>ArchiMate: Реализация</v>
      </c>
      <c r="C3372">
        <v>1125</v>
      </c>
      <c r="D3372">
        <v>731</v>
      </c>
      <c r="F3372" t="str">
        <f>VLOOKUP(C3372,ObjectTypes!$A$1:$C$62,3)</f>
        <v>Коллаборация приложений</v>
      </c>
      <c r="G3372" t="str">
        <f>VLOOKUP(D3372,ObjectTypes!$A$1:$C$62,3)</f>
        <v>Интерфейс приложения</v>
      </c>
      <c r="H3372" s="1" t="str">
        <f>VLOOKUP(A3372,RelationshipTypes!$A$2:$E$12,4)</f>
        <v>реализует</v>
      </c>
      <c r="I3372" s="1" t="str">
        <f>VLOOKUP(A3372,RelationshipTypes!$A$2:$E$12,5)</f>
        <v>реализуется</v>
      </c>
    </row>
    <row r="3373" spans="1:9" x14ac:dyDescent="0.25">
      <c r="A3373" t="s">
        <v>66</v>
      </c>
      <c r="B3373" s="1" t="str">
        <f>VLOOKUP(A3373,RelationshipTypes!$A$2:$C$12,3)</f>
        <v>ArchiMate: Реализация</v>
      </c>
      <c r="C3373">
        <v>1125</v>
      </c>
      <c r="D3373">
        <v>1464</v>
      </c>
      <c r="F3373" t="str">
        <f>VLOOKUP(C3373,ObjectTypes!$A$1:$C$62,3)</f>
        <v>Коллаборация приложений</v>
      </c>
      <c r="G3373" t="str">
        <f>VLOOKUP(D3373,ObjectTypes!$A$1:$C$62,3)</f>
        <v>Технологическое событие</v>
      </c>
      <c r="H3373" s="1" t="str">
        <f>VLOOKUP(A3373,RelationshipTypes!$A$2:$E$12,4)</f>
        <v>реализует</v>
      </c>
      <c r="I3373" s="1" t="str">
        <f>VLOOKUP(A3373,RelationshipTypes!$A$2:$E$12,5)</f>
        <v>реализуется</v>
      </c>
    </row>
    <row r="3374" spans="1:9" x14ac:dyDescent="0.25">
      <c r="A3374" t="s">
        <v>66</v>
      </c>
      <c r="B3374" s="1" t="str">
        <f>VLOOKUP(A3374,RelationshipTypes!$A$2:$C$12,3)</f>
        <v>ArchiMate: Реализация</v>
      </c>
      <c r="C3374">
        <v>1125</v>
      </c>
      <c r="D3374">
        <v>1127</v>
      </c>
      <c r="F3374" t="str">
        <f>VLOOKUP(C3374,ObjectTypes!$A$1:$C$62,3)</f>
        <v>Коллаборация приложений</v>
      </c>
      <c r="G3374" t="str">
        <f>VLOOKUP(D3374,ObjectTypes!$A$1:$C$62,3)</f>
        <v>Процесс приложения</v>
      </c>
      <c r="H3374" s="1" t="str">
        <f>VLOOKUP(A3374,RelationshipTypes!$A$2:$E$12,4)</f>
        <v>реализует</v>
      </c>
      <c r="I3374" s="1" t="str">
        <f>VLOOKUP(A3374,RelationshipTypes!$A$2:$E$12,5)</f>
        <v>реализуется</v>
      </c>
    </row>
    <row r="3375" spans="1:9" x14ac:dyDescent="0.25">
      <c r="A3375" t="s">
        <v>66</v>
      </c>
      <c r="B3375" s="1" t="str">
        <f>VLOOKUP(A3375,RelationshipTypes!$A$2:$C$12,3)</f>
        <v>ArchiMate: Реализация</v>
      </c>
      <c r="C3375">
        <v>1125</v>
      </c>
      <c r="D3375">
        <v>318</v>
      </c>
      <c r="F3375" t="str">
        <f>VLOOKUP(C3375,ObjectTypes!$A$1:$C$62,3)</f>
        <v>Коллаборация приложений</v>
      </c>
      <c r="G3375" t="str">
        <f>VLOOKUP(D3375,ObjectTypes!$A$1:$C$62,3)</f>
        <v>Компонент приложения</v>
      </c>
      <c r="H3375" s="1" t="str">
        <f>VLOOKUP(A3375,RelationshipTypes!$A$2:$E$12,4)</f>
        <v>реализует</v>
      </c>
      <c r="I3375" s="1" t="str">
        <f>VLOOKUP(A3375,RelationshipTypes!$A$2:$E$12,5)</f>
        <v>реализуется</v>
      </c>
    </row>
    <row r="3376" spans="1:9" x14ac:dyDescent="0.25">
      <c r="A3376" t="s">
        <v>66</v>
      </c>
      <c r="B3376" s="1" t="str">
        <f>VLOOKUP(A3376,RelationshipTypes!$A$2:$C$12,3)</f>
        <v>ArchiMate: Реализация</v>
      </c>
      <c r="C3376">
        <v>1125</v>
      </c>
      <c r="D3376">
        <v>325</v>
      </c>
      <c r="F3376" t="str">
        <f>VLOOKUP(C3376,ObjectTypes!$A$1:$C$62,3)</f>
        <v>Коллаборация приложений</v>
      </c>
      <c r="G3376" t="str">
        <f>VLOOKUP(D3376,ObjectTypes!$A$1:$C$62,3)</f>
        <v>Требование</v>
      </c>
      <c r="H3376" s="1" t="str">
        <f>VLOOKUP(A3376,RelationshipTypes!$A$2:$E$12,4)</f>
        <v>реализует</v>
      </c>
      <c r="I3376" s="1" t="str">
        <f>VLOOKUP(A3376,RelationshipTypes!$A$2:$E$12,5)</f>
        <v>реализуется</v>
      </c>
    </row>
    <row r="3377" spans="1:9" x14ac:dyDescent="0.25">
      <c r="A3377" t="s">
        <v>66</v>
      </c>
      <c r="B3377" s="1" t="str">
        <f>VLOOKUP(A3377,RelationshipTypes!$A$2:$C$12,3)</f>
        <v>ArchiMate: Реализация</v>
      </c>
      <c r="C3377">
        <v>1125</v>
      </c>
      <c r="D3377">
        <v>322</v>
      </c>
      <c r="F3377" t="str">
        <f>VLOOKUP(C3377,ObjectTypes!$A$1:$C$62,3)</f>
        <v>Коллаборация приложений</v>
      </c>
      <c r="G3377" t="str">
        <f>VLOOKUP(D3377,ObjectTypes!$A$1:$C$62,3)</f>
        <v>Принцип</v>
      </c>
      <c r="H3377" s="1" t="str">
        <f>VLOOKUP(A3377,RelationshipTypes!$A$2:$E$12,4)</f>
        <v>реализует</v>
      </c>
      <c r="I3377" s="1" t="str">
        <f>VLOOKUP(A3377,RelationshipTypes!$A$2:$E$12,5)</f>
        <v>реализуется</v>
      </c>
    </row>
    <row r="3378" spans="1:9" x14ac:dyDescent="0.25">
      <c r="A3378" t="s">
        <v>66</v>
      </c>
      <c r="B3378" s="1" t="str">
        <f>VLOOKUP(A3378,RelationshipTypes!$A$2:$C$12,3)</f>
        <v>ArchiMate: Реализация</v>
      </c>
      <c r="C3378">
        <v>1125</v>
      </c>
      <c r="D3378">
        <v>1148</v>
      </c>
      <c r="F3378" t="str">
        <f>VLOOKUP(C3378,ObjectTypes!$A$1:$C$62,3)</f>
        <v>Коллаборация приложений</v>
      </c>
      <c r="G3378" t="str">
        <f>VLOOKUP(D3378,ObjectTypes!$A$1:$C$62,3)</f>
        <v>Направление действий</v>
      </c>
      <c r="H3378" s="1" t="str">
        <f>VLOOKUP(A3378,RelationshipTypes!$A$2:$E$12,4)</f>
        <v>реализует</v>
      </c>
      <c r="I3378" s="1" t="str">
        <f>VLOOKUP(A3378,RelationshipTypes!$A$2:$E$12,5)</f>
        <v>реализуется</v>
      </c>
    </row>
    <row r="3379" spans="1:9" x14ac:dyDescent="0.25">
      <c r="A3379" t="s">
        <v>66</v>
      </c>
      <c r="B3379" s="1" t="str">
        <f>VLOOKUP(A3379,RelationshipTypes!$A$2:$C$12,3)</f>
        <v>ArchiMate: Реализация</v>
      </c>
      <c r="C3379">
        <v>1125</v>
      </c>
      <c r="D3379">
        <v>310</v>
      </c>
      <c r="F3379" t="str">
        <f>VLOOKUP(C3379,ObjectTypes!$A$1:$C$62,3)</f>
        <v>Коллаборация приложений</v>
      </c>
      <c r="G3379" t="str">
        <f>VLOOKUP(D3379,ObjectTypes!$A$1:$C$62,3)</f>
        <v xml:space="preserve">Сервис приложения </v>
      </c>
      <c r="H3379" s="1" t="str">
        <f>VLOOKUP(A3379,RelationshipTypes!$A$2:$E$12,4)</f>
        <v>реализует</v>
      </c>
      <c r="I3379" s="1" t="str">
        <f>VLOOKUP(A3379,RelationshipTypes!$A$2:$E$12,5)</f>
        <v>реализуется</v>
      </c>
    </row>
    <row r="3380" spans="1:9" x14ac:dyDescent="0.25">
      <c r="A3380" t="s">
        <v>66</v>
      </c>
      <c r="B3380" s="1" t="str">
        <f>VLOOKUP(A3380,RelationshipTypes!$A$2:$C$12,3)</f>
        <v>ArchiMate: Реализация</v>
      </c>
      <c r="C3380">
        <v>1125</v>
      </c>
      <c r="D3380">
        <v>1140</v>
      </c>
      <c r="F3380" t="str">
        <f>VLOOKUP(C3380,ObjectTypes!$A$1:$C$62,3)</f>
        <v>Коллаборация приложений</v>
      </c>
      <c r="G3380" t="str">
        <f>VLOOKUP(D3380,ObjectTypes!$A$1:$C$62,3)</f>
        <v>Итог</v>
      </c>
      <c r="H3380" s="1" t="str">
        <f>VLOOKUP(A3380,RelationshipTypes!$A$2:$E$12,4)</f>
        <v>реализует</v>
      </c>
      <c r="I3380" s="1" t="str">
        <f>VLOOKUP(A3380,RelationshipTypes!$A$2:$E$12,5)</f>
        <v>реализуется</v>
      </c>
    </row>
    <row r="3381" spans="1:9" x14ac:dyDescent="0.25">
      <c r="A3381" t="s">
        <v>66</v>
      </c>
      <c r="B3381" s="1" t="str">
        <f>VLOOKUP(A3381,RelationshipTypes!$A$2:$C$12,3)</f>
        <v>ArchiMate: Реализация</v>
      </c>
      <c r="C3381">
        <v>1125</v>
      </c>
      <c r="D3381">
        <v>1111</v>
      </c>
      <c r="F3381" t="str">
        <f>VLOOKUP(C3381,ObjectTypes!$A$1:$C$62,3)</f>
        <v>Коллаборация приложений</v>
      </c>
      <c r="G3381" t="str">
        <f>VLOOKUP(D3381,ObjectTypes!$A$1:$C$62,3)</f>
        <v>Бизнес-интерфейс</v>
      </c>
      <c r="H3381" s="1" t="str">
        <f>VLOOKUP(A3381,RelationshipTypes!$A$2:$E$12,4)</f>
        <v>реализует</v>
      </c>
      <c r="I3381" s="1" t="str">
        <f>VLOOKUP(A3381,RelationshipTypes!$A$2:$E$12,5)</f>
        <v>реализуется</v>
      </c>
    </row>
    <row r="3382" spans="1:9" x14ac:dyDescent="0.25">
      <c r="A3382" t="s">
        <v>66</v>
      </c>
      <c r="B3382" s="1" t="str">
        <f>VLOOKUP(A3382,RelationshipTypes!$A$2:$C$12,3)</f>
        <v>ArchiMate: Реализация</v>
      </c>
      <c r="C3382">
        <v>1125</v>
      </c>
      <c r="D3382">
        <v>323</v>
      </c>
      <c r="F3382" t="str">
        <f>VLOOKUP(C3382,ObjectTypes!$A$1:$C$62,3)</f>
        <v>Коллаборация приложений</v>
      </c>
      <c r="G3382" t="str">
        <f>VLOOKUP(D3382,ObjectTypes!$A$1:$C$62,3)</f>
        <v xml:space="preserve">Бизнес-процесс </v>
      </c>
      <c r="H3382" s="1" t="str">
        <f>VLOOKUP(A3382,RelationshipTypes!$A$2:$E$12,4)</f>
        <v>реализует</v>
      </c>
      <c r="I3382" s="1" t="str">
        <f>VLOOKUP(A3382,RelationshipTypes!$A$2:$E$12,5)</f>
        <v>реализуется</v>
      </c>
    </row>
    <row r="3383" spans="1:9" x14ac:dyDescent="0.25">
      <c r="A3383" t="s">
        <v>66</v>
      </c>
      <c r="B3383" s="1" t="str">
        <f>VLOOKUP(A3383,RelationshipTypes!$A$2:$C$12,3)</f>
        <v>ArchiMate: Реализация</v>
      </c>
      <c r="C3383">
        <v>1125</v>
      </c>
      <c r="D3383">
        <v>301</v>
      </c>
      <c r="F3383" t="str">
        <f>VLOOKUP(C3383,ObjectTypes!$A$1:$C$62,3)</f>
        <v>Коллаборация приложений</v>
      </c>
      <c r="G3383" t="str">
        <f>VLOOKUP(D3383,ObjectTypes!$A$1:$C$62,3)</f>
        <v>Ограничение</v>
      </c>
      <c r="H3383" s="1" t="str">
        <f>VLOOKUP(A3383,RelationshipTypes!$A$2:$E$12,4)</f>
        <v>реализует</v>
      </c>
      <c r="I3383" s="1" t="str">
        <f>VLOOKUP(A3383,RelationshipTypes!$A$2:$E$12,5)</f>
        <v>реализуется</v>
      </c>
    </row>
    <row r="3384" spans="1:9" x14ac:dyDescent="0.25">
      <c r="A3384" t="s">
        <v>66</v>
      </c>
      <c r="B3384" s="1" t="str">
        <f>VLOOKUP(A3384,RelationshipTypes!$A$2:$C$12,3)</f>
        <v>ArchiMate: Реализация</v>
      </c>
      <c r="C3384">
        <v>1125</v>
      </c>
      <c r="D3384">
        <v>327</v>
      </c>
      <c r="F3384" t="str">
        <f>VLOOKUP(C3384,ObjectTypes!$A$1:$C$62,3)</f>
        <v>Коллаборация приложений</v>
      </c>
      <c r="G3384" t="str">
        <f>VLOOKUP(D3384,ObjectTypes!$A$1:$C$62,3)</f>
        <v>Бизнес-сервис</v>
      </c>
      <c r="H3384" s="1" t="str">
        <f>VLOOKUP(A3384,RelationshipTypes!$A$2:$E$12,4)</f>
        <v>реализует</v>
      </c>
      <c r="I3384" s="1" t="str">
        <f>VLOOKUP(A3384,RelationshipTypes!$A$2:$E$12,5)</f>
        <v>реализуется</v>
      </c>
    </row>
    <row r="3385" spans="1:9" x14ac:dyDescent="0.25">
      <c r="A3385" t="s">
        <v>66</v>
      </c>
      <c r="B3385" s="1" t="str">
        <f>VLOOKUP(A3385,RelationshipTypes!$A$2:$C$12,3)</f>
        <v>ArchiMate: Реализация</v>
      </c>
      <c r="C3385">
        <v>318</v>
      </c>
      <c r="D3385">
        <v>1126</v>
      </c>
      <c r="F3385" t="str">
        <f>VLOOKUP(C3385,ObjectTypes!$A$1:$C$62,3)</f>
        <v>Компонент приложения</v>
      </c>
      <c r="G3385" t="str">
        <f>VLOOKUP(D3385,ObjectTypes!$A$1:$C$62,3)</f>
        <v>Взаимодействие приложений</v>
      </c>
      <c r="H3385" s="1" t="str">
        <f>VLOOKUP(A3385,RelationshipTypes!$A$2:$E$12,4)</f>
        <v>реализует</v>
      </c>
      <c r="I3385" s="1" t="str">
        <f>VLOOKUP(A3385,RelationshipTypes!$A$2:$E$12,5)</f>
        <v>реализуется</v>
      </c>
    </row>
    <row r="3386" spans="1:9" x14ac:dyDescent="0.25">
      <c r="A3386" t="s">
        <v>66</v>
      </c>
      <c r="B3386" s="1" t="str">
        <f>VLOOKUP(A3386,RelationshipTypes!$A$2:$C$12,3)</f>
        <v>ArchiMate: Реализация</v>
      </c>
      <c r="C3386">
        <v>318</v>
      </c>
      <c r="D3386">
        <v>307</v>
      </c>
      <c r="F3386" t="str">
        <f>VLOOKUP(C3386,ObjectTypes!$A$1:$C$62,3)</f>
        <v>Компонент приложения</v>
      </c>
      <c r="G3386" t="str">
        <f>VLOOKUP(D3386,ObjectTypes!$A$1:$C$62,3)</f>
        <v>Бизнес-функция</v>
      </c>
      <c r="H3386" s="1" t="str">
        <f>VLOOKUP(A3386,RelationshipTypes!$A$2:$E$12,4)</f>
        <v>реализует</v>
      </c>
      <c r="I3386" s="1" t="str">
        <f>VLOOKUP(A3386,RelationshipTypes!$A$2:$E$12,5)</f>
        <v>реализуется</v>
      </c>
    </row>
    <row r="3387" spans="1:9" x14ac:dyDescent="0.25">
      <c r="A3387" t="s">
        <v>66</v>
      </c>
      <c r="B3387" s="1" t="str">
        <f>VLOOKUP(A3387,RelationshipTypes!$A$2:$C$12,3)</f>
        <v>ArchiMate: Реализация</v>
      </c>
      <c r="C3387">
        <v>318</v>
      </c>
      <c r="D3387">
        <v>306</v>
      </c>
      <c r="F3387" t="str">
        <f>VLOOKUP(C3387,ObjectTypes!$A$1:$C$62,3)</f>
        <v>Компонент приложения</v>
      </c>
      <c r="G3387" t="str">
        <f>VLOOKUP(D3387,ObjectTypes!$A$1:$C$62,3)</f>
        <v>Бизнес-событие</v>
      </c>
      <c r="H3387" s="1" t="str">
        <f>VLOOKUP(A3387,RelationshipTypes!$A$2:$E$12,4)</f>
        <v>реализует</v>
      </c>
      <c r="I3387" s="1" t="str">
        <f>VLOOKUP(A3387,RelationshipTypes!$A$2:$E$12,5)</f>
        <v>реализуется</v>
      </c>
    </row>
    <row r="3388" spans="1:9" x14ac:dyDescent="0.25">
      <c r="A3388" t="s">
        <v>66</v>
      </c>
      <c r="B3388" s="1" t="str">
        <f>VLOOKUP(A3388,RelationshipTypes!$A$2:$C$12,3)</f>
        <v>ArchiMate: Реализация</v>
      </c>
      <c r="C3388">
        <v>318</v>
      </c>
      <c r="D3388">
        <v>310</v>
      </c>
      <c r="F3388" t="str">
        <f>VLOOKUP(C3388,ObjectTypes!$A$1:$C$62,3)</f>
        <v>Компонент приложения</v>
      </c>
      <c r="G3388" t="str">
        <f>VLOOKUP(D3388,ObjectTypes!$A$1:$C$62,3)</f>
        <v xml:space="preserve">Сервис приложения </v>
      </c>
      <c r="H3388" s="1" t="str">
        <f>VLOOKUP(A3388,RelationshipTypes!$A$2:$E$12,4)</f>
        <v>реализует</v>
      </c>
      <c r="I3388" s="1" t="str">
        <f>VLOOKUP(A3388,RelationshipTypes!$A$2:$E$12,5)</f>
        <v>реализуется</v>
      </c>
    </row>
    <row r="3389" spans="1:9" x14ac:dyDescent="0.25">
      <c r="A3389" t="s">
        <v>66</v>
      </c>
      <c r="B3389" s="1" t="str">
        <f>VLOOKUP(A3389,RelationshipTypes!$A$2:$C$12,3)</f>
        <v>ArchiMate: Реализация</v>
      </c>
      <c r="C3389">
        <v>318</v>
      </c>
      <c r="D3389">
        <v>1147</v>
      </c>
      <c r="F3389" t="str">
        <f>VLOOKUP(C3389,ObjectTypes!$A$1:$C$62,3)</f>
        <v>Компонент приложения</v>
      </c>
      <c r="G3389" t="str">
        <f>VLOOKUP(D3389,ObjectTypes!$A$1:$C$62,3)</f>
        <v>Ресурс</v>
      </c>
      <c r="H3389" s="1" t="str">
        <f>VLOOKUP(A3389,RelationshipTypes!$A$2:$E$12,4)</f>
        <v>реализует</v>
      </c>
      <c r="I3389" s="1" t="str">
        <f>VLOOKUP(A3389,RelationshipTypes!$A$2:$E$12,5)</f>
        <v>реализуется</v>
      </c>
    </row>
    <row r="3390" spans="1:9" x14ac:dyDescent="0.25">
      <c r="A3390" t="s">
        <v>66</v>
      </c>
      <c r="B3390" s="1" t="str">
        <f>VLOOKUP(A3390,RelationshipTypes!$A$2:$C$12,3)</f>
        <v>ArchiMate: Реализация</v>
      </c>
      <c r="C3390">
        <v>318</v>
      </c>
      <c r="D3390">
        <v>1124</v>
      </c>
      <c r="F3390" t="str">
        <f>VLOOKUP(C3390,ObjectTypes!$A$1:$C$62,3)</f>
        <v>Компонент приложения</v>
      </c>
      <c r="G3390" t="str">
        <f>VLOOKUP(D3390,ObjectTypes!$A$1:$C$62,3)</f>
        <v>Бизнес-взаимодействие</v>
      </c>
      <c r="H3390" s="1" t="str">
        <f>VLOOKUP(A3390,RelationshipTypes!$A$2:$E$12,4)</f>
        <v>реализует</v>
      </c>
      <c r="I3390" s="1" t="str">
        <f>VLOOKUP(A3390,RelationshipTypes!$A$2:$E$12,5)</f>
        <v>реализуется</v>
      </c>
    </row>
    <row r="3391" spans="1:9" x14ac:dyDescent="0.25">
      <c r="A3391" t="s">
        <v>66</v>
      </c>
      <c r="B3391" s="1" t="str">
        <f>VLOOKUP(A3391,RelationshipTypes!$A$2:$C$12,3)</f>
        <v>ArchiMate: Реализация</v>
      </c>
      <c r="C3391">
        <v>318</v>
      </c>
      <c r="D3391">
        <v>327</v>
      </c>
      <c r="F3391" t="str">
        <f>VLOOKUP(C3391,ObjectTypes!$A$1:$C$62,3)</f>
        <v>Компонент приложения</v>
      </c>
      <c r="G3391" t="str">
        <f>VLOOKUP(D3391,ObjectTypes!$A$1:$C$62,3)</f>
        <v>Бизнес-сервис</v>
      </c>
      <c r="H3391" s="1" t="str">
        <f>VLOOKUP(A3391,RelationshipTypes!$A$2:$E$12,4)</f>
        <v>реализует</v>
      </c>
      <c r="I3391" s="1" t="str">
        <f>VLOOKUP(A3391,RelationshipTypes!$A$2:$E$12,5)</f>
        <v>реализуется</v>
      </c>
    </row>
    <row r="3392" spans="1:9" x14ac:dyDescent="0.25">
      <c r="A3392" t="s">
        <v>66</v>
      </c>
      <c r="B3392" s="1" t="str">
        <f>VLOOKUP(A3392,RelationshipTypes!$A$2:$C$12,3)</f>
        <v>ArchiMate: Реализация</v>
      </c>
      <c r="C3392">
        <v>318</v>
      </c>
      <c r="D3392">
        <v>1464</v>
      </c>
      <c r="F3392" t="str">
        <f>VLOOKUP(C3392,ObjectTypes!$A$1:$C$62,3)</f>
        <v>Компонент приложения</v>
      </c>
      <c r="G3392" t="str">
        <f>VLOOKUP(D3392,ObjectTypes!$A$1:$C$62,3)</f>
        <v>Технологическое событие</v>
      </c>
      <c r="H3392" s="1" t="str">
        <f>VLOOKUP(A3392,RelationshipTypes!$A$2:$E$12,4)</f>
        <v>реализует</v>
      </c>
      <c r="I3392" s="1" t="str">
        <f>VLOOKUP(A3392,RelationshipTypes!$A$2:$E$12,5)</f>
        <v>реализуется</v>
      </c>
    </row>
    <row r="3393" spans="1:9" x14ac:dyDescent="0.25">
      <c r="A3393" t="s">
        <v>66</v>
      </c>
      <c r="B3393" s="1" t="str">
        <f>VLOOKUP(A3393,RelationshipTypes!$A$2:$C$12,3)</f>
        <v>ArchiMate: Реализация</v>
      </c>
      <c r="C3393">
        <v>318</v>
      </c>
      <c r="D3393">
        <v>325</v>
      </c>
      <c r="F3393" t="str">
        <f>VLOOKUP(C3393,ObjectTypes!$A$1:$C$62,3)</f>
        <v>Компонент приложения</v>
      </c>
      <c r="G3393" t="str">
        <f>VLOOKUP(D3393,ObjectTypes!$A$1:$C$62,3)</f>
        <v>Требование</v>
      </c>
      <c r="H3393" s="1" t="str">
        <f>VLOOKUP(A3393,RelationshipTypes!$A$2:$E$12,4)</f>
        <v>реализует</v>
      </c>
      <c r="I3393" s="1" t="str">
        <f>VLOOKUP(A3393,RelationshipTypes!$A$2:$E$12,5)</f>
        <v>реализуется</v>
      </c>
    </row>
    <row r="3394" spans="1:9" x14ac:dyDescent="0.25">
      <c r="A3394" t="s">
        <v>66</v>
      </c>
      <c r="B3394" s="1" t="str">
        <f>VLOOKUP(A3394,RelationshipTypes!$A$2:$C$12,3)</f>
        <v>ArchiMate: Реализация</v>
      </c>
      <c r="C3394">
        <v>318</v>
      </c>
      <c r="D3394">
        <v>1148</v>
      </c>
      <c r="F3394" t="str">
        <f>VLOOKUP(C3394,ObjectTypes!$A$1:$C$62,3)</f>
        <v>Компонент приложения</v>
      </c>
      <c r="G3394" t="str">
        <f>VLOOKUP(D3394,ObjectTypes!$A$1:$C$62,3)</f>
        <v>Направление действий</v>
      </c>
      <c r="H3394" s="1" t="str">
        <f>VLOOKUP(A3394,RelationshipTypes!$A$2:$E$12,4)</f>
        <v>реализует</v>
      </c>
      <c r="I3394" s="1" t="str">
        <f>VLOOKUP(A3394,RelationshipTypes!$A$2:$E$12,5)</f>
        <v>реализуется</v>
      </c>
    </row>
    <row r="3395" spans="1:9" x14ac:dyDescent="0.25">
      <c r="A3395" t="s">
        <v>66</v>
      </c>
      <c r="B3395" s="1" t="str">
        <f>VLOOKUP(A3395,RelationshipTypes!$A$2:$C$12,3)</f>
        <v>ArchiMate: Реализация</v>
      </c>
      <c r="C3395">
        <v>318</v>
      </c>
      <c r="D3395">
        <v>312</v>
      </c>
      <c r="F3395" t="str">
        <f>VLOOKUP(C3395,ObjectTypes!$A$1:$C$62,3)</f>
        <v>Компонент приложения</v>
      </c>
      <c r="G3395" t="str">
        <f>VLOOKUP(D3395,ObjectTypes!$A$1:$C$62,3)</f>
        <v>Функция приложения</v>
      </c>
      <c r="H3395" s="1" t="str">
        <f>VLOOKUP(A3395,RelationshipTypes!$A$2:$E$12,4)</f>
        <v>реализует</v>
      </c>
      <c r="I3395" s="1" t="str">
        <f>VLOOKUP(A3395,RelationshipTypes!$A$2:$E$12,5)</f>
        <v>реализуется</v>
      </c>
    </row>
    <row r="3396" spans="1:9" x14ac:dyDescent="0.25">
      <c r="A3396" t="s">
        <v>66</v>
      </c>
      <c r="B3396" s="1" t="str">
        <f>VLOOKUP(A3396,RelationshipTypes!$A$2:$C$12,3)</f>
        <v>ArchiMate: Реализация</v>
      </c>
      <c r="C3396">
        <v>318</v>
      </c>
      <c r="D3396">
        <v>323</v>
      </c>
      <c r="F3396" t="str">
        <f>VLOOKUP(C3396,ObjectTypes!$A$1:$C$62,3)</f>
        <v>Компонент приложения</v>
      </c>
      <c r="G3396" t="str">
        <f>VLOOKUP(D3396,ObjectTypes!$A$1:$C$62,3)</f>
        <v xml:space="preserve">Бизнес-процесс </v>
      </c>
      <c r="H3396" s="1" t="str">
        <f>VLOOKUP(A3396,RelationshipTypes!$A$2:$E$12,4)</f>
        <v>реализует</v>
      </c>
      <c r="I3396" s="1" t="str">
        <f>VLOOKUP(A3396,RelationshipTypes!$A$2:$E$12,5)</f>
        <v>реализуется</v>
      </c>
    </row>
    <row r="3397" spans="1:9" x14ac:dyDescent="0.25">
      <c r="A3397" t="s">
        <v>66</v>
      </c>
      <c r="B3397" s="1" t="str">
        <f>VLOOKUP(A3397,RelationshipTypes!$A$2:$C$12,3)</f>
        <v>ArchiMate: Реализация</v>
      </c>
      <c r="C3397">
        <v>318</v>
      </c>
      <c r="D3397">
        <v>309</v>
      </c>
      <c r="F3397" t="str">
        <f>VLOOKUP(C3397,ObjectTypes!$A$1:$C$62,3)</f>
        <v>Компонент приложения</v>
      </c>
      <c r="G3397" t="str">
        <f>VLOOKUP(D3397,ObjectTypes!$A$1:$C$62,3)</f>
        <v>Цель</v>
      </c>
      <c r="H3397" s="1" t="str">
        <f>VLOOKUP(A3397,RelationshipTypes!$A$2:$E$12,4)</f>
        <v>реализует</v>
      </c>
      <c r="I3397" s="1" t="str">
        <f>VLOOKUP(A3397,RelationshipTypes!$A$2:$E$12,5)</f>
        <v>реализуется</v>
      </c>
    </row>
    <row r="3398" spans="1:9" x14ac:dyDescent="0.25">
      <c r="A3398" t="s">
        <v>66</v>
      </c>
      <c r="B3398" s="1" t="str">
        <f>VLOOKUP(A3398,RelationshipTypes!$A$2:$C$12,3)</f>
        <v>ArchiMate: Реализация</v>
      </c>
      <c r="C3398">
        <v>318</v>
      </c>
      <c r="D3398">
        <v>1135</v>
      </c>
      <c r="F3398" t="str">
        <f>VLOOKUP(C3398,ObjectTypes!$A$1:$C$62,3)</f>
        <v>Компонент приложения</v>
      </c>
      <c r="G3398" t="str">
        <f>VLOOKUP(D3398,ObjectTypes!$A$1:$C$62,3)</f>
        <v>Группировка</v>
      </c>
      <c r="H3398" s="1" t="str">
        <f>VLOOKUP(A3398,RelationshipTypes!$A$2:$E$12,4)</f>
        <v>реализует</v>
      </c>
      <c r="I3398" s="1" t="str">
        <f>VLOOKUP(A3398,RelationshipTypes!$A$2:$E$12,5)</f>
        <v>реализуется</v>
      </c>
    </row>
    <row r="3399" spans="1:9" x14ac:dyDescent="0.25">
      <c r="A3399" t="s">
        <v>66</v>
      </c>
      <c r="B3399" s="1" t="str">
        <f>VLOOKUP(A3399,RelationshipTypes!$A$2:$C$12,3)</f>
        <v>ArchiMate: Реализация</v>
      </c>
      <c r="C3399">
        <v>318</v>
      </c>
      <c r="D3399">
        <v>300</v>
      </c>
      <c r="F3399" t="str">
        <f>VLOOKUP(C3399,ObjectTypes!$A$1:$C$62,3)</f>
        <v>Компонент приложения</v>
      </c>
      <c r="G3399" t="str">
        <f>VLOOKUP(D3399,ObjectTypes!$A$1:$C$62,3)</f>
        <v>Компетенция</v>
      </c>
      <c r="H3399" s="1" t="str">
        <f>VLOOKUP(A3399,RelationshipTypes!$A$2:$E$12,4)</f>
        <v>реализует</v>
      </c>
      <c r="I3399" s="1" t="str">
        <f>VLOOKUP(A3399,RelationshipTypes!$A$2:$E$12,5)</f>
        <v>реализуется</v>
      </c>
    </row>
    <row r="3400" spans="1:9" x14ac:dyDescent="0.25">
      <c r="A3400" t="s">
        <v>66</v>
      </c>
      <c r="B3400" s="1" t="str">
        <f>VLOOKUP(A3400,RelationshipTypes!$A$2:$C$12,3)</f>
        <v>ArchiMate: Реализация</v>
      </c>
      <c r="C3400">
        <v>318</v>
      </c>
      <c r="D3400">
        <v>731</v>
      </c>
      <c r="F3400" t="str">
        <f>VLOOKUP(C3400,ObjectTypes!$A$1:$C$62,3)</f>
        <v>Компонент приложения</v>
      </c>
      <c r="G3400" t="str">
        <f>VLOOKUP(D3400,ObjectTypes!$A$1:$C$62,3)</f>
        <v>Интерфейс приложения</v>
      </c>
      <c r="H3400" s="1" t="str">
        <f>VLOOKUP(A3400,RelationshipTypes!$A$2:$E$12,4)</f>
        <v>реализует</v>
      </c>
      <c r="I3400" s="1" t="str">
        <f>VLOOKUP(A3400,RelationshipTypes!$A$2:$E$12,5)</f>
        <v>реализуется</v>
      </c>
    </row>
    <row r="3401" spans="1:9" x14ac:dyDescent="0.25">
      <c r="A3401" t="s">
        <v>66</v>
      </c>
      <c r="B3401" s="1" t="str">
        <f>VLOOKUP(A3401,RelationshipTypes!$A$2:$C$12,3)</f>
        <v>ArchiMate: Реализация</v>
      </c>
      <c r="C3401">
        <v>318</v>
      </c>
      <c r="D3401">
        <v>1122</v>
      </c>
      <c r="F3401" t="str">
        <f>VLOOKUP(C3401,ObjectTypes!$A$1:$C$62,3)</f>
        <v>Компонент приложения</v>
      </c>
      <c r="G3401" t="str">
        <f>VLOOKUP(D3401,ObjectTypes!$A$1:$C$62,3)</f>
        <v>Бизнес-коллаборация</v>
      </c>
      <c r="H3401" s="1" t="str">
        <f>VLOOKUP(A3401,RelationshipTypes!$A$2:$E$12,4)</f>
        <v>реализует</v>
      </c>
      <c r="I3401" s="1" t="str">
        <f>VLOOKUP(A3401,RelationshipTypes!$A$2:$E$12,5)</f>
        <v>реализуется</v>
      </c>
    </row>
    <row r="3402" spans="1:9" x14ac:dyDescent="0.25">
      <c r="A3402" t="s">
        <v>66</v>
      </c>
      <c r="B3402" s="1" t="str">
        <f>VLOOKUP(A3402,RelationshipTypes!$A$2:$C$12,3)</f>
        <v>ArchiMate: Реализация</v>
      </c>
      <c r="C3402">
        <v>318</v>
      </c>
      <c r="D3402">
        <v>322</v>
      </c>
      <c r="F3402" t="str">
        <f>VLOOKUP(C3402,ObjectTypes!$A$1:$C$62,3)</f>
        <v>Компонент приложения</v>
      </c>
      <c r="G3402" t="str">
        <f>VLOOKUP(D3402,ObjectTypes!$A$1:$C$62,3)</f>
        <v>Принцип</v>
      </c>
      <c r="H3402" s="1" t="str">
        <f>VLOOKUP(A3402,RelationshipTypes!$A$2:$E$12,4)</f>
        <v>реализует</v>
      </c>
      <c r="I3402" s="1" t="str">
        <f>VLOOKUP(A3402,RelationshipTypes!$A$2:$E$12,5)</f>
        <v>реализуется</v>
      </c>
    </row>
    <row r="3403" spans="1:9" x14ac:dyDescent="0.25">
      <c r="A3403" t="s">
        <v>66</v>
      </c>
      <c r="B3403" s="1" t="str">
        <f>VLOOKUP(A3403,RelationshipTypes!$A$2:$C$12,3)</f>
        <v>ArchiMate: Реализация</v>
      </c>
      <c r="C3403">
        <v>318</v>
      </c>
      <c r="D3403">
        <v>1111</v>
      </c>
      <c r="F3403" t="str">
        <f>VLOOKUP(C3403,ObjectTypes!$A$1:$C$62,3)</f>
        <v>Компонент приложения</v>
      </c>
      <c r="G3403" t="str">
        <f>VLOOKUP(D3403,ObjectTypes!$A$1:$C$62,3)</f>
        <v>Бизнес-интерфейс</v>
      </c>
      <c r="H3403" s="1" t="str">
        <f>VLOOKUP(A3403,RelationshipTypes!$A$2:$E$12,4)</f>
        <v>реализует</v>
      </c>
      <c r="I3403" s="1" t="str">
        <f>VLOOKUP(A3403,RelationshipTypes!$A$2:$E$12,5)</f>
        <v>реализуется</v>
      </c>
    </row>
    <row r="3404" spans="1:9" x14ac:dyDescent="0.25">
      <c r="A3404" t="s">
        <v>66</v>
      </c>
      <c r="B3404" s="1" t="str">
        <f>VLOOKUP(A3404,RelationshipTypes!$A$2:$C$12,3)</f>
        <v>ArchiMate: Реализация</v>
      </c>
      <c r="C3404">
        <v>318</v>
      </c>
      <c r="D3404">
        <v>1140</v>
      </c>
      <c r="F3404" t="str">
        <f>VLOOKUP(C3404,ObjectTypes!$A$1:$C$62,3)</f>
        <v>Компонент приложения</v>
      </c>
      <c r="G3404" t="str">
        <f>VLOOKUP(D3404,ObjectTypes!$A$1:$C$62,3)</f>
        <v>Итог</v>
      </c>
      <c r="H3404" s="1" t="str">
        <f>VLOOKUP(A3404,RelationshipTypes!$A$2:$E$12,4)</f>
        <v>реализует</v>
      </c>
      <c r="I3404" s="1" t="str">
        <f>VLOOKUP(A3404,RelationshipTypes!$A$2:$E$12,5)</f>
        <v>реализуется</v>
      </c>
    </row>
    <row r="3405" spans="1:9" x14ac:dyDescent="0.25">
      <c r="A3405" t="s">
        <v>66</v>
      </c>
      <c r="B3405" s="1" t="str">
        <f>VLOOKUP(A3405,RelationshipTypes!$A$2:$C$12,3)</f>
        <v>ArchiMate: Реализация</v>
      </c>
      <c r="C3405">
        <v>318</v>
      </c>
      <c r="D3405">
        <v>1128</v>
      </c>
      <c r="F3405" t="str">
        <f>VLOOKUP(C3405,ObjectTypes!$A$1:$C$62,3)</f>
        <v>Компонент приложения</v>
      </c>
      <c r="G3405" t="str">
        <f>VLOOKUP(D3405,ObjectTypes!$A$1:$C$62,3)</f>
        <v>Событие приложения</v>
      </c>
      <c r="H3405" s="1" t="str">
        <f>VLOOKUP(A3405,RelationshipTypes!$A$2:$E$12,4)</f>
        <v>реализует</v>
      </c>
      <c r="I3405" s="1" t="str">
        <f>VLOOKUP(A3405,RelationshipTypes!$A$2:$E$12,5)</f>
        <v>реализуется</v>
      </c>
    </row>
    <row r="3406" spans="1:9" x14ac:dyDescent="0.25">
      <c r="A3406" t="s">
        <v>66</v>
      </c>
      <c r="B3406" s="1" t="str">
        <f>VLOOKUP(A3406,RelationshipTypes!$A$2:$C$12,3)</f>
        <v>ArchiMate: Реализация</v>
      </c>
      <c r="C3406">
        <v>318</v>
      </c>
      <c r="D3406">
        <v>1127</v>
      </c>
      <c r="F3406" t="str">
        <f>VLOOKUP(C3406,ObjectTypes!$A$1:$C$62,3)</f>
        <v>Компонент приложения</v>
      </c>
      <c r="G3406" t="str">
        <f>VLOOKUP(D3406,ObjectTypes!$A$1:$C$62,3)</f>
        <v>Процесс приложения</v>
      </c>
      <c r="H3406" s="1" t="str">
        <f>VLOOKUP(A3406,RelationshipTypes!$A$2:$E$12,4)</f>
        <v>реализует</v>
      </c>
      <c r="I3406" s="1" t="str">
        <f>VLOOKUP(A3406,RelationshipTypes!$A$2:$E$12,5)</f>
        <v>реализуется</v>
      </c>
    </row>
    <row r="3407" spans="1:9" x14ac:dyDescent="0.25">
      <c r="A3407" t="s">
        <v>66</v>
      </c>
      <c r="B3407" s="1" t="str">
        <f>VLOOKUP(A3407,RelationshipTypes!$A$2:$C$12,3)</f>
        <v>ArchiMate: Реализация</v>
      </c>
      <c r="C3407">
        <v>318</v>
      </c>
      <c r="D3407">
        <v>318</v>
      </c>
      <c r="F3407" t="str">
        <f>VLOOKUP(C3407,ObjectTypes!$A$1:$C$62,3)</f>
        <v>Компонент приложения</v>
      </c>
      <c r="G3407" t="str">
        <f>VLOOKUP(D3407,ObjectTypes!$A$1:$C$62,3)</f>
        <v>Компонент приложения</v>
      </c>
      <c r="H3407" s="1" t="str">
        <f>VLOOKUP(A3407,RelationshipTypes!$A$2:$E$12,4)</f>
        <v>реализует</v>
      </c>
      <c r="I3407" s="1" t="str">
        <f>VLOOKUP(A3407,RelationshipTypes!$A$2:$E$12,5)</f>
        <v>реализуется</v>
      </c>
    </row>
    <row r="3408" spans="1:9" x14ac:dyDescent="0.25">
      <c r="A3408" t="s">
        <v>66</v>
      </c>
      <c r="B3408" s="1" t="str">
        <f>VLOOKUP(A3408,RelationshipTypes!$A$2:$C$12,3)</f>
        <v>ArchiMate: Реализация</v>
      </c>
      <c r="C3408">
        <v>318</v>
      </c>
      <c r="D3408">
        <v>301</v>
      </c>
      <c r="F3408" t="str">
        <f>VLOOKUP(C3408,ObjectTypes!$A$1:$C$62,3)</f>
        <v>Компонент приложения</v>
      </c>
      <c r="G3408" t="str">
        <f>VLOOKUP(D3408,ObjectTypes!$A$1:$C$62,3)</f>
        <v>Ограничение</v>
      </c>
      <c r="H3408" s="1" t="str">
        <f>VLOOKUP(A3408,RelationshipTypes!$A$2:$E$12,4)</f>
        <v>реализует</v>
      </c>
      <c r="I3408" s="1" t="str">
        <f>VLOOKUP(A3408,RelationshipTypes!$A$2:$E$12,5)</f>
        <v>реализуется</v>
      </c>
    </row>
    <row r="3409" spans="1:9" x14ac:dyDescent="0.25">
      <c r="A3409" t="s">
        <v>66</v>
      </c>
      <c r="B3409" s="1" t="str">
        <f>VLOOKUP(A3409,RelationshipTypes!$A$2:$C$12,3)</f>
        <v>ArchiMate: Реализация</v>
      </c>
      <c r="C3409">
        <v>1128</v>
      </c>
      <c r="D3409">
        <v>306</v>
      </c>
      <c r="F3409" t="str">
        <f>VLOOKUP(C3409,ObjectTypes!$A$1:$C$62,3)</f>
        <v>Событие приложения</v>
      </c>
      <c r="G3409" t="str">
        <f>VLOOKUP(D3409,ObjectTypes!$A$1:$C$62,3)</f>
        <v>Бизнес-событие</v>
      </c>
      <c r="H3409" s="1" t="str">
        <f>VLOOKUP(A3409,RelationshipTypes!$A$2:$E$12,4)</f>
        <v>реализует</v>
      </c>
      <c r="I3409" s="1" t="str">
        <f>VLOOKUP(A3409,RelationshipTypes!$A$2:$E$12,5)</f>
        <v>реализуется</v>
      </c>
    </row>
    <row r="3410" spans="1:9" x14ac:dyDescent="0.25">
      <c r="A3410" t="s">
        <v>66</v>
      </c>
      <c r="B3410" s="1" t="str">
        <f>VLOOKUP(A3410,RelationshipTypes!$A$2:$C$12,3)</f>
        <v>ArchiMate: Реализация</v>
      </c>
      <c r="C3410">
        <v>1128</v>
      </c>
      <c r="D3410">
        <v>322</v>
      </c>
      <c r="F3410" t="str">
        <f>VLOOKUP(C3410,ObjectTypes!$A$1:$C$62,3)</f>
        <v>Событие приложения</v>
      </c>
      <c r="G3410" t="str">
        <f>VLOOKUP(D3410,ObjectTypes!$A$1:$C$62,3)</f>
        <v>Принцип</v>
      </c>
      <c r="H3410" s="1" t="str">
        <f>VLOOKUP(A3410,RelationshipTypes!$A$2:$E$12,4)</f>
        <v>реализует</v>
      </c>
      <c r="I3410" s="1" t="str">
        <f>VLOOKUP(A3410,RelationshipTypes!$A$2:$E$12,5)</f>
        <v>реализуется</v>
      </c>
    </row>
    <row r="3411" spans="1:9" x14ac:dyDescent="0.25">
      <c r="A3411" t="s">
        <v>66</v>
      </c>
      <c r="B3411" s="1" t="str">
        <f>VLOOKUP(A3411,RelationshipTypes!$A$2:$C$12,3)</f>
        <v>ArchiMate: Реализация</v>
      </c>
      <c r="C3411">
        <v>1128</v>
      </c>
      <c r="D3411">
        <v>1135</v>
      </c>
      <c r="F3411" t="str">
        <f>VLOOKUP(C3411,ObjectTypes!$A$1:$C$62,3)</f>
        <v>Событие приложения</v>
      </c>
      <c r="G3411" t="str">
        <f>VLOOKUP(D3411,ObjectTypes!$A$1:$C$62,3)</f>
        <v>Группировка</v>
      </c>
      <c r="H3411" s="1" t="str">
        <f>VLOOKUP(A3411,RelationshipTypes!$A$2:$E$12,4)</f>
        <v>реализует</v>
      </c>
      <c r="I3411" s="1" t="str">
        <f>VLOOKUP(A3411,RelationshipTypes!$A$2:$E$12,5)</f>
        <v>реализуется</v>
      </c>
    </row>
    <row r="3412" spans="1:9" x14ac:dyDescent="0.25">
      <c r="A3412" t="s">
        <v>66</v>
      </c>
      <c r="B3412" s="1" t="str">
        <f>VLOOKUP(A3412,RelationshipTypes!$A$2:$C$12,3)</f>
        <v>ArchiMate: Реализация</v>
      </c>
      <c r="C3412">
        <v>1128</v>
      </c>
      <c r="D3412">
        <v>1122</v>
      </c>
      <c r="F3412" t="str">
        <f>VLOOKUP(C3412,ObjectTypes!$A$1:$C$62,3)</f>
        <v>Событие приложения</v>
      </c>
      <c r="G3412" t="str">
        <f>VLOOKUP(D3412,ObjectTypes!$A$1:$C$62,3)</f>
        <v>Бизнес-коллаборация</v>
      </c>
      <c r="H3412" s="1" t="str">
        <f>VLOOKUP(A3412,RelationshipTypes!$A$2:$E$12,4)</f>
        <v>реализует</v>
      </c>
      <c r="I3412" s="1" t="str">
        <f>VLOOKUP(A3412,RelationshipTypes!$A$2:$E$12,5)</f>
        <v>реализуется</v>
      </c>
    </row>
    <row r="3413" spans="1:9" x14ac:dyDescent="0.25">
      <c r="A3413" t="s">
        <v>66</v>
      </c>
      <c r="B3413" s="1" t="str">
        <f>VLOOKUP(A3413,RelationshipTypes!$A$2:$C$12,3)</f>
        <v>ArchiMate: Реализация</v>
      </c>
      <c r="C3413">
        <v>1128</v>
      </c>
      <c r="D3413">
        <v>301</v>
      </c>
      <c r="F3413" t="str">
        <f>VLOOKUP(C3413,ObjectTypes!$A$1:$C$62,3)</f>
        <v>Событие приложения</v>
      </c>
      <c r="G3413" t="str">
        <f>VLOOKUP(D3413,ObjectTypes!$A$1:$C$62,3)</f>
        <v>Ограничение</v>
      </c>
      <c r="H3413" s="1" t="str">
        <f>VLOOKUP(A3413,RelationshipTypes!$A$2:$E$12,4)</f>
        <v>реализует</v>
      </c>
      <c r="I3413" s="1" t="str">
        <f>VLOOKUP(A3413,RelationshipTypes!$A$2:$E$12,5)</f>
        <v>реализуется</v>
      </c>
    </row>
    <row r="3414" spans="1:9" x14ac:dyDescent="0.25">
      <c r="A3414" t="s">
        <v>66</v>
      </c>
      <c r="B3414" s="1" t="str">
        <f>VLOOKUP(A3414,RelationshipTypes!$A$2:$C$12,3)</f>
        <v>ArchiMate: Реализация</v>
      </c>
      <c r="C3414">
        <v>1128</v>
      </c>
      <c r="D3414">
        <v>309</v>
      </c>
      <c r="F3414" t="str">
        <f>VLOOKUP(C3414,ObjectTypes!$A$1:$C$62,3)</f>
        <v>Событие приложения</v>
      </c>
      <c r="G3414" t="str">
        <f>VLOOKUP(D3414,ObjectTypes!$A$1:$C$62,3)</f>
        <v>Цель</v>
      </c>
      <c r="H3414" s="1" t="str">
        <f>VLOOKUP(A3414,RelationshipTypes!$A$2:$E$12,4)</f>
        <v>реализует</v>
      </c>
      <c r="I3414" s="1" t="str">
        <f>VLOOKUP(A3414,RelationshipTypes!$A$2:$E$12,5)</f>
        <v>реализуется</v>
      </c>
    </row>
    <row r="3415" spans="1:9" x14ac:dyDescent="0.25">
      <c r="A3415" t="s">
        <v>66</v>
      </c>
      <c r="B3415" s="1" t="str">
        <f>VLOOKUP(A3415,RelationshipTypes!$A$2:$C$12,3)</f>
        <v>ArchiMate: Реализация</v>
      </c>
      <c r="C3415">
        <v>1128</v>
      </c>
      <c r="D3415">
        <v>1140</v>
      </c>
      <c r="F3415" t="str">
        <f>VLOOKUP(C3415,ObjectTypes!$A$1:$C$62,3)</f>
        <v>Событие приложения</v>
      </c>
      <c r="G3415" t="str">
        <f>VLOOKUP(D3415,ObjectTypes!$A$1:$C$62,3)</f>
        <v>Итог</v>
      </c>
      <c r="H3415" s="1" t="str">
        <f>VLOOKUP(A3415,RelationshipTypes!$A$2:$E$12,4)</f>
        <v>реализует</v>
      </c>
      <c r="I3415" s="1" t="str">
        <f>VLOOKUP(A3415,RelationshipTypes!$A$2:$E$12,5)</f>
        <v>реализуется</v>
      </c>
    </row>
    <row r="3416" spans="1:9" x14ac:dyDescent="0.25">
      <c r="A3416" t="s">
        <v>66</v>
      </c>
      <c r="B3416" s="1" t="str">
        <f>VLOOKUP(A3416,RelationshipTypes!$A$2:$C$12,3)</f>
        <v>ArchiMate: Реализация</v>
      </c>
      <c r="C3416">
        <v>1128</v>
      </c>
      <c r="D3416">
        <v>325</v>
      </c>
      <c r="F3416" t="str">
        <f>VLOOKUP(C3416,ObjectTypes!$A$1:$C$62,3)</f>
        <v>Событие приложения</v>
      </c>
      <c r="G3416" t="str">
        <f>VLOOKUP(D3416,ObjectTypes!$A$1:$C$62,3)</f>
        <v>Требование</v>
      </c>
      <c r="H3416" s="1" t="str">
        <f>VLOOKUP(A3416,RelationshipTypes!$A$2:$E$12,4)</f>
        <v>реализует</v>
      </c>
      <c r="I3416" s="1" t="str">
        <f>VLOOKUP(A3416,RelationshipTypes!$A$2:$E$12,5)</f>
        <v>реализуется</v>
      </c>
    </row>
    <row r="3417" spans="1:9" x14ac:dyDescent="0.25">
      <c r="A3417" t="s">
        <v>66</v>
      </c>
      <c r="B3417" s="1" t="str">
        <f>VLOOKUP(A3417,RelationshipTypes!$A$2:$C$12,3)</f>
        <v>ArchiMate: Реализация</v>
      </c>
      <c r="C3417">
        <v>312</v>
      </c>
      <c r="D3417">
        <v>309</v>
      </c>
      <c r="F3417" t="str">
        <f>VLOOKUP(C3417,ObjectTypes!$A$1:$C$62,3)</f>
        <v>Функция приложения</v>
      </c>
      <c r="G3417" t="str">
        <f>VLOOKUP(D3417,ObjectTypes!$A$1:$C$62,3)</f>
        <v>Цель</v>
      </c>
      <c r="H3417" s="1" t="str">
        <f>VLOOKUP(A3417,RelationshipTypes!$A$2:$E$12,4)</f>
        <v>реализует</v>
      </c>
      <c r="I3417" s="1" t="str">
        <f>VLOOKUP(A3417,RelationshipTypes!$A$2:$E$12,5)</f>
        <v>реализуется</v>
      </c>
    </row>
    <row r="3418" spans="1:9" x14ac:dyDescent="0.25">
      <c r="A3418" t="s">
        <v>66</v>
      </c>
      <c r="B3418" s="1" t="str">
        <f>VLOOKUP(A3418,RelationshipTypes!$A$2:$C$12,3)</f>
        <v>ArchiMate: Реализация</v>
      </c>
      <c r="C3418">
        <v>312</v>
      </c>
      <c r="D3418">
        <v>1124</v>
      </c>
      <c r="F3418" t="str">
        <f>VLOOKUP(C3418,ObjectTypes!$A$1:$C$62,3)</f>
        <v>Функция приложения</v>
      </c>
      <c r="G3418" t="str">
        <f>VLOOKUP(D3418,ObjectTypes!$A$1:$C$62,3)</f>
        <v>Бизнес-взаимодействие</v>
      </c>
      <c r="H3418" s="1" t="str">
        <f>VLOOKUP(A3418,RelationshipTypes!$A$2:$E$12,4)</f>
        <v>реализует</v>
      </c>
      <c r="I3418" s="1" t="str">
        <f>VLOOKUP(A3418,RelationshipTypes!$A$2:$E$12,5)</f>
        <v>реализуется</v>
      </c>
    </row>
    <row r="3419" spans="1:9" x14ac:dyDescent="0.25">
      <c r="A3419" t="s">
        <v>66</v>
      </c>
      <c r="B3419" s="1" t="str">
        <f>VLOOKUP(A3419,RelationshipTypes!$A$2:$C$12,3)</f>
        <v>ArchiMate: Реализация</v>
      </c>
      <c r="C3419">
        <v>312</v>
      </c>
      <c r="D3419">
        <v>301</v>
      </c>
      <c r="F3419" t="str">
        <f>VLOOKUP(C3419,ObjectTypes!$A$1:$C$62,3)</f>
        <v>Функция приложения</v>
      </c>
      <c r="G3419" t="str">
        <f>VLOOKUP(D3419,ObjectTypes!$A$1:$C$62,3)</f>
        <v>Ограничение</v>
      </c>
      <c r="H3419" s="1" t="str">
        <f>VLOOKUP(A3419,RelationshipTypes!$A$2:$E$12,4)</f>
        <v>реализует</v>
      </c>
      <c r="I3419" s="1" t="str">
        <f>VLOOKUP(A3419,RelationshipTypes!$A$2:$E$12,5)</f>
        <v>реализуется</v>
      </c>
    </row>
    <row r="3420" spans="1:9" x14ac:dyDescent="0.25">
      <c r="A3420" t="s">
        <v>66</v>
      </c>
      <c r="B3420" s="1" t="str">
        <f>VLOOKUP(A3420,RelationshipTypes!$A$2:$C$12,3)</f>
        <v>ArchiMate: Реализация</v>
      </c>
      <c r="C3420">
        <v>312</v>
      </c>
      <c r="D3420">
        <v>325</v>
      </c>
      <c r="F3420" t="str">
        <f>VLOOKUP(C3420,ObjectTypes!$A$1:$C$62,3)</f>
        <v>Функция приложения</v>
      </c>
      <c r="G3420" t="str">
        <f>VLOOKUP(D3420,ObjectTypes!$A$1:$C$62,3)</f>
        <v>Требование</v>
      </c>
      <c r="H3420" s="1" t="str">
        <f>VLOOKUP(A3420,RelationshipTypes!$A$2:$E$12,4)</f>
        <v>реализует</v>
      </c>
      <c r="I3420" s="1" t="str">
        <f>VLOOKUP(A3420,RelationshipTypes!$A$2:$E$12,5)</f>
        <v>реализуется</v>
      </c>
    </row>
    <row r="3421" spans="1:9" x14ac:dyDescent="0.25">
      <c r="A3421" t="s">
        <v>66</v>
      </c>
      <c r="B3421" s="1" t="str">
        <f>VLOOKUP(A3421,RelationshipTypes!$A$2:$C$12,3)</f>
        <v>ArchiMate: Реализация</v>
      </c>
      <c r="C3421">
        <v>312</v>
      </c>
      <c r="D3421">
        <v>300</v>
      </c>
      <c r="F3421" t="str">
        <f>VLOOKUP(C3421,ObjectTypes!$A$1:$C$62,3)</f>
        <v>Функция приложения</v>
      </c>
      <c r="G3421" t="str">
        <f>VLOOKUP(D3421,ObjectTypes!$A$1:$C$62,3)</f>
        <v>Компетенция</v>
      </c>
      <c r="H3421" s="1" t="str">
        <f>VLOOKUP(A3421,RelationshipTypes!$A$2:$E$12,4)</f>
        <v>реализует</v>
      </c>
      <c r="I3421" s="1" t="str">
        <f>VLOOKUP(A3421,RelationshipTypes!$A$2:$E$12,5)</f>
        <v>реализуется</v>
      </c>
    </row>
    <row r="3422" spans="1:9" x14ac:dyDescent="0.25">
      <c r="A3422" t="s">
        <v>66</v>
      </c>
      <c r="B3422" s="1" t="str">
        <f>VLOOKUP(A3422,RelationshipTypes!$A$2:$C$12,3)</f>
        <v>ArchiMate: Реализация</v>
      </c>
      <c r="C3422">
        <v>312</v>
      </c>
      <c r="D3422">
        <v>307</v>
      </c>
      <c r="F3422" t="str">
        <f>VLOOKUP(C3422,ObjectTypes!$A$1:$C$62,3)</f>
        <v>Функция приложения</v>
      </c>
      <c r="G3422" t="str">
        <f>VLOOKUP(D3422,ObjectTypes!$A$1:$C$62,3)</f>
        <v>Бизнес-функция</v>
      </c>
      <c r="H3422" s="1" t="str">
        <f>VLOOKUP(A3422,RelationshipTypes!$A$2:$E$12,4)</f>
        <v>реализует</v>
      </c>
      <c r="I3422" s="1" t="str">
        <f>VLOOKUP(A3422,RelationshipTypes!$A$2:$E$12,5)</f>
        <v>реализуется</v>
      </c>
    </row>
    <row r="3423" spans="1:9" x14ac:dyDescent="0.25">
      <c r="A3423" t="s">
        <v>66</v>
      </c>
      <c r="B3423" s="1" t="str">
        <f>VLOOKUP(A3423,RelationshipTypes!$A$2:$C$12,3)</f>
        <v>ArchiMate: Реализация</v>
      </c>
      <c r="C3423">
        <v>312</v>
      </c>
      <c r="D3423">
        <v>1140</v>
      </c>
      <c r="F3423" t="str">
        <f>VLOOKUP(C3423,ObjectTypes!$A$1:$C$62,3)</f>
        <v>Функция приложения</v>
      </c>
      <c r="G3423" t="str">
        <f>VLOOKUP(D3423,ObjectTypes!$A$1:$C$62,3)</f>
        <v>Итог</v>
      </c>
      <c r="H3423" s="1" t="str">
        <f>VLOOKUP(A3423,RelationshipTypes!$A$2:$E$12,4)</f>
        <v>реализует</v>
      </c>
      <c r="I3423" s="1" t="str">
        <f>VLOOKUP(A3423,RelationshipTypes!$A$2:$E$12,5)</f>
        <v>реализуется</v>
      </c>
    </row>
    <row r="3424" spans="1:9" x14ac:dyDescent="0.25">
      <c r="A3424" t="s">
        <v>66</v>
      </c>
      <c r="B3424" s="1" t="str">
        <f>VLOOKUP(A3424,RelationshipTypes!$A$2:$C$12,3)</f>
        <v>ArchiMate: Реализация</v>
      </c>
      <c r="C3424">
        <v>312</v>
      </c>
      <c r="D3424">
        <v>1464</v>
      </c>
      <c r="F3424" t="str">
        <f>VLOOKUP(C3424,ObjectTypes!$A$1:$C$62,3)</f>
        <v>Функция приложения</v>
      </c>
      <c r="G3424" t="str">
        <f>VLOOKUP(D3424,ObjectTypes!$A$1:$C$62,3)</f>
        <v>Технологическое событие</v>
      </c>
      <c r="H3424" s="1" t="str">
        <f>VLOOKUP(A3424,RelationshipTypes!$A$2:$E$12,4)</f>
        <v>реализует</v>
      </c>
      <c r="I3424" s="1" t="str">
        <f>VLOOKUP(A3424,RelationshipTypes!$A$2:$E$12,5)</f>
        <v>реализуется</v>
      </c>
    </row>
    <row r="3425" spans="1:9" x14ac:dyDescent="0.25">
      <c r="A3425" t="s">
        <v>66</v>
      </c>
      <c r="B3425" s="1" t="str">
        <f>VLOOKUP(A3425,RelationshipTypes!$A$2:$C$12,3)</f>
        <v>ArchiMate: Реализация</v>
      </c>
      <c r="C3425">
        <v>312</v>
      </c>
      <c r="D3425">
        <v>323</v>
      </c>
      <c r="F3425" t="str">
        <f>VLOOKUP(C3425,ObjectTypes!$A$1:$C$62,3)</f>
        <v>Функция приложения</v>
      </c>
      <c r="G3425" t="str">
        <f>VLOOKUP(D3425,ObjectTypes!$A$1:$C$62,3)</f>
        <v xml:space="preserve">Бизнес-процесс </v>
      </c>
      <c r="H3425" s="1" t="str">
        <f>VLOOKUP(A3425,RelationshipTypes!$A$2:$E$12,4)</f>
        <v>реализует</v>
      </c>
      <c r="I3425" s="1" t="str">
        <f>VLOOKUP(A3425,RelationshipTypes!$A$2:$E$12,5)</f>
        <v>реализуется</v>
      </c>
    </row>
    <row r="3426" spans="1:9" x14ac:dyDescent="0.25">
      <c r="A3426" t="s">
        <v>66</v>
      </c>
      <c r="B3426" s="1" t="str">
        <f>VLOOKUP(A3426,RelationshipTypes!$A$2:$C$12,3)</f>
        <v>ArchiMate: Реализация</v>
      </c>
      <c r="C3426">
        <v>312</v>
      </c>
      <c r="D3426">
        <v>1148</v>
      </c>
      <c r="F3426" t="str">
        <f>VLOOKUP(C3426,ObjectTypes!$A$1:$C$62,3)</f>
        <v>Функция приложения</v>
      </c>
      <c r="G3426" t="str">
        <f>VLOOKUP(D3426,ObjectTypes!$A$1:$C$62,3)</f>
        <v>Направление действий</v>
      </c>
      <c r="H3426" s="1" t="str">
        <f>VLOOKUP(A3426,RelationshipTypes!$A$2:$E$12,4)</f>
        <v>реализует</v>
      </c>
      <c r="I3426" s="1" t="str">
        <f>VLOOKUP(A3426,RelationshipTypes!$A$2:$E$12,5)</f>
        <v>реализуется</v>
      </c>
    </row>
    <row r="3427" spans="1:9" x14ac:dyDescent="0.25">
      <c r="A3427" t="s">
        <v>66</v>
      </c>
      <c r="B3427" s="1" t="str">
        <f>VLOOKUP(A3427,RelationshipTypes!$A$2:$C$12,3)</f>
        <v>ArchiMate: Реализация</v>
      </c>
      <c r="C3427">
        <v>312</v>
      </c>
      <c r="D3427">
        <v>327</v>
      </c>
      <c r="F3427" t="str">
        <f>VLOOKUP(C3427,ObjectTypes!$A$1:$C$62,3)</f>
        <v>Функция приложения</v>
      </c>
      <c r="G3427" t="str">
        <f>VLOOKUP(D3427,ObjectTypes!$A$1:$C$62,3)</f>
        <v>Бизнес-сервис</v>
      </c>
      <c r="H3427" s="1" t="str">
        <f>VLOOKUP(A3427,RelationshipTypes!$A$2:$E$12,4)</f>
        <v>реализует</v>
      </c>
      <c r="I3427" s="1" t="str">
        <f>VLOOKUP(A3427,RelationshipTypes!$A$2:$E$12,5)</f>
        <v>реализуется</v>
      </c>
    </row>
    <row r="3428" spans="1:9" x14ac:dyDescent="0.25">
      <c r="A3428" t="s">
        <v>66</v>
      </c>
      <c r="B3428" s="1" t="str">
        <f>VLOOKUP(A3428,RelationshipTypes!$A$2:$C$12,3)</f>
        <v>ArchiMate: Реализация</v>
      </c>
      <c r="C3428">
        <v>312</v>
      </c>
      <c r="D3428">
        <v>310</v>
      </c>
      <c r="F3428" t="str">
        <f>VLOOKUP(C3428,ObjectTypes!$A$1:$C$62,3)</f>
        <v>Функция приложения</v>
      </c>
      <c r="G3428" t="str">
        <f>VLOOKUP(D3428,ObjectTypes!$A$1:$C$62,3)</f>
        <v xml:space="preserve">Сервис приложения </v>
      </c>
      <c r="H3428" s="1" t="str">
        <f>VLOOKUP(A3428,RelationshipTypes!$A$2:$E$12,4)</f>
        <v>реализует</v>
      </c>
      <c r="I3428" s="1" t="str">
        <f>VLOOKUP(A3428,RelationshipTypes!$A$2:$E$12,5)</f>
        <v>реализуется</v>
      </c>
    </row>
    <row r="3429" spans="1:9" x14ac:dyDescent="0.25">
      <c r="A3429" t="s">
        <v>66</v>
      </c>
      <c r="B3429" s="1" t="str">
        <f>VLOOKUP(A3429,RelationshipTypes!$A$2:$C$12,3)</f>
        <v>ArchiMate: Реализация</v>
      </c>
      <c r="C3429">
        <v>312</v>
      </c>
      <c r="D3429">
        <v>1135</v>
      </c>
      <c r="F3429" t="str">
        <f>VLOOKUP(C3429,ObjectTypes!$A$1:$C$62,3)</f>
        <v>Функция приложения</v>
      </c>
      <c r="G3429" t="str">
        <f>VLOOKUP(D3429,ObjectTypes!$A$1:$C$62,3)</f>
        <v>Группировка</v>
      </c>
      <c r="H3429" s="1" t="str">
        <f>VLOOKUP(A3429,RelationshipTypes!$A$2:$E$12,4)</f>
        <v>реализует</v>
      </c>
      <c r="I3429" s="1" t="str">
        <f>VLOOKUP(A3429,RelationshipTypes!$A$2:$E$12,5)</f>
        <v>реализуется</v>
      </c>
    </row>
    <row r="3430" spans="1:9" x14ac:dyDescent="0.25">
      <c r="A3430" t="s">
        <v>66</v>
      </c>
      <c r="B3430" s="1" t="str">
        <f>VLOOKUP(A3430,RelationshipTypes!$A$2:$C$12,3)</f>
        <v>ArchiMate: Реализация</v>
      </c>
      <c r="C3430">
        <v>312</v>
      </c>
      <c r="D3430">
        <v>322</v>
      </c>
      <c r="F3430" t="str">
        <f>VLOOKUP(C3430,ObjectTypes!$A$1:$C$62,3)</f>
        <v>Функция приложения</v>
      </c>
      <c r="G3430" t="str">
        <f>VLOOKUP(D3430,ObjectTypes!$A$1:$C$62,3)</f>
        <v>Принцип</v>
      </c>
      <c r="H3430" s="1" t="str">
        <f>VLOOKUP(A3430,RelationshipTypes!$A$2:$E$12,4)</f>
        <v>реализует</v>
      </c>
      <c r="I3430" s="1" t="str">
        <f>VLOOKUP(A3430,RelationshipTypes!$A$2:$E$12,5)</f>
        <v>реализуется</v>
      </c>
    </row>
    <row r="3431" spans="1:9" x14ac:dyDescent="0.25">
      <c r="A3431" t="s">
        <v>66</v>
      </c>
      <c r="B3431" s="1" t="str">
        <f>VLOOKUP(A3431,RelationshipTypes!$A$2:$C$12,3)</f>
        <v>ArchiMate: Реализация</v>
      </c>
      <c r="C3431">
        <v>312</v>
      </c>
      <c r="D3431">
        <v>1122</v>
      </c>
      <c r="F3431" t="str">
        <f>VLOOKUP(C3431,ObjectTypes!$A$1:$C$62,3)</f>
        <v>Функция приложения</v>
      </c>
      <c r="G3431" t="str">
        <f>VLOOKUP(D3431,ObjectTypes!$A$1:$C$62,3)</f>
        <v>Бизнес-коллаборация</v>
      </c>
      <c r="H3431" s="1" t="str">
        <f>VLOOKUP(A3431,RelationshipTypes!$A$2:$E$12,4)</f>
        <v>реализует</v>
      </c>
      <c r="I3431" s="1" t="str">
        <f>VLOOKUP(A3431,RelationshipTypes!$A$2:$E$12,5)</f>
        <v>реализуется</v>
      </c>
    </row>
    <row r="3432" spans="1:9" x14ac:dyDescent="0.25">
      <c r="A3432" t="s">
        <v>66</v>
      </c>
      <c r="B3432" s="1" t="str">
        <f>VLOOKUP(A3432,RelationshipTypes!$A$2:$C$12,3)</f>
        <v>ArchiMate: Реализация</v>
      </c>
      <c r="C3432">
        <v>1126</v>
      </c>
      <c r="D3432">
        <v>1140</v>
      </c>
      <c r="F3432" t="str">
        <f>VLOOKUP(C3432,ObjectTypes!$A$1:$C$62,3)</f>
        <v>Взаимодействие приложений</v>
      </c>
      <c r="G3432" t="str">
        <f>VLOOKUP(D3432,ObjectTypes!$A$1:$C$62,3)</f>
        <v>Итог</v>
      </c>
      <c r="H3432" s="1" t="str">
        <f>VLOOKUP(A3432,RelationshipTypes!$A$2:$E$12,4)</f>
        <v>реализует</v>
      </c>
      <c r="I3432" s="1" t="str">
        <f>VLOOKUP(A3432,RelationshipTypes!$A$2:$E$12,5)</f>
        <v>реализуется</v>
      </c>
    </row>
    <row r="3433" spans="1:9" x14ac:dyDescent="0.25">
      <c r="A3433" t="s">
        <v>66</v>
      </c>
      <c r="B3433" s="1" t="str">
        <f>VLOOKUP(A3433,RelationshipTypes!$A$2:$C$12,3)</f>
        <v>ArchiMate: Реализация</v>
      </c>
      <c r="C3433">
        <v>1126</v>
      </c>
      <c r="D3433">
        <v>300</v>
      </c>
      <c r="F3433" t="str">
        <f>VLOOKUP(C3433,ObjectTypes!$A$1:$C$62,3)</f>
        <v>Взаимодействие приложений</v>
      </c>
      <c r="G3433" t="str">
        <f>VLOOKUP(D3433,ObjectTypes!$A$1:$C$62,3)</f>
        <v>Компетенция</v>
      </c>
      <c r="H3433" s="1" t="str">
        <f>VLOOKUP(A3433,RelationshipTypes!$A$2:$E$12,4)</f>
        <v>реализует</v>
      </c>
      <c r="I3433" s="1" t="str">
        <f>VLOOKUP(A3433,RelationshipTypes!$A$2:$E$12,5)</f>
        <v>реализуется</v>
      </c>
    </row>
    <row r="3434" spans="1:9" x14ac:dyDescent="0.25">
      <c r="A3434" t="s">
        <v>66</v>
      </c>
      <c r="B3434" s="1" t="str">
        <f>VLOOKUP(A3434,RelationshipTypes!$A$2:$C$12,3)</f>
        <v>ArchiMate: Реализация</v>
      </c>
      <c r="C3434">
        <v>1126</v>
      </c>
      <c r="D3434">
        <v>1148</v>
      </c>
      <c r="F3434" t="str">
        <f>VLOOKUP(C3434,ObjectTypes!$A$1:$C$62,3)</f>
        <v>Взаимодействие приложений</v>
      </c>
      <c r="G3434" t="str">
        <f>VLOOKUP(D3434,ObjectTypes!$A$1:$C$62,3)</f>
        <v>Направление действий</v>
      </c>
      <c r="H3434" s="1" t="str">
        <f>VLOOKUP(A3434,RelationshipTypes!$A$2:$E$12,4)</f>
        <v>реализует</v>
      </c>
      <c r="I3434" s="1" t="str">
        <f>VLOOKUP(A3434,RelationshipTypes!$A$2:$E$12,5)</f>
        <v>реализуется</v>
      </c>
    </row>
    <row r="3435" spans="1:9" x14ac:dyDescent="0.25">
      <c r="A3435" t="s">
        <v>66</v>
      </c>
      <c r="B3435" s="1" t="str">
        <f>VLOOKUP(A3435,RelationshipTypes!$A$2:$C$12,3)</f>
        <v>ArchiMate: Реализация</v>
      </c>
      <c r="C3435">
        <v>1126</v>
      </c>
      <c r="D3435">
        <v>327</v>
      </c>
      <c r="F3435" t="str">
        <f>VLOOKUP(C3435,ObjectTypes!$A$1:$C$62,3)</f>
        <v>Взаимодействие приложений</v>
      </c>
      <c r="G3435" t="str">
        <f>VLOOKUP(D3435,ObjectTypes!$A$1:$C$62,3)</f>
        <v>Бизнес-сервис</v>
      </c>
      <c r="H3435" s="1" t="str">
        <f>VLOOKUP(A3435,RelationshipTypes!$A$2:$E$12,4)</f>
        <v>реализует</v>
      </c>
      <c r="I3435" s="1" t="str">
        <f>VLOOKUP(A3435,RelationshipTypes!$A$2:$E$12,5)</f>
        <v>реализуется</v>
      </c>
    </row>
    <row r="3436" spans="1:9" x14ac:dyDescent="0.25">
      <c r="A3436" t="s">
        <v>66</v>
      </c>
      <c r="B3436" s="1" t="str">
        <f>VLOOKUP(A3436,RelationshipTypes!$A$2:$C$12,3)</f>
        <v>ArchiMate: Реализация</v>
      </c>
      <c r="C3436">
        <v>1126</v>
      </c>
      <c r="D3436">
        <v>310</v>
      </c>
      <c r="F3436" t="str">
        <f>VLOOKUP(C3436,ObjectTypes!$A$1:$C$62,3)</f>
        <v>Взаимодействие приложений</v>
      </c>
      <c r="G3436" t="str">
        <f>VLOOKUP(D3436,ObjectTypes!$A$1:$C$62,3)</f>
        <v xml:space="preserve">Сервис приложения </v>
      </c>
      <c r="H3436" s="1" t="str">
        <f>VLOOKUP(A3436,RelationshipTypes!$A$2:$E$12,4)</f>
        <v>реализует</v>
      </c>
      <c r="I3436" s="1" t="str">
        <f>VLOOKUP(A3436,RelationshipTypes!$A$2:$E$12,5)</f>
        <v>реализуется</v>
      </c>
    </row>
    <row r="3437" spans="1:9" x14ac:dyDescent="0.25">
      <c r="A3437" t="s">
        <v>66</v>
      </c>
      <c r="B3437" s="1" t="str">
        <f>VLOOKUP(A3437,RelationshipTypes!$A$2:$C$12,3)</f>
        <v>ArchiMate: Реализация</v>
      </c>
      <c r="C3437">
        <v>1126</v>
      </c>
      <c r="D3437">
        <v>307</v>
      </c>
      <c r="F3437" t="str">
        <f>VLOOKUP(C3437,ObjectTypes!$A$1:$C$62,3)</f>
        <v>Взаимодействие приложений</v>
      </c>
      <c r="G3437" t="str">
        <f>VLOOKUP(D3437,ObjectTypes!$A$1:$C$62,3)</f>
        <v>Бизнес-функция</v>
      </c>
      <c r="H3437" s="1" t="str">
        <f>VLOOKUP(A3437,RelationshipTypes!$A$2:$E$12,4)</f>
        <v>реализует</v>
      </c>
      <c r="I3437" s="1" t="str">
        <f>VLOOKUP(A3437,RelationshipTypes!$A$2:$E$12,5)</f>
        <v>реализуется</v>
      </c>
    </row>
    <row r="3438" spans="1:9" x14ac:dyDescent="0.25">
      <c r="A3438" t="s">
        <v>66</v>
      </c>
      <c r="B3438" s="1" t="str">
        <f>VLOOKUP(A3438,RelationshipTypes!$A$2:$C$12,3)</f>
        <v>ArchiMate: Реализация</v>
      </c>
      <c r="C3438">
        <v>1126</v>
      </c>
      <c r="D3438">
        <v>1122</v>
      </c>
      <c r="F3438" t="str">
        <f>VLOOKUP(C3438,ObjectTypes!$A$1:$C$62,3)</f>
        <v>Взаимодействие приложений</v>
      </c>
      <c r="G3438" t="str">
        <f>VLOOKUP(D3438,ObjectTypes!$A$1:$C$62,3)</f>
        <v>Бизнес-коллаборация</v>
      </c>
      <c r="H3438" s="1" t="str">
        <f>VLOOKUP(A3438,RelationshipTypes!$A$2:$E$12,4)</f>
        <v>реализует</v>
      </c>
      <c r="I3438" s="1" t="str">
        <f>VLOOKUP(A3438,RelationshipTypes!$A$2:$E$12,5)</f>
        <v>реализуется</v>
      </c>
    </row>
    <row r="3439" spans="1:9" x14ac:dyDescent="0.25">
      <c r="A3439" t="s">
        <v>66</v>
      </c>
      <c r="B3439" s="1" t="str">
        <f>VLOOKUP(A3439,RelationshipTypes!$A$2:$C$12,3)</f>
        <v>ArchiMate: Реализация</v>
      </c>
      <c r="C3439">
        <v>1126</v>
      </c>
      <c r="D3439">
        <v>301</v>
      </c>
      <c r="F3439" t="str">
        <f>VLOOKUP(C3439,ObjectTypes!$A$1:$C$62,3)</f>
        <v>Взаимодействие приложений</v>
      </c>
      <c r="G3439" t="str">
        <f>VLOOKUP(D3439,ObjectTypes!$A$1:$C$62,3)</f>
        <v>Ограничение</v>
      </c>
      <c r="H3439" s="1" t="str">
        <f>VLOOKUP(A3439,RelationshipTypes!$A$2:$E$12,4)</f>
        <v>реализует</v>
      </c>
      <c r="I3439" s="1" t="str">
        <f>VLOOKUP(A3439,RelationshipTypes!$A$2:$E$12,5)</f>
        <v>реализуется</v>
      </c>
    </row>
    <row r="3440" spans="1:9" x14ac:dyDescent="0.25">
      <c r="A3440" t="s">
        <v>66</v>
      </c>
      <c r="B3440" s="1" t="str">
        <f>VLOOKUP(A3440,RelationshipTypes!$A$2:$C$12,3)</f>
        <v>ArchiMate: Реализация</v>
      </c>
      <c r="C3440">
        <v>1126</v>
      </c>
      <c r="D3440">
        <v>1464</v>
      </c>
      <c r="F3440" t="str">
        <f>VLOOKUP(C3440,ObjectTypes!$A$1:$C$62,3)</f>
        <v>Взаимодействие приложений</v>
      </c>
      <c r="G3440" t="str">
        <f>VLOOKUP(D3440,ObjectTypes!$A$1:$C$62,3)</f>
        <v>Технологическое событие</v>
      </c>
      <c r="H3440" s="1" t="str">
        <f>VLOOKUP(A3440,RelationshipTypes!$A$2:$E$12,4)</f>
        <v>реализует</v>
      </c>
      <c r="I3440" s="1" t="str">
        <f>VLOOKUP(A3440,RelationshipTypes!$A$2:$E$12,5)</f>
        <v>реализуется</v>
      </c>
    </row>
    <row r="3441" spans="1:9" x14ac:dyDescent="0.25">
      <c r="A3441" t="s">
        <v>66</v>
      </c>
      <c r="B3441" s="1" t="str">
        <f>VLOOKUP(A3441,RelationshipTypes!$A$2:$C$12,3)</f>
        <v>ArchiMate: Реализация</v>
      </c>
      <c r="C3441">
        <v>1126</v>
      </c>
      <c r="D3441">
        <v>1135</v>
      </c>
      <c r="F3441" t="str">
        <f>VLOOKUP(C3441,ObjectTypes!$A$1:$C$62,3)</f>
        <v>Взаимодействие приложений</v>
      </c>
      <c r="G3441" t="str">
        <f>VLOOKUP(D3441,ObjectTypes!$A$1:$C$62,3)</f>
        <v>Группировка</v>
      </c>
      <c r="H3441" s="1" t="str">
        <f>VLOOKUP(A3441,RelationshipTypes!$A$2:$E$12,4)</f>
        <v>реализует</v>
      </c>
      <c r="I3441" s="1" t="str">
        <f>VLOOKUP(A3441,RelationshipTypes!$A$2:$E$12,5)</f>
        <v>реализуется</v>
      </c>
    </row>
    <row r="3442" spans="1:9" x14ac:dyDescent="0.25">
      <c r="A3442" t="s">
        <v>66</v>
      </c>
      <c r="B3442" s="1" t="str">
        <f>VLOOKUP(A3442,RelationshipTypes!$A$2:$C$12,3)</f>
        <v>ArchiMate: Реализация</v>
      </c>
      <c r="C3442">
        <v>1126</v>
      </c>
      <c r="D3442">
        <v>1124</v>
      </c>
      <c r="F3442" t="str">
        <f>VLOOKUP(C3442,ObjectTypes!$A$1:$C$62,3)</f>
        <v>Взаимодействие приложений</v>
      </c>
      <c r="G3442" t="str">
        <f>VLOOKUP(D3442,ObjectTypes!$A$1:$C$62,3)</f>
        <v>Бизнес-взаимодействие</v>
      </c>
      <c r="H3442" s="1" t="str">
        <f>VLOOKUP(A3442,RelationshipTypes!$A$2:$E$12,4)</f>
        <v>реализует</v>
      </c>
      <c r="I3442" s="1" t="str">
        <f>VLOOKUP(A3442,RelationshipTypes!$A$2:$E$12,5)</f>
        <v>реализуется</v>
      </c>
    </row>
    <row r="3443" spans="1:9" x14ac:dyDescent="0.25">
      <c r="A3443" t="s">
        <v>66</v>
      </c>
      <c r="B3443" s="1" t="str">
        <f>VLOOKUP(A3443,RelationshipTypes!$A$2:$C$12,3)</f>
        <v>ArchiMate: Реализация</v>
      </c>
      <c r="C3443">
        <v>1126</v>
      </c>
      <c r="D3443">
        <v>323</v>
      </c>
      <c r="F3443" t="str">
        <f>VLOOKUP(C3443,ObjectTypes!$A$1:$C$62,3)</f>
        <v>Взаимодействие приложений</v>
      </c>
      <c r="G3443" t="str">
        <f>VLOOKUP(D3443,ObjectTypes!$A$1:$C$62,3)</f>
        <v xml:space="preserve">Бизнес-процесс </v>
      </c>
      <c r="H3443" s="1" t="str">
        <f>VLOOKUP(A3443,RelationshipTypes!$A$2:$E$12,4)</f>
        <v>реализует</v>
      </c>
      <c r="I3443" s="1" t="str">
        <f>VLOOKUP(A3443,RelationshipTypes!$A$2:$E$12,5)</f>
        <v>реализуется</v>
      </c>
    </row>
    <row r="3444" spans="1:9" x14ac:dyDescent="0.25">
      <c r="A3444" t="s">
        <v>66</v>
      </c>
      <c r="B3444" s="1" t="str">
        <f>VLOOKUP(A3444,RelationshipTypes!$A$2:$C$12,3)</f>
        <v>ArchiMate: Реализация</v>
      </c>
      <c r="C3444">
        <v>1126</v>
      </c>
      <c r="D3444">
        <v>322</v>
      </c>
      <c r="F3444" t="str">
        <f>VLOOKUP(C3444,ObjectTypes!$A$1:$C$62,3)</f>
        <v>Взаимодействие приложений</v>
      </c>
      <c r="G3444" t="str">
        <f>VLOOKUP(D3444,ObjectTypes!$A$1:$C$62,3)</f>
        <v>Принцип</v>
      </c>
      <c r="H3444" s="1" t="str">
        <f>VLOOKUP(A3444,RelationshipTypes!$A$2:$E$12,4)</f>
        <v>реализует</v>
      </c>
      <c r="I3444" s="1" t="str">
        <f>VLOOKUP(A3444,RelationshipTypes!$A$2:$E$12,5)</f>
        <v>реализуется</v>
      </c>
    </row>
    <row r="3445" spans="1:9" x14ac:dyDescent="0.25">
      <c r="A3445" t="s">
        <v>66</v>
      </c>
      <c r="B3445" s="1" t="str">
        <f>VLOOKUP(A3445,RelationshipTypes!$A$2:$C$12,3)</f>
        <v>ArchiMate: Реализация</v>
      </c>
      <c r="C3445">
        <v>1126</v>
      </c>
      <c r="D3445">
        <v>309</v>
      </c>
      <c r="F3445" t="str">
        <f>VLOOKUP(C3445,ObjectTypes!$A$1:$C$62,3)</f>
        <v>Взаимодействие приложений</v>
      </c>
      <c r="G3445" t="str">
        <f>VLOOKUP(D3445,ObjectTypes!$A$1:$C$62,3)</f>
        <v>Цель</v>
      </c>
      <c r="H3445" s="1" t="str">
        <f>VLOOKUP(A3445,RelationshipTypes!$A$2:$E$12,4)</f>
        <v>реализует</v>
      </c>
      <c r="I3445" s="1" t="str">
        <f>VLOOKUP(A3445,RelationshipTypes!$A$2:$E$12,5)</f>
        <v>реализуется</v>
      </c>
    </row>
    <row r="3446" spans="1:9" x14ac:dyDescent="0.25">
      <c r="A3446" t="s">
        <v>66</v>
      </c>
      <c r="B3446" s="1" t="str">
        <f>VLOOKUP(A3446,RelationshipTypes!$A$2:$C$12,3)</f>
        <v>ArchiMate: Реализация</v>
      </c>
      <c r="C3446">
        <v>1126</v>
      </c>
      <c r="D3446">
        <v>325</v>
      </c>
      <c r="F3446" t="str">
        <f>VLOOKUP(C3446,ObjectTypes!$A$1:$C$62,3)</f>
        <v>Взаимодействие приложений</v>
      </c>
      <c r="G3446" t="str">
        <f>VLOOKUP(D3446,ObjectTypes!$A$1:$C$62,3)</f>
        <v>Требование</v>
      </c>
      <c r="H3446" s="1" t="str">
        <f>VLOOKUP(A3446,RelationshipTypes!$A$2:$E$12,4)</f>
        <v>реализует</v>
      </c>
      <c r="I3446" s="1" t="str">
        <f>VLOOKUP(A3446,RelationshipTypes!$A$2:$E$12,5)</f>
        <v>реализуется</v>
      </c>
    </row>
    <row r="3447" spans="1:9" x14ac:dyDescent="0.25">
      <c r="A3447" t="s">
        <v>66</v>
      </c>
      <c r="B3447" s="1" t="str">
        <f>VLOOKUP(A3447,RelationshipTypes!$A$2:$C$12,3)</f>
        <v>ArchiMate: Реализация</v>
      </c>
      <c r="C3447">
        <v>731</v>
      </c>
      <c r="D3447">
        <v>322</v>
      </c>
      <c r="F3447" t="str">
        <f>VLOOKUP(C3447,ObjectTypes!$A$1:$C$62,3)</f>
        <v>Интерфейс приложения</v>
      </c>
      <c r="G3447" t="str">
        <f>VLOOKUP(D3447,ObjectTypes!$A$1:$C$62,3)</f>
        <v>Принцип</v>
      </c>
      <c r="H3447" s="1" t="str">
        <f>VLOOKUP(A3447,RelationshipTypes!$A$2:$E$12,4)</f>
        <v>реализует</v>
      </c>
      <c r="I3447" s="1" t="str">
        <f>VLOOKUP(A3447,RelationshipTypes!$A$2:$E$12,5)</f>
        <v>реализуется</v>
      </c>
    </row>
    <row r="3448" spans="1:9" x14ac:dyDescent="0.25">
      <c r="A3448" t="s">
        <v>66</v>
      </c>
      <c r="B3448" s="1" t="str">
        <f>VLOOKUP(A3448,RelationshipTypes!$A$2:$C$12,3)</f>
        <v>ArchiMate: Реализация</v>
      </c>
      <c r="C3448">
        <v>731</v>
      </c>
      <c r="D3448">
        <v>1147</v>
      </c>
      <c r="F3448" t="str">
        <f>VLOOKUP(C3448,ObjectTypes!$A$1:$C$62,3)</f>
        <v>Интерфейс приложения</v>
      </c>
      <c r="G3448" t="str">
        <f>VLOOKUP(D3448,ObjectTypes!$A$1:$C$62,3)</f>
        <v>Ресурс</v>
      </c>
      <c r="H3448" s="1" t="str">
        <f>VLOOKUP(A3448,RelationshipTypes!$A$2:$E$12,4)</f>
        <v>реализует</v>
      </c>
      <c r="I3448" s="1" t="str">
        <f>VLOOKUP(A3448,RelationshipTypes!$A$2:$E$12,5)</f>
        <v>реализуется</v>
      </c>
    </row>
    <row r="3449" spans="1:9" x14ac:dyDescent="0.25">
      <c r="A3449" t="s">
        <v>66</v>
      </c>
      <c r="B3449" s="1" t="str">
        <f>VLOOKUP(A3449,RelationshipTypes!$A$2:$C$12,3)</f>
        <v>ArchiMate: Реализация</v>
      </c>
      <c r="C3449">
        <v>731</v>
      </c>
      <c r="D3449">
        <v>327</v>
      </c>
      <c r="F3449" t="str">
        <f>VLOOKUP(C3449,ObjectTypes!$A$1:$C$62,3)</f>
        <v>Интерфейс приложения</v>
      </c>
      <c r="G3449" t="str">
        <f>VLOOKUP(D3449,ObjectTypes!$A$1:$C$62,3)</f>
        <v>Бизнес-сервис</v>
      </c>
      <c r="H3449" s="1" t="str">
        <f>VLOOKUP(A3449,RelationshipTypes!$A$2:$E$12,4)</f>
        <v>реализует</v>
      </c>
      <c r="I3449" s="1" t="str">
        <f>VLOOKUP(A3449,RelationshipTypes!$A$2:$E$12,5)</f>
        <v>реализуется</v>
      </c>
    </row>
    <row r="3450" spans="1:9" x14ac:dyDescent="0.25">
      <c r="A3450" t="s">
        <v>66</v>
      </c>
      <c r="B3450" s="1" t="str">
        <f>VLOOKUP(A3450,RelationshipTypes!$A$2:$C$12,3)</f>
        <v>ArchiMate: Реализация</v>
      </c>
      <c r="C3450">
        <v>731</v>
      </c>
      <c r="D3450">
        <v>1122</v>
      </c>
      <c r="F3450" t="str">
        <f>VLOOKUP(C3450,ObjectTypes!$A$1:$C$62,3)</f>
        <v>Интерфейс приложения</v>
      </c>
      <c r="G3450" t="str">
        <f>VLOOKUP(D3450,ObjectTypes!$A$1:$C$62,3)</f>
        <v>Бизнес-коллаборация</v>
      </c>
      <c r="H3450" s="1" t="str">
        <f>VLOOKUP(A3450,RelationshipTypes!$A$2:$E$12,4)</f>
        <v>реализует</v>
      </c>
      <c r="I3450" s="1" t="str">
        <f>VLOOKUP(A3450,RelationshipTypes!$A$2:$E$12,5)</f>
        <v>реализуется</v>
      </c>
    </row>
    <row r="3451" spans="1:9" x14ac:dyDescent="0.25">
      <c r="A3451" t="s">
        <v>66</v>
      </c>
      <c r="B3451" s="1" t="str">
        <f>VLOOKUP(A3451,RelationshipTypes!$A$2:$C$12,3)</f>
        <v>ArchiMate: Реализация</v>
      </c>
      <c r="C3451">
        <v>731</v>
      </c>
      <c r="D3451">
        <v>1111</v>
      </c>
      <c r="F3451" t="str">
        <f>VLOOKUP(C3451,ObjectTypes!$A$1:$C$62,3)</f>
        <v>Интерфейс приложения</v>
      </c>
      <c r="G3451" t="str">
        <f>VLOOKUP(D3451,ObjectTypes!$A$1:$C$62,3)</f>
        <v>Бизнес-интерфейс</v>
      </c>
      <c r="H3451" s="1" t="str">
        <f>VLOOKUP(A3451,RelationshipTypes!$A$2:$E$12,4)</f>
        <v>реализует</v>
      </c>
      <c r="I3451" s="1" t="str">
        <f>VLOOKUP(A3451,RelationshipTypes!$A$2:$E$12,5)</f>
        <v>реализуется</v>
      </c>
    </row>
    <row r="3452" spans="1:9" x14ac:dyDescent="0.25">
      <c r="A3452" t="s">
        <v>66</v>
      </c>
      <c r="B3452" s="1" t="str">
        <f>VLOOKUP(A3452,RelationshipTypes!$A$2:$C$12,3)</f>
        <v>ArchiMate: Реализация</v>
      </c>
      <c r="C3452">
        <v>731</v>
      </c>
      <c r="D3452">
        <v>1140</v>
      </c>
      <c r="F3452" t="str">
        <f>VLOOKUP(C3452,ObjectTypes!$A$1:$C$62,3)</f>
        <v>Интерфейс приложения</v>
      </c>
      <c r="G3452" t="str">
        <f>VLOOKUP(D3452,ObjectTypes!$A$1:$C$62,3)</f>
        <v>Итог</v>
      </c>
      <c r="H3452" s="1" t="str">
        <f>VLOOKUP(A3452,RelationshipTypes!$A$2:$E$12,4)</f>
        <v>реализует</v>
      </c>
      <c r="I3452" s="1" t="str">
        <f>VLOOKUP(A3452,RelationshipTypes!$A$2:$E$12,5)</f>
        <v>реализуется</v>
      </c>
    </row>
    <row r="3453" spans="1:9" x14ac:dyDescent="0.25">
      <c r="A3453" t="s">
        <v>66</v>
      </c>
      <c r="B3453" s="1" t="str">
        <f>VLOOKUP(A3453,RelationshipTypes!$A$2:$C$12,3)</f>
        <v>ArchiMate: Реализация</v>
      </c>
      <c r="C3453">
        <v>731</v>
      </c>
      <c r="D3453">
        <v>1464</v>
      </c>
      <c r="F3453" t="str">
        <f>VLOOKUP(C3453,ObjectTypes!$A$1:$C$62,3)</f>
        <v>Интерфейс приложения</v>
      </c>
      <c r="G3453" t="str">
        <f>VLOOKUP(D3453,ObjectTypes!$A$1:$C$62,3)</f>
        <v>Технологическое событие</v>
      </c>
      <c r="H3453" s="1" t="str">
        <f>VLOOKUP(A3453,RelationshipTypes!$A$2:$E$12,4)</f>
        <v>реализует</v>
      </c>
      <c r="I3453" s="1" t="str">
        <f>VLOOKUP(A3453,RelationshipTypes!$A$2:$E$12,5)</f>
        <v>реализуется</v>
      </c>
    </row>
    <row r="3454" spans="1:9" x14ac:dyDescent="0.25">
      <c r="A3454" t="s">
        <v>66</v>
      </c>
      <c r="B3454" s="1" t="str">
        <f>VLOOKUP(A3454,RelationshipTypes!$A$2:$C$12,3)</f>
        <v>ArchiMate: Реализация</v>
      </c>
      <c r="C3454">
        <v>731</v>
      </c>
      <c r="D3454">
        <v>1148</v>
      </c>
      <c r="F3454" t="str">
        <f>VLOOKUP(C3454,ObjectTypes!$A$1:$C$62,3)</f>
        <v>Интерфейс приложения</v>
      </c>
      <c r="G3454" t="str">
        <f>VLOOKUP(D3454,ObjectTypes!$A$1:$C$62,3)</f>
        <v>Направление действий</v>
      </c>
      <c r="H3454" s="1" t="str">
        <f>VLOOKUP(A3454,RelationshipTypes!$A$2:$E$12,4)</f>
        <v>реализует</v>
      </c>
      <c r="I3454" s="1" t="str">
        <f>VLOOKUP(A3454,RelationshipTypes!$A$2:$E$12,5)</f>
        <v>реализуется</v>
      </c>
    </row>
    <row r="3455" spans="1:9" x14ac:dyDescent="0.25">
      <c r="A3455" t="s">
        <v>66</v>
      </c>
      <c r="B3455" s="1" t="str">
        <f>VLOOKUP(A3455,RelationshipTypes!$A$2:$C$12,3)</f>
        <v>ArchiMate: Реализация</v>
      </c>
      <c r="C3455">
        <v>731</v>
      </c>
      <c r="D3455">
        <v>1135</v>
      </c>
      <c r="F3455" t="str">
        <f>VLOOKUP(C3455,ObjectTypes!$A$1:$C$62,3)</f>
        <v>Интерфейс приложения</v>
      </c>
      <c r="G3455" t="str">
        <f>VLOOKUP(D3455,ObjectTypes!$A$1:$C$62,3)</f>
        <v>Группировка</v>
      </c>
      <c r="H3455" s="1" t="str">
        <f>VLOOKUP(A3455,RelationshipTypes!$A$2:$E$12,4)</f>
        <v>реализует</v>
      </c>
      <c r="I3455" s="1" t="str">
        <f>VLOOKUP(A3455,RelationshipTypes!$A$2:$E$12,5)</f>
        <v>реализуется</v>
      </c>
    </row>
    <row r="3456" spans="1:9" x14ac:dyDescent="0.25">
      <c r="A3456" t="s">
        <v>66</v>
      </c>
      <c r="B3456" s="1" t="str">
        <f>VLOOKUP(A3456,RelationshipTypes!$A$2:$C$12,3)</f>
        <v>ArchiMate: Реализация</v>
      </c>
      <c r="C3456">
        <v>731</v>
      </c>
      <c r="D3456">
        <v>300</v>
      </c>
      <c r="F3456" t="str">
        <f>VLOOKUP(C3456,ObjectTypes!$A$1:$C$62,3)</f>
        <v>Интерфейс приложения</v>
      </c>
      <c r="G3456" t="str">
        <f>VLOOKUP(D3456,ObjectTypes!$A$1:$C$62,3)</f>
        <v>Компетенция</v>
      </c>
      <c r="H3456" s="1" t="str">
        <f>VLOOKUP(A3456,RelationshipTypes!$A$2:$E$12,4)</f>
        <v>реализует</v>
      </c>
      <c r="I3456" s="1" t="str">
        <f>VLOOKUP(A3456,RelationshipTypes!$A$2:$E$12,5)</f>
        <v>реализуется</v>
      </c>
    </row>
    <row r="3457" spans="1:9" x14ac:dyDescent="0.25">
      <c r="A3457" t="s">
        <v>66</v>
      </c>
      <c r="B3457" s="1" t="str">
        <f>VLOOKUP(A3457,RelationshipTypes!$A$2:$C$12,3)</f>
        <v>ArchiMate: Реализация</v>
      </c>
      <c r="C3457">
        <v>731</v>
      </c>
      <c r="D3457">
        <v>301</v>
      </c>
      <c r="F3457" t="str">
        <f>VLOOKUP(C3457,ObjectTypes!$A$1:$C$62,3)</f>
        <v>Интерфейс приложения</v>
      </c>
      <c r="G3457" t="str">
        <f>VLOOKUP(D3457,ObjectTypes!$A$1:$C$62,3)</f>
        <v>Ограничение</v>
      </c>
      <c r="H3457" s="1" t="str">
        <f>VLOOKUP(A3457,RelationshipTypes!$A$2:$E$12,4)</f>
        <v>реализует</v>
      </c>
      <c r="I3457" s="1" t="str">
        <f>VLOOKUP(A3457,RelationshipTypes!$A$2:$E$12,5)</f>
        <v>реализуется</v>
      </c>
    </row>
    <row r="3458" spans="1:9" x14ac:dyDescent="0.25">
      <c r="A3458" t="s">
        <v>66</v>
      </c>
      <c r="B3458" s="1" t="str">
        <f>VLOOKUP(A3458,RelationshipTypes!$A$2:$C$12,3)</f>
        <v>ArchiMate: Реализация</v>
      </c>
      <c r="C3458">
        <v>731</v>
      </c>
      <c r="D3458">
        <v>325</v>
      </c>
      <c r="F3458" t="str">
        <f>VLOOKUP(C3458,ObjectTypes!$A$1:$C$62,3)</f>
        <v>Интерфейс приложения</v>
      </c>
      <c r="G3458" t="str">
        <f>VLOOKUP(D3458,ObjectTypes!$A$1:$C$62,3)</f>
        <v>Требование</v>
      </c>
      <c r="H3458" s="1" t="str">
        <f>VLOOKUP(A3458,RelationshipTypes!$A$2:$E$12,4)</f>
        <v>реализует</v>
      </c>
      <c r="I3458" s="1" t="str">
        <f>VLOOKUP(A3458,RelationshipTypes!$A$2:$E$12,5)</f>
        <v>реализуется</v>
      </c>
    </row>
    <row r="3459" spans="1:9" x14ac:dyDescent="0.25">
      <c r="A3459" t="s">
        <v>66</v>
      </c>
      <c r="B3459" s="1" t="str">
        <f>VLOOKUP(A3459,RelationshipTypes!$A$2:$C$12,3)</f>
        <v>ArchiMate: Реализация</v>
      </c>
      <c r="C3459">
        <v>731</v>
      </c>
      <c r="D3459">
        <v>309</v>
      </c>
      <c r="F3459" t="str">
        <f>VLOOKUP(C3459,ObjectTypes!$A$1:$C$62,3)</f>
        <v>Интерфейс приложения</v>
      </c>
      <c r="G3459" t="str">
        <f>VLOOKUP(D3459,ObjectTypes!$A$1:$C$62,3)</f>
        <v>Цель</v>
      </c>
      <c r="H3459" s="1" t="str">
        <f>VLOOKUP(A3459,RelationshipTypes!$A$2:$E$12,4)</f>
        <v>реализует</v>
      </c>
      <c r="I3459" s="1" t="str">
        <f>VLOOKUP(A3459,RelationshipTypes!$A$2:$E$12,5)</f>
        <v>реализуется</v>
      </c>
    </row>
    <row r="3460" spans="1:9" x14ac:dyDescent="0.25">
      <c r="A3460" t="s">
        <v>66</v>
      </c>
      <c r="B3460" s="1" t="str">
        <f>VLOOKUP(A3460,RelationshipTypes!$A$2:$C$12,3)</f>
        <v>ArchiMate: Реализация</v>
      </c>
      <c r="C3460">
        <v>1127</v>
      </c>
      <c r="D3460">
        <v>1124</v>
      </c>
      <c r="F3460" t="str">
        <f>VLOOKUP(C3460,ObjectTypes!$A$1:$C$62,3)</f>
        <v>Процесс приложения</v>
      </c>
      <c r="G3460" t="str">
        <f>VLOOKUP(D3460,ObjectTypes!$A$1:$C$62,3)</f>
        <v>Бизнес-взаимодействие</v>
      </c>
      <c r="H3460" s="1" t="str">
        <f>VLOOKUP(A3460,RelationshipTypes!$A$2:$E$12,4)</f>
        <v>реализует</v>
      </c>
      <c r="I3460" s="1" t="str">
        <f>VLOOKUP(A3460,RelationshipTypes!$A$2:$E$12,5)</f>
        <v>реализуется</v>
      </c>
    </row>
    <row r="3461" spans="1:9" x14ac:dyDescent="0.25">
      <c r="A3461" t="s">
        <v>66</v>
      </c>
      <c r="B3461" s="1" t="str">
        <f>VLOOKUP(A3461,RelationshipTypes!$A$2:$C$12,3)</f>
        <v>ArchiMate: Реализация</v>
      </c>
      <c r="C3461">
        <v>1127</v>
      </c>
      <c r="D3461">
        <v>309</v>
      </c>
      <c r="F3461" t="str">
        <f>VLOOKUP(C3461,ObjectTypes!$A$1:$C$62,3)</f>
        <v>Процесс приложения</v>
      </c>
      <c r="G3461" t="str">
        <f>VLOOKUP(D3461,ObjectTypes!$A$1:$C$62,3)</f>
        <v>Цель</v>
      </c>
      <c r="H3461" s="1" t="str">
        <f>VLOOKUP(A3461,RelationshipTypes!$A$2:$E$12,4)</f>
        <v>реализует</v>
      </c>
      <c r="I3461" s="1" t="str">
        <f>VLOOKUP(A3461,RelationshipTypes!$A$2:$E$12,5)</f>
        <v>реализуется</v>
      </c>
    </row>
    <row r="3462" spans="1:9" x14ac:dyDescent="0.25">
      <c r="A3462" t="s">
        <v>66</v>
      </c>
      <c r="B3462" s="1" t="str">
        <f>VLOOKUP(A3462,RelationshipTypes!$A$2:$C$12,3)</f>
        <v>ArchiMate: Реализация</v>
      </c>
      <c r="C3462">
        <v>1127</v>
      </c>
      <c r="D3462">
        <v>1140</v>
      </c>
      <c r="F3462" t="str">
        <f>VLOOKUP(C3462,ObjectTypes!$A$1:$C$62,3)</f>
        <v>Процесс приложения</v>
      </c>
      <c r="G3462" t="str">
        <f>VLOOKUP(D3462,ObjectTypes!$A$1:$C$62,3)</f>
        <v>Итог</v>
      </c>
      <c r="H3462" s="1" t="str">
        <f>VLOOKUP(A3462,RelationshipTypes!$A$2:$E$12,4)</f>
        <v>реализует</v>
      </c>
      <c r="I3462" s="1" t="str">
        <f>VLOOKUP(A3462,RelationshipTypes!$A$2:$E$12,5)</f>
        <v>реализуется</v>
      </c>
    </row>
    <row r="3463" spans="1:9" x14ac:dyDescent="0.25">
      <c r="A3463" t="s">
        <v>66</v>
      </c>
      <c r="B3463" s="1" t="str">
        <f>VLOOKUP(A3463,RelationshipTypes!$A$2:$C$12,3)</f>
        <v>ArchiMate: Реализация</v>
      </c>
      <c r="C3463">
        <v>1127</v>
      </c>
      <c r="D3463">
        <v>327</v>
      </c>
      <c r="F3463" t="str">
        <f>VLOOKUP(C3463,ObjectTypes!$A$1:$C$62,3)</f>
        <v>Процесс приложения</v>
      </c>
      <c r="G3463" t="str">
        <f>VLOOKUP(D3463,ObjectTypes!$A$1:$C$62,3)</f>
        <v>Бизнес-сервис</v>
      </c>
      <c r="H3463" s="1" t="str">
        <f>VLOOKUP(A3463,RelationshipTypes!$A$2:$E$12,4)</f>
        <v>реализует</v>
      </c>
      <c r="I3463" s="1" t="str">
        <f>VLOOKUP(A3463,RelationshipTypes!$A$2:$E$12,5)</f>
        <v>реализуется</v>
      </c>
    </row>
    <row r="3464" spans="1:9" x14ac:dyDescent="0.25">
      <c r="A3464" t="s">
        <v>66</v>
      </c>
      <c r="B3464" s="1" t="str">
        <f>VLOOKUP(A3464,RelationshipTypes!$A$2:$C$12,3)</f>
        <v>ArchiMate: Реализация</v>
      </c>
      <c r="C3464">
        <v>1127</v>
      </c>
      <c r="D3464">
        <v>310</v>
      </c>
      <c r="F3464" t="str">
        <f>VLOOKUP(C3464,ObjectTypes!$A$1:$C$62,3)</f>
        <v>Процесс приложения</v>
      </c>
      <c r="G3464" t="str">
        <f>VLOOKUP(D3464,ObjectTypes!$A$1:$C$62,3)</f>
        <v xml:space="preserve">Сервис приложения </v>
      </c>
      <c r="H3464" s="1" t="str">
        <f>VLOOKUP(A3464,RelationshipTypes!$A$2:$E$12,4)</f>
        <v>реализует</v>
      </c>
      <c r="I3464" s="1" t="str">
        <f>VLOOKUP(A3464,RelationshipTypes!$A$2:$E$12,5)</f>
        <v>реализуется</v>
      </c>
    </row>
    <row r="3465" spans="1:9" x14ac:dyDescent="0.25">
      <c r="A3465" t="s">
        <v>66</v>
      </c>
      <c r="B3465" s="1" t="str">
        <f>VLOOKUP(A3465,RelationshipTypes!$A$2:$C$12,3)</f>
        <v>ArchiMate: Реализация</v>
      </c>
      <c r="C3465">
        <v>1127</v>
      </c>
      <c r="D3465">
        <v>301</v>
      </c>
      <c r="F3465" t="str">
        <f>VLOOKUP(C3465,ObjectTypes!$A$1:$C$62,3)</f>
        <v>Процесс приложения</v>
      </c>
      <c r="G3465" t="str">
        <f>VLOOKUP(D3465,ObjectTypes!$A$1:$C$62,3)</f>
        <v>Ограничение</v>
      </c>
      <c r="H3465" s="1" t="str">
        <f>VLOOKUP(A3465,RelationshipTypes!$A$2:$E$12,4)</f>
        <v>реализует</v>
      </c>
      <c r="I3465" s="1" t="str">
        <f>VLOOKUP(A3465,RelationshipTypes!$A$2:$E$12,5)</f>
        <v>реализуется</v>
      </c>
    </row>
    <row r="3466" spans="1:9" x14ac:dyDescent="0.25">
      <c r="A3466" t="s">
        <v>66</v>
      </c>
      <c r="B3466" s="1" t="str">
        <f>VLOOKUP(A3466,RelationshipTypes!$A$2:$C$12,3)</f>
        <v>ArchiMate: Реализация</v>
      </c>
      <c r="C3466">
        <v>1127</v>
      </c>
      <c r="D3466">
        <v>300</v>
      </c>
      <c r="F3466" t="str">
        <f>VLOOKUP(C3466,ObjectTypes!$A$1:$C$62,3)</f>
        <v>Процесс приложения</v>
      </c>
      <c r="G3466" t="str">
        <f>VLOOKUP(D3466,ObjectTypes!$A$1:$C$62,3)</f>
        <v>Компетенция</v>
      </c>
      <c r="H3466" s="1" t="str">
        <f>VLOOKUP(A3466,RelationshipTypes!$A$2:$E$12,4)</f>
        <v>реализует</v>
      </c>
      <c r="I3466" s="1" t="str">
        <f>VLOOKUP(A3466,RelationshipTypes!$A$2:$E$12,5)</f>
        <v>реализуется</v>
      </c>
    </row>
    <row r="3467" spans="1:9" x14ac:dyDescent="0.25">
      <c r="A3467" t="s">
        <v>66</v>
      </c>
      <c r="B3467" s="1" t="str">
        <f>VLOOKUP(A3467,RelationshipTypes!$A$2:$C$12,3)</f>
        <v>ArchiMate: Реализация</v>
      </c>
      <c r="C3467">
        <v>1127</v>
      </c>
      <c r="D3467">
        <v>1148</v>
      </c>
      <c r="F3467" t="str">
        <f>VLOOKUP(C3467,ObjectTypes!$A$1:$C$62,3)</f>
        <v>Процесс приложения</v>
      </c>
      <c r="G3467" t="str">
        <f>VLOOKUP(D3467,ObjectTypes!$A$1:$C$62,3)</f>
        <v>Направление действий</v>
      </c>
      <c r="H3467" s="1" t="str">
        <f>VLOOKUP(A3467,RelationshipTypes!$A$2:$E$12,4)</f>
        <v>реализует</v>
      </c>
      <c r="I3467" s="1" t="str">
        <f>VLOOKUP(A3467,RelationshipTypes!$A$2:$E$12,5)</f>
        <v>реализуется</v>
      </c>
    </row>
    <row r="3468" spans="1:9" x14ac:dyDescent="0.25">
      <c r="A3468" t="s">
        <v>66</v>
      </c>
      <c r="B3468" s="1" t="str">
        <f>VLOOKUP(A3468,RelationshipTypes!$A$2:$C$12,3)</f>
        <v>ArchiMate: Реализация</v>
      </c>
      <c r="C3468">
        <v>1127</v>
      </c>
      <c r="D3468">
        <v>1135</v>
      </c>
      <c r="F3468" t="str">
        <f>VLOOKUP(C3468,ObjectTypes!$A$1:$C$62,3)</f>
        <v>Процесс приложения</v>
      </c>
      <c r="G3468" t="str">
        <f>VLOOKUP(D3468,ObjectTypes!$A$1:$C$62,3)</f>
        <v>Группировка</v>
      </c>
      <c r="H3468" s="1" t="str">
        <f>VLOOKUP(A3468,RelationshipTypes!$A$2:$E$12,4)</f>
        <v>реализует</v>
      </c>
      <c r="I3468" s="1" t="str">
        <f>VLOOKUP(A3468,RelationshipTypes!$A$2:$E$12,5)</f>
        <v>реализуется</v>
      </c>
    </row>
    <row r="3469" spans="1:9" x14ac:dyDescent="0.25">
      <c r="A3469" t="s">
        <v>66</v>
      </c>
      <c r="B3469" s="1" t="str">
        <f>VLOOKUP(A3469,RelationshipTypes!$A$2:$C$12,3)</f>
        <v>ArchiMate: Реализация</v>
      </c>
      <c r="C3469">
        <v>1127</v>
      </c>
      <c r="D3469">
        <v>307</v>
      </c>
      <c r="F3469" t="str">
        <f>VLOOKUP(C3469,ObjectTypes!$A$1:$C$62,3)</f>
        <v>Процесс приложения</v>
      </c>
      <c r="G3469" t="str">
        <f>VLOOKUP(D3469,ObjectTypes!$A$1:$C$62,3)</f>
        <v>Бизнес-функция</v>
      </c>
      <c r="H3469" s="1" t="str">
        <f>VLOOKUP(A3469,RelationshipTypes!$A$2:$E$12,4)</f>
        <v>реализует</v>
      </c>
      <c r="I3469" s="1" t="str">
        <f>VLOOKUP(A3469,RelationshipTypes!$A$2:$E$12,5)</f>
        <v>реализуется</v>
      </c>
    </row>
    <row r="3470" spans="1:9" x14ac:dyDescent="0.25">
      <c r="A3470" t="s">
        <v>66</v>
      </c>
      <c r="B3470" s="1" t="str">
        <f>VLOOKUP(A3470,RelationshipTypes!$A$2:$C$12,3)</f>
        <v>ArchiMate: Реализация</v>
      </c>
      <c r="C3470">
        <v>1127</v>
      </c>
      <c r="D3470">
        <v>1464</v>
      </c>
      <c r="F3470" t="str">
        <f>VLOOKUP(C3470,ObjectTypes!$A$1:$C$62,3)</f>
        <v>Процесс приложения</v>
      </c>
      <c r="G3470" t="str">
        <f>VLOOKUP(D3470,ObjectTypes!$A$1:$C$62,3)</f>
        <v>Технологическое событие</v>
      </c>
      <c r="H3470" s="1" t="str">
        <f>VLOOKUP(A3470,RelationshipTypes!$A$2:$E$12,4)</f>
        <v>реализует</v>
      </c>
      <c r="I3470" s="1" t="str">
        <f>VLOOKUP(A3470,RelationshipTypes!$A$2:$E$12,5)</f>
        <v>реализуется</v>
      </c>
    </row>
    <row r="3471" spans="1:9" x14ac:dyDescent="0.25">
      <c r="A3471" t="s">
        <v>66</v>
      </c>
      <c r="B3471" s="1" t="str">
        <f>VLOOKUP(A3471,RelationshipTypes!$A$2:$C$12,3)</f>
        <v>ArchiMate: Реализация</v>
      </c>
      <c r="C3471">
        <v>1127</v>
      </c>
      <c r="D3471">
        <v>322</v>
      </c>
      <c r="F3471" t="str">
        <f>VLOOKUP(C3471,ObjectTypes!$A$1:$C$62,3)</f>
        <v>Процесс приложения</v>
      </c>
      <c r="G3471" t="str">
        <f>VLOOKUP(D3471,ObjectTypes!$A$1:$C$62,3)</f>
        <v>Принцип</v>
      </c>
      <c r="H3471" s="1" t="str">
        <f>VLOOKUP(A3471,RelationshipTypes!$A$2:$E$12,4)</f>
        <v>реализует</v>
      </c>
      <c r="I3471" s="1" t="str">
        <f>VLOOKUP(A3471,RelationshipTypes!$A$2:$E$12,5)</f>
        <v>реализуется</v>
      </c>
    </row>
    <row r="3472" spans="1:9" x14ac:dyDescent="0.25">
      <c r="A3472" t="s">
        <v>66</v>
      </c>
      <c r="B3472" s="1" t="str">
        <f>VLOOKUP(A3472,RelationshipTypes!$A$2:$C$12,3)</f>
        <v>ArchiMate: Реализация</v>
      </c>
      <c r="C3472">
        <v>1127</v>
      </c>
      <c r="D3472">
        <v>325</v>
      </c>
      <c r="F3472" t="str">
        <f>VLOOKUP(C3472,ObjectTypes!$A$1:$C$62,3)</f>
        <v>Процесс приложения</v>
      </c>
      <c r="G3472" t="str">
        <f>VLOOKUP(D3472,ObjectTypes!$A$1:$C$62,3)</f>
        <v>Требование</v>
      </c>
      <c r="H3472" s="1" t="str">
        <f>VLOOKUP(A3472,RelationshipTypes!$A$2:$E$12,4)</f>
        <v>реализует</v>
      </c>
      <c r="I3472" s="1" t="str">
        <f>VLOOKUP(A3472,RelationshipTypes!$A$2:$E$12,5)</f>
        <v>реализуется</v>
      </c>
    </row>
    <row r="3473" spans="1:9" x14ac:dyDescent="0.25">
      <c r="A3473" t="s">
        <v>66</v>
      </c>
      <c r="B3473" s="1" t="str">
        <f>VLOOKUP(A3473,RelationshipTypes!$A$2:$C$12,3)</f>
        <v>ArchiMate: Реализация</v>
      </c>
      <c r="C3473">
        <v>1127</v>
      </c>
      <c r="D3473">
        <v>1122</v>
      </c>
      <c r="F3473" t="str">
        <f>VLOOKUP(C3473,ObjectTypes!$A$1:$C$62,3)</f>
        <v>Процесс приложения</v>
      </c>
      <c r="G3473" t="str">
        <f>VLOOKUP(D3473,ObjectTypes!$A$1:$C$62,3)</f>
        <v>Бизнес-коллаборация</v>
      </c>
      <c r="H3473" s="1" t="str">
        <f>VLOOKUP(A3473,RelationshipTypes!$A$2:$E$12,4)</f>
        <v>реализует</v>
      </c>
      <c r="I3473" s="1" t="str">
        <f>VLOOKUP(A3473,RelationshipTypes!$A$2:$E$12,5)</f>
        <v>реализуется</v>
      </c>
    </row>
    <row r="3474" spans="1:9" x14ac:dyDescent="0.25">
      <c r="A3474" t="s">
        <v>66</v>
      </c>
      <c r="B3474" s="1" t="str">
        <f>VLOOKUP(A3474,RelationshipTypes!$A$2:$C$12,3)</f>
        <v>ArchiMate: Реализация</v>
      </c>
      <c r="C3474">
        <v>1127</v>
      </c>
      <c r="D3474">
        <v>323</v>
      </c>
      <c r="F3474" t="str">
        <f>VLOOKUP(C3474,ObjectTypes!$A$1:$C$62,3)</f>
        <v>Процесс приложения</v>
      </c>
      <c r="G3474" t="str">
        <f>VLOOKUP(D3474,ObjectTypes!$A$1:$C$62,3)</f>
        <v xml:space="preserve">Бизнес-процесс </v>
      </c>
      <c r="H3474" s="1" t="str">
        <f>VLOOKUP(A3474,RelationshipTypes!$A$2:$E$12,4)</f>
        <v>реализует</v>
      </c>
      <c r="I3474" s="1" t="str">
        <f>VLOOKUP(A3474,RelationshipTypes!$A$2:$E$12,5)</f>
        <v>реализуется</v>
      </c>
    </row>
    <row r="3475" spans="1:9" x14ac:dyDescent="0.25">
      <c r="A3475" t="s">
        <v>66</v>
      </c>
      <c r="B3475" s="1" t="str">
        <f>VLOOKUP(A3475,RelationshipTypes!$A$2:$C$12,3)</f>
        <v>ArchiMate: Реализация</v>
      </c>
      <c r="C3475">
        <v>310</v>
      </c>
      <c r="D3475">
        <v>1122</v>
      </c>
      <c r="F3475" t="str">
        <f>VLOOKUP(C3475,ObjectTypes!$A$1:$C$62,3)</f>
        <v xml:space="preserve">Сервис приложения </v>
      </c>
      <c r="G3475" t="str">
        <f>VLOOKUP(D3475,ObjectTypes!$A$1:$C$62,3)</f>
        <v>Бизнес-коллаборация</v>
      </c>
      <c r="H3475" s="1" t="str">
        <f>VLOOKUP(A3475,RelationshipTypes!$A$2:$E$12,4)</f>
        <v>реализует</v>
      </c>
      <c r="I3475" s="1" t="str">
        <f>VLOOKUP(A3475,RelationshipTypes!$A$2:$E$12,5)</f>
        <v>реализуется</v>
      </c>
    </row>
    <row r="3476" spans="1:9" x14ac:dyDescent="0.25">
      <c r="A3476" t="s">
        <v>66</v>
      </c>
      <c r="B3476" s="1" t="str">
        <f>VLOOKUP(A3476,RelationshipTypes!$A$2:$C$12,3)</f>
        <v>ArchiMate: Реализация</v>
      </c>
      <c r="C3476">
        <v>310</v>
      </c>
      <c r="D3476">
        <v>322</v>
      </c>
      <c r="F3476" t="str">
        <f>VLOOKUP(C3476,ObjectTypes!$A$1:$C$62,3)</f>
        <v xml:space="preserve">Сервис приложения </v>
      </c>
      <c r="G3476" t="str">
        <f>VLOOKUP(D3476,ObjectTypes!$A$1:$C$62,3)</f>
        <v>Принцип</v>
      </c>
      <c r="H3476" s="1" t="str">
        <f>VLOOKUP(A3476,RelationshipTypes!$A$2:$E$12,4)</f>
        <v>реализует</v>
      </c>
      <c r="I3476" s="1" t="str">
        <f>VLOOKUP(A3476,RelationshipTypes!$A$2:$E$12,5)</f>
        <v>реализуется</v>
      </c>
    </row>
    <row r="3477" spans="1:9" x14ac:dyDescent="0.25">
      <c r="A3477" t="s">
        <v>66</v>
      </c>
      <c r="B3477" s="1" t="str">
        <f>VLOOKUP(A3477,RelationshipTypes!$A$2:$C$12,3)</f>
        <v>ArchiMate: Реализация</v>
      </c>
      <c r="C3477">
        <v>310</v>
      </c>
      <c r="D3477">
        <v>309</v>
      </c>
      <c r="F3477" t="str">
        <f>VLOOKUP(C3477,ObjectTypes!$A$1:$C$62,3)</f>
        <v xml:space="preserve">Сервис приложения </v>
      </c>
      <c r="G3477" t="str">
        <f>VLOOKUP(D3477,ObjectTypes!$A$1:$C$62,3)</f>
        <v>Цель</v>
      </c>
      <c r="H3477" s="1" t="str">
        <f>VLOOKUP(A3477,RelationshipTypes!$A$2:$E$12,4)</f>
        <v>реализует</v>
      </c>
      <c r="I3477" s="1" t="str">
        <f>VLOOKUP(A3477,RelationshipTypes!$A$2:$E$12,5)</f>
        <v>реализуется</v>
      </c>
    </row>
    <row r="3478" spans="1:9" x14ac:dyDescent="0.25">
      <c r="A3478" t="s">
        <v>66</v>
      </c>
      <c r="B3478" s="1" t="str">
        <f>VLOOKUP(A3478,RelationshipTypes!$A$2:$C$12,3)</f>
        <v>ArchiMate: Реализация</v>
      </c>
      <c r="C3478">
        <v>310</v>
      </c>
      <c r="D3478">
        <v>300</v>
      </c>
      <c r="F3478" t="str">
        <f>VLOOKUP(C3478,ObjectTypes!$A$1:$C$62,3)</f>
        <v xml:space="preserve">Сервис приложения </v>
      </c>
      <c r="G3478" t="str">
        <f>VLOOKUP(D3478,ObjectTypes!$A$1:$C$62,3)</f>
        <v>Компетенция</v>
      </c>
      <c r="H3478" s="1" t="str">
        <f>VLOOKUP(A3478,RelationshipTypes!$A$2:$E$12,4)</f>
        <v>реализует</v>
      </c>
      <c r="I3478" s="1" t="str">
        <f>VLOOKUP(A3478,RelationshipTypes!$A$2:$E$12,5)</f>
        <v>реализуется</v>
      </c>
    </row>
    <row r="3479" spans="1:9" x14ac:dyDescent="0.25">
      <c r="A3479" t="s">
        <v>66</v>
      </c>
      <c r="B3479" s="1" t="str">
        <f>VLOOKUP(A3479,RelationshipTypes!$A$2:$C$12,3)</f>
        <v>ArchiMate: Реализация</v>
      </c>
      <c r="C3479">
        <v>310</v>
      </c>
      <c r="D3479">
        <v>327</v>
      </c>
      <c r="F3479" t="str">
        <f>VLOOKUP(C3479,ObjectTypes!$A$1:$C$62,3)</f>
        <v xml:space="preserve">Сервис приложения </v>
      </c>
      <c r="G3479" t="str">
        <f>VLOOKUP(D3479,ObjectTypes!$A$1:$C$62,3)</f>
        <v>Бизнес-сервис</v>
      </c>
      <c r="H3479" s="1" t="str">
        <f>VLOOKUP(A3479,RelationshipTypes!$A$2:$E$12,4)</f>
        <v>реализует</v>
      </c>
      <c r="I3479" s="1" t="str">
        <f>VLOOKUP(A3479,RelationshipTypes!$A$2:$E$12,5)</f>
        <v>реализуется</v>
      </c>
    </row>
    <row r="3480" spans="1:9" x14ac:dyDescent="0.25">
      <c r="A3480" t="s">
        <v>66</v>
      </c>
      <c r="B3480" s="1" t="str">
        <f>VLOOKUP(A3480,RelationshipTypes!$A$2:$C$12,3)</f>
        <v>ArchiMate: Реализация</v>
      </c>
      <c r="C3480">
        <v>310</v>
      </c>
      <c r="D3480">
        <v>301</v>
      </c>
      <c r="F3480" t="str">
        <f>VLOOKUP(C3480,ObjectTypes!$A$1:$C$62,3)</f>
        <v xml:space="preserve">Сервис приложения </v>
      </c>
      <c r="G3480" t="str">
        <f>VLOOKUP(D3480,ObjectTypes!$A$1:$C$62,3)</f>
        <v>Ограничение</v>
      </c>
      <c r="H3480" s="1" t="str">
        <f>VLOOKUP(A3480,RelationshipTypes!$A$2:$E$12,4)</f>
        <v>реализует</v>
      </c>
      <c r="I3480" s="1" t="str">
        <f>VLOOKUP(A3480,RelationshipTypes!$A$2:$E$12,5)</f>
        <v>реализуется</v>
      </c>
    </row>
    <row r="3481" spans="1:9" x14ac:dyDescent="0.25">
      <c r="A3481" t="s">
        <v>66</v>
      </c>
      <c r="B3481" s="1" t="str">
        <f>VLOOKUP(A3481,RelationshipTypes!$A$2:$C$12,3)</f>
        <v>ArchiMate: Реализация</v>
      </c>
      <c r="C3481">
        <v>310</v>
      </c>
      <c r="D3481">
        <v>1148</v>
      </c>
      <c r="F3481" t="str">
        <f>VLOOKUP(C3481,ObjectTypes!$A$1:$C$62,3)</f>
        <v xml:space="preserve">Сервис приложения </v>
      </c>
      <c r="G3481" t="str">
        <f>VLOOKUP(D3481,ObjectTypes!$A$1:$C$62,3)</f>
        <v>Направление действий</v>
      </c>
      <c r="H3481" s="1" t="str">
        <f>VLOOKUP(A3481,RelationshipTypes!$A$2:$E$12,4)</f>
        <v>реализует</v>
      </c>
      <c r="I3481" s="1" t="str">
        <f>VLOOKUP(A3481,RelationshipTypes!$A$2:$E$12,5)</f>
        <v>реализуется</v>
      </c>
    </row>
    <row r="3482" spans="1:9" x14ac:dyDescent="0.25">
      <c r="A3482" t="s">
        <v>66</v>
      </c>
      <c r="B3482" s="1" t="str">
        <f>VLOOKUP(A3482,RelationshipTypes!$A$2:$C$12,3)</f>
        <v>ArchiMate: Реализация</v>
      </c>
      <c r="C3482">
        <v>310</v>
      </c>
      <c r="D3482">
        <v>1140</v>
      </c>
      <c r="F3482" t="str">
        <f>VLOOKUP(C3482,ObjectTypes!$A$1:$C$62,3)</f>
        <v xml:space="preserve">Сервис приложения </v>
      </c>
      <c r="G3482" t="str">
        <f>VLOOKUP(D3482,ObjectTypes!$A$1:$C$62,3)</f>
        <v>Итог</v>
      </c>
      <c r="H3482" s="1" t="str">
        <f>VLOOKUP(A3482,RelationshipTypes!$A$2:$E$12,4)</f>
        <v>реализует</v>
      </c>
      <c r="I3482" s="1" t="str">
        <f>VLOOKUP(A3482,RelationshipTypes!$A$2:$E$12,5)</f>
        <v>реализуется</v>
      </c>
    </row>
    <row r="3483" spans="1:9" x14ac:dyDescent="0.25">
      <c r="A3483" t="s">
        <v>66</v>
      </c>
      <c r="B3483" s="1" t="str">
        <f>VLOOKUP(A3483,RelationshipTypes!$A$2:$C$12,3)</f>
        <v>ArchiMate: Реализация</v>
      </c>
      <c r="C3483">
        <v>310</v>
      </c>
      <c r="D3483">
        <v>1464</v>
      </c>
      <c r="F3483" t="str">
        <f>VLOOKUP(C3483,ObjectTypes!$A$1:$C$62,3)</f>
        <v xml:space="preserve">Сервис приложения </v>
      </c>
      <c r="G3483" t="str">
        <f>VLOOKUP(D3483,ObjectTypes!$A$1:$C$62,3)</f>
        <v>Технологическое событие</v>
      </c>
      <c r="H3483" s="1" t="str">
        <f>VLOOKUP(A3483,RelationshipTypes!$A$2:$E$12,4)</f>
        <v>реализует</v>
      </c>
      <c r="I3483" s="1" t="str">
        <f>VLOOKUP(A3483,RelationshipTypes!$A$2:$E$12,5)</f>
        <v>реализуется</v>
      </c>
    </row>
    <row r="3484" spans="1:9" x14ac:dyDescent="0.25">
      <c r="A3484" t="s">
        <v>66</v>
      </c>
      <c r="B3484" s="1" t="str">
        <f>VLOOKUP(A3484,RelationshipTypes!$A$2:$C$12,3)</f>
        <v>ArchiMate: Реализация</v>
      </c>
      <c r="C3484">
        <v>310</v>
      </c>
      <c r="D3484">
        <v>325</v>
      </c>
      <c r="F3484" t="str">
        <f>VLOOKUP(C3484,ObjectTypes!$A$1:$C$62,3)</f>
        <v xml:space="preserve">Сервис приложения </v>
      </c>
      <c r="G3484" t="str">
        <f>VLOOKUP(D3484,ObjectTypes!$A$1:$C$62,3)</f>
        <v>Требование</v>
      </c>
      <c r="H3484" s="1" t="str">
        <f>VLOOKUP(A3484,RelationshipTypes!$A$2:$E$12,4)</f>
        <v>реализует</v>
      </c>
      <c r="I3484" s="1" t="str">
        <f>VLOOKUP(A3484,RelationshipTypes!$A$2:$E$12,5)</f>
        <v>реализуется</v>
      </c>
    </row>
    <row r="3485" spans="1:9" x14ac:dyDescent="0.25">
      <c r="A3485" t="s">
        <v>66</v>
      </c>
      <c r="B3485" s="1" t="str">
        <f>VLOOKUP(A3485,RelationshipTypes!$A$2:$C$12,3)</f>
        <v>ArchiMate: Реализация</v>
      </c>
      <c r="C3485">
        <v>310</v>
      </c>
      <c r="D3485">
        <v>1135</v>
      </c>
      <c r="F3485" t="str">
        <f>VLOOKUP(C3485,ObjectTypes!$A$1:$C$62,3)</f>
        <v xml:space="preserve">Сервис приложения </v>
      </c>
      <c r="G3485" t="str">
        <f>VLOOKUP(D3485,ObjectTypes!$A$1:$C$62,3)</f>
        <v>Группировка</v>
      </c>
      <c r="H3485" s="1" t="str">
        <f>VLOOKUP(A3485,RelationshipTypes!$A$2:$E$12,4)</f>
        <v>реализует</v>
      </c>
      <c r="I3485" s="1" t="str">
        <f>VLOOKUP(A3485,RelationshipTypes!$A$2:$E$12,5)</f>
        <v>реализуется</v>
      </c>
    </row>
    <row r="3486" spans="1:9" x14ac:dyDescent="0.25">
      <c r="A3486" t="s">
        <v>66</v>
      </c>
      <c r="B3486" s="1" t="str">
        <f>VLOOKUP(A3486,RelationshipTypes!$A$2:$C$12,3)</f>
        <v>ArchiMate: Реализация</v>
      </c>
      <c r="C3486">
        <v>319</v>
      </c>
      <c r="D3486">
        <v>306</v>
      </c>
      <c r="F3486" t="str">
        <f>VLOOKUP(C3486,ObjectTypes!$A$1:$C$62,3)</f>
        <v>Артефакт</v>
      </c>
      <c r="G3486" t="str">
        <f>VLOOKUP(D3486,ObjectTypes!$A$1:$C$62,3)</f>
        <v>Бизнес-событие</v>
      </c>
      <c r="H3486" s="1" t="str">
        <f>VLOOKUP(A3486,RelationshipTypes!$A$2:$E$12,4)</f>
        <v>реализует</v>
      </c>
      <c r="I3486" s="1" t="str">
        <f>VLOOKUP(A3486,RelationshipTypes!$A$2:$E$12,5)</f>
        <v>реализуется</v>
      </c>
    </row>
    <row r="3487" spans="1:9" x14ac:dyDescent="0.25">
      <c r="A3487" t="s">
        <v>66</v>
      </c>
      <c r="B3487" s="1" t="str">
        <f>VLOOKUP(A3487,RelationshipTypes!$A$2:$C$12,3)</f>
        <v>ArchiMate: Реализация</v>
      </c>
      <c r="C3487">
        <v>319</v>
      </c>
      <c r="D3487">
        <v>1140</v>
      </c>
      <c r="F3487" t="str">
        <f>VLOOKUP(C3487,ObjectTypes!$A$1:$C$62,3)</f>
        <v>Артефакт</v>
      </c>
      <c r="G3487" t="str">
        <f>VLOOKUP(D3487,ObjectTypes!$A$1:$C$62,3)</f>
        <v>Итог</v>
      </c>
      <c r="H3487" s="1" t="str">
        <f>VLOOKUP(A3487,RelationshipTypes!$A$2:$E$12,4)</f>
        <v>реализует</v>
      </c>
      <c r="I3487" s="1" t="str">
        <f>VLOOKUP(A3487,RelationshipTypes!$A$2:$E$12,5)</f>
        <v>реализуется</v>
      </c>
    </row>
    <row r="3488" spans="1:9" x14ac:dyDescent="0.25">
      <c r="A3488" t="s">
        <v>66</v>
      </c>
      <c r="B3488" s="1" t="str">
        <f>VLOOKUP(A3488,RelationshipTypes!$A$2:$C$12,3)</f>
        <v>ArchiMate: Реализация</v>
      </c>
      <c r="C3488">
        <v>319</v>
      </c>
      <c r="D3488">
        <v>321</v>
      </c>
      <c r="F3488" t="str">
        <f>VLOOKUP(C3488,ObjectTypes!$A$1:$C$62,3)</f>
        <v>Артефакт</v>
      </c>
      <c r="G3488" t="str">
        <f>VLOOKUP(D3488,ObjectTypes!$A$1:$C$62,3)</f>
        <v>Устройство</v>
      </c>
      <c r="H3488" s="1" t="str">
        <f>VLOOKUP(A3488,RelationshipTypes!$A$2:$E$12,4)</f>
        <v>реализует</v>
      </c>
      <c r="I3488" s="1" t="str">
        <f>VLOOKUP(A3488,RelationshipTypes!$A$2:$E$12,5)</f>
        <v>реализуется</v>
      </c>
    </row>
    <row r="3489" spans="1:9" x14ac:dyDescent="0.25">
      <c r="A3489" t="s">
        <v>66</v>
      </c>
      <c r="B3489" s="1" t="str">
        <f>VLOOKUP(A3489,RelationshipTypes!$A$2:$C$12,3)</f>
        <v>ArchiMate: Реализация</v>
      </c>
      <c r="C3489">
        <v>319</v>
      </c>
      <c r="D3489">
        <v>312</v>
      </c>
      <c r="F3489" t="str">
        <f>VLOOKUP(C3489,ObjectTypes!$A$1:$C$62,3)</f>
        <v>Артефакт</v>
      </c>
      <c r="G3489" t="str">
        <f>VLOOKUP(D3489,ObjectTypes!$A$1:$C$62,3)</f>
        <v>Функция приложения</v>
      </c>
      <c r="H3489" s="1" t="str">
        <f>VLOOKUP(A3489,RelationshipTypes!$A$2:$E$12,4)</f>
        <v>реализует</v>
      </c>
      <c r="I3489" s="1" t="str">
        <f>VLOOKUP(A3489,RelationshipTypes!$A$2:$E$12,5)</f>
        <v>реализуется</v>
      </c>
    </row>
    <row r="3490" spans="1:9" x14ac:dyDescent="0.25">
      <c r="A3490" t="s">
        <v>66</v>
      </c>
      <c r="B3490" s="1" t="str">
        <f>VLOOKUP(A3490,RelationshipTypes!$A$2:$C$12,3)</f>
        <v>ArchiMate: Реализация</v>
      </c>
      <c r="C3490">
        <v>319</v>
      </c>
      <c r="D3490">
        <v>1156</v>
      </c>
      <c r="F3490" t="str">
        <f>VLOOKUP(C3490,ObjectTypes!$A$1:$C$62,3)</f>
        <v>Артефакт</v>
      </c>
      <c r="G3490" t="str">
        <f>VLOOKUP(D3490,ObjectTypes!$A$1:$C$62,3)</f>
        <v>Технологическое взаимодействие</v>
      </c>
      <c r="H3490" s="1" t="str">
        <f>VLOOKUP(A3490,RelationshipTypes!$A$2:$E$12,4)</f>
        <v>реализует</v>
      </c>
      <c r="I3490" s="1" t="str">
        <f>VLOOKUP(A3490,RelationshipTypes!$A$2:$E$12,5)</f>
        <v>реализуется</v>
      </c>
    </row>
    <row r="3491" spans="1:9" x14ac:dyDescent="0.25">
      <c r="A3491" t="s">
        <v>66</v>
      </c>
      <c r="B3491" s="1" t="str">
        <f>VLOOKUP(A3491,RelationshipTypes!$A$2:$C$12,3)</f>
        <v>ArchiMate: Реализация</v>
      </c>
      <c r="C3491">
        <v>319</v>
      </c>
      <c r="D3491">
        <v>304</v>
      </c>
      <c r="F3491" t="str">
        <f>VLOOKUP(C3491,ObjectTypes!$A$1:$C$62,3)</f>
        <v>Артефакт</v>
      </c>
      <c r="G3491" t="str">
        <f>VLOOKUP(D3491,ObjectTypes!$A$1:$C$62,3)</f>
        <v>Бизнес-объект</v>
      </c>
      <c r="H3491" s="1" t="str">
        <f>VLOOKUP(A3491,RelationshipTypes!$A$2:$E$12,4)</f>
        <v>реализует</v>
      </c>
      <c r="I3491" s="1" t="str">
        <f>VLOOKUP(A3491,RelationshipTypes!$A$2:$E$12,5)</f>
        <v>реализуется</v>
      </c>
    </row>
    <row r="3492" spans="1:9" x14ac:dyDescent="0.25">
      <c r="A3492" t="s">
        <v>66</v>
      </c>
      <c r="B3492" s="1" t="str">
        <f>VLOOKUP(A3492,RelationshipTypes!$A$2:$C$12,3)</f>
        <v>ArchiMate: Реализация</v>
      </c>
      <c r="C3492">
        <v>319</v>
      </c>
      <c r="D3492">
        <v>314</v>
      </c>
      <c r="F3492" t="str">
        <f>VLOOKUP(C3492,ObjectTypes!$A$1:$C$62,3)</f>
        <v>Артефакт</v>
      </c>
      <c r="G3492" t="str">
        <f>VLOOKUP(D3492,ObjectTypes!$A$1:$C$62,3)</f>
        <v>Объект данных</v>
      </c>
      <c r="H3492" s="1" t="str">
        <f>VLOOKUP(A3492,RelationshipTypes!$A$2:$E$12,4)</f>
        <v>реализует</v>
      </c>
      <c r="I3492" s="1" t="str">
        <f>VLOOKUP(A3492,RelationshipTypes!$A$2:$E$12,5)</f>
        <v>реализуется</v>
      </c>
    </row>
    <row r="3493" spans="1:9" x14ac:dyDescent="0.25">
      <c r="A3493" t="s">
        <v>66</v>
      </c>
      <c r="B3493" s="1" t="str">
        <f>VLOOKUP(A3493,RelationshipTypes!$A$2:$C$12,3)</f>
        <v>ArchiMate: Реализация</v>
      </c>
      <c r="C3493">
        <v>319</v>
      </c>
      <c r="D3493">
        <v>309</v>
      </c>
      <c r="F3493" t="str">
        <f>VLOOKUP(C3493,ObjectTypes!$A$1:$C$62,3)</f>
        <v>Артефакт</v>
      </c>
      <c r="G3493" t="str">
        <f>VLOOKUP(D3493,ObjectTypes!$A$1:$C$62,3)</f>
        <v>Цель</v>
      </c>
      <c r="H3493" s="1" t="str">
        <f>VLOOKUP(A3493,RelationshipTypes!$A$2:$E$12,4)</f>
        <v>реализует</v>
      </c>
      <c r="I3493" s="1" t="str">
        <f>VLOOKUP(A3493,RelationshipTypes!$A$2:$E$12,5)</f>
        <v>реализуется</v>
      </c>
    </row>
    <row r="3494" spans="1:9" x14ac:dyDescent="0.25">
      <c r="A3494" t="s">
        <v>66</v>
      </c>
      <c r="B3494" s="1" t="str">
        <f>VLOOKUP(A3494,RelationshipTypes!$A$2:$C$12,3)</f>
        <v>ArchiMate: Реализация</v>
      </c>
      <c r="C3494">
        <v>319</v>
      </c>
      <c r="D3494">
        <v>300</v>
      </c>
      <c r="F3494" t="str">
        <f>VLOOKUP(C3494,ObjectTypes!$A$1:$C$62,3)</f>
        <v>Артефакт</v>
      </c>
      <c r="G3494" t="str">
        <f>VLOOKUP(D3494,ObjectTypes!$A$1:$C$62,3)</f>
        <v>Компетенция</v>
      </c>
      <c r="H3494" s="1" t="str">
        <f>VLOOKUP(A3494,RelationshipTypes!$A$2:$E$12,4)</f>
        <v>реализует</v>
      </c>
      <c r="I3494" s="1" t="str">
        <f>VLOOKUP(A3494,RelationshipTypes!$A$2:$E$12,5)</f>
        <v>реализуется</v>
      </c>
    </row>
    <row r="3495" spans="1:9" x14ac:dyDescent="0.25">
      <c r="A3495" t="s">
        <v>66</v>
      </c>
      <c r="B3495" s="1" t="str">
        <f>VLOOKUP(A3495,RelationshipTypes!$A$2:$C$12,3)</f>
        <v>ArchiMate: Реализация</v>
      </c>
      <c r="C3495">
        <v>319</v>
      </c>
      <c r="D3495">
        <v>1144</v>
      </c>
      <c r="F3495" t="str">
        <f>VLOOKUP(C3495,ObjectTypes!$A$1:$C$62,3)</f>
        <v>Артефакт</v>
      </c>
      <c r="G3495" t="str">
        <f>VLOOKUP(D3495,ObjectTypes!$A$1:$C$62,3)</f>
        <v>Сооружение</v>
      </c>
      <c r="H3495" s="1" t="str">
        <f>VLOOKUP(A3495,RelationshipTypes!$A$2:$E$12,4)</f>
        <v>реализует</v>
      </c>
      <c r="I3495" s="1" t="str">
        <f>VLOOKUP(A3495,RelationshipTypes!$A$2:$E$12,5)</f>
        <v>реализуется</v>
      </c>
    </row>
    <row r="3496" spans="1:9" x14ac:dyDescent="0.25">
      <c r="A3496" t="s">
        <v>66</v>
      </c>
      <c r="B3496" s="1" t="str">
        <f>VLOOKUP(A3496,RelationshipTypes!$A$2:$C$12,3)</f>
        <v>ArchiMate: Реализация</v>
      </c>
      <c r="C3496">
        <v>319</v>
      </c>
      <c r="D3496">
        <v>1150</v>
      </c>
      <c r="F3496" t="str">
        <f>VLOOKUP(C3496,ObjectTypes!$A$1:$C$62,3)</f>
        <v>Артефакт</v>
      </c>
      <c r="G3496" t="str">
        <f>VLOOKUP(D3496,ObjectTypes!$A$1:$C$62,3)</f>
        <v>Технологический сервис</v>
      </c>
      <c r="H3496" s="1" t="str">
        <f>VLOOKUP(A3496,RelationshipTypes!$A$2:$E$12,4)</f>
        <v>реализует</v>
      </c>
      <c r="I3496" s="1" t="str">
        <f>VLOOKUP(A3496,RelationshipTypes!$A$2:$E$12,5)</f>
        <v>реализуется</v>
      </c>
    </row>
    <row r="3497" spans="1:9" x14ac:dyDescent="0.25">
      <c r="A3497" t="s">
        <v>66</v>
      </c>
      <c r="B3497" s="1" t="str">
        <f>VLOOKUP(A3497,RelationshipTypes!$A$2:$C$12,3)</f>
        <v>ArchiMate: Реализация</v>
      </c>
      <c r="C3497">
        <v>319</v>
      </c>
      <c r="D3497">
        <v>320</v>
      </c>
      <c r="F3497" t="str">
        <f>VLOOKUP(C3497,ObjectTypes!$A$1:$C$62,3)</f>
        <v>Артефакт</v>
      </c>
      <c r="G3497" t="str">
        <f>VLOOKUP(D3497,ObjectTypes!$A$1:$C$62,3)</f>
        <v>Устройство</v>
      </c>
      <c r="H3497" s="1" t="str">
        <f>VLOOKUP(A3497,RelationshipTypes!$A$2:$E$12,4)</f>
        <v>реализует</v>
      </c>
      <c r="I3497" s="1" t="str">
        <f>VLOOKUP(A3497,RelationshipTypes!$A$2:$E$12,5)</f>
        <v>реализуется</v>
      </c>
    </row>
    <row r="3498" spans="1:9" x14ac:dyDescent="0.25">
      <c r="A3498" t="s">
        <v>66</v>
      </c>
      <c r="B3498" s="1" t="str">
        <f>VLOOKUP(A3498,RelationshipTypes!$A$2:$C$12,3)</f>
        <v>ArchiMate: Реализация</v>
      </c>
      <c r="C3498">
        <v>319</v>
      </c>
      <c r="D3498">
        <v>325</v>
      </c>
      <c r="F3498" t="str">
        <f>VLOOKUP(C3498,ObjectTypes!$A$1:$C$62,3)</f>
        <v>Артефакт</v>
      </c>
      <c r="G3498" t="str">
        <f>VLOOKUP(D3498,ObjectTypes!$A$1:$C$62,3)</f>
        <v>Требование</v>
      </c>
      <c r="H3498" s="1" t="str">
        <f>VLOOKUP(A3498,RelationshipTypes!$A$2:$E$12,4)</f>
        <v>реализует</v>
      </c>
      <c r="I3498" s="1" t="str">
        <f>VLOOKUP(A3498,RelationshipTypes!$A$2:$E$12,5)</f>
        <v>реализуется</v>
      </c>
    </row>
    <row r="3499" spans="1:9" x14ac:dyDescent="0.25">
      <c r="A3499" t="s">
        <v>66</v>
      </c>
      <c r="B3499" s="1" t="str">
        <f>VLOOKUP(A3499,RelationshipTypes!$A$2:$C$12,3)</f>
        <v>ArchiMate: Реализация</v>
      </c>
      <c r="C3499">
        <v>319</v>
      </c>
      <c r="D3499">
        <v>1148</v>
      </c>
      <c r="F3499" t="str">
        <f>VLOOKUP(C3499,ObjectTypes!$A$1:$C$62,3)</f>
        <v>Артефакт</v>
      </c>
      <c r="G3499" t="str">
        <f>VLOOKUP(D3499,ObjectTypes!$A$1:$C$62,3)</f>
        <v>Направление действий</v>
      </c>
      <c r="H3499" s="1" t="str">
        <f>VLOOKUP(A3499,RelationshipTypes!$A$2:$E$12,4)</f>
        <v>реализует</v>
      </c>
      <c r="I3499" s="1" t="str">
        <f>VLOOKUP(A3499,RelationshipTypes!$A$2:$E$12,5)</f>
        <v>реализуется</v>
      </c>
    </row>
    <row r="3500" spans="1:9" x14ac:dyDescent="0.25">
      <c r="A3500" t="s">
        <v>66</v>
      </c>
      <c r="B3500" s="1" t="str">
        <f>VLOOKUP(A3500,RelationshipTypes!$A$2:$C$12,3)</f>
        <v>ArchiMate: Реализация</v>
      </c>
      <c r="C3500">
        <v>319</v>
      </c>
      <c r="D3500">
        <v>323</v>
      </c>
      <c r="F3500" t="str">
        <f>VLOOKUP(C3500,ObjectTypes!$A$1:$C$62,3)</f>
        <v>Артефакт</v>
      </c>
      <c r="G3500" t="str">
        <f>VLOOKUP(D3500,ObjectTypes!$A$1:$C$62,3)</f>
        <v xml:space="preserve">Бизнес-процесс </v>
      </c>
      <c r="H3500" s="1" t="str">
        <f>VLOOKUP(A3500,RelationshipTypes!$A$2:$E$12,4)</f>
        <v>реализует</v>
      </c>
      <c r="I3500" s="1" t="str">
        <f>VLOOKUP(A3500,RelationshipTypes!$A$2:$E$12,5)</f>
        <v>реализуется</v>
      </c>
    </row>
    <row r="3501" spans="1:9" x14ac:dyDescent="0.25">
      <c r="A3501" t="s">
        <v>66</v>
      </c>
      <c r="B3501" s="1" t="str">
        <f>VLOOKUP(A3501,RelationshipTypes!$A$2:$C$12,3)</f>
        <v>ArchiMate: Реализация</v>
      </c>
      <c r="C3501">
        <v>319</v>
      </c>
      <c r="D3501">
        <v>322</v>
      </c>
      <c r="F3501" t="str">
        <f>VLOOKUP(C3501,ObjectTypes!$A$1:$C$62,3)</f>
        <v>Артефакт</v>
      </c>
      <c r="G3501" t="str">
        <f>VLOOKUP(D3501,ObjectTypes!$A$1:$C$62,3)</f>
        <v>Принцип</v>
      </c>
      <c r="H3501" s="1" t="str">
        <f>VLOOKUP(A3501,RelationshipTypes!$A$2:$E$12,4)</f>
        <v>реализует</v>
      </c>
      <c r="I3501" s="1" t="str">
        <f>VLOOKUP(A3501,RelationshipTypes!$A$2:$E$12,5)</f>
        <v>реализуется</v>
      </c>
    </row>
    <row r="3502" spans="1:9" x14ac:dyDescent="0.25">
      <c r="A3502" t="s">
        <v>66</v>
      </c>
      <c r="B3502" s="1" t="str">
        <f>VLOOKUP(A3502,RelationshipTypes!$A$2:$C$12,3)</f>
        <v>ArchiMate: Реализация</v>
      </c>
      <c r="C3502">
        <v>319</v>
      </c>
      <c r="D3502">
        <v>1112</v>
      </c>
      <c r="F3502" t="str">
        <f>VLOOKUP(C3502,ObjectTypes!$A$1:$C$62,3)</f>
        <v>Артефакт</v>
      </c>
      <c r="G3502" t="str">
        <f>VLOOKUP(D3502,ObjectTypes!$A$1:$C$62,3)</f>
        <v>Бизнес-коллаборация</v>
      </c>
      <c r="H3502" s="1" t="str">
        <f>VLOOKUP(A3502,RelationshipTypes!$A$2:$E$12,4)</f>
        <v>реализует</v>
      </c>
      <c r="I3502" s="1" t="str">
        <f>VLOOKUP(A3502,RelationshipTypes!$A$2:$E$12,5)</f>
        <v>реализуется</v>
      </c>
    </row>
    <row r="3503" spans="1:9" x14ac:dyDescent="0.25">
      <c r="A3503" t="s">
        <v>66</v>
      </c>
      <c r="B3503" s="1" t="str">
        <f>VLOOKUP(A3503,RelationshipTypes!$A$2:$C$12,3)</f>
        <v>ArchiMate: Реализация</v>
      </c>
      <c r="C3503">
        <v>319</v>
      </c>
      <c r="D3503">
        <v>731</v>
      </c>
      <c r="F3503" t="str">
        <f>VLOOKUP(C3503,ObjectTypes!$A$1:$C$62,3)</f>
        <v>Артефакт</v>
      </c>
      <c r="G3503" t="str">
        <f>VLOOKUP(D3503,ObjectTypes!$A$1:$C$62,3)</f>
        <v>Интерфейс приложения</v>
      </c>
      <c r="H3503" s="1" t="str">
        <f>VLOOKUP(A3503,RelationshipTypes!$A$2:$E$12,4)</f>
        <v>реализует</v>
      </c>
      <c r="I3503" s="1" t="str">
        <f>VLOOKUP(A3503,RelationshipTypes!$A$2:$E$12,5)</f>
        <v>реализуется</v>
      </c>
    </row>
    <row r="3504" spans="1:9" x14ac:dyDescent="0.25">
      <c r="A3504" t="s">
        <v>66</v>
      </c>
      <c r="B3504" s="1" t="str">
        <f>VLOOKUP(A3504,RelationshipTypes!$A$2:$C$12,3)</f>
        <v>ArchiMate: Реализация</v>
      </c>
      <c r="C3504">
        <v>319</v>
      </c>
      <c r="D3504">
        <v>1147</v>
      </c>
      <c r="F3504" t="str">
        <f>VLOOKUP(C3504,ObjectTypes!$A$1:$C$62,3)</f>
        <v>Артефакт</v>
      </c>
      <c r="G3504" t="str">
        <f>VLOOKUP(D3504,ObjectTypes!$A$1:$C$62,3)</f>
        <v>Ресурс</v>
      </c>
      <c r="H3504" s="1" t="str">
        <f>VLOOKUP(A3504,RelationshipTypes!$A$2:$E$12,4)</f>
        <v>реализует</v>
      </c>
      <c r="I3504" s="1" t="str">
        <f>VLOOKUP(A3504,RelationshipTypes!$A$2:$E$12,5)</f>
        <v>реализуется</v>
      </c>
    </row>
    <row r="3505" spans="1:9" x14ac:dyDescent="0.25">
      <c r="A3505" t="s">
        <v>66</v>
      </c>
      <c r="B3505" s="1" t="str">
        <f>VLOOKUP(A3505,RelationshipTypes!$A$2:$C$12,3)</f>
        <v>ArchiMate: Реализация</v>
      </c>
      <c r="C3505">
        <v>319</v>
      </c>
      <c r="D3505">
        <v>1149</v>
      </c>
      <c r="F3505" t="str">
        <f>VLOOKUP(C3505,ObjectTypes!$A$1:$C$62,3)</f>
        <v>Артефакт</v>
      </c>
      <c r="G3505" t="str">
        <f>VLOOKUP(D3505,ObjectTypes!$A$1:$C$62,3)</f>
        <v>Узел</v>
      </c>
      <c r="H3505" s="1" t="str">
        <f>VLOOKUP(A3505,RelationshipTypes!$A$2:$E$12,4)</f>
        <v>реализует</v>
      </c>
      <c r="I3505" s="1" t="str">
        <f>VLOOKUP(A3505,RelationshipTypes!$A$2:$E$12,5)</f>
        <v>реализуется</v>
      </c>
    </row>
    <row r="3506" spans="1:9" x14ac:dyDescent="0.25">
      <c r="A3506" t="s">
        <v>66</v>
      </c>
      <c r="B3506" s="1" t="str">
        <f>VLOOKUP(A3506,RelationshipTypes!$A$2:$C$12,3)</f>
        <v>ArchiMate: Реализация</v>
      </c>
      <c r="C3506">
        <v>319</v>
      </c>
      <c r="D3506">
        <v>298</v>
      </c>
      <c r="F3506" t="str">
        <f>VLOOKUP(C3506,ObjectTypes!$A$1:$C$62,3)</f>
        <v>Артефакт</v>
      </c>
      <c r="G3506" t="str">
        <f>VLOOKUP(D3506,ObjectTypes!$A$1:$C$62,3)</f>
        <v xml:space="preserve">Бизнес-исполнитель </v>
      </c>
      <c r="H3506" s="1" t="str">
        <f>VLOOKUP(A3506,RelationshipTypes!$A$2:$E$12,4)</f>
        <v>реализует</v>
      </c>
      <c r="I3506" s="1" t="str">
        <f>VLOOKUP(A3506,RelationshipTypes!$A$2:$E$12,5)</f>
        <v>реализуется</v>
      </c>
    </row>
    <row r="3507" spans="1:9" x14ac:dyDescent="0.25">
      <c r="A3507" t="s">
        <v>66</v>
      </c>
      <c r="B3507" s="1" t="str">
        <f>VLOOKUP(A3507,RelationshipTypes!$A$2:$C$12,3)</f>
        <v>ArchiMate: Реализация</v>
      </c>
      <c r="C3507">
        <v>319</v>
      </c>
      <c r="D3507">
        <v>1128</v>
      </c>
      <c r="F3507" t="str">
        <f>VLOOKUP(C3507,ObjectTypes!$A$1:$C$62,3)</f>
        <v>Артефакт</v>
      </c>
      <c r="G3507" t="str">
        <f>VLOOKUP(D3507,ObjectTypes!$A$1:$C$62,3)</f>
        <v>Событие приложения</v>
      </c>
      <c r="H3507" s="1" t="str">
        <f>VLOOKUP(A3507,RelationshipTypes!$A$2:$E$12,4)</f>
        <v>реализует</v>
      </c>
      <c r="I3507" s="1" t="str">
        <f>VLOOKUP(A3507,RelationshipTypes!$A$2:$E$12,5)</f>
        <v>реализуется</v>
      </c>
    </row>
    <row r="3508" spans="1:9" x14ac:dyDescent="0.25">
      <c r="A3508" t="s">
        <v>66</v>
      </c>
      <c r="B3508" s="1" t="str">
        <f>VLOOKUP(A3508,RelationshipTypes!$A$2:$C$12,3)</f>
        <v>ArchiMate: Реализация</v>
      </c>
      <c r="C3508">
        <v>319</v>
      </c>
      <c r="D3508">
        <v>310</v>
      </c>
      <c r="F3508" t="str">
        <f>VLOOKUP(C3508,ObjectTypes!$A$1:$C$62,3)</f>
        <v>Артефакт</v>
      </c>
      <c r="G3508" t="str">
        <f>VLOOKUP(D3508,ObjectTypes!$A$1:$C$62,3)</f>
        <v xml:space="preserve">Сервис приложения </v>
      </c>
      <c r="H3508" s="1" t="str">
        <f>VLOOKUP(A3508,RelationshipTypes!$A$2:$E$12,4)</f>
        <v>реализует</v>
      </c>
      <c r="I3508" s="1" t="str">
        <f>VLOOKUP(A3508,RelationshipTypes!$A$2:$E$12,5)</f>
        <v>реализуется</v>
      </c>
    </row>
    <row r="3509" spans="1:9" x14ac:dyDescent="0.25">
      <c r="A3509" t="s">
        <v>66</v>
      </c>
      <c r="B3509" s="1" t="str">
        <f>VLOOKUP(A3509,RelationshipTypes!$A$2:$C$12,3)</f>
        <v>ArchiMate: Реализация</v>
      </c>
      <c r="C3509">
        <v>319</v>
      </c>
      <c r="D3509">
        <v>313</v>
      </c>
      <c r="F3509" t="str">
        <f>VLOOKUP(C3509,ObjectTypes!$A$1:$C$62,3)</f>
        <v>Артефакт</v>
      </c>
      <c r="G3509" t="str">
        <f>VLOOKUP(D3509,ObjectTypes!$A$1:$C$62,3)</f>
        <v>Объект данных</v>
      </c>
      <c r="H3509" s="1" t="str">
        <f>VLOOKUP(A3509,RelationshipTypes!$A$2:$E$12,4)</f>
        <v>реализует</v>
      </c>
      <c r="I3509" s="1" t="str">
        <f>VLOOKUP(A3509,RelationshipTypes!$A$2:$E$12,5)</f>
        <v>реализуется</v>
      </c>
    </row>
    <row r="3510" spans="1:9" x14ac:dyDescent="0.25">
      <c r="A3510" t="s">
        <v>66</v>
      </c>
      <c r="B3510" s="1" t="str">
        <f>VLOOKUP(A3510,RelationshipTypes!$A$2:$C$12,3)</f>
        <v>ArchiMate: Реализация</v>
      </c>
      <c r="C3510">
        <v>319</v>
      </c>
      <c r="D3510">
        <v>302</v>
      </c>
      <c r="F3510" t="str">
        <f>VLOOKUP(C3510,ObjectTypes!$A$1:$C$62,3)</f>
        <v>Артефакт</v>
      </c>
      <c r="G3510" t="str">
        <f>VLOOKUP(D3510,ObjectTypes!$A$1:$C$62,3)</f>
        <v>Контракт</v>
      </c>
      <c r="H3510" s="1" t="str">
        <f>VLOOKUP(A3510,RelationshipTypes!$A$2:$E$12,4)</f>
        <v>реализует</v>
      </c>
      <c r="I3510" s="1" t="str">
        <f>VLOOKUP(A3510,RelationshipTypes!$A$2:$E$12,5)</f>
        <v>реализуется</v>
      </c>
    </row>
    <row r="3511" spans="1:9" x14ac:dyDescent="0.25">
      <c r="A3511" t="s">
        <v>66</v>
      </c>
      <c r="B3511" s="1" t="str">
        <f>VLOOKUP(A3511,RelationshipTypes!$A$2:$C$12,3)</f>
        <v>ArchiMate: Реализация</v>
      </c>
      <c r="C3511">
        <v>319</v>
      </c>
      <c r="D3511">
        <v>1152</v>
      </c>
      <c r="F3511" t="str">
        <f>VLOOKUP(C3511,ObjectTypes!$A$1:$C$62,3)</f>
        <v>Артефакт</v>
      </c>
      <c r="G3511" t="str">
        <f>VLOOKUP(D3511,ObjectTypes!$A$1:$C$62,3)</f>
        <v>Технологический интерфейс</v>
      </c>
      <c r="H3511" s="1" t="str">
        <f>VLOOKUP(A3511,RelationshipTypes!$A$2:$E$12,4)</f>
        <v>реализует</v>
      </c>
      <c r="I3511" s="1" t="str">
        <f>VLOOKUP(A3511,RelationshipTypes!$A$2:$E$12,5)</f>
        <v>реализуется</v>
      </c>
    </row>
    <row r="3512" spans="1:9" x14ac:dyDescent="0.25">
      <c r="A3512" t="s">
        <v>66</v>
      </c>
      <c r="B3512" s="1" t="str">
        <f>VLOOKUP(A3512,RelationshipTypes!$A$2:$C$12,3)</f>
        <v>ArchiMate: Реализация</v>
      </c>
      <c r="C3512">
        <v>319</v>
      </c>
      <c r="D3512">
        <v>1139</v>
      </c>
      <c r="F3512" t="str">
        <f>VLOOKUP(C3512,ObjectTypes!$A$1:$C$62,3)</f>
        <v>Артефакт</v>
      </c>
      <c r="G3512" t="str">
        <f>VLOOKUP(D3512,ObjectTypes!$A$1:$C$62,3)</f>
        <v>Поставлемый результат</v>
      </c>
      <c r="H3512" s="1" t="str">
        <f>VLOOKUP(A3512,RelationshipTypes!$A$2:$E$12,4)</f>
        <v>реализует</v>
      </c>
      <c r="I3512" s="1" t="str">
        <f>VLOOKUP(A3512,RelationshipTypes!$A$2:$E$12,5)</f>
        <v>реализуется</v>
      </c>
    </row>
    <row r="3513" spans="1:9" x14ac:dyDescent="0.25">
      <c r="A3513" t="s">
        <v>66</v>
      </c>
      <c r="B3513" s="1" t="str">
        <f>VLOOKUP(A3513,RelationshipTypes!$A$2:$C$12,3)</f>
        <v>ArchiMate: Реализация</v>
      </c>
      <c r="C3513">
        <v>319</v>
      </c>
      <c r="D3513">
        <v>1143</v>
      </c>
      <c r="F3513" t="str">
        <f>VLOOKUP(C3513,ObjectTypes!$A$1:$C$62,3)</f>
        <v>Артефакт</v>
      </c>
      <c r="G3513" t="str">
        <f>VLOOKUP(D3513,ObjectTypes!$A$1:$C$62,3)</f>
        <v>Оборудование</v>
      </c>
      <c r="H3513" s="1" t="str">
        <f>VLOOKUP(A3513,RelationshipTypes!$A$2:$E$12,4)</f>
        <v>реализует</v>
      </c>
      <c r="I3513" s="1" t="str">
        <f>VLOOKUP(A3513,RelationshipTypes!$A$2:$E$12,5)</f>
        <v>реализуется</v>
      </c>
    </row>
    <row r="3514" spans="1:9" x14ac:dyDescent="0.25">
      <c r="A3514" t="s">
        <v>66</v>
      </c>
      <c r="B3514" s="1" t="str">
        <f>VLOOKUP(A3514,RelationshipTypes!$A$2:$C$12,3)</f>
        <v>ArchiMate: Реализация</v>
      </c>
      <c r="C3514">
        <v>319</v>
      </c>
      <c r="D3514">
        <v>1111</v>
      </c>
      <c r="F3514" t="str">
        <f>VLOOKUP(C3514,ObjectTypes!$A$1:$C$62,3)</f>
        <v>Артефакт</v>
      </c>
      <c r="G3514" t="str">
        <f>VLOOKUP(D3514,ObjectTypes!$A$1:$C$62,3)</f>
        <v>Бизнес-интерфейс</v>
      </c>
      <c r="H3514" s="1" t="str">
        <f>VLOOKUP(A3514,RelationshipTypes!$A$2:$E$12,4)</f>
        <v>реализует</v>
      </c>
      <c r="I3514" s="1" t="str">
        <f>VLOOKUP(A3514,RelationshipTypes!$A$2:$E$12,5)</f>
        <v>реализуется</v>
      </c>
    </row>
    <row r="3515" spans="1:9" x14ac:dyDescent="0.25">
      <c r="A3515" t="s">
        <v>66</v>
      </c>
      <c r="B3515" s="1" t="str">
        <f>VLOOKUP(A3515,RelationshipTypes!$A$2:$C$12,3)</f>
        <v>ArchiMate: Реализация</v>
      </c>
      <c r="C3515">
        <v>319</v>
      </c>
      <c r="D3515">
        <v>1157</v>
      </c>
      <c r="F3515" t="str">
        <f>VLOOKUP(C3515,ObjectTypes!$A$1:$C$62,3)</f>
        <v>Артефакт</v>
      </c>
      <c r="G3515" t="str">
        <f>VLOOKUP(D3515,ObjectTypes!$A$1:$C$62,3)</f>
        <v>Технологическое событие</v>
      </c>
      <c r="H3515" s="1" t="str">
        <f>VLOOKUP(A3515,RelationshipTypes!$A$2:$E$12,4)</f>
        <v>реализует</v>
      </c>
      <c r="I3515" s="1" t="str">
        <f>VLOOKUP(A3515,RelationshipTypes!$A$2:$E$12,5)</f>
        <v>реализуется</v>
      </c>
    </row>
    <row r="3516" spans="1:9" x14ac:dyDescent="0.25">
      <c r="A3516" t="s">
        <v>66</v>
      </c>
      <c r="B3516" s="1" t="str">
        <f>VLOOKUP(A3516,RelationshipTypes!$A$2:$C$12,3)</f>
        <v>ArchiMate: Реализация</v>
      </c>
      <c r="C3516">
        <v>319</v>
      </c>
      <c r="D3516">
        <v>1126</v>
      </c>
      <c r="F3516" t="str">
        <f>VLOOKUP(C3516,ObjectTypes!$A$1:$C$62,3)</f>
        <v>Артефакт</v>
      </c>
      <c r="G3516" t="str">
        <f>VLOOKUP(D3516,ObjectTypes!$A$1:$C$62,3)</f>
        <v>Взаимодействие приложений</v>
      </c>
      <c r="H3516" s="1" t="str">
        <f>VLOOKUP(A3516,RelationshipTypes!$A$2:$E$12,4)</f>
        <v>реализует</v>
      </c>
      <c r="I3516" s="1" t="str">
        <f>VLOOKUP(A3516,RelationshipTypes!$A$2:$E$12,5)</f>
        <v>реализуется</v>
      </c>
    </row>
    <row r="3517" spans="1:9" x14ac:dyDescent="0.25">
      <c r="A3517" t="s">
        <v>66</v>
      </c>
      <c r="B3517" s="1" t="str">
        <f>VLOOKUP(A3517,RelationshipTypes!$A$2:$C$12,3)</f>
        <v>ArchiMate: Реализация</v>
      </c>
      <c r="C3517">
        <v>319</v>
      </c>
      <c r="D3517">
        <v>327</v>
      </c>
      <c r="F3517" t="str">
        <f>VLOOKUP(C3517,ObjectTypes!$A$1:$C$62,3)</f>
        <v>Артефакт</v>
      </c>
      <c r="G3517" t="str">
        <f>VLOOKUP(D3517,ObjectTypes!$A$1:$C$62,3)</f>
        <v>Бизнес-сервис</v>
      </c>
      <c r="H3517" s="1" t="str">
        <f>VLOOKUP(A3517,RelationshipTypes!$A$2:$E$12,4)</f>
        <v>реализует</v>
      </c>
      <c r="I3517" s="1" t="str">
        <f>VLOOKUP(A3517,RelationshipTypes!$A$2:$E$12,5)</f>
        <v>реализуется</v>
      </c>
    </row>
    <row r="3518" spans="1:9" x14ac:dyDescent="0.25">
      <c r="A3518" t="s">
        <v>66</v>
      </c>
      <c r="B3518" s="1" t="str">
        <f>VLOOKUP(A3518,RelationshipTypes!$A$2:$C$12,3)</f>
        <v>ArchiMate: Реализация</v>
      </c>
      <c r="C3518">
        <v>319</v>
      </c>
      <c r="D3518">
        <v>1125</v>
      </c>
      <c r="F3518" t="str">
        <f>VLOOKUP(C3518,ObjectTypes!$A$1:$C$62,3)</f>
        <v>Артефакт</v>
      </c>
      <c r="G3518" t="str">
        <f>VLOOKUP(D3518,ObjectTypes!$A$1:$C$62,3)</f>
        <v>Коллаборация приложений</v>
      </c>
      <c r="H3518" s="1" t="str">
        <f>VLOOKUP(A3518,RelationshipTypes!$A$2:$E$12,4)</f>
        <v>реализует</v>
      </c>
      <c r="I3518" s="1" t="str">
        <f>VLOOKUP(A3518,RelationshipTypes!$A$2:$E$12,5)</f>
        <v>реализуется</v>
      </c>
    </row>
    <row r="3519" spans="1:9" x14ac:dyDescent="0.25">
      <c r="A3519" t="s">
        <v>66</v>
      </c>
      <c r="B3519" s="1" t="str">
        <f>VLOOKUP(A3519,RelationshipTypes!$A$2:$C$12,3)</f>
        <v>ArchiMate: Реализация</v>
      </c>
      <c r="C3519">
        <v>319</v>
      </c>
      <c r="D3519">
        <v>1122</v>
      </c>
      <c r="F3519" t="str">
        <f>VLOOKUP(C3519,ObjectTypes!$A$1:$C$62,3)</f>
        <v>Артефакт</v>
      </c>
      <c r="G3519" t="str">
        <f>VLOOKUP(D3519,ObjectTypes!$A$1:$C$62,3)</f>
        <v>Бизнес-коллаборация</v>
      </c>
      <c r="H3519" s="1" t="str">
        <f>VLOOKUP(A3519,RelationshipTypes!$A$2:$E$12,4)</f>
        <v>реализует</v>
      </c>
      <c r="I3519" s="1" t="str">
        <f>VLOOKUP(A3519,RelationshipTypes!$A$2:$E$12,5)</f>
        <v>реализуется</v>
      </c>
    </row>
    <row r="3520" spans="1:9" x14ac:dyDescent="0.25">
      <c r="A3520" t="s">
        <v>66</v>
      </c>
      <c r="B3520" s="1" t="str">
        <f>VLOOKUP(A3520,RelationshipTypes!$A$2:$C$12,3)</f>
        <v>ArchiMate: Реализация</v>
      </c>
      <c r="C3520">
        <v>319</v>
      </c>
      <c r="D3520">
        <v>1464</v>
      </c>
      <c r="F3520" t="str">
        <f>VLOOKUP(C3520,ObjectTypes!$A$1:$C$62,3)</f>
        <v>Артефакт</v>
      </c>
      <c r="G3520" t="str">
        <f>VLOOKUP(D3520,ObjectTypes!$A$1:$C$62,3)</f>
        <v>Технологическое событие</v>
      </c>
      <c r="H3520" s="1" t="str">
        <f>VLOOKUP(A3520,RelationshipTypes!$A$2:$E$12,4)</f>
        <v>реализует</v>
      </c>
      <c r="I3520" s="1" t="str">
        <f>VLOOKUP(A3520,RelationshipTypes!$A$2:$E$12,5)</f>
        <v>реализуется</v>
      </c>
    </row>
    <row r="3521" spans="1:9" x14ac:dyDescent="0.25">
      <c r="A3521" t="s">
        <v>66</v>
      </c>
      <c r="B3521" s="1" t="str">
        <f>VLOOKUP(A3521,RelationshipTypes!$A$2:$C$12,3)</f>
        <v>ArchiMate: Реализация</v>
      </c>
      <c r="C3521">
        <v>319</v>
      </c>
      <c r="D3521">
        <v>548</v>
      </c>
      <c r="F3521" t="str">
        <f>VLOOKUP(C3521,ObjectTypes!$A$1:$C$62,3)</f>
        <v>Артефакт</v>
      </c>
      <c r="G3521" t="str">
        <f>VLOOKUP(D3521,ObjectTypes!$A$1:$C$62,3)</f>
        <v>Бизнес-роль</v>
      </c>
      <c r="H3521" s="1" t="str">
        <f>VLOOKUP(A3521,RelationshipTypes!$A$2:$E$12,4)</f>
        <v>реализует</v>
      </c>
      <c r="I3521" s="1" t="str">
        <f>VLOOKUP(A3521,RelationshipTypes!$A$2:$E$12,5)</f>
        <v>реализуется</v>
      </c>
    </row>
    <row r="3522" spans="1:9" x14ac:dyDescent="0.25">
      <c r="A3522" t="s">
        <v>66</v>
      </c>
      <c r="B3522" s="1" t="str">
        <f>VLOOKUP(A3522,RelationshipTypes!$A$2:$C$12,3)</f>
        <v>ArchiMate: Реализация</v>
      </c>
      <c r="C3522">
        <v>319</v>
      </c>
      <c r="D3522">
        <v>1127</v>
      </c>
      <c r="F3522" t="str">
        <f>VLOOKUP(C3522,ObjectTypes!$A$1:$C$62,3)</f>
        <v>Артефакт</v>
      </c>
      <c r="G3522" t="str">
        <f>VLOOKUP(D3522,ObjectTypes!$A$1:$C$62,3)</f>
        <v>Процесс приложения</v>
      </c>
      <c r="H3522" s="1" t="str">
        <f>VLOOKUP(A3522,RelationshipTypes!$A$2:$E$12,4)</f>
        <v>реализует</v>
      </c>
      <c r="I3522" s="1" t="str">
        <f>VLOOKUP(A3522,RelationshipTypes!$A$2:$E$12,5)</f>
        <v>реализуется</v>
      </c>
    </row>
    <row r="3523" spans="1:9" x14ac:dyDescent="0.25">
      <c r="A3523" t="s">
        <v>66</v>
      </c>
      <c r="B3523" s="1" t="str">
        <f>VLOOKUP(A3523,RelationshipTypes!$A$2:$C$12,3)</f>
        <v>ArchiMate: Реализация</v>
      </c>
      <c r="C3523">
        <v>319</v>
      </c>
      <c r="D3523">
        <v>1124</v>
      </c>
      <c r="F3523" t="str">
        <f>VLOOKUP(C3523,ObjectTypes!$A$1:$C$62,3)</f>
        <v>Артефакт</v>
      </c>
      <c r="G3523" t="str">
        <f>VLOOKUP(D3523,ObjectTypes!$A$1:$C$62,3)</f>
        <v>Бизнес-взаимодействие</v>
      </c>
      <c r="H3523" s="1" t="str">
        <f>VLOOKUP(A3523,RelationshipTypes!$A$2:$E$12,4)</f>
        <v>реализует</v>
      </c>
      <c r="I3523" s="1" t="str">
        <f>VLOOKUP(A3523,RelationshipTypes!$A$2:$E$12,5)</f>
        <v>реализуется</v>
      </c>
    </row>
    <row r="3524" spans="1:9" x14ac:dyDescent="0.25">
      <c r="A3524" t="s">
        <v>66</v>
      </c>
      <c r="B3524" s="1" t="str">
        <f>VLOOKUP(A3524,RelationshipTypes!$A$2:$C$12,3)</f>
        <v>ArchiMate: Реализация</v>
      </c>
      <c r="C3524">
        <v>319</v>
      </c>
      <c r="D3524">
        <v>307</v>
      </c>
      <c r="F3524" t="str">
        <f>VLOOKUP(C3524,ObjectTypes!$A$1:$C$62,3)</f>
        <v>Артефакт</v>
      </c>
      <c r="G3524" t="str">
        <f>VLOOKUP(D3524,ObjectTypes!$A$1:$C$62,3)</f>
        <v>Бизнес-функция</v>
      </c>
      <c r="H3524" s="1" t="str">
        <f>VLOOKUP(A3524,RelationshipTypes!$A$2:$E$12,4)</f>
        <v>реализует</v>
      </c>
      <c r="I3524" s="1" t="str">
        <f>VLOOKUP(A3524,RelationshipTypes!$A$2:$E$12,5)</f>
        <v>реализуется</v>
      </c>
    </row>
    <row r="3525" spans="1:9" x14ac:dyDescent="0.25">
      <c r="A3525" t="s">
        <v>66</v>
      </c>
      <c r="B3525" s="1" t="str">
        <f>VLOOKUP(A3525,RelationshipTypes!$A$2:$C$12,3)</f>
        <v>ArchiMate: Реализация</v>
      </c>
      <c r="C3525">
        <v>319</v>
      </c>
      <c r="D3525">
        <v>318</v>
      </c>
      <c r="F3525" t="str">
        <f>VLOOKUP(C3525,ObjectTypes!$A$1:$C$62,3)</f>
        <v>Артефакт</v>
      </c>
      <c r="G3525" t="str">
        <f>VLOOKUP(D3525,ObjectTypes!$A$1:$C$62,3)</f>
        <v>Компонент приложения</v>
      </c>
      <c r="H3525" s="1" t="str">
        <f>VLOOKUP(A3525,RelationshipTypes!$A$2:$E$12,4)</f>
        <v>реализует</v>
      </c>
      <c r="I3525" s="1" t="str">
        <f>VLOOKUP(A3525,RelationshipTypes!$A$2:$E$12,5)</f>
        <v>реализуется</v>
      </c>
    </row>
    <row r="3526" spans="1:9" x14ac:dyDescent="0.25">
      <c r="A3526" t="s">
        <v>66</v>
      </c>
      <c r="B3526" s="1" t="str">
        <f>VLOOKUP(A3526,RelationshipTypes!$A$2:$C$12,3)</f>
        <v>ArchiMate: Реализация</v>
      </c>
      <c r="C3526">
        <v>319</v>
      </c>
      <c r="D3526">
        <v>1155</v>
      </c>
      <c r="F3526" t="str">
        <f>VLOOKUP(C3526,ObjectTypes!$A$1:$C$62,3)</f>
        <v>Артефакт</v>
      </c>
      <c r="G3526" t="str">
        <f>VLOOKUP(D3526,ObjectTypes!$A$1:$C$62,3)</f>
        <v>Технологическая процесс</v>
      </c>
      <c r="H3526" s="1" t="str">
        <f>VLOOKUP(A3526,RelationshipTypes!$A$2:$E$12,4)</f>
        <v>реализует</v>
      </c>
      <c r="I3526" s="1" t="str">
        <f>VLOOKUP(A3526,RelationshipTypes!$A$2:$E$12,5)</f>
        <v>реализуется</v>
      </c>
    </row>
    <row r="3527" spans="1:9" x14ac:dyDescent="0.25">
      <c r="A3527" t="s">
        <v>66</v>
      </c>
      <c r="B3527" s="1" t="str">
        <f>VLOOKUP(A3527,RelationshipTypes!$A$2:$C$12,3)</f>
        <v>ArchiMate: Реализация</v>
      </c>
      <c r="C3527">
        <v>319</v>
      </c>
      <c r="D3527">
        <v>301</v>
      </c>
      <c r="F3527" t="str">
        <f>VLOOKUP(C3527,ObjectTypes!$A$1:$C$62,3)</f>
        <v>Артефакт</v>
      </c>
      <c r="G3527" t="str">
        <f>VLOOKUP(D3527,ObjectTypes!$A$1:$C$62,3)</f>
        <v>Ограничение</v>
      </c>
      <c r="H3527" s="1" t="str">
        <f>VLOOKUP(A3527,RelationshipTypes!$A$2:$E$12,4)</f>
        <v>реализует</v>
      </c>
      <c r="I3527" s="1" t="str">
        <f>VLOOKUP(A3527,RelationshipTypes!$A$2:$E$12,5)</f>
        <v>реализуется</v>
      </c>
    </row>
    <row r="3528" spans="1:9" x14ac:dyDescent="0.25">
      <c r="A3528" t="s">
        <v>66</v>
      </c>
      <c r="B3528" s="1" t="str">
        <f>VLOOKUP(A3528,RelationshipTypes!$A$2:$C$12,3)</f>
        <v>ArchiMate: Реализация</v>
      </c>
      <c r="C3528">
        <v>319</v>
      </c>
      <c r="D3528">
        <v>1135</v>
      </c>
      <c r="F3528" t="str">
        <f>VLOOKUP(C3528,ObjectTypes!$A$1:$C$62,3)</f>
        <v>Артефакт</v>
      </c>
      <c r="G3528" t="str">
        <f>VLOOKUP(D3528,ObjectTypes!$A$1:$C$62,3)</f>
        <v>Группировка</v>
      </c>
      <c r="H3528" s="1" t="str">
        <f>VLOOKUP(A3528,RelationshipTypes!$A$2:$E$12,4)</f>
        <v>реализует</v>
      </c>
      <c r="I3528" s="1" t="str">
        <f>VLOOKUP(A3528,RelationshipTypes!$A$2:$E$12,5)</f>
        <v>реализуется</v>
      </c>
    </row>
    <row r="3529" spans="1:9" x14ac:dyDescent="0.25">
      <c r="A3529" t="s">
        <v>66</v>
      </c>
      <c r="B3529" s="1" t="str">
        <f>VLOOKUP(A3529,RelationshipTypes!$A$2:$C$12,3)</f>
        <v>ArchiMate: Реализация</v>
      </c>
      <c r="C3529">
        <v>298</v>
      </c>
      <c r="D3529">
        <v>1147</v>
      </c>
      <c r="F3529" t="str">
        <f>VLOOKUP(C3529,ObjectTypes!$A$1:$C$62,3)</f>
        <v xml:space="preserve">Бизнес-исполнитель </v>
      </c>
      <c r="G3529" t="str">
        <f>VLOOKUP(D3529,ObjectTypes!$A$1:$C$62,3)</f>
        <v>Ресурс</v>
      </c>
      <c r="H3529" s="1" t="str">
        <f>VLOOKUP(A3529,RelationshipTypes!$A$2:$E$12,4)</f>
        <v>реализует</v>
      </c>
      <c r="I3529" s="1" t="str">
        <f>VLOOKUP(A3529,RelationshipTypes!$A$2:$E$12,5)</f>
        <v>реализуется</v>
      </c>
    </row>
    <row r="3530" spans="1:9" x14ac:dyDescent="0.25">
      <c r="A3530" t="s">
        <v>66</v>
      </c>
      <c r="B3530" s="1" t="str">
        <f>VLOOKUP(A3530,RelationshipTypes!$A$2:$C$12,3)</f>
        <v>ArchiMate: Реализация</v>
      </c>
      <c r="C3530">
        <v>298</v>
      </c>
      <c r="D3530">
        <v>300</v>
      </c>
      <c r="F3530" t="str">
        <f>VLOOKUP(C3530,ObjectTypes!$A$1:$C$62,3)</f>
        <v xml:space="preserve">Бизнес-исполнитель </v>
      </c>
      <c r="G3530" t="str">
        <f>VLOOKUP(D3530,ObjectTypes!$A$1:$C$62,3)</f>
        <v>Компетенция</v>
      </c>
      <c r="H3530" s="1" t="str">
        <f>VLOOKUP(A3530,RelationshipTypes!$A$2:$E$12,4)</f>
        <v>реализует</v>
      </c>
      <c r="I3530" s="1" t="str">
        <f>VLOOKUP(A3530,RelationshipTypes!$A$2:$E$12,5)</f>
        <v>реализуется</v>
      </c>
    </row>
    <row r="3531" spans="1:9" x14ac:dyDescent="0.25">
      <c r="A3531" t="s">
        <v>66</v>
      </c>
      <c r="B3531" s="1" t="str">
        <f>VLOOKUP(A3531,RelationshipTypes!$A$2:$C$12,3)</f>
        <v>ArchiMate: Реализация</v>
      </c>
      <c r="C3531">
        <v>298</v>
      </c>
      <c r="D3531">
        <v>1148</v>
      </c>
      <c r="F3531" t="str">
        <f>VLOOKUP(C3531,ObjectTypes!$A$1:$C$62,3)</f>
        <v xml:space="preserve">Бизнес-исполнитель </v>
      </c>
      <c r="G3531" t="str">
        <f>VLOOKUP(D3531,ObjectTypes!$A$1:$C$62,3)</f>
        <v>Направление действий</v>
      </c>
      <c r="H3531" s="1" t="str">
        <f>VLOOKUP(A3531,RelationshipTypes!$A$2:$E$12,4)</f>
        <v>реализует</v>
      </c>
      <c r="I3531" s="1" t="str">
        <f>VLOOKUP(A3531,RelationshipTypes!$A$2:$E$12,5)</f>
        <v>реализуется</v>
      </c>
    </row>
    <row r="3532" spans="1:9" x14ac:dyDescent="0.25">
      <c r="A3532" t="s">
        <v>66</v>
      </c>
      <c r="B3532" s="1" t="str">
        <f>VLOOKUP(A3532,RelationshipTypes!$A$2:$C$12,3)</f>
        <v>ArchiMate: Реализация</v>
      </c>
      <c r="C3532">
        <v>298</v>
      </c>
      <c r="D3532">
        <v>322</v>
      </c>
      <c r="F3532" t="str">
        <f>VLOOKUP(C3532,ObjectTypes!$A$1:$C$62,3)</f>
        <v xml:space="preserve">Бизнес-исполнитель </v>
      </c>
      <c r="G3532" t="str">
        <f>VLOOKUP(D3532,ObjectTypes!$A$1:$C$62,3)</f>
        <v>Принцип</v>
      </c>
      <c r="H3532" s="1" t="str">
        <f>VLOOKUP(A3532,RelationshipTypes!$A$2:$E$12,4)</f>
        <v>реализует</v>
      </c>
      <c r="I3532" s="1" t="str">
        <f>VLOOKUP(A3532,RelationshipTypes!$A$2:$E$12,5)</f>
        <v>реализуется</v>
      </c>
    </row>
    <row r="3533" spans="1:9" x14ac:dyDescent="0.25">
      <c r="A3533" t="s">
        <v>66</v>
      </c>
      <c r="B3533" s="1" t="str">
        <f>VLOOKUP(A3533,RelationshipTypes!$A$2:$C$12,3)</f>
        <v>ArchiMate: Реализация</v>
      </c>
      <c r="C3533">
        <v>298</v>
      </c>
      <c r="D3533">
        <v>1135</v>
      </c>
      <c r="F3533" t="str">
        <f>VLOOKUP(C3533,ObjectTypes!$A$1:$C$62,3)</f>
        <v xml:space="preserve">Бизнес-исполнитель </v>
      </c>
      <c r="G3533" t="str">
        <f>VLOOKUP(D3533,ObjectTypes!$A$1:$C$62,3)</f>
        <v>Группировка</v>
      </c>
      <c r="H3533" s="1" t="str">
        <f>VLOOKUP(A3533,RelationshipTypes!$A$2:$E$12,4)</f>
        <v>реализует</v>
      </c>
      <c r="I3533" s="1" t="str">
        <f>VLOOKUP(A3533,RelationshipTypes!$A$2:$E$12,5)</f>
        <v>реализуется</v>
      </c>
    </row>
    <row r="3534" spans="1:9" x14ac:dyDescent="0.25">
      <c r="A3534" t="s">
        <v>66</v>
      </c>
      <c r="B3534" s="1" t="str">
        <f>VLOOKUP(A3534,RelationshipTypes!$A$2:$C$12,3)</f>
        <v>ArchiMate: Реализация</v>
      </c>
      <c r="C3534">
        <v>298</v>
      </c>
      <c r="D3534">
        <v>301</v>
      </c>
      <c r="F3534" t="str">
        <f>VLOOKUP(C3534,ObjectTypes!$A$1:$C$62,3)</f>
        <v xml:space="preserve">Бизнес-исполнитель </v>
      </c>
      <c r="G3534" t="str">
        <f>VLOOKUP(D3534,ObjectTypes!$A$1:$C$62,3)</f>
        <v>Ограничение</v>
      </c>
      <c r="H3534" s="1" t="str">
        <f>VLOOKUP(A3534,RelationshipTypes!$A$2:$E$12,4)</f>
        <v>реализует</v>
      </c>
      <c r="I3534" s="1" t="str">
        <f>VLOOKUP(A3534,RelationshipTypes!$A$2:$E$12,5)</f>
        <v>реализуется</v>
      </c>
    </row>
    <row r="3535" spans="1:9" x14ac:dyDescent="0.25">
      <c r="A3535" t="s">
        <v>66</v>
      </c>
      <c r="B3535" s="1" t="str">
        <f>VLOOKUP(A3535,RelationshipTypes!$A$2:$C$12,3)</f>
        <v>ArchiMate: Реализация</v>
      </c>
      <c r="C3535">
        <v>298</v>
      </c>
      <c r="D3535">
        <v>327</v>
      </c>
      <c r="F3535" t="str">
        <f>VLOOKUP(C3535,ObjectTypes!$A$1:$C$62,3)</f>
        <v xml:space="preserve">Бизнес-исполнитель </v>
      </c>
      <c r="G3535" t="str">
        <f>VLOOKUP(D3535,ObjectTypes!$A$1:$C$62,3)</f>
        <v>Бизнес-сервис</v>
      </c>
      <c r="H3535" s="1" t="str">
        <f>VLOOKUP(A3535,RelationshipTypes!$A$2:$E$12,4)</f>
        <v>реализует</v>
      </c>
      <c r="I3535" s="1" t="str">
        <f>VLOOKUP(A3535,RelationshipTypes!$A$2:$E$12,5)</f>
        <v>реализуется</v>
      </c>
    </row>
    <row r="3536" spans="1:9" x14ac:dyDescent="0.25">
      <c r="A3536" t="s">
        <v>66</v>
      </c>
      <c r="B3536" s="1" t="str">
        <f>VLOOKUP(A3536,RelationshipTypes!$A$2:$C$12,3)</f>
        <v>ArchiMate: Реализация</v>
      </c>
      <c r="C3536">
        <v>298</v>
      </c>
      <c r="D3536">
        <v>1140</v>
      </c>
      <c r="F3536" t="str">
        <f>VLOOKUP(C3536,ObjectTypes!$A$1:$C$62,3)</f>
        <v xml:space="preserve">Бизнес-исполнитель </v>
      </c>
      <c r="G3536" t="str">
        <f>VLOOKUP(D3536,ObjectTypes!$A$1:$C$62,3)</f>
        <v>Итог</v>
      </c>
      <c r="H3536" s="1" t="str">
        <f>VLOOKUP(A3536,RelationshipTypes!$A$2:$E$12,4)</f>
        <v>реализует</v>
      </c>
      <c r="I3536" s="1" t="str">
        <f>VLOOKUP(A3536,RelationshipTypes!$A$2:$E$12,5)</f>
        <v>реализуется</v>
      </c>
    </row>
    <row r="3537" spans="1:9" x14ac:dyDescent="0.25">
      <c r="A3537" t="s">
        <v>66</v>
      </c>
      <c r="B3537" s="1" t="str">
        <f>VLOOKUP(A3537,RelationshipTypes!$A$2:$C$12,3)</f>
        <v>ArchiMate: Реализация</v>
      </c>
      <c r="C3537">
        <v>298</v>
      </c>
      <c r="D3537">
        <v>309</v>
      </c>
      <c r="F3537" t="str">
        <f>VLOOKUP(C3537,ObjectTypes!$A$1:$C$62,3)</f>
        <v xml:space="preserve">Бизнес-исполнитель </v>
      </c>
      <c r="G3537" t="str">
        <f>VLOOKUP(D3537,ObjectTypes!$A$1:$C$62,3)</f>
        <v>Цель</v>
      </c>
      <c r="H3537" s="1" t="str">
        <f>VLOOKUP(A3537,RelationshipTypes!$A$2:$E$12,4)</f>
        <v>реализует</v>
      </c>
      <c r="I3537" s="1" t="str">
        <f>VLOOKUP(A3537,RelationshipTypes!$A$2:$E$12,5)</f>
        <v>реализуется</v>
      </c>
    </row>
    <row r="3538" spans="1:9" x14ac:dyDescent="0.25">
      <c r="A3538" t="s">
        <v>66</v>
      </c>
      <c r="B3538" s="1" t="str">
        <f>VLOOKUP(A3538,RelationshipTypes!$A$2:$C$12,3)</f>
        <v>ArchiMate: Реализация</v>
      </c>
      <c r="C3538">
        <v>298</v>
      </c>
      <c r="D3538">
        <v>325</v>
      </c>
      <c r="F3538" t="str">
        <f>VLOOKUP(C3538,ObjectTypes!$A$1:$C$62,3)</f>
        <v xml:space="preserve">Бизнес-исполнитель </v>
      </c>
      <c r="G3538" t="str">
        <f>VLOOKUP(D3538,ObjectTypes!$A$1:$C$62,3)</f>
        <v>Требование</v>
      </c>
      <c r="H3538" s="1" t="str">
        <f>VLOOKUP(A3538,RelationshipTypes!$A$2:$E$12,4)</f>
        <v>реализует</v>
      </c>
      <c r="I3538" s="1" t="str">
        <f>VLOOKUP(A3538,RelationshipTypes!$A$2:$E$12,5)</f>
        <v>реализуется</v>
      </c>
    </row>
    <row r="3539" spans="1:9" x14ac:dyDescent="0.25">
      <c r="A3539" t="s">
        <v>66</v>
      </c>
      <c r="B3539" s="1" t="str">
        <f>VLOOKUP(A3539,RelationshipTypes!$A$2:$C$12,3)</f>
        <v>ArchiMate: Реализация</v>
      </c>
      <c r="C3539">
        <v>298</v>
      </c>
      <c r="D3539">
        <v>1122</v>
      </c>
      <c r="F3539" t="str">
        <f>VLOOKUP(C3539,ObjectTypes!$A$1:$C$62,3)</f>
        <v xml:space="preserve">Бизнес-исполнитель </v>
      </c>
      <c r="G3539" t="str">
        <f>VLOOKUP(D3539,ObjectTypes!$A$1:$C$62,3)</f>
        <v>Бизнес-коллаборация</v>
      </c>
      <c r="H3539" s="1" t="str">
        <f>VLOOKUP(A3539,RelationshipTypes!$A$2:$E$12,4)</f>
        <v>реализует</v>
      </c>
      <c r="I3539" s="1" t="str">
        <f>VLOOKUP(A3539,RelationshipTypes!$A$2:$E$12,5)</f>
        <v>реализуется</v>
      </c>
    </row>
    <row r="3540" spans="1:9" x14ac:dyDescent="0.25">
      <c r="A3540" t="s">
        <v>66</v>
      </c>
      <c r="B3540" s="1" t="str">
        <f>VLOOKUP(A3540,RelationshipTypes!$A$2:$C$12,3)</f>
        <v>ArchiMate: Реализация</v>
      </c>
      <c r="C3540">
        <v>298</v>
      </c>
      <c r="D3540">
        <v>1464</v>
      </c>
      <c r="F3540" t="str">
        <f>VLOOKUP(C3540,ObjectTypes!$A$1:$C$62,3)</f>
        <v xml:space="preserve">Бизнес-исполнитель </v>
      </c>
      <c r="G3540" t="str">
        <f>VLOOKUP(D3540,ObjectTypes!$A$1:$C$62,3)</f>
        <v>Технологическое событие</v>
      </c>
      <c r="H3540" s="1" t="str">
        <f>VLOOKUP(A3540,RelationshipTypes!$A$2:$E$12,4)</f>
        <v>реализует</v>
      </c>
      <c r="I3540" s="1" t="str">
        <f>VLOOKUP(A3540,RelationshipTypes!$A$2:$E$12,5)</f>
        <v>реализуется</v>
      </c>
    </row>
    <row r="3541" spans="1:9" x14ac:dyDescent="0.25">
      <c r="A3541" t="s">
        <v>66</v>
      </c>
      <c r="B3541" s="1" t="str">
        <f>VLOOKUP(A3541,RelationshipTypes!$A$2:$C$12,3)</f>
        <v>ArchiMate: Реализация</v>
      </c>
      <c r="C3541">
        <v>1112</v>
      </c>
      <c r="D3541">
        <v>325</v>
      </c>
      <c r="F3541" t="str">
        <f>VLOOKUP(C3541,ObjectTypes!$A$1:$C$62,3)</f>
        <v>Бизнес-коллаборация</v>
      </c>
      <c r="G3541" t="str">
        <f>VLOOKUP(D3541,ObjectTypes!$A$1:$C$62,3)</f>
        <v>Требование</v>
      </c>
      <c r="H3541" s="1" t="str">
        <f>VLOOKUP(A3541,RelationshipTypes!$A$2:$E$12,4)</f>
        <v>реализует</v>
      </c>
      <c r="I3541" s="1" t="str">
        <f>VLOOKUP(A3541,RelationshipTypes!$A$2:$E$12,5)</f>
        <v>реализуется</v>
      </c>
    </row>
    <row r="3542" spans="1:9" x14ac:dyDescent="0.25">
      <c r="A3542" t="s">
        <v>66</v>
      </c>
      <c r="B3542" s="1" t="str">
        <f>VLOOKUP(A3542,RelationshipTypes!$A$2:$C$12,3)</f>
        <v>ArchiMate: Реализация</v>
      </c>
      <c r="C3542">
        <v>1112</v>
      </c>
      <c r="D3542">
        <v>1122</v>
      </c>
      <c r="F3542" t="str">
        <f>VLOOKUP(C3542,ObjectTypes!$A$1:$C$62,3)</f>
        <v>Бизнес-коллаборация</v>
      </c>
      <c r="G3542" t="str">
        <f>VLOOKUP(D3542,ObjectTypes!$A$1:$C$62,3)</f>
        <v>Бизнес-коллаборация</v>
      </c>
      <c r="H3542" s="1" t="str">
        <f>VLOOKUP(A3542,RelationshipTypes!$A$2:$E$12,4)</f>
        <v>реализует</v>
      </c>
      <c r="I3542" s="1" t="str">
        <f>VLOOKUP(A3542,RelationshipTypes!$A$2:$E$12,5)</f>
        <v>реализуется</v>
      </c>
    </row>
    <row r="3543" spans="1:9" x14ac:dyDescent="0.25">
      <c r="A3543" t="s">
        <v>66</v>
      </c>
      <c r="B3543" s="1" t="str">
        <f>VLOOKUP(A3543,RelationshipTypes!$A$2:$C$12,3)</f>
        <v>ArchiMate: Реализация</v>
      </c>
      <c r="C3543">
        <v>1112</v>
      </c>
      <c r="D3543">
        <v>327</v>
      </c>
      <c r="F3543" t="str">
        <f>VLOOKUP(C3543,ObjectTypes!$A$1:$C$62,3)</f>
        <v>Бизнес-коллаборация</v>
      </c>
      <c r="G3543" t="str">
        <f>VLOOKUP(D3543,ObjectTypes!$A$1:$C$62,3)</f>
        <v>Бизнес-сервис</v>
      </c>
      <c r="H3543" s="1" t="str">
        <f>VLOOKUP(A3543,RelationshipTypes!$A$2:$E$12,4)</f>
        <v>реализует</v>
      </c>
      <c r="I3543" s="1" t="str">
        <f>VLOOKUP(A3543,RelationshipTypes!$A$2:$E$12,5)</f>
        <v>реализуется</v>
      </c>
    </row>
    <row r="3544" spans="1:9" x14ac:dyDescent="0.25">
      <c r="A3544" t="s">
        <v>66</v>
      </c>
      <c r="B3544" s="1" t="str">
        <f>VLOOKUP(A3544,RelationshipTypes!$A$2:$C$12,3)</f>
        <v>ArchiMate: Реализация</v>
      </c>
      <c r="C3544">
        <v>1112</v>
      </c>
      <c r="D3544">
        <v>301</v>
      </c>
      <c r="F3544" t="str">
        <f>VLOOKUP(C3544,ObjectTypes!$A$1:$C$62,3)</f>
        <v>Бизнес-коллаборация</v>
      </c>
      <c r="G3544" t="str">
        <f>VLOOKUP(D3544,ObjectTypes!$A$1:$C$62,3)</f>
        <v>Ограничение</v>
      </c>
      <c r="H3544" s="1" t="str">
        <f>VLOOKUP(A3544,RelationshipTypes!$A$2:$E$12,4)</f>
        <v>реализует</v>
      </c>
      <c r="I3544" s="1" t="str">
        <f>VLOOKUP(A3544,RelationshipTypes!$A$2:$E$12,5)</f>
        <v>реализуется</v>
      </c>
    </row>
    <row r="3545" spans="1:9" x14ac:dyDescent="0.25">
      <c r="A3545" t="s">
        <v>66</v>
      </c>
      <c r="B3545" s="1" t="str">
        <f>VLOOKUP(A3545,RelationshipTypes!$A$2:$C$12,3)</f>
        <v>ArchiMate: Реализация</v>
      </c>
      <c r="C3545">
        <v>1112</v>
      </c>
      <c r="D3545">
        <v>322</v>
      </c>
      <c r="F3545" t="str">
        <f>VLOOKUP(C3545,ObjectTypes!$A$1:$C$62,3)</f>
        <v>Бизнес-коллаборация</v>
      </c>
      <c r="G3545" t="str">
        <f>VLOOKUP(D3545,ObjectTypes!$A$1:$C$62,3)</f>
        <v>Принцип</v>
      </c>
      <c r="H3545" s="1" t="str">
        <f>VLOOKUP(A3545,RelationshipTypes!$A$2:$E$12,4)</f>
        <v>реализует</v>
      </c>
      <c r="I3545" s="1" t="str">
        <f>VLOOKUP(A3545,RelationshipTypes!$A$2:$E$12,5)</f>
        <v>реализуется</v>
      </c>
    </row>
    <row r="3546" spans="1:9" x14ac:dyDescent="0.25">
      <c r="A3546" t="s">
        <v>66</v>
      </c>
      <c r="B3546" s="1" t="str">
        <f>VLOOKUP(A3546,RelationshipTypes!$A$2:$C$12,3)</f>
        <v>ArchiMate: Реализация</v>
      </c>
      <c r="C3546">
        <v>1112</v>
      </c>
      <c r="D3546">
        <v>1464</v>
      </c>
      <c r="F3546" t="str">
        <f>VLOOKUP(C3546,ObjectTypes!$A$1:$C$62,3)</f>
        <v>Бизнес-коллаборация</v>
      </c>
      <c r="G3546" t="str">
        <f>VLOOKUP(D3546,ObjectTypes!$A$1:$C$62,3)</f>
        <v>Технологическое событие</v>
      </c>
      <c r="H3546" s="1" t="str">
        <f>VLOOKUP(A3546,RelationshipTypes!$A$2:$E$12,4)</f>
        <v>реализует</v>
      </c>
      <c r="I3546" s="1" t="str">
        <f>VLOOKUP(A3546,RelationshipTypes!$A$2:$E$12,5)</f>
        <v>реализуется</v>
      </c>
    </row>
    <row r="3547" spans="1:9" x14ac:dyDescent="0.25">
      <c r="A3547" t="s">
        <v>66</v>
      </c>
      <c r="B3547" s="1" t="str">
        <f>VLOOKUP(A3547,RelationshipTypes!$A$2:$C$12,3)</f>
        <v>ArchiMate: Реализация</v>
      </c>
      <c r="C3547">
        <v>1112</v>
      </c>
      <c r="D3547">
        <v>1148</v>
      </c>
      <c r="F3547" t="str">
        <f>VLOOKUP(C3547,ObjectTypes!$A$1:$C$62,3)</f>
        <v>Бизнес-коллаборация</v>
      </c>
      <c r="G3547" t="str">
        <f>VLOOKUP(D3547,ObjectTypes!$A$1:$C$62,3)</f>
        <v>Направление действий</v>
      </c>
      <c r="H3547" s="1" t="str">
        <f>VLOOKUP(A3547,RelationshipTypes!$A$2:$E$12,4)</f>
        <v>реализует</v>
      </c>
      <c r="I3547" s="1" t="str">
        <f>VLOOKUP(A3547,RelationshipTypes!$A$2:$E$12,5)</f>
        <v>реализуется</v>
      </c>
    </row>
    <row r="3548" spans="1:9" x14ac:dyDescent="0.25">
      <c r="A3548" t="s">
        <v>66</v>
      </c>
      <c r="B3548" s="1" t="str">
        <f>VLOOKUP(A3548,RelationshipTypes!$A$2:$C$12,3)</f>
        <v>ArchiMate: Реализация</v>
      </c>
      <c r="C3548">
        <v>1112</v>
      </c>
      <c r="D3548">
        <v>300</v>
      </c>
      <c r="F3548" t="str">
        <f>VLOOKUP(C3548,ObjectTypes!$A$1:$C$62,3)</f>
        <v>Бизнес-коллаборация</v>
      </c>
      <c r="G3548" t="str">
        <f>VLOOKUP(D3548,ObjectTypes!$A$1:$C$62,3)</f>
        <v>Компетенция</v>
      </c>
      <c r="H3548" s="1" t="str">
        <f>VLOOKUP(A3548,RelationshipTypes!$A$2:$E$12,4)</f>
        <v>реализует</v>
      </c>
      <c r="I3548" s="1" t="str">
        <f>VLOOKUP(A3548,RelationshipTypes!$A$2:$E$12,5)</f>
        <v>реализуется</v>
      </c>
    </row>
    <row r="3549" spans="1:9" x14ac:dyDescent="0.25">
      <c r="A3549" t="s">
        <v>66</v>
      </c>
      <c r="B3549" s="1" t="str">
        <f>VLOOKUP(A3549,RelationshipTypes!$A$2:$C$12,3)</f>
        <v>ArchiMate: Реализация</v>
      </c>
      <c r="C3549">
        <v>1112</v>
      </c>
      <c r="D3549">
        <v>1135</v>
      </c>
      <c r="F3549" t="str">
        <f>VLOOKUP(C3549,ObjectTypes!$A$1:$C$62,3)</f>
        <v>Бизнес-коллаборация</v>
      </c>
      <c r="G3549" t="str">
        <f>VLOOKUP(D3549,ObjectTypes!$A$1:$C$62,3)</f>
        <v>Группировка</v>
      </c>
      <c r="H3549" s="1" t="str">
        <f>VLOOKUP(A3549,RelationshipTypes!$A$2:$E$12,4)</f>
        <v>реализует</v>
      </c>
      <c r="I3549" s="1" t="str">
        <f>VLOOKUP(A3549,RelationshipTypes!$A$2:$E$12,5)</f>
        <v>реализуется</v>
      </c>
    </row>
    <row r="3550" spans="1:9" x14ac:dyDescent="0.25">
      <c r="A3550" t="s">
        <v>66</v>
      </c>
      <c r="B3550" s="1" t="str">
        <f>VLOOKUP(A3550,RelationshipTypes!$A$2:$C$12,3)</f>
        <v>ArchiMate: Реализация</v>
      </c>
      <c r="C3550">
        <v>1112</v>
      </c>
      <c r="D3550">
        <v>1140</v>
      </c>
      <c r="F3550" t="str">
        <f>VLOOKUP(C3550,ObjectTypes!$A$1:$C$62,3)</f>
        <v>Бизнес-коллаборация</v>
      </c>
      <c r="G3550" t="str">
        <f>VLOOKUP(D3550,ObjectTypes!$A$1:$C$62,3)</f>
        <v>Итог</v>
      </c>
      <c r="H3550" s="1" t="str">
        <f>VLOOKUP(A3550,RelationshipTypes!$A$2:$E$12,4)</f>
        <v>реализует</v>
      </c>
      <c r="I3550" s="1" t="str">
        <f>VLOOKUP(A3550,RelationshipTypes!$A$2:$E$12,5)</f>
        <v>реализуется</v>
      </c>
    </row>
    <row r="3551" spans="1:9" x14ac:dyDescent="0.25">
      <c r="A3551" t="s">
        <v>66</v>
      </c>
      <c r="B3551" s="1" t="str">
        <f>VLOOKUP(A3551,RelationshipTypes!$A$2:$C$12,3)</f>
        <v>ArchiMate: Реализация</v>
      </c>
      <c r="C3551">
        <v>1112</v>
      </c>
      <c r="D3551">
        <v>309</v>
      </c>
      <c r="F3551" t="str">
        <f>VLOOKUP(C3551,ObjectTypes!$A$1:$C$62,3)</f>
        <v>Бизнес-коллаборация</v>
      </c>
      <c r="G3551" t="str">
        <f>VLOOKUP(D3551,ObjectTypes!$A$1:$C$62,3)</f>
        <v>Цель</v>
      </c>
      <c r="H3551" s="1" t="str">
        <f>VLOOKUP(A3551,RelationshipTypes!$A$2:$E$12,4)</f>
        <v>реализует</v>
      </c>
      <c r="I3551" s="1" t="str">
        <f>VLOOKUP(A3551,RelationshipTypes!$A$2:$E$12,5)</f>
        <v>реализуется</v>
      </c>
    </row>
    <row r="3552" spans="1:9" x14ac:dyDescent="0.25">
      <c r="A3552" t="s">
        <v>66</v>
      </c>
      <c r="B3552" s="1" t="str">
        <f>VLOOKUP(A3552,RelationshipTypes!$A$2:$C$12,3)</f>
        <v>ArchiMate: Реализация</v>
      </c>
      <c r="C3552">
        <v>1112</v>
      </c>
      <c r="D3552">
        <v>1147</v>
      </c>
      <c r="F3552" t="str">
        <f>VLOOKUP(C3552,ObjectTypes!$A$1:$C$62,3)</f>
        <v>Бизнес-коллаборация</v>
      </c>
      <c r="G3552" t="str">
        <f>VLOOKUP(D3552,ObjectTypes!$A$1:$C$62,3)</f>
        <v>Ресурс</v>
      </c>
      <c r="H3552" s="1" t="str">
        <f>VLOOKUP(A3552,RelationshipTypes!$A$2:$E$12,4)</f>
        <v>реализует</v>
      </c>
      <c r="I3552" s="1" t="str">
        <f>VLOOKUP(A3552,RelationshipTypes!$A$2:$E$12,5)</f>
        <v>реализуется</v>
      </c>
    </row>
    <row r="3553" spans="1:9" x14ac:dyDescent="0.25">
      <c r="A3553" t="s">
        <v>66</v>
      </c>
      <c r="B3553" s="1" t="str">
        <f>VLOOKUP(A3553,RelationshipTypes!$A$2:$C$12,3)</f>
        <v>ArchiMate: Реализация</v>
      </c>
      <c r="C3553">
        <v>306</v>
      </c>
      <c r="D3553">
        <v>301</v>
      </c>
      <c r="F3553" t="str">
        <f>VLOOKUP(C3553,ObjectTypes!$A$1:$C$62,3)</f>
        <v>Бизнес-событие</v>
      </c>
      <c r="G3553" t="str">
        <f>VLOOKUP(D3553,ObjectTypes!$A$1:$C$62,3)</f>
        <v>Ограничение</v>
      </c>
      <c r="H3553" s="1" t="str">
        <f>VLOOKUP(A3553,RelationshipTypes!$A$2:$E$12,4)</f>
        <v>реализует</v>
      </c>
      <c r="I3553" s="1" t="str">
        <f>VLOOKUP(A3553,RelationshipTypes!$A$2:$E$12,5)</f>
        <v>реализуется</v>
      </c>
    </row>
    <row r="3554" spans="1:9" x14ac:dyDescent="0.25">
      <c r="A3554" t="s">
        <v>66</v>
      </c>
      <c r="B3554" s="1" t="str">
        <f>VLOOKUP(A3554,RelationshipTypes!$A$2:$C$12,3)</f>
        <v>ArchiMate: Реализация</v>
      </c>
      <c r="C3554">
        <v>306</v>
      </c>
      <c r="D3554">
        <v>1122</v>
      </c>
      <c r="F3554" t="str">
        <f>VLOOKUP(C3554,ObjectTypes!$A$1:$C$62,3)</f>
        <v>Бизнес-событие</v>
      </c>
      <c r="G3554" t="str">
        <f>VLOOKUP(D3554,ObjectTypes!$A$1:$C$62,3)</f>
        <v>Бизнес-коллаборация</v>
      </c>
      <c r="H3554" s="1" t="str">
        <f>VLOOKUP(A3554,RelationshipTypes!$A$2:$E$12,4)</f>
        <v>реализует</v>
      </c>
      <c r="I3554" s="1" t="str">
        <f>VLOOKUP(A3554,RelationshipTypes!$A$2:$E$12,5)</f>
        <v>реализуется</v>
      </c>
    </row>
    <row r="3555" spans="1:9" x14ac:dyDescent="0.25">
      <c r="A3555" t="s">
        <v>66</v>
      </c>
      <c r="B3555" s="1" t="str">
        <f>VLOOKUP(A3555,RelationshipTypes!$A$2:$C$12,3)</f>
        <v>ArchiMate: Реализация</v>
      </c>
      <c r="C3555">
        <v>306</v>
      </c>
      <c r="D3555">
        <v>322</v>
      </c>
      <c r="F3555" t="str">
        <f>VLOOKUP(C3555,ObjectTypes!$A$1:$C$62,3)</f>
        <v>Бизнес-событие</v>
      </c>
      <c r="G3555" t="str">
        <f>VLOOKUP(D3555,ObjectTypes!$A$1:$C$62,3)</f>
        <v>Принцип</v>
      </c>
      <c r="H3555" s="1" t="str">
        <f>VLOOKUP(A3555,RelationshipTypes!$A$2:$E$12,4)</f>
        <v>реализует</v>
      </c>
      <c r="I3555" s="1" t="str">
        <f>VLOOKUP(A3555,RelationshipTypes!$A$2:$E$12,5)</f>
        <v>реализуется</v>
      </c>
    </row>
    <row r="3556" spans="1:9" x14ac:dyDescent="0.25">
      <c r="A3556" t="s">
        <v>66</v>
      </c>
      <c r="B3556" s="1" t="str">
        <f>VLOOKUP(A3556,RelationshipTypes!$A$2:$C$12,3)</f>
        <v>ArchiMate: Реализация</v>
      </c>
      <c r="C3556">
        <v>306</v>
      </c>
      <c r="D3556">
        <v>309</v>
      </c>
      <c r="F3556" t="str">
        <f>VLOOKUP(C3556,ObjectTypes!$A$1:$C$62,3)</f>
        <v>Бизнес-событие</v>
      </c>
      <c r="G3556" t="str">
        <f>VLOOKUP(D3556,ObjectTypes!$A$1:$C$62,3)</f>
        <v>Цель</v>
      </c>
      <c r="H3556" s="1" t="str">
        <f>VLOOKUP(A3556,RelationshipTypes!$A$2:$E$12,4)</f>
        <v>реализует</v>
      </c>
      <c r="I3556" s="1" t="str">
        <f>VLOOKUP(A3556,RelationshipTypes!$A$2:$E$12,5)</f>
        <v>реализуется</v>
      </c>
    </row>
    <row r="3557" spans="1:9" x14ac:dyDescent="0.25">
      <c r="A3557" t="s">
        <v>66</v>
      </c>
      <c r="B3557" s="1" t="str">
        <f>VLOOKUP(A3557,RelationshipTypes!$A$2:$C$12,3)</f>
        <v>ArchiMate: Реализация</v>
      </c>
      <c r="C3557">
        <v>306</v>
      </c>
      <c r="D3557">
        <v>1140</v>
      </c>
      <c r="F3557" t="str">
        <f>VLOOKUP(C3557,ObjectTypes!$A$1:$C$62,3)</f>
        <v>Бизнес-событие</v>
      </c>
      <c r="G3557" t="str">
        <f>VLOOKUP(D3557,ObjectTypes!$A$1:$C$62,3)</f>
        <v>Итог</v>
      </c>
      <c r="H3557" s="1" t="str">
        <f>VLOOKUP(A3557,RelationshipTypes!$A$2:$E$12,4)</f>
        <v>реализует</v>
      </c>
      <c r="I3557" s="1" t="str">
        <f>VLOOKUP(A3557,RelationshipTypes!$A$2:$E$12,5)</f>
        <v>реализуется</v>
      </c>
    </row>
    <row r="3558" spans="1:9" x14ac:dyDescent="0.25">
      <c r="A3558" t="s">
        <v>66</v>
      </c>
      <c r="B3558" s="1" t="str">
        <f>VLOOKUP(A3558,RelationshipTypes!$A$2:$C$12,3)</f>
        <v>ArchiMate: Реализация</v>
      </c>
      <c r="C3558">
        <v>306</v>
      </c>
      <c r="D3558">
        <v>1135</v>
      </c>
      <c r="F3558" t="str">
        <f>VLOOKUP(C3558,ObjectTypes!$A$1:$C$62,3)</f>
        <v>Бизнес-событие</v>
      </c>
      <c r="G3558" t="str">
        <f>VLOOKUP(D3558,ObjectTypes!$A$1:$C$62,3)</f>
        <v>Группировка</v>
      </c>
      <c r="H3558" s="1" t="str">
        <f>VLOOKUP(A3558,RelationshipTypes!$A$2:$E$12,4)</f>
        <v>реализует</v>
      </c>
      <c r="I3558" s="1" t="str">
        <f>VLOOKUP(A3558,RelationshipTypes!$A$2:$E$12,5)</f>
        <v>реализуется</v>
      </c>
    </row>
    <row r="3559" spans="1:9" x14ac:dyDescent="0.25">
      <c r="A3559" t="s">
        <v>66</v>
      </c>
      <c r="B3559" s="1" t="str">
        <f>VLOOKUP(A3559,RelationshipTypes!$A$2:$C$12,3)</f>
        <v>ArchiMate: Реализация</v>
      </c>
      <c r="C3559">
        <v>306</v>
      </c>
      <c r="D3559">
        <v>325</v>
      </c>
      <c r="F3559" t="str">
        <f>VLOOKUP(C3559,ObjectTypes!$A$1:$C$62,3)</f>
        <v>Бизнес-событие</v>
      </c>
      <c r="G3559" t="str">
        <f>VLOOKUP(D3559,ObjectTypes!$A$1:$C$62,3)</f>
        <v>Требование</v>
      </c>
      <c r="H3559" s="1" t="str">
        <f>VLOOKUP(A3559,RelationshipTypes!$A$2:$E$12,4)</f>
        <v>реализует</v>
      </c>
      <c r="I3559" s="1" t="str">
        <f>VLOOKUP(A3559,RelationshipTypes!$A$2:$E$12,5)</f>
        <v>реализуется</v>
      </c>
    </row>
    <row r="3560" spans="1:9" x14ac:dyDescent="0.25">
      <c r="A3560" t="s">
        <v>66</v>
      </c>
      <c r="B3560" s="1" t="str">
        <f>VLOOKUP(A3560,RelationshipTypes!$A$2:$C$12,3)</f>
        <v>ArchiMate: Реализация</v>
      </c>
      <c r="C3560">
        <v>307</v>
      </c>
      <c r="D3560">
        <v>300</v>
      </c>
      <c r="F3560" t="str">
        <f>VLOOKUP(C3560,ObjectTypes!$A$1:$C$62,3)</f>
        <v>Бизнес-функция</v>
      </c>
      <c r="G3560" t="str">
        <f>VLOOKUP(D3560,ObjectTypes!$A$1:$C$62,3)</f>
        <v>Компетенция</v>
      </c>
      <c r="H3560" s="1" t="str">
        <f>VLOOKUP(A3560,RelationshipTypes!$A$2:$E$12,4)</f>
        <v>реализует</v>
      </c>
      <c r="I3560" s="1" t="str">
        <f>VLOOKUP(A3560,RelationshipTypes!$A$2:$E$12,5)</f>
        <v>реализуется</v>
      </c>
    </row>
    <row r="3561" spans="1:9" x14ac:dyDescent="0.25">
      <c r="A3561" t="s">
        <v>66</v>
      </c>
      <c r="B3561" s="1" t="str">
        <f>VLOOKUP(A3561,RelationshipTypes!$A$2:$C$12,3)</f>
        <v>ArchiMate: Реализация</v>
      </c>
      <c r="C3561">
        <v>307</v>
      </c>
      <c r="D3561">
        <v>1464</v>
      </c>
      <c r="F3561" t="str">
        <f>VLOOKUP(C3561,ObjectTypes!$A$1:$C$62,3)</f>
        <v>Бизнес-функция</v>
      </c>
      <c r="G3561" t="str">
        <f>VLOOKUP(D3561,ObjectTypes!$A$1:$C$62,3)</f>
        <v>Технологическое событие</v>
      </c>
      <c r="H3561" s="1" t="str">
        <f>VLOOKUP(A3561,RelationshipTypes!$A$2:$E$12,4)</f>
        <v>реализует</v>
      </c>
      <c r="I3561" s="1" t="str">
        <f>VLOOKUP(A3561,RelationshipTypes!$A$2:$E$12,5)</f>
        <v>реализуется</v>
      </c>
    </row>
    <row r="3562" spans="1:9" x14ac:dyDescent="0.25">
      <c r="A3562" t="s">
        <v>66</v>
      </c>
      <c r="B3562" s="1" t="str">
        <f>VLOOKUP(A3562,RelationshipTypes!$A$2:$C$12,3)</f>
        <v>ArchiMate: Реализация</v>
      </c>
      <c r="C3562">
        <v>307</v>
      </c>
      <c r="D3562">
        <v>309</v>
      </c>
      <c r="F3562" t="str">
        <f>VLOOKUP(C3562,ObjectTypes!$A$1:$C$62,3)</f>
        <v>Бизнес-функция</v>
      </c>
      <c r="G3562" t="str">
        <f>VLOOKUP(D3562,ObjectTypes!$A$1:$C$62,3)</f>
        <v>Цель</v>
      </c>
      <c r="H3562" s="1" t="str">
        <f>VLOOKUP(A3562,RelationshipTypes!$A$2:$E$12,4)</f>
        <v>реализует</v>
      </c>
      <c r="I3562" s="1" t="str">
        <f>VLOOKUP(A3562,RelationshipTypes!$A$2:$E$12,5)</f>
        <v>реализуется</v>
      </c>
    </row>
    <row r="3563" spans="1:9" x14ac:dyDescent="0.25">
      <c r="A3563" t="s">
        <v>66</v>
      </c>
      <c r="B3563" s="1" t="str">
        <f>VLOOKUP(A3563,RelationshipTypes!$A$2:$C$12,3)</f>
        <v>ArchiMate: Реализация</v>
      </c>
      <c r="C3563">
        <v>307</v>
      </c>
      <c r="D3563">
        <v>327</v>
      </c>
      <c r="F3563" t="str">
        <f>VLOOKUP(C3563,ObjectTypes!$A$1:$C$62,3)</f>
        <v>Бизнес-функция</v>
      </c>
      <c r="G3563" t="str">
        <f>VLOOKUP(D3563,ObjectTypes!$A$1:$C$62,3)</f>
        <v>Бизнес-сервис</v>
      </c>
      <c r="H3563" s="1" t="str">
        <f>VLOOKUP(A3563,RelationshipTypes!$A$2:$E$12,4)</f>
        <v>реализует</v>
      </c>
      <c r="I3563" s="1" t="str">
        <f>VLOOKUP(A3563,RelationshipTypes!$A$2:$E$12,5)</f>
        <v>реализуется</v>
      </c>
    </row>
    <row r="3564" spans="1:9" x14ac:dyDescent="0.25">
      <c r="A3564" t="s">
        <v>66</v>
      </c>
      <c r="B3564" s="1" t="str">
        <f>VLOOKUP(A3564,RelationshipTypes!$A$2:$C$12,3)</f>
        <v>ArchiMate: Реализация</v>
      </c>
      <c r="C3564">
        <v>307</v>
      </c>
      <c r="D3564">
        <v>1135</v>
      </c>
      <c r="F3564" t="str">
        <f>VLOOKUP(C3564,ObjectTypes!$A$1:$C$62,3)</f>
        <v>Бизнес-функция</v>
      </c>
      <c r="G3564" t="str">
        <f>VLOOKUP(D3564,ObjectTypes!$A$1:$C$62,3)</f>
        <v>Группировка</v>
      </c>
      <c r="H3564" s="1" t="str">
        <f>VLOOKUP(A3564,RelationshipTypes!$A$2:$E$12,4)</f>
        <v>реализует</v>
      </c>
      <c r="I3564" s="1" t="str">
        <f>VLOOKUP(A3564,RelationshipTypes!$A$2:$E$12,5)</f>
        <v>реализуется</v>
      </c>
    </row>
    <row r="3565" spans="1:9" x14ac:dyDescent="0.25">
      <c r="A3565" t="s">
        <v>66</v>
      </c>
      <c r="B3565" s="1" t="str">
        <f>VLOOKUP(A3565,RelationshipTypes!$A$2:$C$12,3)</f>
        <v>ArchiMate: Реализация</v>
      </c>
      <c r="C3565">
        <v>307</v>
      </c>
      <c r="D3565">
        <v>1148</v>
      </c>
      <c r="F3565" t="str">
        <f>VLOOKUP(C3565,ObjectTypes!$A$1:$C$62,3)</f>
        <v>Бизнес-функция</v>
      </c>
      <c r="G3565" t="str">
        <f>VLOOKUP(D3565,ObjectTypes!$A$1:$C$62,3)</f>
        <v>Направление действий</v>
      </c>
      <c r="H3565" s="1" t="str">
        <f>VLOOKUP(A3565,RelationshipTypes!$A$2:$E$12,4)</f>
        <v>реализует</v>
      </c>
      <c r="I3565" s="1" t="str">
        <f>VLOOKUP(A3565,RelationshipTypes!$A$2:$E$12,5)</f>
        <v>реализуется</v>
      </c>
    </row>
    <row r="3566" spans="1:9" x14ac:dyDescent="0.25">
      <c r="A3566" t="s">
        <v>66</v>
      </c>
      <c r="B3566" s="1" t="str">
        <f>VLOOKUP(A3566,RelationshipTypes!$A$2:$C$12,3)</f>
        <v>ArchiMate: Реализация</v>
      </c>
      <c r="C3566">
        <v>307</v>
      </c>
      <c r="D3566">
        <v>1140</v>
      </c>
      <c r="F3566" t="str">
        <f>VLOOKUP(C3566,ObjectTypes!$A$1:$C$62,3)</f>
        <v>Бизнес-функция</v>
      </c>
      <c r="G3566" t="str">
        <f>VLOOKUP(D3566,ObjectTypes!$A$1:$C$62,3)</f>
        <v>Итог</v>
      </c>
      <c r="H3566" s="1" t="str">
        <f>VLOOKUP(A3566,RelationshipTypes!$A$2:$E$12,4)</f>
        <v>реализует</v>
      </c>
      <c r="I3566" s="1" t="str">
        <f>VLOOKUP(A3566,RelationshipTypes!$A$2:$E$12,5)</f>
        <v>реализуется</v>
      </c>
    </row>
    <row r="3567" spans="1:9" x14ac:dyDescent="0.25">
      <c r="A3567" t="s">
        <v>66</v>
      </c>
      <c r="B3567" s="1" t="str">
        <f>VLOOKUP(A3567,RelationshipTypes!$A$2:$C$12,3)</f>
        <v>ArchiMate: Реализация</v>
      </c>
      <c r="C3567">
        <v>307</v>
      </c>
      <c r="D3567">
        <v>1122</v>
      </c>
      <c r="F3567" t="str">
        <f>VLOOKUP(C3567,ObjectTypes!$A$1:$C$62,3)</f>
        <v>Бизнес-функция</v>
      </c>
      <c r="G3567" t="str">
        <f>VLOOKUP(D3567,ObjectTypes!$A$1:$C$62,3)</f>
        <v>Бизнес-коллаборация</v>
      </c>
      <c r="H3567" s="1" t="str">
        <f>VLOOKUP(A3567,RelationshipTypes!$A$2:$E$12,4)</f>
        <v>реализует</v>
      </c>
      <c r="I3567" s="1" t="str">
        <f>VLOOKUP(A3567,RelationshipTypes!$A$2:$E$12,5)</f>
        <v>реализуется</v>
      </c>
    </row>
    <row r="3568" spans="1:9" x14ac:dyDescent="0.25">
      <c r="A3568" t="s">
        <v>66</v>
      </c>
      <c r="B3568" s="1" t="str">
        <f>VLOOKUP(A3568,RelationshipTypes!$A$2:$C$12,3)</f>
        <v>ArchiMate: Реализация</v>
      </c>
      <c r="C3568">
        <v>307</v>
      </c>
      <c r="D3568">
        <v>322</v>
      </c>
      <c r="F3568" t="str">
        <f>VLOOKUP(C3568,ObjectTypes!$A$1:$C$62,3)</f>
        <v>Бизнес-функция</v>
      </c>
      <c r="G3568" t="str">
        <f>VLOOKUP(D3568,ObjectTypes!$A$1:$C$62,3)</f>
        <v>Принцип</v>
      </c>
      <c r="H3568" s="1" t="str">
        <f>VLOOKUP(A3568,RelationshipTypes!$A$2:$E$12,4)</f>
        <v>реализует</v>
      </c>
      <c r="I3568" s="1" t="str">
        <f>VLOOKUP(A3568,RelationshipTypes!$A$2:$E$12,5)</f>
        <v>реализуется</v>
      </c>
    </row>
    <row r="3569" spans="1:9" x14ac:dyDescent="0.25">
      <c r="A3569" t="s">
        <v>66</v>
      </c>
      <c r="B3569" s="1" t="str">
        <f>VLOOKUP(A3569,RelationshipTypes!$A$2:$C$12,3)</f>
        <v>ArchiMate: Реализация</v>
      </c>
      <c r="C3569">
        <v>307</v>
      </c>
      <c r="D3569">
        <v>301</v>
      </c>
      <c r="F3569" t="str">
        <f>VLOOKUP(C3569,ObjectTypes!$A$1:$C$62,3)</f>
        <v>Бизнес-функция</v>
      </c>
      <c r="G3569" t="str">
        <f>VLOOKUP(D3569,ObjectTypes!$A$1:$C$62,3)</f>
        <v>Ограничение</v>
      </c>
      <c r="H3569" s="1" t="str">
        <f>VLOOKUP(A3569,RelationshipTypes!$A$2:$E$12,4)</f>
        <v>реализует</v>
      </c>
      <c r="I3569" s="1" t="str">
        <f>VLOOKUP(A3569,RelationshipTypes!$A$2:$E$12,5)</f>
        <v>реализуется</v>
      </c>
    </row>
    <row r="3570" spans="1:9" x14ac:dyDescent="0.25">
      <c r="A3570" t="s">
        <v>66</v>
      </c>
      <c r="B3570" s="1" t="str">
        <f>VLOOKUP(A3570,RelationshipTypes!$A$2:$C$12,3)</f>
        <v>ArchiMate: Реализация</v>
      </c>
      <c r="C3570">
        <v>307</v>
      </c>
      <c r="D3570">
        <v>325</v>
      </c>
      <c r="F3570" t="str">
        <f>VLOOKUP(C3570,ObjectTypes!$A$1:$C$62,3)</f>
        <v>Бизнес-функция</v>
      </c>
      <c r="G3570" t="str">
        <f>VLOOKUP(D3570,ObjectTypes!$A$1:$C$62,3)</f>
        <v>Требование</v>
      </c>
      <c r="H3570" s="1" t="str">
        <f>VLOOKUP(A3570,RelationshipTypes!$A$2:$E$12,4)</f>
        <v>реализует</v>
      </c>
      <c r="I3570" s="1" t="str">
        <f>VLOOKUP(A3570,RelationshipTypes!$A$2:$E$12,5)</f>
        <v>реализуется</v>
      </c>
    </row>
    <row r="3571" spans="1:9" x14ac:dyDescent="0.25">
      <c r="A3571" t="s">
        <v>66</v>
      </c>
      <c r="B3571" s="1" t="str">
        <f>VLOOKUP(A3571,RelationshipTypes!$A$2:$C$12,3)</f>
        <v>ArchiMate: Реализация</v>
      </c>
      <c r="C3571">
        <v>1124</v>
      </c>
      <c r="D3571">
        <v>1464</v>
      </c>
      <c r="F3571" t="str">
        <f>VLOOKUP(C3571,ObjectTypes!$A$1:$C$62,3)</f>
        <v>Бизнес-взаимодействие</v>
      </c>
      <c r="G3571" t="str">
        <f>VLOOKUP(D3571,ObjectTypes!$A$1:$C$62,3)</f>
        <v>Технологическое событие</v>
      </c>
      <c r="H3571" s="1" t="str">
        <f>VLOOKUP(A3571,RelationshipTypes!$A$2:$E$12,4)</f>
        <v>реализует</v>
      </c>
      <c r="I3571" s="1" t="str">
        <f>VLOOKUP(A3571,RelationshipTypes!$A$2:$E$12,5)</f>
        <v>реализуется</v>
      </c>
    </row>
    <row r="3572" spans="1:9" x14ac:dyDescent="0.25">
      <c r="A3572" t="s">
        <v>66</v>
      </c>
      <c r="B3572" s="1" t="str">
        <f>VLOOKUP(A3572,RelationshipTypes!$A$2:$C$12,3)</f>
        <v>ArchiMate: Реализация</v>
      </c>
      <c r="C3572">
        <v>1124</v>
      </c>
      <c r="D3572">
        <v>309</v>
      </c>
      <c r="F3572" t="str">
        <f>VLOOKUP(C3572,ObjectTypes!$A$1:$C$62,3)</f>
        <v>Бизнес-взаимодействие</v>
      </c>
      <c r="G3572" t="str">
        <f>VLOOKUP(D3572,ObjectTypes!$A$1:$C$62,3)</f>
        <v>Цель</v>
      </c>
      <c r="H3572" s="1" t="str">
        <f>VLOOKUP(A3572,RelationshipTypes!$A$2:$E$12,4)</f>
        <v>реализует</v>
      </c>
      <c r="I3572" s="1" t="str">
        <f>VLOOKUP(A3572,RelationshipTypes!$A$2:$E$12,5)</f>
        <v>реализуется</v>
      </c>
    </row>
    <row r="3573" spans="1:9" x14ac:dyDescent="0.25">
      <c r="A3573" t="s">
        <v>66</v>
      </c>
      <c r="B3573" s="1" t="str">
        <f>VLOOKUP(A3573,RelationshipTypes!$A$2:$C$12,3)</f>
        <v>ArchiMate: Реализация</v>
      </c>
      <c r="C3573">
        <v>1124</v>
      </c>
      <c r="D3573">
        <v>300</v>
      </c>
      <c r="F3573" t="str">
        <f>VLOOKUP(C3573,ObjectTypes!$A$1:$C$62,3)</f>
        <v>Бизнес-взаимодействие</v>
      </c>
      <c r="G3573" t="str">
        <f>VLOOKUP(D3573,ObjectTypes!$A$1:$C$62,3)</f>
        <v>Компетенция</v>
      </c>
      <c r="H3573" s="1" t="str">
        <f>VLOOKUP(A3573,RelationshipTypes!$A$2:$E$12,4)</f>
        <v>реализует</v>
      </c>
      <c r="I3573" s="1" t="str">
        <f>VLOOKUP(A3573,RelationshipTypes!$A$2:$E$12,5)</f>
        <v>реализуется</v>
      </c>
    </row>
    <row r="3574" spans="1:9" x14ac:dyDescent="0.25">
      <c r="A3574" t="s">
        <v>66</v>
      </c>
      <c r="B3574" s="1" t="str">
        <f>VLOOKUP(A3574,RelationshipTypes!$A$2:$C$12,3)</f>
        <v>ArchiMate: Реализация</v>
      </c>
      <c r="C3574">
        <v>1124</v>
      </c>
      <c r="D3574">
        <v>1140</v>
      </c>
      <c r="F3574" t="str">
        <f>VLOOKUP(C3574,ObjectTypes!$A$1:$C$62,3)</f>
        <v>Бизнес-взаимодействие</v>
      </c>
      <c r="G3574" t="str">
        <f>VLOOKUP(D3574,ObjectTypes!$A$1:$C$62,3)</f>
        <v>Итог</v>
      </c>
      <c r="H3574" s="1" t="str">
        <f>VLOOKUP(A3574,RelationshipTypes!$A$2:$E$12,4)</f>
        <v>реализует</v>
      </c>
      <c r="I3574" s="1" t="str">
        <f>VLOOKUP(A3574,RelationshipTypes!$A$2:$E$12,5)</f>
        <v>реализуется</v>
      </c>
    </row>
    <row r="3575" spans="1:9" x14ac:dyDescent="0.25">
      <c r="A3575" t="s">
        <v>66</v>
      </c>
      <c r="B3575" s="1" t="str">
        <f>VLOOKUP(A3575,RelationshipTypes!$A$2:$C$12,3)</f>
        <v>ArchiMate: Реализация</v>
      </c>
      <c r="C3575">
        <v>1124</v>
      </c>
      <c r="D3575">
        <v>1135</v>
      </c>
      <c r="F3575" t="str">
        <f>VLOOKUP(C3575,ObjectTypes!$A$1:$C$62,3)</f>
        <v>Бизнес-взаимодействие</v>
      </c>
      <c r="G3575" t="str">
        <f>VLOOKUP(D3575,ObjectTypes!$A$1:$C$62,3)</f>
        <v>Группировка</v>
      </c>
      <c r="H3575" s="1" t="str">
        <f>VLOOKUP(A3575,RelationshipTypes!$A$2:$E$12,4)</f>
        <v>реализует</v>
      </c>
      <c r="I3575" s="1" t="str">
        <f>VLOOKUP(A3575,RelationshipTypes!$A$2:$E$12,5)</f>
        <v>реализуется</v>
      </c>
    </row>
    <row r="3576" spans="1:9" x14ac:dyDescent="0.25">
      <c r="A3576" t="s">
        <v>66</v>
      </c>
      <c r="B3576" s="1" t="str">
        <f>VLOOKUP(A3576,RelationshipTypes!$A$2:$C$12,3)</f>
        <v>ArchiMate: Реализация</v>
      </c>
      <c r="C3576">
        <v>1124</v>
      </c>
      <c r="D3576">
        <v>1122</v>
      </c>
      <c r="F3576" t="str">
        <f>VLOOKUP(C3576,ObjectTypes!$A$1:$C$62,3)</f>
        <v>Бизнес-взаимодействие</v>
      </c>
      <c r="G3576" t="str">
        <f>VLOOKUP(D3576,ObjectTypes!$A$1:$C$62,3)</f>
        <v>Бизнес-коллаборация</v>
      </c>
      <c r="H3576" s="1" t="str">
        <f>VLOOKUP(A3576,RelationshipTypes!$A$2:$E$12,4)</f>
        <v>реализует</v>
      </c>
      <c r="I3576" s="1" t="str">
        <f>VLOOKUP(A3576,RelationshipTypes!$A$2:$E$12,5)</f>
        <v>реализуется</v>
      </c>
    </row>
    <row r="3577" spans="1:9" x14ac:dyDescent="0.25">
      <c r="A3577" t="s">
        <v>66</v>
      </c>
      <c r="B3577" s="1" t="str">
        <f>VLOOKUP(A3577,RelationshipTypes!$A$2:$C$12,3)</f>
        <v>ArchiMate: Реализация</v>
      </c>
      <c r="C3577">
        <v>1124</v>
      </c>
      <c r="D3577">
        <v>322</v>
      </c>
      <c r="F3577" t="str">
        <f>VLOOKUP(C3577,ObjectTypes!$A$1:$C$62,3)</f>
        <v>Бизнес-взаимодействие</v>
      </c>
      <c r="G3577" t="str">
        <f>VLOOKUP(D3577,ObjectTypes!$A$1:$C$62,3)</f>
        <v>Принцип</v>
      </c>
      <c r="H3577" s="1" t="str">
        <f>VLOOKUP(A3577,RelationshipTypes!$A$2:$E$12,4)</f>
        <v>реализует</v>
      </c>
      <c r="I3577" s="1" t="str">
        <f>VLOOKUP(A3577,RelationshipTypes!$A$2:$E$12,5)</f>
        <v>реализуется</v>
      </c>
    </row>
    <row r="3578" spans="1:9" x14ac:dyDescent="0.25">
      <c r="A3578" t="s">
        <v>66</v>
      </c>
      <c r="B3578" s="1" t="str">
        <f>VLOOKUP(A3578,RelationshipTypes!$A$2:$C$12,3)</f>
        <v>ArchiMate: Реализация</v>
      </c>
      <c r="C3578">
        <v>1124</v>
      </c>
      <c r="D3578">
        <v>325</v>
      </c>
      <c r="F3578" t="str">
        <f>VLOOKUP(C3578,ObjectTypes!$A$1:$C$62,3)</f>
        <v>Бизнес-взаимодействие</v>
      </c>
      <c r="G3578" t="str">
        <f>VLOOKUP(D3578,ObjectTypes!$A$1:$C$62,3)</f>
        <v>Требование</v>
      </c>
      <c r="H3578" s="1" t="str">
        <f>VLOOKUP(A3578,RelationshipTypes!$A$2:$E$12,4)</f>
        <v>реализует</v>
      </c>
      <c r="I3578" s="1" t="str">
        <f>VLOOKUP(A3578,RelationshipTypes!$A$2:$E$12,5)</f>
        <v>реализуется</v>
      </c>
    </row>
    <row r="3579" spans="1:9" x14ac:dyDescent="0.25">
      <c r="A3579" t="s">
        <v>66</v>
      </c>
      <c r="B3579" s="1" t="str">
        <f>VLOOKUP(A3579,RelationshipTypes!$A$2:$C$12,3)</f>
        <v>ArchiMate: Реализация</v>
      </c>
      <c r="C3579">
        <v>1124</v>
      </c>
      <c r="D3579">
        <v>1148</v>
      </c>
      <c r="F3579" t="str">
        <f>VLOOKUP(C3579,ObjectTypes!$A$1:$C$62,3)</f>
        <v>Бизнес-взаимодействие</v>
      </c>
      <c r="G3579" t="str">
        <f>VLOOKUP(D3579,ObjectTypes!$A$1:$C$62,3)</f>
        <v>Направление действий</v>
      </c>
      <c r="H3579" s="1" t="str">
        <f>VLOOKUP(A3579,RelationshipTypes!$A$2:$E$12,4)</f>
        <v>реализует</v>
      </c>
      <c r="I3579" s="1" t="str">
        <f>VLOOKUP(A3579,RelationshipTypes!$A$2:$E$12,5)</f>
        <v>реализуется</v>
      </c>
    </row>
    <row r="3580" spans="1:9" x14ac:dyDescent="0.25">
      <c r="A3580" t="s">
        <v>66</v>
      </c>
      <c r="B3580" s="1" t="str">
        <f>VLOOKUP(A3580,RelationshipTypes!$A$2:$C$12,3)</f>
        <v>ArchiMate: Реализация</v>
      </c>
      <c r="C3580">
        <v>1124</v>
      </c>
      <c r="D3580">
        <v>327</v>
      </c>
      <c r="F3580" t="str">
        <f>VLOOKUP(C3580,ObjectTypes!$A$1:$C$62,3)</f>
        <v>Бизнес-взаимодействие</v>
      </c>
      <c r="G3580" t="str">
        <f>VLOOKUP(D3580,ObjectTypes!$A$1:$C$62,3)</f>
        <v>Бизнес-сервис</v>
      </c>
      <c r="H3580" s="1" t="str">
        <f>VLOOKUP(A3580,RelationshipTypes!$A$2:$E$12,4)</f>
        <v>реализует</v>
      </c>
      <c r="I3580" s="1" t="str">
        <f>VLOOKUP(A3580,RelationshipTypes!$A$2:$E$12,5)</f>
        <v>реализуется</v>
      </c>
    </row>
    <row r="3581" spans="1:9" x14ac:dyDescent="0.25">
      <c r="A3581" t="s">
        <v>66</v>
      </c>
      <c r="B3581" s="1" t="str">
        <f>VLOOKUP(A3581,RelationshipTypes!$A$2:$C$12,3)</f>
        <v>ArchiMate: Реализация</v>
      </c>
      <c r="C3581">
        <v>1124</v>
      </c>
      <c r="D3581">
        <v>301</v>
      </c>
      <c r="F3581" t="str">
        <f>VLOOKUP(C3581,ObjectTypes!$A$1:$C$62,3)</f>
        <v>Бизнес-взаимодействие</v>
      </c>
      <c r="G3581" t="str">
        <f>VLOOKUP(D3581,ObjectTypes!$A$1:$C$62,3)</f>
        <v>Ограничение</v>
      </c>
      <c r="H3581" s="1" t="str">
        <f>VLOOKUP(A3581,RelationshipTypes!$A$2:$E$12,4)</f>
        <v>реализует</v>
      </c>
      <c r="I3581" s="1" t="str">
        <f>VLOOKUP(A3581,RelationshipTypes!$A$2:$E$12,5)</f>
        <v>реализуется</v>
      </c>
    </row>
    <row r="3582" spans="1:9" x14ac:dyDescent="0.25">
      <c r="A3582" t="s">
        <v>66</v>
      </c>
      <c r="B3582" s="1" t="str">
        <f>VLOOKUP(A3582,RelationshipTypes!$A$2:$C$12,3)</f>
        <v>ArchiMate: Реализация</v>
      </c>
      <c r="C3582">
        <v>1111</v>
      </c>
      <c r="D3582">
        <v>325</v>
      </c>
      <c r="F3582" t="str">
        <f>VLOOKUP(C3582,ObjectTypes!$A$1:$C$62,3)</f>
        <v>Бизнес-интерфейс</v>
      </c>
      <c r="G3582" t="str">
        <f>VLOOKUP(D3582,ObjectTypes!$A$1:$C$62,3)</f>
        <v>Требование</v>
      </c>
      <c r="H3582" s="1" t="str">
        <f>VLOOKUP(A3582,RelationshipTypes!$A$2:$E$12,4)</f>
        <v>реализует</v>
      </c>
      <c r="I3582" s="1" t="str">
        <f>VLOOKUP(A3582,RelationshipTypes!$A$2:$E$12,5)</f>
        <v>реализуется</v>
      </c>
    </row>
    <row r="3583" spans="1:9" x14ac:dyDescent="0.25">
      <c r="A3583" t="s">
        <v>66</v>
      </c>
      <c r="B3583" s="1" t="str">
        <f>VLOOKUP(A3583,RelationshipTypes!$A$2:$C$12,3)</f>
        <v>ArchiMate: Реализация</v>
      </c>
      <c r="C3583">
        <v>1111</v>
      </c>
      <c r="D3583">
        <v>1464</v>
      </c>
      <c r="F3583" t="str">
        <f>VLOOKUP(C3583,ObjectTypes!$A$1:$C$62,3)</f>
        <v>Бизнес-интерфейс</v>
      </c>
      <c r="G3583" t="str">
        <f>VLOOKUP(D3583,ObjectTypes!$A$1:$C$62,3)</f>
        <v>Технологическое событие</v>
      </c>
      <c r="H3583" s="1" t="str">
        <f>VLOOKUP(A3583,RelationshipTypes!$A$2:$E$12,4)</f>
        <v>реализует</v>
      </c>
      <c r="I3583" s="1" t="str">
        <f>VLOOKUP(A3583,RelationshipTypes!$A$2:$E$12,5)</f>
        <v>реализуется</v>
      </c>
    </row>
    <row r="3584" spans="1:9" x14ac:dyDescent="0.25">
      <c r="A3584" t="s">
        <v>66</v>
      </c>
      <c r="B3584" s="1" t="str">
        <f>VLOOKUP(A3584,RelationshipTypes!$A$2:$C$12,3)</f>
        <v>ArchiMate: Реализация</v>
      </c>
      <c r="C3584">
        <v>1111</v>
      </c>
      <c r="D3584">
        <v>1122</v>
      </c>
      <c r="F3584" t="str">
        <f>VLOOKUP(C3584,ObjectTypes!$A$1:$C$62,3)</f>
        <v>Бизнес-интерфейс</v>
      </c>
      <c r="G3584" t="str">
        <f>VLOOKUP(D3584,ObjectTypes!$A$1:$C$62,3)</f>
        <v>Бизнес-коллаборация</v>
      </c>
      <c r="H3584" s="1" t="str">
        <f>VLOOKUP(A3584,RelationshipTypes!$A$2:$E$12,4)</f>
        <v>реализует</v>
      </c>
      <c r="I3584" s="1" t="str">
        <f>VLOOKUP(A3584,RelationshipTypes!$A$2:$E$12,5)</f>
        <v>реализуется</v>
      </c>
    </row>
    <row r="3585" spans="1:9" x14ac:dyDescent="0.25">
      <c r="A3585" t="s">
        <v>66</v>
      </c>
      <c r="B3585" s="1" t="str">
        <f>VLOOKUP(A3585,RelationshipTypes!$A$2:$C$12,3)</f>
        <v>ArchiMate: Реализация</v>
      </c>
      <c r="C3585">
        <v>1111</v>
      </c>
      <c r="D3585">
        <v>1140</v>
      </c>
      <c r="F3585" t="str">
        <f>VLOOKUP(C3585,ObjectTypes!$A$1:$C$62,3)</f>
        <v>Бизнес-интерфейс</v>
      </c>
      <c r="G3585" t="str">
        <f>VLOOKUP(D3585,ObjectTypes!$A$1:$C$62,3)</f>
        <v>Итог</v>
      </c>
      <c r="H3585" s="1" t="str">
        <f>VLOOKUP(A3585,RelationshipTypes!$A$2:$E$12,4)</f>
        <v>реализует</v>
      </c>
      <c r="I3585" s="1" t="str">
        <f>VLOOKUP(A3585,RelationshipTypes!$A$2:$E$12,5)</f>
        <v>реализуется</v>
      </c>
    </row>
    <row r="3586" spans="1:9" x14ac:dyDescent="0.25">
      <c r="A3586" t="s">
        <v>66</v>
      </c>
      <c r="B3586" s="1" t="str">
        <f>VLOOKUP(A3586,RelationshipTypes!$A$2:$C$12,3)</f>
        <v>ArchiMate: Реализация</v>
      </c>
      <c r="C3586">
        <v>1111</v>
      </c>
      <c r="D3586">
        <v>301</v>
      </c>
      <c r="F3586" t="str">
        <f>VLOOKUP(C3586,ObjectTypes!$A$1:$C$62,3)</f>
        <v>Бизнес-интерфейс</v>
      </c>
      <c r="G3586" t="str">
        <f>VLOOKUP(D3586,ObjectTypes!$A$1:$C$62,3)</f>
        <v>Ограничение</v>
      </c>
      <c r="H3586" s="1" t="str">
        <f>VLOOKUP(A3586,RelationshipTypes!$A$2:$E$12,4)</f>
        <v>реализует</v>
      </c>
      <c r="I3586" s="1" t="str">
        <f>VLOOKUP(A3586,RelationshipTypes!$A$2:$E$12,5)</f>
        <v>реализуется</v>
      </c>
    </row>
    <row r="3587" spans="1:9" x14ac:dyDescent="0.25">
      <c r="A3587" t="s">
        <v>66</v>
      </c>
      <c r="B3587" s="1" t="str">
        <f>VLOOKUP(A3587,RelationshipTypes!$A$2:$C$12,3)</f>
        <v>ArchiMate: Реализация</v>
      </c>
      <c r="C3587">
        <v>1111</v>
      </c>
      <c r="D3587">
        <v>322</v>
      </c>
      <c r="F3587" t="str">
        <f>VLOOKUP(C3587,ObjectTypes!$A$1:$C$62,3)</f>
        <v>Бизнес-интерфейс</v>
      </c>
      <c r="G3587" t="str">
        <f>VLOOKUP(D3587,ObjectTypes!$A$1:$C$62,3)</f>
        <v>Принцип</v>
      </c>
      <c r="H3587" s="1" t="str">
        <f>VLOOKUP(A3587,RelationshipTypes!$A$2:$E$12,4)</f>
        <v>реализует</v>
      </c>
      <c r="I3587" s="1" t="str">
        <f>VLOOKUP(A3587,RelationshipTypes!$A$2:$E$12,5)</f>
        <v>реализуется</v>
      </c>
    </row>
    <row r="3588" spans="1:9" x14ac:dyDescent="0.25">
      <c r="A3588" t="s">
        <v>66</v>
      </c>
      <c r="B3588" s="1" t="str">
        <f>VLOOKUP(A3588,RelationshipTypes!$A$2:$C$12,3)</f>
        <v>ArchiMate: Реализация</v>
      </c>
      <c r="C3588">
        <v>1111</v>
      </c>
      <c r="D3588">
        <v>1148</v>
      </c>
      <c r="F3588" t="str">
        <f>VLOOKUP(C3588,ObjectTypes!$A$1:$C$62,3)</f>
        <v>Бизнес-интерфейс</v>
      </c>
      <c r="G3588" t="str">
        <f>VLOOKUP(D3588,ObjectTypes!$A$1:$C$62,3)</f>
        <v>Направление действий</v>
      </c>
      <c r="H3588" s="1" t="str">
        <f>VLOOKUP(A3588,RelationshipTypes!$A$2:$E$12,4)</f>
        <v>реализует</v>
      </c>
      <c r="I3588" s="1" t="str">
        <f>VLOOKUP(A3588,RelationshipTypes!$A$2:$E$12,5)</f>
        <v>реализуется</v>
      </c>
    </row>
    <row r="3589" spans="1:9" x14ac:dyDescent="0.25">
      <c r="A3589" t="s">
        <v>66</v>
      </c>
      <c r="B3589" s="1" t="str">
        <f>VLOOKUP(A3589,RelationshipTypes!$A$2:$C$12,3)</f>
        <v>ArchiMate: Реализация</v>
      </c>
      <c r="C3589">
        <v>1111</v>
      </c>
      <c r="D3589">
        <v>1135</v>
      </c>
      <c r="F3589" t="str">
        <f>VLOOKUP(C3589,ObjectTypes!$A$1:$C$62,3)</f>
        <v>Бизнес-интерфейс</v>
      </c>
      <c r="G3589" t="str">
        <f>VLOOKUP(D3589,ObjectTypes!$A$1:$C$62,3)</f>
        <v>Группировка</v>
      </c>
      <c r="H3589" s="1" t="str">
        <f>VLOOKUP(A3589,RelationshipTypes!$A$2:$E$12,4)</f>
        <v>реализует</v>
      </c>
      <c r="I3589" s="1" t="str">
        <f>VLOOKUP(A3589,RelationshipTypes!$A$2:$E$12,5)</f>
        <v>реализуется</v>
      </c>
    </row>
    <row r="3590" spans="1:9" x14ac:dyDescent="0.25">
      <c r="A3590" t="s">
        <v>66</v>
      </c>
      <c r="B3590" s="1" t="str">
        <f>VLOOKUP(A3590,RelationshipTypes!$A$2:$C$12,3)</f>
        <v>ArchiMate: Реализация</v>
      </c>
      <c r="C3590">
        <v>1111</v>
      </c>
      <c r="D3590">
        <v>1147</v>
      </c>
      <c r="F3590" t="str">
        <f>VLOOKUP(C3590,ObjectTypes!$A$1:$C$62,3)</f>
        <v>Бизнес-интерфейс</v>
      </c>
      <c r="G3590" t="str">
        <f>VLOOKUP(D3590,ObjectTypes!$A$1:$C$62,3)</f>
        <v>Ресурс</v>
      </c>
      <c r="H3590" s="1" t="str">
        <f>VLOOKUP(A3590,RelationshipTypes!$A$2:$E$12,4)</f>
        <v>реализует</v>
      </c>
      <c r="I3590" s="1" t="str">
        <f>VLOOKUP(A3590,RelationshipTypes!$A$2:$E$12,5)</f>
        <v>реализуется</v>
      </c>
    </row>
    <row r="3591" spans="1:9" x14ac:dyDescent="0.25">
      <c r="A3591" t="s">
        <v>66</v>
      </c>
      <c r="B3591" s="1" t="str">
        <f>VLOOKUP(A3591,RelationshipTypes!$A$2:$C$12,3)</f>
        <v>ArchiMate: Реализация</v>
      </c>
      <c r="C3591">
        <v>1111</v>
      </c>
      <c r="D3591">
        <v>300</v>
      </c>
      <c r="F3591" t="str">
        <f>VLOOKUP(C3591,ObjectTypes!$A$1:$C$62,3)</f>
        <v>Бизнес-интерфейс</v>
      </c>
      <c r="G3591" t="str">
        <f>VLOOKUP(D3591,ObjectTypes!$A$1:$C$62,3)</f>
        <v>Компетенция</v>
      </c>
      <c r="H3591" s="1" t="str">
        <f>VLOOKUP(A3591,RelationshipTypes!$A$2:$E$12,4)</f>
        <v>реализует</v>
      </c>
      <c r="I3591" s="1" t="str">
        <f>VLOOKUP(A3591,RelationshipTypes!$A$2:$E$12,5)</f>
        <v>реализуется</v>
      </c>
    </row>
    <row r="3592" spans="1:9" x14ac:dyDescent="0.25">
      <c r="A3592" t="s">
        <v>66</v>
      </c>
      <c r="B3592" s="1" t="str">
        <f>VLOOKUP(A3592,RelationshipTypes!$A$2:$C$12,3)</f>
        <v>ArchiMate: Реализация</v>
      </c>
      <c r="C3592">
        <v>1111</v>
      </c>
      <c r="D3592">
        <v>309</v>
      </c>
      <c r="F3592" t="str">
        <f>VLOOKUP(C3592,ObjectTypes!$A$1:$C$62,3)</f>
        <v>Бизнес-интерфейс</v>
      </c>
      <c r="G3592" t="str">
        <f>VLOOKUP(D3592,ObjectTypes!$A$1:$C$62,3)</f>
        <v>Цель</v>
      </c>
      <c r="H3592" s="1" t="str">
        <f>VLOOKUP(A3592,RelationshipTypes!$A$2:$E$12,4)</f>
        <v>реализует</v>
      </c>
      <c r="I3592" s="1" t="str">
        <f>VLOOKUP(A3592,RelationshipTypes!$A$2:$E$12,5)</f>
        <v>реализуется</v>
      </c>
    </row>
    <row r="3593" spans="1:9" x14ac:dyDescent="0.25">
      <c r="A3593" t="s">
        <v>66</v>
      </c>
      <c r="B3593" s="1" t="str">
        <f>VLOOKUP(A3593,RelationshipTypes!$A$2:$C$12,3)</f>
        <v>ArchiMate: Реализация</v>
      </c>
      <c r="C3593">
        <v>304</v>
      </c>
      <c r="D3593">
        <v>1135</v>
      </c>
      <c r="F3593" t="str">
        <f>VLOOKUP(C3593,ObjectTypes!$A$1:$C$62,3)</f>
        <v>Бизнес-объект</v>
      </c>
      <c r="G3593" t="str">
        <f>VLOOKUP(D3593,ObjectTypes!$A$1:$C$62,3)</f>
        <v>Группировка</v>
      </c>
      <c r="H3593" s="1" t="str">
        <f>VLOOKUP(A3593,RelationshipTypes!$A$2:$E$12,4)</f>
        <v>реализует</v>
      </c>
      <c r="I3593" s="1" t="str">
        <f>VLOOKUP(A3593,RelationshipTypes!$A$2:$E$12,5)</f>
        <v>реализуется</v>
      </c>
    </row>
    <row r="3594" spans="1:9" x14ac:dyDescent="0.25">
      <c r="A3594" t="s">
        <v>66</v>
      </c>
      <c r="B3594" s="1" t="str">
        <f>VLOOKUP(A3594,RelationshipTypes!$A$2:$C$12,3)</f>
        <v>ArchiMate: Реализация</v>
      </c>
      <c r="C3594">
        <v>304</v>
      </c>
      <c r="D3594">
        <v>1148</v>
      </c>
      <c r="F3594" t="str">
        <f>VLOOKUP(C3594,ObjectTypes!$A$1:$C$62,3)</f>
        <v>Бизнес-объект</v>
      </c>
      <c r="G3594" t="str">
        <f>VLOOKUP(D3594,ObjectTypes!$A$1:$C$62,3)</f>
        <v>Направление действий</v>
      </c>
      <c r="H3594" s="1" t="str">
        <f>VLOOKUP(A3594,RelationshipTypes!$A$2:$E$12,4)</f>
        <v>реализует</v>
      </c>
      <c r="I3594" s="1" t="str">
        <f>VLOOKUP(A3594,RelationshipTypes!$A$2:$E$12,5)</f>
        <v>реализуется</v>
      </c>
    </row>
    <row r="3595" spans="1:9" x14ac:dyDescent="0.25">
      <c r="A3595" t="s">
        <v>66</v>
      </c>
      <c r="B3595" s="1" t="str">
        <f>VLOOKUP(A3595,RelationshipTypes!$A$2:$C$12,3)</f>
        <v>ArchiMate: Реализация</v>
      </c>
      <c r="C3595">
        <v>304</v>
      </c>
      <c r="D3595">
        <v>309</v>
      </c>
      <c r="F3595" t="str">
        <f>VLOOKUP(C3595,ObjectTypes!$A$1:$C$62,3)</f>
        <v>Бизнес-объект</v>
      </c>
      <c r="G3595" t="str">
        <f>VLOOKUP(D3595,ObjectTypes!$A$1:$C$62,3)</f>
        <v>Цель</v>
      </c>
      <c r="H3595" s="1" t="str">
        <f>VLOOKUP(A3595,RelationshipTypes!$A$2:$E$12,4)</f>
        <v>реализует</v>
      </c>
      <c r="I3595" s="1" t="str">
        <f>VLOOKUP(A3595,RelationshipTypes!$A$2:$E$12,5)</f>
        <v>реализуется</v>
      </c>
    </row>
    <row r="3596" spans="1:9" x14ac:dyDescent="0.25">
      <c r="A3596" t="s">
        <v>66</v>
      </c>
      <c r="B3596" s="1" t="str">
        <f>VLOOKUP(A3596,RelationshipTypes!$A$2:$C$12,3)</f>
        <v>ArchiMate: Реализация</v>
      </c>
      <c r="C3596">
        <v>304</v>
      </c>
      <c r="D3596">
        <v>1464</v>
      </c>
      <c r="F3596" t="str">
        <f>VLOOKUP(C3596,ObjectTypes!$A$1:$C$62,3)</f>
        <v>Бизнес-объект</v>
      </c>
      <c r="G3596" t="str">
        <f>VLOOKUP(D3596,ObjectTypes!$A$1:$C$62,3)</f>
        <v>Технологическое событие</v>
      </c>
      <c r="H3596" s="1" t="str">
        <f>VLOOKUP(A3596,RelationshipTypes!$A$2:$E$12,4)</f>
        <v>реализует</v>
      </c>
      <c r="I3596" s="1" t="str">
        <f>VLOOKUP(A3596,RelationshipTypes!$A$2:$E$12,5)</f>
        <v>реализуется</v>
      </c>
    </row>
    <row r="3597" spans="1:9" x14ac:dyDescent="0.25">
      <c r="A3597" t="s">
        <v>66</v>
      </c>
      <c r="B3597" s="1" t="str">
        <f>VLOOKUP(A3597,RelationshipTypes!$A$2:$C$12,3)</f>
        <v>ArchiMate: Реализация</v>
      </c>
      <c r="C3597">
        <v>304</v>
      </c>
      <c r="D3597">
        <v>1147</v>
      </c>
      <c r="F3597" t="str">
        <f>VLOOKUP(C3597,ObjectTypes!$A$1:$C$62,3)</f>
        <v>Бизнес-объект</v>
      </c>
      <c r="G3597" t="str">
        <f>VLOOKUP(D3597,ObjectTypes!$A$1:$C$62,3)</f>
        <v>Ресурс</v>
      </c>
      <c r="H3597" s="1" t="str">
        <f>VLOOKUP(A3597,RelationshipTypes!$A$2:$E$12,4)</f>
        <v>реализует</v>
      </c>
      <c r="I3597" s="1" t="str">
        <f>VLOOKUP(A3597,RelationshipTypes!$A$2:$E$12,5)</f>
        <v>реализуется</v>
      </c>
    </row>
    <row r="3598" spans="1:9" x14ac:dyDescent="0.25">
      <c r="A3598" t="s">
        <v>66</v>
      </c>
      <c r="B3598" s="1" t="str">
        <f>VLOOKUP(A3598,RelationshipTypes!$A$2:$C$12,3)</f>
        <v>ArchiMate: Реализация</v>
      </c>
      <c r="C3598">
        <v>304</v>
      </c>
      <c r="D3598">
        <v>1140</v>
      </c>
      <c r="F3598" t="str">
        <f>VLOOKUP(C3598,ObjectTypes!$A$1:$C$62,3)</f>
        <v>Бизнес-объект</v>
      </c>
      <c r="G3598" t="str">
        <f>VLOOKUP(D3598,ObjectTypes!$A$1:$C$62,3)</f>
        <v>Итог</v>
      </c>
      <c r="H3598" s="1" t="str">
        <f>VLOOKUP(A3598,RelationshipTypes!$A$2:$E$12,4)</f>
        <v>реализует</v>
      </c>
      <c r="I3598" s="1" t="str">
        <f>VLOOKUP(A3598,RelationshipTypes!$A$2:$E$12,5)</f>
        <v>реализуется</v>
      </c>
    </row>
    <row r="3599" spans="1:9" x14ac:dyDescent="0.25">
      <c r="A3599" t="s">
        <v>66</v>
      </c>
      <c r="B3599" s="1" t="str">
        <f>VLOOKUP(A3599,RelationshipTypes!$A$2:$C$12,3)</f>
        <v>ArchiMate: Реализация</v>
      </c>
      <c r="C3599">
        <v>304</v>
      </c>
      <c r="D3599">
        <v>1122</v>
      </c>
      <c r="F3599" t="str">
        <f>VLOOKUP(C3599,ObjectTypes!$A$1:$C$62,3)</f>
        <v>Бизнес-объект</v>
      </c>
      <c r="G3599" t="str">
        <f>VLOOKUP(D3599,ObjectTypes!$A$1:$C$62,3)</f>
        <v>Бизнес-коллаборация</v>
      </c>
      <c r="H3599" s="1" t="str">
        <f>VLOOKUP(A3599,RelationshipTypes!$A$2:$E$12,4)</f>
        <v>реализует</v>
      </c>
      <c r="I3599" s="1" t="str">
        <f>VLOOKUP(A3599,RelationshipTypes!$A$2:$E$12,5)</f>
        <v>реализуется</v>
      </c>
    </row>
    <row r="3600" spans="1:9" x14ac:dyDescent="0.25">
      <c r="A3600" t="s">
        <v>66</v>
      </c>
      <c r="B3600" s="1" t="str">
        <f>VLOOKUP(A3600,RelationshipTypes!$A$2:$C$12,3)</f>
        <v>ArchiMate: Реализация</v>
      </c>
      <c r="C3600">
        <v>304</v>
      </c>
      <c r="D3600">
        <v>325</v>
      </c>
      <c r="F3600" t="str">
        <f>VLOOKUP(C3600,ObjectTypes!$A$1:$C$62,3)</f>
        <v>Бизнес-объект</v>
      </c>
      <c r="G3600" t="str">
        <f>VLOOKUP(D3600,ObjectTypes!$A$1:$C$62,3)</f>
        <v>Требование</v>
      </c>
      <c r="H3600" s="1" t="str">
        <f>VLOOKUP(A3600,RelationshipTypes!$A$2:$E$12,4)</f>
        <v>реализует</v>
      </c>
      <c r="I3600" s="1" t="str">
        <f>VLOOKUP(A3600,RelationshipTypes!$A$2:$E$12,5)</f>
        <v>реализуется</v>
      </c>
    </row>
    <row r="3601" spans="1:9" x14ac:dyDescent="0.25">
      <c r="A3601" t="s">
        <v>66</v>
      </c>
      <c r="B3601" s="1" t="str">
        <f>VLOOKUP(A3601,RelationshipTypes!$A$2:$C$12,3)</f>
        <v>ArchiMate: Реализация</v>
      </c>
      <c r="C3601">
        <v>304</v>
      </c>
      <c r="D3601">
        <v>322</v>
      </c>
      <c r="F3601" t="str">
        <f>VLOOKUP(C3601,ObjectTypes!$A$1:$C$62,3)</f>
        <v>Бизнес-объект</v>
      </c>
      <c r="G3601" t="str">
        <f>VLOOKUP(D3601,ObjectTypes!$A$1:$C$62,3)</f>
        <v>Принцип</v>
      </c>
      <c r="H3601" s="1" t="str">
        <f>VLOOKUP(A3601,RelationshipTypes!$A$2:$E$12,4)</f>
        <v>реализует</v>
      </c>
      <c r="I3601" s="1" t="str">
        <f>VLOOKUP(A3601,RelationshipTypes!$A$2:$E$12,5)</f>
        <v>реализуется</v>
      </c>
    </row>
    <row r="3602" spans="1:9" x14ac:dyDescent="0.25">
      <c r="A3602" t="s">
        <v>66</v>
      </c>
      <c r="B3602" s="1" t="str">
        <f>VLOOKUP(A3602,RelationshipTypes!$A$2:$C$12,3)</f>
        <v>ArchiMate: Реализация</v>
      </c>
      <c r="C3602">
        <v>304</v>
      </c>
      <c r="D3602">
        <v>300</v>
      </c>
      <c r="F3602" t="str">
        <f>VLOOKUP(C3602,ObjectTypes!$A$1:$C$62,3)</f>
        <v>Бизнес-объект</v>
      </c>
      <c r="G3602" t="str">
        <f>VLOOKUP(D3602,ObjectTypes!$A$1:$C$62,3)</f>
        <v>Компетенция</v>
      </c>
      <c r="H3602" s="1" t="str">
        <f>VLOOKUP(A3602,RelationshipTypes!$A$2:$E$12,4)</f>
        <v>реализует</v>
      </c>
      <c r="I3602" s="1" t="str">
        <f>VLOOKUP(A3602,RelationshipTypes!$A$2:$E$12,5)</f>
        <v>реализуется</v>
      </c>
    </row>
    <row r="3603" spans="1:9" x14ac:dyDescent="0.25">
      <c r="A3603" t="s">
        <v>66</v>
      </c>
      <c r="B3603" s="1" t="str">
        <f>VLOOKUP(A3603,RelationshipTypes!$A$2:$C$12,3)</f>
        <v>ArchiMate: Реализация</v>
      </c>
      <c r="C3603">
        <v>304</v>
      </c>
      <c r="D3603">
        <v>301</v>
      </c>
      <c r="F3603" t="str">
        <f>VLOOKUP(C3603,ObjectTypes!$A$1:$C$62,3)</f>
        <v>Бизнес-объект</v>
      </c>
      <c r="G3603" t="str">
        <f>VLOOKUP(D3603,ObjectTypes!$A$1:$C$62,3)</f>
        <v>Ограничение</v>
      </c>
      <c r="H3603" s="1" t="str">
        <f>VLOOKUP(A3603,RelationshipTypes!$A$2:$E$12,4)</f>
        <v>реализует</v>
      </c>
      <c r="I3603" s="1" t="str">
        <f>VLOOKUP(A3603,RelationshipTypes!$A$2:$E$12,5)</f>
        <v>реализуется</v>
      </c>
    </row>
    <row r="3604" spans="1:9" x14ac:dyDescent="0.25">
      <c r="A3604" t="s">
        <v>66</v>
      </c>
      <c r="B3604" s="1" t="str">
        <f>VLOOKUP(A3604,RelationshipTypes!$A$2:$C$12,3)</f>
        <v>ArchiMate: Реализация</v>
      </c>
      <c r="C3604">
        <v>323</v>
      </c>
      <c r="D3604">
        <v>1464</v>
      </c>
      <c r="F3604" t="str">
        <f>VLOOKUP(C3604,ObjectTypes!$A$1:$C$62,3)</f>
        <v xml:space="preserve">Бизнес-процесс </v>
      </c>
      <c r="G3604" t="str">
        <f>VLOOKUP(D3604,ObjectTypes!$A$1:$C$62,3)</f>
        <v>Технологическое событие</v>
      </c>
      <c r="H3604" s="1" t="str">
        <f>VLOOKUP(A3604,RelationshipTypes!$A$2:$E$12,4)</f>
        <v>реализует</v>
      </c>
      <c r="I3604" s="1" t="str">
        <f>VLOOKUP(A3604,RelationshipTypes!$A$2:$E$12,5)</f>
        <v>реализуется</v>
      </c>
    </row>
    <row r="3605" spans="1:9" x14ac:dyDescent="0.25">
      <c r="A3605" t="s">
        <v>66</v>
      </c>
      <c r="B3605" s="1" t="str">
        <f>VLOOKUP(A3605,RelationshipTypes!$A$2:$C$12,3)</f>
        <v>ArchiMate: Реализация</v>
      </c>
      <c r="C3605">
        <v>323</v>
      </c>
      <c r="D3605">
        <v>301</v>
      </c>
      <c r="F3605" t="str">
        <f>VLOOKUP(C3605,ObjectTypes!$A$1:$C$62,3)</f>
        <v xml:space="preserve">Бизнес-процесс </v>
      </c>
      <c r="G3605" t="str">
        <f>VLOOKUP(D3605,ObjectTypes!$A$1:$C$62,3)</f>
        <v>Ограничение</v>
      </c>
      <c r="H3605" s="1" t="str">
        <f>VLOOKUP(A3605,RelationshipTypes!$A$2:$E$12,4)</f>
        <v>реализует</v>
      </c>
      <c r="I3605" s="1" t="str">
        <f>VLOOKUP(A3605,RelationshipTypes!$A$2:$E$12,5)</f>
        <v>реализуется</v>
      </c>
    </row>
    <row r="3606" spans="1:9" x14ac:dyDescent="0.25">
      <c r="A3606" t="s">
        <v>66</v>
      </c>
      <c r="B3606" s="1" t="str">
        <f>VLOOKUP(A3606,RelationshipTypes!$A$2:$C$12,3)</f>
        <v>ArchiMate: Реализация</v>
      </c>
      <c r="C3606">
        <v>323</v>
      </c>
      <c r="D3606">
        <v>1135</v>
      </c>
      <c r="F3606" t="str">
        <f>VLOOKUP(C3606,ObjectTypes!$A$1:$C$62,3)</f>
        <v xml:space="preserve">Бизнес-процесс </v>
      </c>
      <c r="G3606" t="str">
        <f>VLOOKUP(D3606,ObjectTypes!$A$1:$C$62,3)</f>
        <v>Группировка</v>
      </c>
      <c r="H3606" s="1" t="str">
        <f>VLOOKUP(A3606,RelationshipTypes!$A$2:$E$12,4)</f>
        <v>реализует</v>
      </c>
      <c r="I3606" s="1" t="str">
        <f>VLOOKUP(A3606,RelationshipTypes!$A$2:$E$12,5)</f>
        <v>реализуется</v>
      </c>
    </row>
    <row r="3607" spans="1:9" x14ac:dyDescent="0.25">
      <c r="A3607" t="s">
        <v>66</v>
      </c>
      <c r="B3607" s="1" t="str">
        <f>VLOOKUP(A3607,RelationshipTypes!$A$2:$C$12,3)</f>
        <v>ArchiMate: Реализация</v>
      </c>
      <c r="C3607">
        <v>323</v>
      </c>
      <c r="D3607">
        <v>1122</v>
      </c>
      <c r="F3607" t="str">
        <f>VLOOKUP(C3607,ObjectTypes!$A$1:$C$62,3)</f>
        <v xml:space="preserve">Бизнес-процесс </v>
      </c>
      <c r="G3607" t="str">
        <f>VLOOKUP(D3607,ObjectTypes!$A$1:$C$62,3)</f>
        <v>Бизнес-коллаборация</v>
      </c>
      <c r="H3607" s="1" t="str">
        <f>VLOOKUP(A3607,RelationshipTypes!$A$2:$E$12,4)</f>
        <v>реализует</v>
      </c>
      <c r="I3607" s="1" t="str">
        <f>VLOOKUP(A3607,RelationshipTypes!$A$2:$E$12,5)</f>
        <v>реализуется</v>
      </c>
    </row>
    <row r="3608" spans="1:9" x14ac:dyDescent="0.25">
      <c r="A3608" t="s">
        <v>66</v>
      </c>
      <c r="B3608" s="1" t="str">
        <f>VLOOKUP(A3608,RelationshipTypes!$A$2:$C$12,3)</f>
        <v>ArchiMate: Реализация</v>
      </c>
      <c r="C3608">
        <v>323</v>
      </c>
      <c r="D3608">
        <v>322</v>
      </c>
      <c r="F3608" t="str">
        <f>VLOOKUP(C3608,ObjectTypes!$A$1:$C$62,3)</f>
        <v xml:space="preserve">Бизнес-процесс </v>
      </c>
      <c r="G3608" t="str">
        <f>VLOOKUP(D3608,ObjectTypes!$A$1:$C$62,3)</f>
        <v>Принцип</v>
      </c>
      <c r="H3608" s="1" t="str">
        <f>VLOOKUP(A3608,RelationshipTypes!$A$2:$E$12,4)</f>
        <v>реализует</v>
      </c>
      <c r="I3608" s="1" t="str">
        <f>VLOOKUP(A3608,RelationshipTypes!$A$2:$E$12,5)</f>
        <v>реализуется</v>
      </c>
    </row>
    <row r="3609" spans="1:9" x14ac:dyDescent="0.25">
      <c r="A3609" t="s">
        <v>66</v>
      </c>
      <c r="B3609" s="1" t="str">
        <f>VLOOKUP(A3609,RelationshipTypes!$A$2:$C$12,3)</f>
        <v>ArchiMate: Реализация</v>
      </c>
      <c r="C3609">
        <v>323</v>
      </c>
      <c r="D3609">
        <v>300</v>
      </c>
      <c r="F3609" t="str">
        <f>VLOOKUP(C3609,ObjectTypes!$A$1:$C$62,3)</f>
        <v xml:space="preserve">Бизнес-процесс </v>
      </c>
      <c r="G3609" t="str">
        <f>VLOOKUP(D3609,ObjectTypes!$A$1:$C$62,3)</f>
        <v>Компетенция</v>
      </c>
      <c r="H3609" s="1" t="str">
        <f>VLOOKUP(A3609,RelationshipTypes!$A$2:$E$12,4)</f>
        <v>реализует</v>
      </c>
      <c r="I3609" s="1" t="str">
        <f>VLOOKUP(A3609,RelationshipTypes!$A$2:$E$12,5)</f>
        <v>реализуется</v>
      </c>
    </row>
    <row r="3610" spans="1:9" x14ac:dyDescent="0.25">
      <c r="A3610" t="s">
        <v>66</v>
      </c>
      <c r="B3610" s="1" t="str">
        <f>VLOOKUP(A3610,RelationshipTypes!$A$2:$C$12,3)</f>
        <v>ArchiMate: Реализация</v>
      </c>
      <c r="C3610">
        <v>323</v>
      </c>
      <c r="D3610">
        <v>1140</v>
      </c>
      <c r="F3610" t="str">
        <f>VLOOKUP(C3610,ObjectTypes!$A$1:$C$62,3)</f>
        <v xml:space="preserve">Бизнес-процесс </v>
      </c>
      <c r="G3610" t="str">
        <f>VLOOKUP(D3610,ObjectTypes!$A$1:$C$62,3)</f>
        <v>Итог</v>
      </c>
      <c r="H3610" s="1" t="str">
        <f>VLOOKUP(A3610,RelationshipTypes!$A$2:$E$12,4)</f>
        <v>реализует</v>
      </c>
      <c r="I3610" s="1" t="str">
        <f>VLOOKUP(A3610,RelationshipTypes!$A$2:$E$12,5)</f>
        <v>реализуется</v>
      </c>
    </row>
    <row r="3611" spans="1:9" x14ac:dyDescent="0.25">
      <c r="A3611" t="s">
        <v>66</v>
      </c>
      <c r="B3611" s="1" t="str">
        <f>VLOOKUP(A3611,RelationshipTypes!$A$2:$C$12,3)</f>
        <v>ArchiMate: Реализация</v>
      </c>
      <c r="C3611">
        <v>323</v>
      </c>
      <c r="D3611">
        <v>309</v>
      </c>
      <c r="F3611" t="str">
        <f>VLOOKUP(C3611,ObjectTypes!$A$1:$C$62,3)</f>
        <v xml:space="preserve">Бизнес-процесс </v>
      </c>
      <c r="G3611" t="str">
        <f>VLOOKUP(D3611,ObjectTypes!$A$1:$C$62,3)</f>
        <v>Цель</v>
      </c>
      <c r="H3611" s="1" t="str">
        <f>VLOOKUP(A3611,RelationshipTypes!$A$2:$E$12,4)</f>
        <v>реализует</v>
      </c>
      <c r="I3611" s="1" t="str">
        <f>VLOOKUP(A3611,RelationshipTypes!$A$2:$E$12,5)</f>
        <v>реализуется</v>
      </c>
    </row>
    <row r="3612" spans="1:9" x14ac:dyDescent="0.25">
      <c r="A3612" t="s">
        <v>66</v>
      </c>
      <c r="B3612" s="1" t="str">
        <f>VLOOKUP(A3612,RelationshipTypes!$A$2:$C$12,3)</f>
        <v>ArchiMate: Реализация</v>
      </c>
      <c r="C3612">
        <v>323</v>
      </c>
      <c r="D3612">
        <v>1148</v>
      </c>
      <c r="F3612" t="str">
        <f>VLOOKUP(C3612,ObjectTypes!$A$1:$C$62,3)</f>
        <v xml:space="preserve">Бизнес-процесс </v>
      </c>
      <c r="G3612" t="str">
        <f>VLOOKUP(D3612,ObjectTypes!$A$1:$C$62,3)</f>
        <v>Направление действий</v>
      </c>
      <c r="H3612" s="1" t="str">
        <f>VLOOKUP(A3612,RelationshipTypes!$A$2:$E$12,4)</f>
        <v>реализует</v>
      </c>
      <c r="I3612" s="1" t="str">
        <f>VLOOKUP(A3612,RelationshipTypes!$A$2:$E$12,5)</f>
        <v>реализуется</v>
      </c>
    </row>
    <row r="3613" spans="1:9" x14ac:dyDescent="0.25">
      <c r="A3613" t="s">
        <v>66</v>
      </c>
      <c r="B3613" s="1" t="str">
        <f>VLOOKUP(A3613,RelationshipTypes!$A$2:$C$12,3)</f>
        <v>ArchiMate: Реализация</v>
      </c>
      <c r="C3613">
        <v>323</v>
      </c>
      <c r="D3613">
        <v>325</v>
      </c>
      <c r="F3613" t="str">
        <f>VLOOKUP(C3613,ObjectTypes!$A$1:$C$62,3)</f>
        <v xml:space="preserve">Бизнес-процесс </v>
      </c>
      <c r="G3613" t="str">
        <f>VLOOKUP(D3613,ObjectTypes!$A$1:$C$62,3)</f>
        <v>Требование</v>
      </c>
      <c r="H3613" s="1" t="str">
        <f>VLOOKUP(A3613,RelationshipTypes!$A$2:$E$12,4)</f>
        <v>реализует</v>
      </c>
      <c r="I3613" s="1" t="str">
        <f>VLOOKUP(A3613,RelationshipTypes!$A$2:$E$12,5)</f>
        <v>реализуется</v>
      </c>
    </row>
    <row r="3614" spans="1:9" x14ac:dyDescent="0.25">
      <c r="A3614" t="s">
        <v>66</v>
      </c>
      <c r="B3614" s="1" t="str">
        <f>VLOOKUP(A3614,RelationshipTypes!$A$2:$C$12,3)</f>
        <v>ArchiMate: Реализация</v>
      </c>
      <c r="C3614">
        <v>323</v>
      </c>
      <c r="D3614">
        <v>327</v>
      </c>
      <c r="F3614" t="str">
        <f>VLOOKUP(C3614,ObjectTypes!$A$1:$C$62,3)</f>
        <v xml:space="preserve">Бизнес-процесс </v>
      </c>
      <c r="G3614" t="str">
        <f>VLOOKUP(D3614,ObjectTypes!$A$1:$C$62,3)</f>
        <v>Бизнес-сервис</v>
      </c>
      <c r="H3614" s="1" t="str">
        <f>VLOOKUP(A3614,RelationshipTypes!$A$2:$E$12,4)</f>
        <v>реализует</v>
      </c>
      <c r="I3614" s="1" t="str">
        <f>VLOOKUP(A3614,RelationshipTypes!$A$2:$E$12,5)</f>
        <v>реализуется</v>
      </c>
    </row>
    <row r="3615" spans="1:9" x14ac:dyDescent="0.25">
      <c r="A3615" t="s">
        <v>66</v>
      </c>
      <c r="B3615" s="1" t="str">
        <f>VLOOKUP(A3615,RelationshipTypes!$A$2:$C$12,3)</f>
        <v>ArchiMate: Реализация</v>
      </c>
      <c r="C3615">
        <v>548</v>
      </c>
      <c r="D3615">
        <v>300</v>
      </c>
      <c r="F3615" t="str">
        <f>VLOOKUP(C3615,ObjectTypes!$A$1:$C$62,3)</f>
        <v>Бизнес-роль</v>
      </c>
      <c r="G3615" t="str">
        <f>VLOOKUP(D3615,ObjectTypes!$A$1:$C$62,3)</f>
        <v>Компетенция</v>
      </c>
      <c r="H3615" s="1" t="str">
        <f>VLOOKUP(A3615,RelationshipTypes!$A$2:$E$12,4)</f>
        <v>реализует</v>
      </c>
      <c r="I3615" s="1" t="str">
        <f>VLOOKUP(A3615,RelationshipTypes!$A$2:$E$12,5)</f>
        <v>реализуется</v>
      </c>
    </row>
    <row r="3616" spans="1:9" x14ac:dyDescent="0.25">
      <c r="A3616" t="s">
        <v>66</v>
      </c>
      <c r="B3616" s="1" t="str">
        <f>VLOOKUP(A3616,RelationshipTypes!$A$2:$C$12,3)</f>
        <v>ArchiMate: Реализация</v>
      </c>
      <c r="C3616">
        <v>548</v>
      </c>
      <c r="D3616">
        <v>1148</v>
      </c>
      <c r="F3616" t="str">
        <f>VLOOKUP(C3616,ObjectTypes!$A$1:$C$62,3)</f>
        <v>Бизнес-роль</v>
      </c>
      <c r="G3616" t="str">
        <f>VLOOKUP(D3616,ObjectTypes!$A$1:$C$62,3)</f>
        <v>Направление действий</v>
      </c>
      <c r="H3616" s="1" t="str">
        <f>VLOOKUP(A3616,RelationshipTypes!$A$2:$E$12,4)</f>
        <v>реализует</v>
      </c>
      <c r="I3616" s="1" t="str">
        <f>VLOOKUP(A3616,RelationshipTypes!$A$2:$E$12,5)</f>
        <v>реализуется</v>
      </c>
    </row>
    <row r="3617" spans="1:9" x14ac:dyDescent="0.25">
      <c r="A3617" t="s">
        <v>66</v>
      </c>
      <c r="B3617" s="1" t="str">
        <f>VLOOKUP(A3617,RelationshipTypes!$A$2:$C$12,3)</f>
        <v>ArchiMate: Реализация</v>
      </c>
      <c r="C3617">
        <v>548</v>
      </c>
      <c r="D3617">
        <v>1147</v>
      </c>
      <c r="F3617" t="str">
        <f>VLOOKUP(C3617,ObjectTypes!$A$1:$C$62,3)</f>
        <v>Бизнес-роль</v>
      </c>
      <c r="G3617" t="str">
        <f>VLOOKUP(D3617,ObjectTypes!$A$1:$C$62,3)</f>
        <v>Ресурс</v>
      </c>
      <c r="H3617" s="1" t="str">
        <f>VLOOKUP(A3617,RelationshipTypes!$A$2:$E$12,4)</f>
        <v>реализует</v>
      </c>
      <c r="I3617" s="1" t="str">
        <f>VLOOKUP(A3617,RelationshipTypes!$A$2:$E$12,5)</f>
        <v>реализуется</v>
      </c>
    </row>
    <row r="3618" spans="1:9" x14ac:dyDescent="0.25">
      <c r="A3618" t="s">
        <v>66</v>
      </c>
      <c r="B3618" s="1" t="str">
        <f>VLOOKUP(A3618,RelationshipTypes!$A$2:$C$12,3)</f>
        <v>ArchiMate: Реализация</v>
      </c>
      <c r="C3618">
        <v>548</v>
      </c>
      <c r="D3618">
        <v>1122</v>
      </c>
      <c r="F3618" t="str">
        <f>VLOOKUP(C3618,ObjectTypes!$A$1:$C$62,3)</f>
        <v>Бизнес-роль</v>
      </c>
      <c r="G3618" t="str">
        <f>VLOOKUP(D3618,ObjectTypes!$A$1:$C$62,3)</f>
        <v>Бизнес-коллаборация</v>
      </c>
      <c r="H3618" s="1" t="str">
        <f>VLOOKUP(A3618,RelationshipTypes!$A$2:$E$12,4)</f>
        <v>реализует</v>
      </c>
      <c r="I3618" s="1" t="str">
        <f>VLOOKUP(A3618,RelationshipTypes!$A$2:$E$12,5)</f>
        <v>реализуется</v>
      </c>
    </row>
    <row r="3619" spans="1:9" x14ac:dyDescent="0.25">
      <c r="A3619" t="s">
        <v>66</v>
      </c>
      <c r="B3619" s="1" t="str">
        <f>VLOOKUP(A3619,RelationshipTypes!$A$2:$C$12,3)</f>
        <v>ArchiMate: Реализация</v>
      </c>
      <c r="C3619">
        <v>548</v>
      </c>
      <c r="D3619">
        <v>309</v>
      </c>
      <c r="F3619" t="str">
        <f>VLOOKUP(C3619,ObjectTypes!$A$1:$C$62,3)</f>
        <v>Бизнес-роль</v>
      </c>
      <c r="G3619" t="str">
        <f>VLOOKUP(D3619,ObjectTypes!$A$1:$C$62,3)</f>
        <v>Цель</v>
      </c>
      <c r="H3619" s="1" t="str">
        <f>VLOOKUP(A3619,RelationshipTypes!$A$2:$E$12,4)</f>
        <v>реализует</v>
      </c>
      <c r="I3619" s="1" t="str">
        <f>VLOOKUP(A3619,RelationshipTypes!$A$2:$E$12,5)</f>
        <v>реализуется</v>
      </c>
    </row>
    <row r="3620" spans="1:9" x14ac:dyDescent="0.25">
      <c r="A3620" t="s">
        <v>66</v>
      </c>
      <c r="B3620" s="1" t="str">
        <f>VLOOKUP(A3620,RelationshipTypes!$A$2:$C$12,3)</f>
        <v>ArchiMate: Реализация</v>
      </c>
      <c r="C3620">
        <v>548</v>
      </c>
      <c r="D3620">
        <v>322</v>
      </c>
      <c r="F3620" t="str">
        <f>VLOOKUP(C3620,ObjectTypes!$A$1:$C$62,3)</f>
        <v>Бизнес-роль</v>
      </c>
      <c r="G3620" t="str">
        <f>VLOOKUP(D3620,ObjectTypes!$A$1:$C$62,3)</f>
        <v>Принцип</v>
      </c>
      <c r="H3620" s="1" t="str">
        <f>VLOOKUP(A3620,RelationshipTypes!$A$2:$E$12,4)</f>
        <v>реализует</v>
      </c>
      <c r="I3620" s="1" t="str">
        <f>VLOOKUP(A3620,RelationshipTypes!$A$2:$E$12,5)</f>
        <v>реализуется</v>
      </c>
    </row>
    <row r="3621" spans="1:9" x14ac:dyDescent="0.25">
      <c r="A3621" t="s">
        <v>66</v>
      </c>
      <c r="B3621" s="1" t="str">
        <f>VLOOKUP(A3621,RelationshipTypes!$A$2:$C$12,3)</f>
        <v>ArchiMate: Реализация</v>
      </c>
      <c r="C3621">
        <v>548</v>
      </c>
      <c r="D3621">
        <v>301</v>
      </c>
      <c r="F3621" t="str">
        <f>VLOOKUP(C3621,ObjectTypes!$A$1:$C$62,3)</f>
        <v>Бизнес-роль</v>
      </c>
      <c r="G3621" t="str">
        <f>VLOOKUP(D3621,ObjectTypes!$A$1:$C$62,3)</f>
        <v>Ограничение</v>
      </c>
      <c r="H3621" s="1" t="str">
        <f>VLOOKUP(A3621,RelationshipTypes!$A$2:$E$12,4)</f>
        <v>реализует</v>
      </c>
      <c r="I3621" s="1" t="str">
        <f>VLOOKUP(A3621,RelationshipTypes!$A$2:$E$12,5)</f>
        <v>реализуется</v>
      </c>
    </row>
    <row r="3622" spans="1:9" x14ac:dyDescent="0.25">
      <c r="A3622" t="s">
        <v>66</v>
      </c>
      <c r="B3622" s="1" t="str">
        <f>VLOOKUP(A3622,RelationshipTypes!$A$2:$C$12,3)</f>
        <v>ArchiMate: Реализация</v>
      </c>
      <c r="C3622">
        <v>548</v>
      </c>
      <c r="D3622">
        <v>1140</v>
      </c>
      <c r="F3622" t="str">
        <f>VLOOKUP(C3622,ObjectTypes!$A$1:$C$62,3)</f>
        <v>Бизнес-роль</v>
      </c>
      <c r="G3622" t="str">
        <f>VLOOKUP(D3622,ObjectTypes!$A$1:$C$62,3)</f>
        <v>Итог</v>
      </c>
      <c r="H3622" s="1" t="str">
        <f>VLOOKUP(A3622,RelationshipTypes!$A$2:$E$12,4)</f>
        <v>реализует</v>
      </c>
      <c r="I3622" s="1" t="str">
        <f>VLOOKUP(A3622,RelationshipTypes!$A$2:$E$12,5)</f>
        <v>реализуется</v>
      </c>
    </row>
    <row r="3623" spans="1:9" x14ac:dyDescent="0.25">
      <c r="A3623" t="s">
        <v>66</v>
      </c>
      <c r="B3623" s="1" t="str">
        <f>VLOOKUP(A3623,RelationshipTypes!$A$2:$C$12,3)</f>
        <v>ArchiMate: Реализация</v>
      </c>
      <c r="C3623">
        <v>548</v>
      </c>
      <c r="D3623">
        <v>1135</v>
      </c>
      <c r="F3623" t="str">
        <f>VLOOKUP(C3623,ObjectTypes!$A$1:$C$62,3)</f>
        <v>Бизнес-роль</v>
      </c>
      <c r="G3623" t="str">
        <f>VLOOKUP(D3623,ObjectTypes!$A$1:$C$62,3)</f>
        <v>Группировка</v>
      </c>
      <c r="H3623" s="1" t="str">
        <f>VLOOKUP(A3623,RelationshipTypes!$A$2:$E$12,4)</f>
        <v>реализует</v>
      </c>
      <c r="I3623" s="1" t="str">
        <f>VLOOKUP(A3623,RelationshipTypes!$A$2:$E$12,5)</f>
        <v>реализуется</v>
      </c>
    </row>
    <row r="3624" spans="1:9" x14ac:dyDescent="0.25">
      <c r="A3624" t="s">
        <v>66</v>
      </c>
      <c r="B3624" s="1" t="str">
        <f>VLOOKUP(A3624,RelationshipTypes!$A$2:$C$12,3)</f>
        <v>ArchiMate: Реализация</v>
      </c>
      <c r="C3624">
        <v>548</v>
      </c>
      <c r="D3624">
        <v>1464</v>
      </c>
      <c r="F3624" t="str">
        <f>VLOOKUP(C3624,ObjectTypes!$A$1:$C$62,3)</f>
        <v>Бизнес-роль</v>
      </c>
      <c r="G3624" t="str">
        <f>VLOOKUP(D3624,ObjectTypes!$A$1:$C$62,3)</f>
        <v>Технологическое событие</v>
      </c>
      <c r="H3624" s="1" t="str">
        <f>VLOOKUP(A3624,RelationshipTypes!$A$2:$E$12,4)</f>
        <v>реализует</v>
      </c>
      <c r="I3624" s="1" t="str">
        <f>VLOOKUP(A3624,RelationshipTypes!$A$2:$E$12,5)</f>
        <v>реализуется</v>
      </c>
    </row>
    <row r="3625" spans="1:9" x14ac:dyDescent="0.25">
      <c r="A3625" t="s">
        <v>66</v>
      </c>
      <c r="B3625" s="1" t="str">
        <f>VLOOKUP(A3625,RelationshipTypes!$A$2:$C$12,3)</f>
        <v>ArchiMate: Реализация</v>
      </c>
      <c r="C3625">
        <v>548</v>
      </c>
      <c r="D3625">
        <v>325</v>
      </c>
      <c r="F3625" t="str">
        <f>VLOOKUP(C3625,ObjectTypes!$A$1:$C$62,3)</f>
        <v>Бизнес-роль</v>
      </c>
      <c r="G3625" t="str">
        <f>VLOOKUP(D3625,ObjectTypes!$A$1:$C$62,3)</f>
        <v>Требование</v>
      </c>
      <c r="H3625" s="1" t="str">
        <f>VLOOKUP(A3625,RelationshipTypes!$A$2:$E$12,4)</f>
        <v>реализует</v>
      </c>
      <c r="I3625" s="1" t="str">
        <f>VLOOKUP(A3625,RelationshipTypes!$A$2:$E$12,5)</f>
        <v>реализуется</v>
      </c>
    </row>
    <row r="3626" spans="1:9" x14ac:dyDescent="0.25">
      <c r="A3626" t="s">
        <v>66</v>
      </c>
      <c r="B3626" s="1" t="str">
        <f>VLOOKUP(A3626,RelationshipTypes!$A$2:$C$12,3)</f>
        <v>ArchiMate: Реализация</v>
      </c>
      <c r="C3626">
        <v>548</v>
      </c>
      <c r="D3626">
        <v>327</v>
      </c>
      <c r="F3626" t="str">
        <f>VLOOKUP(C3626,ObjectTypes!$A$1:$C$62,3)</f>
        <v>Бизнес-роль</v>
      </c>
      <c r="G3626" t="str">
        <f>VLOOKUP(D3626,ObjectTypes!$A$1:$C$62,3)</f>
        <v>Бизнес-сервис</v>
      </c>
      <c r="H3626" s="1" t="str">
        <f>VLOOKUP(A3626,RelationshipTypes!$A$2:$E$12,4)</f>
        <v>реализует</v>
      </c>
      <c r="I3626" s="1" t="str">
        <f>VLOOKUP(A3626,RelationshipTypes!$A$2:$E$12,5)</f>
        <v>реализуется</v>
      </c>
    </row>
    <row r="3627" spans="1:9" x14ac:dyDescent="0.25">
      <c r="A3627" t="s">
        <v>66</v>
      </c>
      <c r="B3627" s="1" t="str">
        <f>VLOOKUP(A3627,RelationshipTypes!$A$2:$C$12,3)</f>
        <v>ArchiMate: Реализация</v>
      </c>
      <c r="C3627">
        <v>327</v>
      </c>
      <c r="D3627">
        <v>309</v>
      </c>
      <c r="F3627" t="str">
        <f>VLOOKUP(C3627,ObjectTypes!$A$1:$C$62,3)</f>
        <v>Бизнес-сервис</v>
      </c>
      <c r="G3627" t="str">
        <f>VLOOKUP(D3627,ObjectTypes!$A$1:$C$62,3)</f>
        <v>Цель</v>
      </c>
      <c r="H3627" s="1" t="str">
        <f>VLOOKUP(A3627,RelationshipTypes!$A$2:$E$12,4)</f>
        <v>реализует</v>
      </c>
      <c r="I3627" s="1" t="str">
        <f>VLOOKUP(A3627,RelationshipTypes!$A$2:$E$12,5)</f>
        <v>реализуется</v>
      </c>
    </row>
    <row r="3628" spans="1:9" x14ac:dyDescent="0.25">
      <c r="A3628" t="s">
        <v>66</v>
      </c>
      <c r="B3628" s="1" t="str">
        <f>VLOOKUP(A3628,RelationshipTypes!$A$2:$C$12,3)</f>
        <v>ArchiMate: Реализация</v>
      </c>
      <c r="C3628">
        <v>327</v>
      </c>
      <c r="D3628">
        <v>1464</v>
      </c>
      <c r="F3628" t="str">
        <f>VLOOKUP(C3628,ObjectTypes!$A$1:$C$62,3)</f>
        <v>Бизнес-сервис</v>
      </c>
      <c r="G3628" t="str">
        <f>VLOOKUP(D3628,ObjectTypes!$A$1:$C$62,3)</f>
        <v>Технологическое событие</v>
      </c>
      <c r="H3628" s="1" t="str">
        <f>VLOOKUP(A3628,RelationshipTypes!$A$2:$E$12,4)</f>
        <v>реализует</v>
      </c>
      <c r="I3628" s="1" t="str">
        <f>VLOOKUP(A3628,RelationshipTypes!$A$2:$E$12,5)</f>
        <v>реализуется</v>
      </c>
    </row>
    <row r="3629" spans="1:9" x14ac:dyDescent="0.25">
      <c r="A3629" t="s">
        <v>66</v>
      </c>
      <c r="B3629" s="1" t="str">
        <f>VLOOKUP(A3629,RelationshipTypes!$A$2:$C$12,3)</f>
        <v>ArchiMate: Реализация</v>
      </c>
      <c r="C3629">
        <v>327</v>
      </c>
      <c r="D3629">
        <v>1122</v>
      </c>
      <c r="F3629" t="str">
        <f>VLOOKUP(C3629,ObjectTypes!$A$1:$C$62,3)</f>
        <v>Бизнес-сервис</v>
      </c>
      <c r="G3629" t="str">
        <f>VLOOKUP(D3629,ObjectTypes!$A$1:$C$62,3)</f>
        <v>Бизнес-коллаборация</v>
      </c>
      <c r="H3629" s="1" t="str">
        <f>VLOOKUP(A3629,RelationshipTypes!$A$2:$E$12,4)</f>
        <v>реализует</v>
      </c>
      <c r="I3629" s="1" t="str">
        <f>VLOOKUP(A3629,RelationshipTypes!$A$2:$E$12,5)</f>
        <v>реализуется</v>
      </c>
    </row>
    <row r="3630" spans="1:9" x14ac:dyDescent="0.25">
      <c r="A3630" t="s">
        <v>66</v>
      </c>
      <c r="B3630" s="1" t="str">
        <f>VLOOKUP(A3630,RelationshipTypes!$A$2:$C$12,3)</f>
        <v>ArchiMate: Реализация</v>
      </c>
      <c r="C3630">
        <v>327</v>
      </c>
      <c r="D3630">
        <v>322</v>
      </c>
      <c r="F3630" t="str">
        <f>VLOOKUP(C3630,ObjectTypes!$A$1:$C$62,3)</f>
        <v>Бизнес-сервис</v>
      </c>
      <c r="G3630" t="str">
        <f>VLOOKUP(D3630,ObjectTypes!$A$1:$C$62,3)</f>
        <v>Принцип</v>
      </c>
      <c r="H3630" s="1" t="str">
        <f>VLOOKUP(A3630,RelationshipTypes!$A$2:$E$12,4)</f>
        <v>реализует</v>
      </c>
      <c r="I3630" s="1" t="str">
        <f>VLOOKUP(A3630,RelationshipTypes!$A$2:$E$12,5)</f>
        <v>реализуется</v>
      </c>
    </row>
    <row r="3631" spans="1:9" x14ac:dyDescent="0.25">
      <c r="A3631" t="s">
        <v>66</v>
      </c>
      <c r="B3631" s="1" t="str">
        <f>VLOOKUP(A3631,RelationshipTypes!$A$2:$C$12,3)</f>
        <v>ArchiMate: Реализация</v>
      </c>
      <c r="C3631">
        <v>327</v>
      </c>
      <c r="D3631">
        <v>1140</v>
      </c>
      <c r="F3631" t="str">
        <f>VLOOKUP(C3631,ObjectTypes!$A$1:$C$62,3)</f>
        <v>Бизнес-сервис</v>
      </c>
      <c r="G3631" t="str">
        <f>VLOOKUP(D3631,ObjectTypes!$A$1:$C$62,3)</f>
        <v>Итог</v>
      </c>
      <c r="H3631" s="1" t="str">
        <f>VLOOKUP(A3631,RelationshipTypes!$A$2:$E$12,4)</f>
        <v>реализует</v>
      </c>
      <c r="I3631" s="1" t="str">
        <f>VLOOKUP(A3631,RelationshipTypes!$A$2:$E$12,5)</f>
        <v>реализуется</v>
      </c>
    </row>
    <row r="3632" spans="1:9" x14ac:dyDescent="0.25">
      <c r="A3632" t="s">
        <v>66</v>
      </c>
      <c r="B3632" s="1" t="str">
        <f>VLOOKUP(A3632,RelationshipTypes!$A$2:$C$12,3)</f>
        <v>ArchiMate: Реализация</v>
      </c>
      <c r="C3632">
        <v>327</v>
      </c>
      <c r="D3632">
        <v>300</v>
      </c>
      <c r="F3632" t="str">
        <f>VLOOKUP(C3632,ObjectTypes!$A$1:$C$62,3)</f>
        <v>Бизнес-сервис</v>
      </c>
      <c r="G3632" t="str">
        <f>VLOOKUP(D3632,ObjectTypes!$A$1:$C$62,3)</f>
        <v>Компетенция</v>
      </c>
      <c r="H3632" s="1" t="str">
        <f>VLOOKUP(A3632,RelationshipTypes!$A$2:$E$12,4)</f>
        <v>реализует</v>
      </c>
      <c r="I3632" s="1" t="str">
        <f>VLOOKUP(A3632,RelationshipTypes!$A$2:$E$12,5)</f>
        <v>реализуется</v>
      </c>
    </row>
    <row r="3633" spans="1:9" x14ac:dyDescent="0.25">
      <c r="A3633" t="s">
        <v>66</v>
      </c>
      <c r="B3633" s="1" t="str">
        <f>VLOOKUP(A3633,RelationshipTypes!$A$2:$C$12,3)</f>
        <v>ArchiMate: Реализация</v>
      </c>
      <c r="C3633">
        <v>327</v>
      </c>
      <c r="D3633">
        <v>301</v>
      </c>
      <c r="F3633" t="str">
        <f>VLOOKUP(C3633,ObjectTypes!$A$1:$C$62,3)</f>
        <v>Бизнес-сервис</v>
      </c>
      <c r="G3633" t="str">
        <f>VLOOKUP(D3633,ObjectTypes!$A$1:$C$62,3)</f>
        <v>Ограничение</v>
      </c>
      <c r="H3633" s="1" t="str">
        <f>VLOOKUP(A3633,RelationshipTypes!$A$2:$E$12,4)</f>
        <v>реализует</v>
      </c>
      <c r="I3633" s="1" t="str">
        <f>VLOOKUP(A3633,RelationshipTypes!$A$2:$E$12,5)</f>
        <v>реализуется</v>
      </c>
    </row>
    <row r="3634" spans="1:9" x14ac:dyDescent="0.25">
      <c r="A3634" t="s">
        <v>66</v>
      </c>
      <c r="B3634" s="1" t="str">
        <f>VLOOKUP(A3634,RelationshipTypes!$A$2:$C$12,3)</f>
        <v>ArchiMate: Реализация</v>
      </c>
      <c r="C3634">
        <v>327</v>
      </c>
      <c r="D3634">
        <v>325</v>
      </c>
      <c r="F3634" t="str">
        <f>VLOOKUP(C3634,ObjectTypes!$A$1:$C$62,3)</f>
        <v>Бизнес-сервис</v>
      </c>
      <c r="G3634" t="str">
        <f>VLOOKUP(D3634,ObjectTypes!$A$1:$C$62,3)</f>
        <v>Требование</v>
      </c>
      <c r="H3634" s="1" t="str">
        <f>VLOOKUP(A3634,RelationshipTypes!$A$2:$E$12,4)</f>
        <v>реализует</v>
      </c>
      <c r="I3634" s="1" t="str">
        <f>VLOOKUP(A3634,RelationshipTypes!$A$2:$E$12,5)</f>
        <v>реализуется</v>
      </c>
    </row>
    <row r="3635" spans="1:9" x14ac:dyDescent="0.25">
      <c r="A3635" t="s">
        <v>66</v>
      </c>
      <c r="B3635" s="1" t="str">
        <f>VLOOKUP(A3635,RelationshipTypes!$A$2:$C$12,3)</f>
        <v>ArchiMate: Реализация</v>
      </c>
      <c r="C3635">
        <v>327</v>
      </c>
      <c r="D3635">
        <v>1148</v>
      </c>
      <c r="F3635" t="str">
        <f>VLOOKUP(C3635,ObjectTypes!$A$1:$C$62,3)</f>
        <v>Бизнес-сервис</v>
      </c>
      <c r="G3635" t="str">
        <f>VLOOKUP(D3635,ObjectTypes!$A$1:$C$62,3)</f>
        <v>Направление действий</v>
      </c>
      <c r="H3635" s="1" t="str">
        <f>VLOOKUP(A3635,RelationshipTypes!$A$2:$E$12,4)</f>
        <v>реализует</v>
      </c>
      <c r="I3635" s="1" t="str">
        <f>VLOOKUP(A3635,RelationshipTypes!$A$2:$E$12,5)</f>
        <v>реализуется</v>
      </c>
    </row>
    <row r="3636" spans="1:9" x14ac:dyDescent="0.25">
      <c r="A3636" t="s">
        <v>66</v>
      </c>
      <c r="B3636" s="1" t="str">
        <f>VLOOKUP(A3636,RelationshipTypes!$A$2:$C$12,3)</f>
        <v>ArchiMate: Реализация</v>
      </c>
      <c r="C3636">
        <v>327</v>
      </c>
      <c r="D3636">
        <v>1135</v>
      </c>
      <c r="F3636" t="str">
        <f>VLOOKUP(C3636,ObjectTypes!$A$1:$C$62,3)</f>
        <v>Бизнес-сервис</v>
      </c>
      <c r="G3636" t="str">
        <f>VLOOKUP(D3636,ObjectTypes!$A$1:$C$62,3)</f>
        <v>Группировка</v>
      </c>
      <c r="H3636" s="1" t="str">
        <f>VLOOKUP(A3636,RelationshipTypes!$A$2:$E$12,4)</f>
        <v>реализует</v>
      </c>
      <c r="I3636" s="1" t="str">
        <f>VLOOKUP(A3636,RelationshipTypes!$A$2:$E$12,5)</f>
        <v>реализуется</v>
      </c>
    </row>
    <row r="3637" spans="1:9" x14ac:dyDescent="0.25">
      <c r="A3637" t="s">
        <v>66</v>
      </c>
      <c r="B3637" s="1" t="str">
        <f>VLOOKUP(A3637,RelationshipTypes!$A$2:$C$12,3)</f>
        <v>ArchiMate: Реализация</v>
      </c>
      <c r="C3637">
        <v>300</v>
      </c>
      <c r="D3637">
        <v>1135</v>
      </c>
      <c r="F3637" t="str">
        <f>VLOOKUP(C3637,ObjectTypes!$A$1:$C$62,3)</f>
        <v>Компетенция</v>
      </c>
      <c r="G3637" t="str">
        <f>VLOOKUP(D3637,ObjectTypes!$A$1:$C$62,3)</f>
        <v>Группировка</v>
      </c>
      <c r="H3637" s="1" t="str">
        <f>VLOOKUP(A3637,RelationshipTypes!$A$2:$E$12,4)</f>
        <v>реализует</v>
      </c>
      <c r="I3637" s="1" t="str">
        <f>VLOOKUP(A3637,RelationshipTypes!$A$2:$E$12,5)</f>
        <v>реализуется</v>
      </c>
    </row>
    <row r="3638" spans="1:9" x14ac:dyDescent="0.25">
      <c r="A3638" t="s">
        <v>66</v>
      </c>
      <c r="B3638" s="1" t="str">
        <f>VLOOKUP(A3638,RelationshipTypes!$A$2:$C$12,3)</f>
        <v>ArchiMate: Реализация</v>
      </c>
      <c r="C3638">
        <v>300</v>
      </c>
      <c r="D3638">
        <v>1122</v>
      </c>
      <c r="F3638" t="str">
        <f>VLOOKUP(C3638,ObjectTypes!$A$1:$C$62,3)</f>
        <v>Компетенция</v>
      </c>
      <c r="G3638" t="str">
        <f>VLOOKUP(D3638,ObjectTypes!$A$1:$C$62,3)</f>
        <v>Бизнес-коллаборация</v>
      </c>
      <c r="H3638" s="1" t="str">
        <f>VLOOKUP(A3638,RelationshipTypes!$A$2:$E$12,4)</f>
        <v>реализует</v>
      </c>
      <c r="I3638" s="1" t="str">
        <f>VLOOKUP(A3638,RelationshipTypes!$A$2:$E$12,5)</f>
        <v>реализуется</v>
      </c>
    </row>
    <row r="3639" spans="1:9" x14ac:dyDescent="0.25">
      <c r="A3639" t="s">
        <v>66</v>
      </c>
      <c r="B3639" s="1" t="str">
        <f>VLOOKUP(A3639,RelationshipTypes!$A$2:$C$12,3)</f>
        <v>ArchiMate: Реализация</v>
      </c>
      <c r="C3639">
        <v>300</v>
      </c>
      <c r="D3639">
        <v>309</v>
      </c>
      <c r="F3639" t="str">
        <f>VLOOKUP(C3639,ObjectTypes!$A$1:$C$62,3)</f>
        <v>Компетенция</v>
      </c>
      <c r="G3639" t="str">
        <f>VLOOKUP(D3639,ObjectTypes!$A$1:$C$62,3)</f>
        <v>Цель</v>
      </c>
      <c r="H3639" s="1" t="str">
        <f>VLOOKUP(A3639,RelationshipTypes!$A$2:$E$12,4)</f>
        <v>реализует</v>
      </c>
      <c r="I3639" s="1" t="str">
        <f>VLOOKUP(A3639,RelationshipTypes!$A$2:$E$12,5)</f>
        <v>реализуется</v>
      </c>
    </row>
    <row r="3640" spans="1:9" x14ac:dyDescent="0.25">
      <c r="A3640" t="s">
        <v>66</v>
      </c>
      <c r="B3640" s="1" t="str">
        <f>VLOOKUP(A3640,RelationshipTypes!$A$2:$C$12,3)</f>
        <v>ArchiMate: Реализация</v>
      </c>
      <c r="C3640">
        <v>300</v>
      </c>
      <c r="D3640">
        <v>1148</v>
      </c>
      <c r="F3640" t="str">
        <f>VLOOKUP(C3640,ObjectTypes!$A$1:$C$62,3)</f>
        <v>Компетенция</v>
      </c>
      <c r="G3640" t="str">
        <f>VLOOKUP(D3640,ObjectTypes!$A$1:$C$62,3)</f>
        <v>Направление действий</v>
      </c>
      <c r="H3640" s="1" t="str">
        <f>VLOOKUP(A3640,RelationshipTypes!$A$2:$E$12,4)</f>
        <v>реализует</v>
      </c>
      <c r="I3640" s="1" t="str">
        <f>VLOOKUP(A3640,RelationshipTypes!$A$2:$E$12,5)</f>
        <v>реализуется</v>
      </c>
    </row>
    <row r="3641" spans="1:9" x14ac:dyDescent="0.25">
      <c r="A3641" t="s">
        <v>66</v>
      </c>
      <c r="B3641" s="1" t="str">
        <f>VLOOKUP(A3641,RelationshipTypes!$A$2:$C$12,3)</f>
        <v>ArchiMate: Реализация</v>
      </c>
      <c r="C3641">
        <v>300</v>
      </c>
      <c r="D3641">
        <v>1140</v>
      </c>
      <c r="F3641" t="str">
        <f>VLOOKUP(C3641,ObjectTypes!$A$1:$C$62,3)</f>
        <v>Компетенция</v>
      </c>
      <c r="G3641" t="str">
        <f>VLOOKUP(D3641,ObjectTypes!$A$1:$C$62,3)</f>
        <v>Итог</v>
      </c>
      <c r="H3641" s="1" t="str">
        <f>VLOOKUP(A3641,RelationshipTypes!$A$2:$E$12,4)</f>
        <v>реализует</v>
      </c>
      <c r="I3641" s="1" t="str">
        <f>VLOOKUP(A3641,RelationshipTypes!$A$2:$E$12,5)</f>
        <v>реализуется</v>
      </c>
    </row>
    <row r="3642" spans="1:9" x14ac:dyDescent="0.25">
      <c r="A3642" t="s">
        <v>66</v>
      </c>
      <c r="B3642" s="1" t="str">
        <f>VLOOKUP(A3642,RelationshipTypes!$A$2:$C$12,3)</f>
        <v>ArchiMate: Реализация</v>
      </c>
      <c r="C3642">
        <v>300</v>
      </c>
      <c r="D3642">
        <v>301</v>
      </c>
      <c r="F3642" t="str">
        <f>VLOOKUP(C3642,ObjectTypes!$A$1:$C$62,3)</f>
        <v>Компетенция</v>
      </c>
      <c r="G3642" t="str">
        <f>VLOOKUP(D3642,ObjectTypes!$A$1:$C$62,3)</f>
        <v>Ограничение</v>
      </c>
      <c r="H3642" s="1" t="str">
        <f>VLOOKUP(A3642,RelationshipTypes!$A$2:$E$12,4)</f>
        <v>реализует</v>
      </c>
      <c r="I3642" s="1" t="str">
        <f>VLOOKUP(A3642,RelationshipTypes!$A$2:$E$12,5)</f>
        <v>реализуется</v>
      </c>
    </row>
    <row r="3643" spans="1:9" x14ac:dyDescent="0.25">
      <c r="A3643" t="s">
        <v>66</v>
      </c>
      <c r="B3643" s="1" t="str">
        <f>VLOOKUP(A3643,RelationshipTypes!$A$2:$C$12,3)</f>
        <v>ArchiMate: Реализация</v>
      </c>
      <c r="C3643">
        <v>300</v>
      </c>
      <c r="D3643">
        <v>322</v>
      </c>
      <c r="F3643" t="str">
        <f>VLOOKUP(C3643,ObjectTypes!$A$1:$C$62,3)</f>
        <v>Компетенция</v>
      </c>
      <c r="G3643" t="str">
        <f>VLOOKUP(D3643,ObjectTypes!$A$1:$C$62,3)</f>
        <v>Принцип</v>
      </c>
      <c r="H3643" s="1" t="str">
        <f>VLOOKUP(A3643,RelationshipTypes!$A$2:$E$12,4)</f>
        <v>реализует</v>
      </c>
      <c r="I3643" s="1" t="str">
        <f>VLOOKUP(A3643,RelationshipTypes!$A$2:$E$12,5)</f>
        <v>реализуется</v>
      </c>
    </row>
    <row r="3644" spans="1:9" x14ac:dyDescent="0.25">
      <c r="A3644" t="s">
        <v>66</v>
      </c>
      <c r="B3644" s="1" t="str">
        <f>VLOOKUP(A3644,RelationshipTypes!$A$2:$C$12,3)</f>
        <v>ArchiMate: Реализация</v>
      </c>
      <c r="C3644">
        <v>300</v>
      </c>
      <c r="D3644">
        <v>325</v>
      </c>
      <c r="F3644" t="str">
        <f>VLOOKUP(C3644,ObjectTypes!$A$1:$C$62,3)</f>
        <v>Компетенция</v>
      </c>
      <c r="G3644" t="str">
        <f>VLOOKUP(D3644,ObjectTypes!$A$1:$C$62,3)</f>
        <v>Требование</v>
      </c>
      <c r="H3644" s="1" t="str">
        <f>VLOOKUP(A3644,RelationshipTypes!$A$2:$E$12,4)</f>
        <v>реализует</v>
      </c>
      <c r="I3644" s="1" t="str">
        <f>VLOOKUP(A3644,RelationshipTypes!$A$2:$E$12,5)</f>
        <v>реализуется</v>
      </c>
    </row>
    <row r="3645" spans="1:9" x14ac:dyDescent="0.25">
      <c r="A3645" t="s">
        <v>66</v>
      </c>
      <c r="B3645" s="1" t="str">
        <f>VLOOKUP(A3645,RelationshipTypes!$A$2:$C$12,3)</f>
        <v>ArchiMate: Реализация</v>
      </c>
      <c r="C3645">
        <v>1154</v>
      </c>
      <c r="D3645">
        <v>314</v>
      </c>
      <c r="F3645" t="str">
        <f>VLOOKUP(C3645,ObjectTypes!$A$1:$C$62,3)</f>
        <v>Технологический интерфейс</v>
      </c>
      <c r="G3645" t="str">
        <f>VLOOKUP(D3645,ObjectTypes!$A$1:$C$62,3)</f>
        <v>Объект данных</v>
      </c>
      <c r="H3645" s="1" t="str">
        <f>VLOOKUP(A3645,RelationshipTypes!$A$2:$E$12,4)</f>
        <v>реализует</v>
      </c>
      <c r="I3645" s="1" t="str">
        <f>VLOOKUP(A3645,RelationshipTypes!$A$2:$E$12,5)</f>
        <v>реализуется</v>
      </c>
    </row>
    <row r="3646" spans="1:9" x14ac:dyDescent="0.25">
      <c r="A3646" t="s">
        <v>66</v>
      </c>
      <c r="B3646" s="1" t="str">
        <f>VLOOKUP(A3646,RelationshipTypes!$A$2:$C$12,3)</f>
        <v>ArchiMate: Реализация</v>
      </c>
      <c r="C3646">
        <v>1154</v>
      </c>
      <c r="D3646">
        <v>1147</v>
      </c>
      <c r="F3646" t="str">
        <f>VLOOKUP(C3646,ObjectTypes!$A$1:$C$62,3)</f>
        <v>Технологический интерфейс</v>
      </c>
      <c r="G3646" t="str">
        <f>VLOOKUP(D3646,ObjectTypes!$A$1:$C$62,3)</f>
        <v>Ресурс</v>
      </c>
      <c r="H3646" s="1" t="str">
        <f>VLOOKUP(A3646,RelationshipTypes!$A$2:$E$12,4)</f>
        <v>реализует</v>
      </c>
      <c r="I3646" s="1" t="str">
        <f>VLOOKUP(A3646,RelationshipTypes!$A$2:$E$12,5)</f>
        <v>реализуется</v>
      </c>
    </row>
    <row r="3647" spans="1:9" x14ac:dyDescent="0.25">
      <c r="A3647" t="s">
        <v>66</v>
      </c>
      <c r="B3647" s="1" t="str">
        <f>VLOOKUP(A3647,RelationshipTypes!$A$2:$C$12,3)</f>
        <v>ArchiMate: Реализация</v>
      </c>
      <c r="C3647">
        <v>1154</v>
      </c>
      <c r="D3647">
        <v>1124</v>
      </c>
      <c r="F3647" t="str">
        <f>VLOOKUP(C3647,ObjectTypes!$A$1:$C$62,3)</f>
        <v>Технологический интерфейс</v>
      </c>
      <c r="G3647" t="str">
        <f>VLOOKUP(D3647,ObjectTypes!$A$1:$C$62,3)</f>
        <v>Бизнес-взаимодействие</v>
      </c>
      <c r="H3647" s="1" t="str">
        <f>VLOOKUP(A3647,RelationshipTypes!$A$2:$E$12,4)</f>
        <v>реализует</v>
      </c>
      <c r="I3647" s="1" t="str">
        <f>VLOOKUP(A3647,RelationshipTypes!$A$2:$E$12,5)</f>
        <v>реализуется</v>
      </c>
    </row>
    <row r="3648" spans="1:9" x14ac:dyDescent="0.25">
      <c r="A3648" t="s">
        <v>66</v>
      </c>
      <c r="B3648" s="1" t="str">
        <f>VLOOKUP(A3648,RelationshipTypes!$A$2:$C$12,3)</f>
        <v>ArchiMate: Реализация</v>
      </c>
      <c r="C3648">
        <v>1154</v>
      </c>
      <c r="D3648">
        <v>309</v>
      </c>
      <c r="F3648" t="str">
        <f>VLOOKUP(C3648,ObjectTypes!$A$1:$C$62,3)</f>
        <v>Технологический интерфейс</v>
      </c>
      <c r="G3648" t="str">
        <f>VLOOKUP(D3648,ObjectTypes!$A$1:$C$62,3)</f>
        <v>Цель</v>
      </c>
      <c r="H3648" s="1" t="str">
        <f>VLOOKUP(A3648,RelationshipTypes!$A$2:$E$12,4)</f>
        <v>реализует</v>
      </c>
      <c r="I3648" s="1" t="str">
        <f>VLOOKUP(A3648,RelationshipTypes!$A$2:$E$12,5)</f>
        <v>реализуется</v>
      </c>
    </row>
    <row r="3649" spans="1:9" x14ac:dyDescent="0.25">
      <c r="A3649" t="s">
        <v>66</v>
      </c>
      <c r="B3649" s="1" t="str">
        <f>VLOOKUP(A3649,RelationshipTypes!$A$2:$C$12,3)</f>
        <v>ArchiMate: Реализация</v>
      </c>
      <c r="C3649">
        <v>1154</v>
      </c>
      <c r="D3649">
        <v>1149</v>
      </c>
      <c r="F3649" t="str">
        <f>VLOOKUP(C3649,ObjectTypes!$A$1:$C$62,3)</f>
        <v>Технологический интерфейс</v>
      </c>
      <c r="G3649" t="str">
        <f>VLOOKUP(D3649,ObjectTypes!$A$1:$C$62,3)</f>
        <v>Узел</v>
      </c>
      <c r="H3649" s="1" t="str">
        <f>VLOOKUP(A3649,RelationshipTypes!$A$2:$E$12,4)</f>
        <v>реализует</v>
      </c>
      <c r="I3649" s="1" t="str">
        <f>VLOOKUP(A3649,RelationshipTypes!$A$2:$E$12,5)</f>
        <v>реализуется</v>
      </c>
    </row>
    <row r="3650" spans="1:9" x14ac:dyDescent="0.25">
      <c r="A3650" t="s">
        <v>66</v>
      </c>
      <c r="B3650" s="1" t="str">
        <f>VLOOKUP(A3650,RelationshipTypes!$A$2:$C$12,3)</f>
        <v>ArchiMate: Реализация</v>
      </c>
      <c r="C3650">
        <v>1154</v>
      </c>
      <c r="D3650">
        <v>1157</v>
      </c>
      <c r="F3650" t="str">
        <f>VLOOKUP(C3650,ObjectTypes!$A$1:$C$62,3)</f>
        <v>Технологический интерфейс</v>
      </c>
      <c r="G3650" t="str">
        <f>VLOOKUP(D3650,ObjectTypes!$A$1:$C$62,3)</f>
        <v>Технологическое событие</v>
      </c>
      <c r="H3650" s="1" t="str">
        <f>VLOOKUP(A3650,RelationshipTypes!$A$2:$E$12,4)</f>
        <v>реализует</v>
      </c>
      <c r="I3650" s="1" t="str">
        <f>VLOOKUP(A3650,RelationshipTypes!$A$2:$E$12,5)</f>
        <v>реализуется</v>
      </c>
    </row>
    <row r="3651" spans="1:9" x14ac:dyDescent="0.25">
      <c r="A3651" t="s">
        <v>66</v>
      </c>
      <c r="B3651" s="1" t="str">
        <f>VLOOKUP(A3651,RelationshipTypes!$A$2:$C$12,3)</f>
        <v>ArchiMate: Реализация</v>
      </c>
      <c r="C3651">
        <v>1154</v>
      </c>
      <c r="D3651">
        <v>1153</v>
      </c>
      <c r="F3651" t="str">
        <f>VLOOKUP(C3651,ObjectTypes!$A$1:$C$62,3)</f>
        <v>Технологический интерфейс</v>
      </c>
      <c r="G3651" t="str">
        <f>VLOOKUP(D3651,ObjectTypes!$A$1:$C$62,3)</f>
        <v>Технологический интерфейс</v>
      </c>
      <c r="H3651" s="1" t="str">
        <f>VLOOKUP(A3651,RelationshipTypes!$A$2:$E$12,4)</f>
        <v>реализует</v>
      </c>
      <c r="I3651" s="1" t="str">
        <f>VLOOKUP(A3651,RelationshipTypes!$A$2:$E$12,5)</f>
        <v>реализуется</v>
      </c>
    </row>
    <row r="3652" spans="1:9" x14ac:dyDescent="0.25">
      <c r="A3652" t="s">
        <v>66</v>
      </c>
      <c r="B3652" s="1" t="str">
        <f>VLOOKUP(A3652,RelationshipTypes!$A$2:$C$12,3)</f>
        <v>ArchiMate: Реализация</v>
      </c>
      <c r="C3652">
        <v>1154</v>
      </c>
      <c r="D3652">
        <v>1126</v>
      </c>
      <c r="F3652" t="str">
        <f>VLOOKUP(C3652,ObjectTypes!$A$1:$C$62,3)</f>
        <v>Технологический интерфейс</v>
      </c>
      <c r="G3652" t="str">
        <f>VLOOKUP(D3652,ObjectTypes!$A$1:$C$62,3)</f>
        <v>Взаимодействие приложений</v>
      </c>
      <c r="H3652" s="1" t="str">
        <f>VLOOKUP(A3652,RelationshipTypes!$A$2:$E$12,4)</f>
        <v>реализует</v>
      </c>
      <c r="I3652" s="1" t="str">
        <f>VLOOKUP(A3652,RelationshipTypes!$A$2:$E$12,5)</f>
        <v>реализуется</v>
      </c>
    </row>
    <row r="3653" spans="1:9" x14ac:dyDescent="0.25">
      <c r="A3653" t="s">
        <v>66</v>
      </c>
      <c r="B3653" s="1" t="str">
        <f>VLOOKUP(A3653,RelationshipTypes!$A$2:$C$12,3)</f>
        <v>ArchiMate: Реализация</v>
      </c>
      <c r="C3653">
        <v>1154</v>
      </c>
      <c r="D3653">
        <v>321</v>
      </c>
      <c r="F3653" t="str">
        <f>VLOOKUP(C3653,ObjectTypes!$A$1:$C$62,3)</f>
        <v>Технологический интерфейс</v>
      </c>
      <c r="G3653" t="str">
        <f>VLOOKUP(D3653,ObjectTypes!$A$1:$C$62,3)</f>
        <v>Устройство</v>
      </c>
      <c r="H3653" s="1" t="str">
        <f>VLOOKUP(A3653,RelationshipTypes!$A$2:$E$12,4)</f>
        <v>реализует</v>
      </c>
      <c r="I3653" s="1" t="str">
        <f>VLOOKUP(A3653,RelationshipTypes!$A$2:$E$12,5)</f>
        <v>реализуется</v>
      </c>
    </row>
    <row r="3654" spans="1:9" x14ac:dyDescent="0.25">
      <c r="A3654" t="s">
        <v>66</v>
      </c>
      <c r="B3654" s="1" t="str">
        <f>VLOOKUP(A3654,RelationshipTypes!$A$2:$C$12,3)</f>
        <v>ArchiMate: Реализация</v>
      </c>
      <c r="C3654">
        <v>1154</v>
      </c>
      <c r="D3654">
        <v>1122</v>
      </c>
      <c r="F3654" t="str">
        <f>VLOOKUP(C3654,ObjectTypes!$A$1:$C$62,3)</f>
        <v>Технологический интерфейс</v>
      </c>
      <c r="G3654" t="str">
        <f>VLOOKUP(D3654,ObjectTypes!$A$1:$C$62,3)</f>
        <v>Бизнес-коллаборация</v>
      </c>
      <c r="H3654" s="1" t="str">
        <f>VLOOKUP(A3654,RelationshipTypes!$A$2:$E$12,4)</f>
        <v>реализует</v>
      </c>
      <c r="I3654" s="1" t="str">
        <f>VLOOKUP(A3654,RelationshipTypes!$A$2:$E$12,5)</f>
        <v>реализуется</v>
      </c>
    </row>
    <row r="3655" spans="1:9" x14ac:dyDescent="0.25">
      <c r="A3655" t="s">
        <v>66</v>
      </c>
      <c r="B3655" s="1" t="str">
        <f>VLOOKUP(A3655,RelationshipTypes!$A$2:$C$12,3)</f>
        <v>ArchiMate: Реализация</v>
      </c>
      <c r="C3655">
        <v>1154</v>
      </c>
      <c r="D3655">
        <v>298</v>
      </c>
      <c r="F3655" t="str">
        <f>VLOOKUP(C3655,ObjectTypes!$A$1:$C$62,3)</f>
        <v>Технологический интерфейс</v>
      </c>
      <c r="G3655" t="str">
        <f>VLOOKUP(D3655,ObjectTypes!$A$1:$C$62,3)</f>
        <v xml:space="preserve">Бизнес-исполнитель </v>
      </c>
      <c r="H3655" s="1" t="str">
        <f>VLOOKUP(A3655,RelationshipTypes!$A$2:$E$12,4)</f>
        <v>реализует</v>
      </c>
      <c r="I3655" s="1" t="str">
        <f>VLOOKUP(A3655,RelationshipTypes!$A$2:$E$12,5)</f>
        <v>реализуется</v>
      </c>
    </row>
    <row r="3656" spans="1:9" x14ac:dyDescent="0.25">
      <c r="A3656" t="s">
        <v>66</v>
      </c>
      <c r="B3656" s="1" t="str">
        <f>VLOOKUP(A3656,RelationshipTypes!$A$2:$C$12,3)</f>
        <v>ArchiMate: Реализация</v>
      </c>
      <c r="C3656">
        <v>1154</v>
      </c>
      <c r="D3656">
        <v>312</v>
      </c>
      <c r="F3656" t="str">
        <f>VLOOKUP(C3656,ObjectTypes!$A$1:$C$62,3)</f>
        <v>Технологический интерфейс</v>
      </c>
      <c r="G3656" t="str">
        <f>VLOOKUP(D3656,ObjectTypes!$A$1:$C$62,3)</f>
        <v>Функция приложения</v>
      </c>
      <c r="H3656" s="1" t="str">
        <f>VLOOKUP(A3656,RelationshipTypes!$A$2:$E$12,4)</f>
        <v>реализует</v>
      </c>
      <c r="I3656" s="1" t="str">
        <f>VLOOKUP(A3656,RelationshipTypes!$A$2:$E$12,5)</f>
        <v>реализуется</v>
      </c>
    </row>
    <row r="3657" spans="1:9" x14ac:dyDescent="0.25">
      <c r="A3657" t="s">
        <v>66</v>
      </c>
      <c r="B3657" s="1" t="str">
        <f>VLOOKUP(A3657,RelationshipTypes!$A$2:$C$12,3)</f>
        <v>ArchiMate: Реализация</v>
      </c>
      <c r="C3657">
        <v>1154</v>
      </c>
      <c r="D3657">
        <v>301</v>
      </c>
      <c r="F3657" t="str">
        <f>VLOOKUP(C3657,ObjectTypes!$A$1:$C$62,3)</f>
        <v>Технологический интерфейс</v>
      </c>
      <c r="G3657" t="str">
        <f>VLOOKUP(D3657,ObjectTypes!$A$1:$C$62,3)</f>
        <v>Ограничение</v>
      </c>
      <c r="H3657" s="1" t="str">
        <f>VLOOKUP(A3657,RelationshipTypes!$A$2:$E$12,4)</f>
        <v>реализует</v>
      </c>
      <c r="I3657" s="1" t="str">
        <f>VLOOKUP(A3657,RelationshipTypes!$A$2:$E$12,5)</f>
        <v>реализуется</v>
      </c>
    </row>
    <row r="3658" spans="1:9" x14ac:dyDescent="0.25">
      <c r="A3658" t="s">
        <v>66</v>
      </c>
      <c r="B3658" s="1" t="str">
        <f>VLOOKUP(A3658,RelationshipTypes!$A$2:$C$12,3)</f>
        <v>ArchiMate: Реализация</v>
      </c>
      <c r="C3658">
        <v>1154</v>
      </c>
      <c r="D3658">
        <v>310</v>
      </c>
      <c r="F3658" t="str">
        <f>VLOOKUP(C3658,ObjectTypes!$A$1:$C$62,3)</f>
        <v>Технологический интерфейс</v>
      </c>
      <c r="G3658" t="str">
        <f>VLOOKUP(D3658,ObjectTypes!$A$1:$C$62,3)</f>
        <v xml:space="preserve">Сервис приложения </v>
      </c>
      <c r="H3658" s="1" t="str">
        <f>VLOOKUP(A3658,RelationshipTypes!$A$2:$E$12,4)</f>
        <v>реализует</v>
      </c>
      <c r="I3658" s="1" t="str">
        <f>VLOOKUP(A3658,RelationshipTypes!$A$2:$E$12,5)</f>
        <v>реализуется</v>
      </c>
    </row>
    <row r="3659" spans="1:9" x14ac:dyDescent="0.25">
      <c r="A3659" t="s">
        <v>66</v>
      </c>
      <c r="B3659" s="1" t="str">
        <f>VLOOKUP(A3659,RelationshipTypes!$A$2:$C$12,3)</f>
        <v>ArchiMate: Реализация</v>
      </c>
      <c r="C3659">
        <v>1154</v>
      </c>
      <c r="D3659">
        <v>1135</v>
      </c>
      <c r="F3659" t="str">
        <f>VLOOKUP(C3659,ObjectTypes!$A$1:$C$62,3)</f>
        <v>Технологический интерфейс</v>
      </c>
      <c r="G3659" t="str">
        <f>VLOOKUP(D3659,ObjectTypes!$A$1:$C$62,3)</f>
        <v>Группировка</v>
      </c>
      <c r="H3659" s="1" t="str">
        <f>VLOOKUP(A3659,RelationshipTypes!$A$2:$E$12,4)</f>
        <v>реализует</v>
      </c>
      <c r="I3659" s="1" t="str">
        <f>VLOOKUP(A3659,RelationshipTypes!$A$2:$E$12,5)</f>
        <v>реализуется</v>
      </c>
    </row>
    <row r="3660" spans="1:9" x14ac:dyDescent="0.25">
      <c r="A3660" t="s">
        <v>66</v>
      </c>
      <c r="B3660" s="1" t="str">
        <f>VLOOKUP(A3660,RelationshipTypes!$A$2:$C$12,3)</f>
        <v>ArchiMate: Реализация</v>
      </c>
      <c r="C3660">
        <v>1154</v>
      </c>
      <c r="D3660">
        <v>1127</v>
      </c>
      <c r="F3660" t="str">
        <f>VLOOKUP(C3660,ObjectTypes!$A$1:$C$62,3)</f>
        <v>Технологический интерфейс</v>
      </c>
      <c r="G3660" t="str">
        <f>VLOOKUP(D3660,ObjectTypes!$A$1:$C$62,3)</f>
        <v>Процесс приложения</v>
      </c>
      <c r="H3660" s="1" t="str">
        <f>VLOOKUP(A3660,RelationshipTypes!$A$2:$E$12,4)</f>
        <v>реализует</v>
      </c>
      <c r="I3660" s="1" t="str">
        <f>VLOOKUP(A3660,RelationshipTypes!$A$2:$E$12,5)</f>
        <v>реализуется</v>
      </c>
    </row>
    <row r="3661" spans="1:9" x14ac:dyDescent="0.25">
      <c r="A3661" t="s">
        <v>66</v>
      </c>
      <c r="B3661" s="1" t="str">
        <f>VLOOKUP(A3661,RelationshipTypes!$A$2:$C$12,3)</f>
        <v>ArchiMate: Реализация</v>
      </c>
      <c r="C3661">
        <v>1154</v>
      </c>
      <c r="D3661">
        <v>1156</v>
      </c>
      <c r="F3661" t="str">
        <f>VLOOKUP(C3661,ObjectTypes!$A$1:$C$62,3)</f>
        <v>Технологический интерфейс</v>
      </c>
      <c r="G3661" t="str">
        <f>VLOOKUP(D3661,ObjectTypes!$A$1:$C$62,3)</f>
        <v>Технологическое взаимодействие</v>
      </c>
      <c r="H3661" s="1" t="str">
        <f>VLOOKUP(A3661,RelationshipTypes!$A$2:$E$12,4)</f>
        <v>реализует</v>
      </c>
      <c r="I3661" s="1" t="str">
        <f>VLOOKUP(A3661,RelationshipTypes!$A$2:$E$12,5)</f>
        <v>реализуется</v>
      </c>
    </row>
    <row r="3662" spans="1:9" x14ac:dyDescent="0.25">
      <c r="A3662" t="s">
        <v>66</v>
      </c>
      <c r="B3662" s="1" t="str">
        <f>VLOOKUP(A3662,RelationshipTypes!$A$2:$C$12,3)</f>
        <v>ArchiMate: Реализация</v>
      </c>
      <c r="C3662">
        <v>1154</v>
      </c>
      <c r="D3662">
        <v>1144</v>
      </c>
      <c r="F3662" t="str">
        <f>VLOOKUP(C3662,ObjectTypes!$A$1:$C$62,3)</f>
        <v>Технологический интерфейс</v>
      </c>
      <c r="G3662" t="str">
        <f>VLOOKUP(D3662,ObjectTypes!$A$1:$C$62,3)</f>
        <v>Сооружение</v>
      </c>
      <c r="H3662" s="1" t="str">
        <f>VLOOKUP(A3662,RelationshipTypes!$A$2:$E$12,4)</f>
        <v>реализует</v>
      </c>
      <c r="I3662" s="1" t="str">
        <f>VLOOKUP(A3662,RelationshipTypes!$A$2:$E$12,5)</f>
        <v>реализуется</v>
      </c>
    </row>
    <row r="3663" spans="1:9" x14ac:dyDescent="0.25">
      <c r="A3663" t="s">
        <v>66</v>
      </c>
      <c r="B3663" s="1" t="str">
        <f>VLOOKUP(A3663,RelationshipTypes!$A$2:$C$12,3)</f>
        <v>ArchiMate: Реализация</v>
      </c>
      <c r="C3663">
        <v>1154</v>
      </c>
      <c r="D3663">
        <v>300</v>
      </c>
      <c r="F3663" t="str">
        <f>VLOOKUP(C3663,ObjectTypes!$A$1:$C$62,3)</f>
        <v>Технологический интерфейс</v>
      </c>
      <c r="G3663" t="str">
        <f>VLOOKUP(D3663,ObjectTypes!$A$1:$C$62,3)</f>
        <v>Компетенция</v>
      </c>
      <c r="H3663" s="1" t="str">
        <f>VLOOKUP(A3663,RelationshipTypes!$A$2:$E$12,4)</f>
        <v>реализует</v>
      </c>
      <c r="I3663" s="1" t="str">
        <f>VLOOKUP(A3663,RelationshipTypes!$A$2:$E$12,5)</f>
        <v>реализуется</v>
      </c>
    </row>
    <row r="3664" spans="1:9" x14ac:dyDescent="0.25">
      <c r="A3664" t="s">
        <v>66</v>
      </c>
      <c r="B3664" s="1" t="str">
        <f>VLOOKUP(A3664,RelationshipTypes!$A$2:$C$12,3)</f>
        <v>ArchiMate: Реализация</v>
      </c>
      <c r="C3664">
        <v>1154</v>
      </c>
      <c r="D3664">
        <v>327</v>
      </c>
      <c r="F3664" t="str">
        <f>VLOOKUP(C3664,ObjectTypes!$A$1:$C$62,3)</f>
        <v>Технологический интерфейс</v>
      </c>
      <c r="G3664" t="str">
        <f>VLOOKUP(D3664,ObjectTypes!$A$1:$C$62,3)</f>
        <v>Бизнес-сервис</v>
      </c>
      <c r="H3664" s="1" t="str">
        <f>VLOOKUP(A3664,RelationshipTypes!$A$2:$E$12,4)</f>
        <v>реализует</v>
      </c>
      <c r="I3664" s="1" t="str">
        <f>VLOOKUP(A3664,RelationshipTypes!$A$2:$E$12,5)</f>
        <v>реализуется</v>
      </c>
    </row>
    <row r="3665" spans="1:9" x14ac:dyDescent="0.25">
      <c r="A3665" t="s">
        <v>66</v>
      </c>
      <c r="B3665" s="1" t="str">
        <f>VLOOKUP(A3665,RelationshipTypes!$A$2:$C$12,3)</f>
        <v>ArchiMate: Реализация</v>
      </c>
      <c r="C3665">
        <v>1154</v>
      </c>
      <c r="D3665">
        <v>1143</v>
      </c>
      <c r="F3665" t="str">
        <f>VLOOKUP(C3665,ObjectTypes!$A$1:$C$62,3)</f>
        <v>Технологический интерфейс</v>
      </c>
      <c r="G3665" t="str">
        <f>VLOOKUP(D3665,ObjectTypes!$A$1:$C$62,3)</f>
        <v>Оборудование</v>
      </c>
      <c r="H3665" s="1" t="str">
        <f>VLOOKUP(A3665,RelationshipTypes!$A$2:$E$12,4)</f>
        <v>реализует</v>
      </c>
      <c r="I3665" s="1" t="str">
        <f>VLOOKUP(A3665,RelationshipTypes!$A$2:$E$12,5)</f>
        <v>реализуется</v>
      </c>
    </row>
    <row r="3666" spans="1:9" x14ac:dyDescent="0.25">
      <c r="A3666" t="s">
        <v>66</v>
      </c>
      <c r="B3666" s="1" t="str">
        <f>VLOOKUP(A3666,RelationshipTypes!$A$2:$C$12,3)</f>
        <v>ArchiMate: Реализация</v>
      </c>
      <c r="C3666">
        <v>1154</v>
      </c>
      <c r="D3666">
        <v>1148</v>
      </c>
      <c r="F3666" t="str">
        <f>VLOOKUP(C3666,ObjectTypes!$A$1:$C$62,3)</f>
        <v>Технологический интерфейс</v>
      </c>
      <c r="G3666" t="str">
        <f>VLOOKUP(D3666,ObjectTypes!$A$1:$C$62,3)</f>
        <v>Направление действий</v>
      </c>
      <c r="H3666" s="1" t="str">
        <f>VLOOKUP(A3666,RelationshipTypes!$A$2:$E$12,4)</f>
        <v>реализует</v>
      </c>
      <c r="I3666" s="1" t="str">
        <f>VLOOKUP(A3666,RelationshipTypes!$A$2:$E$12,5)</f>
        <v>реализуется</v>
      </c>
    </row>
    <row r="3667" spans="1:9" x14ac:dyDescent="0.25">
      <c r="A3667" t="s">
        <v>66</v>
      </c>
      <c r="B3667" s="1" t="str">
        <f>VLOOKUP(A3667,RelationshipTypes!$A$2:$C$12,3)</f>
        <v>ArchiMate: Реализация</v>
      </c>
      <c r="C3667">
        <v>1154</v>
      </c>
      <c r="D3667">
        <v>1125</v>
      </c>
      <c r="F3667" t="str">
        <f>VLOOKUP(C3667,ObjectTypes!$A$1:$C$62,3)</f>
        <v>Технологический интерфейс</v>
      </c>
      <c r="G3667" t="str">
        <f>VLOOKUP(D3667,ObjectTypes!$A$1:$C$62,3)</f>
        <v>Коллаборация приложений</v>
      </c>
      <c r="H3667" s="1" t="str">
        <f>VLOOKUP(A3667,RelationshipTypes!$A$2:$E$12,4)</f>
        <v>реализует</v>
      </c>
      <c r="I3667" s="1" t="str">
        <f>VLOOKUP(A3667,RelationshipTypes!$A$2:$E$12,5)</f>
        <v>реализуется</v>
      </c>
    </row>
    <row r="3668" spans="1:9" x14ac:dyDescent="0.25">
      <c r="A3668" t="s">
        <v>66</v>
      </c>
      <c r="B3668" s="1" t="str">
        <f>VLOOKUP(A3668,RelationshipTypes!$A$2:$C$12,3)</f>
        <v>ArchiMate: Реализация</v>
      </c>
      <c r="C3668">
        <v>1154</v>
      </c>
      <c r="D3668">
        <v>325</v>
      </c>
      <c r="F3668" t="str">
        <f>VLOOKUP(C3668,ObjectTypes!$A$1:$C$62,3)</f>
        <v>Технологический интерфейс</v>
      </c>
      <c r="G3668" t="str">
        <f>VLOOKUP(D3668,ObjectTypes!$A$1:$C$62,3)</f>
        <v>Требование</v>
      </c>
      <c r="H3668" s="1" t="str">
        <f>VLOOKUP(A3668,RelationshipTypes!$A$2:$E$12,4)</f>
        <v>реализует</v>
      </c>
      <c r="I3668" s="1" t="str">
        <f>VLOOKUP(A3668,RelationshipTypes!$A$2:$E$12,5)</f>
        <v>реализуется</v>
      </c>
    </row>
    <row r="3669" spans="1:9" x14ac:dyDescent="0.25">
      <c r="A3669" t="s">
        <v>66</v>
      </c>
      <c r="B3669" s="1" t="str">
        <f>VLOOKUP(A3669,RelationshipTypes!$A$2:$C$12,3)</f>
        <v>ArchiMate: Реализация</v>
      </c>
      <c r="C3669">
        <v>1154</v>
      </c>
      <c r="D3669">
        <v>1128</v>
      </c>
      <c r="F3669" t="str">
        <f>VLOOKUP(C3669,ObjectTypes!$A$1:$C$62,3)</f>
        <v>Технологический интерфейс</v>
      </c>
      <c r="G3669" t="str">
        <f>VLOOKUP(D3669,ObjectTypes!$A$1:$C$62,3)</f>
        <v>Событие приложения</v>
      </c>
      <c r="H3669" s="1" t="str">
        <f>VLOOKUP(A3669,RelationshipTypes!$A$2:$E$12,4)</f>
        <v>реализует</v>
      </c>
      <c r="I3669" s="1" t="str">
        <f>VLOOKUP(A3669,RelationshipTypes!$A$2:$E$12,5)</f>
        <v>реализуется</v>
      </c>
    </row>
    <row r="3670" spans="1:9" x14ac:dyDescent="0.25">
      <c r="A3670" t="s">
        <v>66</v>
      </c>
      <c r="B3670" s="1" t="str">
        <f>VLOOKUP(A3670,RelationshipTypes!$A$2:$C$12,3)</f>
        <v>ArchiMate: Реализация</v>
      </c>
      <c r="C3670">
        <v>1154</v>
      </c>
      <c r="D3670">
        <v>323</v>
      </c>
      <c r="F3670" t="str">
        <f>VLOOKUP(C3670,ObjectTypes!$A$1:$C$62,3)</f>
        <v>Технологический интерфейс</v>
      </c>
      <c r="G3670" t="str">
        <f>VLOOKUP(D3670,ObjectTypes!$A$1:$C$62,3)</f>
        <v xml:space="preserve">Бизнес-процесс </v>
      </c>
      <c r="H3670" s="1" t="str">
        <f>VLOOKUP(A3670,RelationshipTypes!$A$2:$E$12,4)</f>
        <v>реализует</v>
      </c>
      <c r="I3670" s="1" t="str">
        <f>VLOOKUP(A3670,RelationshipTypes!$A$2:$E$12,5)</f>
        <v>реализуется</v>
      </c>
    </row>
    <row r="3671" spans="1:9" x14ac:dyDescent="0.25">
      <c r="A3671" t="s">
        <v>66</v>
      </c>
      <c r="B3671" s="1" t="str">
        <f>VLOOKUP(A3671,RelationshipTypes!$A$2:$C$12,3)</f>
        <v>ArchiMate: Реализация</v>
      </c>
      <c r="C3671">
        <v>1154</v>
      </c>
      <c r="D3671">
        <v>1139</v>
      </c>
      <c r="F3671" t="str">
        <f>VLOOKUP(C3671,ObjectTypes!$A$1:$C$62,3)</f>
        <v>Технологический интерфейс</v>
      </c>
      <c r="G3671" t="str">
        <f>VLOOKUP(D3671,ObjectTypes!$A$1:$C$62,3)</f>
        <v>Поставлемый результат</v>
      </c>
      <c r="H3671" s="1" t="str">
        <f>VLOOKUP(A3671,RelationshipTypes!$A$2:$E$12,4)</f>
        <v>реализует</v>
      </c>
      <c r="I3671" s="1" t="str">
        <f>VLOOKUP(A3671,RelationshipTypes!$A$2:$E$12,5)</f>
        <v>реализуется</v>
      </c>
    </row>
    <row r="3672" spans="1:9" x14ac:dyDescent="0.25">
      <c r="A3672" t="s">
        <v>66</v>
      </c>
      <c r="B3672" s="1" t="str">
        <f>VLOOKUP(A3672,RelationshipTypes!$A$2:$C$12,3)</f>
        <v>ArchiMate: Реализация</v>
      </c>
      <c r="C3672">
        <v>1154</v>
      </c>
      <c r="D3672">
        <v>1152</v>
      </c>
      <c r="F3672" t="str">
        <f>VLOOKUP(C3672,ObjectTypes!$A$1:$C$62,3)</f>
        <v>Технологический интерфейс</v>
      </c>
      <c r="G3672" t="str">
        <f>VLOOKUP(D3672,ObjectTypes!$A$1:$C$62,3)</f>
        <v>Технологический интерфейс</v>
      </c>
      <c r="H3672" s="1" t="str">
        <f>VLOOKUP(A3672,RelationshipTypes!$A$2:$E$12,4)</f>
        <v>реализует</v>
      </c>
      <c r="I3672" s="1" t="str">
        <f>VLOOKUP(A3672,RelationshipTypes!$A$2:$E$12,5)</f>
        <v>реализуется</v>
      </c>
    </row>
    <row r="3673" spans="1:9" x14ac:dyDescent="0.25">
      <c r="A3673" t="s">
        <v>66</v>
      </c>
      <c r="B3673" s="1" t="str">
        <f>VLOOKUP(A3673,RelationshipTypes!$A$2:$C$12,3)</f>
        <v>ArchiMate: Реализация</v>
      </c>
      <c r="C3673">
        <v>1154</v>
      </c>
      <c r="D3673">
        <v>318</v>
      </c>
      <c r="F3673" t="str">
        <f>VLOOKUP(C3673,ObjectTypes!$A$1:$C$62,3)</f>
        <v>Технологический интерфейс</v>
      </c>
      <c r="G3673" t="str">
        <f>VLOOKUP(D3673,ObjectTypes!$A$1:$C$62,3)</f>
        <v>Компонент приложения</v>
      </c>
      <c r="H3673" s="1" t="str">
        <f>VLOOKUP(A3673,RelationshipTypes!$A$2:$E$12,4)</f>
        <v>реализует</v>
      </c>
      <c r="I3673" s="1" t="str">
        <f>VLOOKUP(A3673,RelationshipTypes!$A$2:$E$12,5)</f>
        <v>реализуется</v>
      </c>
    </row>
    <row r="3674" spans="1:9" x14ac:dyDescent="0.25">
      <c r="A3674" t="s">
        <v>66</v>
      </c>
      <c r="B3674" s="1" t="str">
        <f>VLOOKUP(A3674,RelationshipTypes!$A$2:$C$12,3)</f>
        <v>ArchiMate: Реализация</v>
      </c>
      <c r="C3674">
        <v>1154</v>
      </c>
      <c r="D3674">
        <v>1150</v>
      </c>
      <c r="F3674" t="str">
        <f>VLOOKUP(C3674,ObjectTypes!$A$1:$C$62,3)</f>
        <v>Технологический интерфейс</v>
      </c>
      <c r="G3674" t="str">
        <f>VLOOKUP(D3674,ObjectTypes!$A$1:$C$62,3)</f>
        <v>Технологический сервис</v>
      </c>
      <c r="H3674" s="1" t="str">
        <f>VLOOKUP(A3674,RelationshipTypes!$A$2:$E$12,4)</f>
        <v>реализует</v>
      </c>
      <c r="I3674" s="1" t="str">
        <f>VLOOKUP(A3674,RelationshipTypes!$A$2:$E$12,5)</f>
        <v>реализуется</v>
      </c>
    </row>
    <row r="3675" spans="1:9" x14ac:dyDescent="0.25">
      <c r="A3675" t="s">
        <v>66</v>
      </c>
      <c r="B3675" s="1" t="str">
        <f>VLOOKUP(A3675,RelationshipTypes!$A$2:$C$12,3)</f>
        <v>ArchiMate: Реализация</v>
      </c>
      <c r="C3675">
        <v>1154</v>
      </c>
      <c r="D3675">
        <v>306</v>
      </c>
      <c r="F3675" t="str">
        <f>VLOOKUP(C3675,ObjectTypes!$A$1:$C$62,3)</f>
        <v>Технологический интерфейс</v>
      </c>
      <c r="G3675" t="str">
        <f>VLOOKUP(D3675,ObjectTypes!$A$1:$C$62,3)</f>
        <v>Бизнес-событие</v>
      </c>
      <c r="H3675" s="1" t="str">
        <f>VLOOKUP(A3675,RelationshipTypes!$A$2:$E$12,4)</f>
        <v>реализует</v>
      </c>
      <c r="I3675" s="1" t="str">
        <f>VLOOKUP(A3675,RelationshipTypes!$A$2:$E$12,5)</f>
        <v>реализуется</v>
      </c>
    </row>
    <row r="3676" spans="1:9" x14ac:dyDescent="0.25">
      <c r="A3676" t="s">
        <v>66</v>
      </c>
      <c r="B3676" s="1" t="str">
        <f>VLOOKUP(A3676,RelationshipTypes!$A$2:$C$12,3)</f>
        <v>ArchiMate: Реализация</v>
      </c>
      <c r="C3676">
        <v>1154</v>
      </c>
      <c r="D3676">
        <v>1112</v>
      </c>
      <c r="F3676" t="str">
        <f>VLOOKUP(C3676,ObjectTypes!$A$1:$C$62,3)</f>
        <v>Технологический интерфейс</v>
      </c>
      <c r="G3676" t="str">
        <f>VLOOKUP(D3676,ObjectTypes!$A$1:$C$62,3)</f>
        <v>Бизнес-коллаборация</v>
      </c>
      <c r="H3676" s="1" t="str">
        <f>VLOOKUP(A3676,RelationshipTypes!$A$2:$E$12,4)</f>
        <v>реализует</v>
      </c>
      <c r="I3676" s="1" t="str">
        <f>VLOOKUP(A3676,RelationshipTypes!$A$2:$E$12,5)</f>
        <v>реализуется</v>
      </c>
    </row>
    <row r="3677" spans="1:9" x14ac:dyDescent="0.25">
      <c r="A3677" t="s">
        <v>66</v>
      </c>
      <c r="B3677" s="1" t="str">
        <f>VLOOKUP(A3677,RelationshipTypes!$A$2:$C$12,3)</f>
        <v>ArchiMate: Реализация</v>
      </c>
      <c r="C3677">
        <v>1154</v>
      </c>
      <c r="D3677">
        <v>1464</v>
      </c>
      <c r="F3677" t="str">
        <f>VLOOKUP(C3677,ObjectTypes!$A$1:$C$62,3)</f>
        <v>Технологический интерфейс</v>
      </c>
      <c r="G3677" t="str">
        <f>VLOOKUP(D3677,ObjectTypes!$A$1:$C$62,3)</f>
        <v>Технологическое событие</v>
      </c>
      <c r="H3677" s="1" t="str">
        <f>VLOOKUP(A3677,RelationshipTypes!$A$2:$E$12,4)</f>
        <v>реализует</v>
      </c>
      <c r="I3677" s="1" t="str">
        <f>VLOOKUP(A3677,RelationshipTypes!$A$2:$E$12,5)</f>
        <v>реализуется</v>
      </c>
    </row>
    <row r="3678" spans="1:9" x14ac:dyDescent="0.25">
      <c r="A3678" t="s">
        <v>66</v>
      </c>
      <c r="B3678" s="1" t="str">
        <f>VLOOKUP(A3678,RelationshipTypes!$A$2:$C$12,3)</f>
        <v>ArchiMate: Реализация</v>
      </c>
      <c r="C3678">
        <v>1154</v>
      </c>
      <c r="D3678">
        <v>731</v>
      </c>
      <c r="F3678" t="str">
        <f>VLOOKUP(C3678,ObjectTypes!$A$1:$C$62,3)</f>
        <v>Технологический интерфейс</v>
      </c>
      <c r="G3678" t="str">
        <f>VLOOKUP(D3678,ObjectTypes!$A$1:$C$62,3)</f>
        <v>Интерфейс приложения</v>
      </c>
      <c r="H3678" s="1" t="str">
        <f>VLOOKUP(A3678,RelationshipTypes!$A$2:$E$12,4)</f>
        <v>реализует</v>
      </c>
      <c r="I3678" s="1" t="str">
        <f>VLOOKUP(A3678,RelationshipTypes!$A$2:$E$12,5)</f>
        <v>реализуется</v>
      </c>
    </row>
    <row r="3679" spans="1:9" x14ac:dyDescent="0.25">
      <c r="A3679" t="s">
        <v>66</v>
      </c>
      <c r="B3679" s="1" t="str">
        <f>VLOOKUP(A3679,RelationshipTypes!$A$2:$C$12,3)</f>
        <v>ArchiMate: Реализация</v>
      </c>
      <c r="C3679">
        <v>1154</v>
      </c>
      <c r="D3679">
        <v>1140</v>
      </c>
      <c r="F3679" t="str">
        <f>VLOOKUP(C3679,ObjectTypes!$A$1:$C$62,3)</f>
        <v>Технологический интерфейс</v>
      </c>
      <c r="G3679" t="str">
        <f>VLOOKUP(D3679,ObjectTypes!$A$1:$C$62,3)</f>
        <v>Итог</v>
      </c>
      <c r="H3679" s="1" t="str">
        <f>VLOOKUP(A3679,RelationshipTypes!$A$2:$E$12,4)</f>
        <v>реализует</v>
      </c>
      <c r="I3679" s="1" t="str">
        <f>VLOOKUP(A3679,RelationshipTypes!$A$2:$E$12,5)</f>
        <v>реализуется</v>
      </c>
    </row>
    <row r="3680" spans="1:9" x14ac:dyDescent="0.25">
      <c r="A3680" t="s">
        <v>66</v>
      </c>
      <c r="B3680" s="1" t="str">
        <f>VLOOKUP(A3680,RelationshipTypes!$A$2:$C$12,3)</f>
        <v>ArchiMate: Реализация</v>
      </c>
      <c r="C3680">
        <v>1154</v>
      </c>
      <c r="D3680">
        <v>1151</v>
      </c>
      <c r="F3680" t="str">
        <f>VLOOKUP(C3680,ObjectTypes!$A$1:$C$62,3)</f>
        <v>Технологический интерфейс</v>
      </c>
      <c r="G3680" t="str">
        <f>VLOOKUP(D3680,ObjectTypes!$A$1:$C$62,3)</f>
        <v>Каллоборация технология</v>
      </c>
      <c r="H3680" s="1" t="str">
        <f>VLOOKUP(A3680,RelationshipTypes!$A$2:$E$12,4)</f>
        <v>реализует</v>
      </c>
      <c r="I3680" s="1" t="str">
        <f>VLOOKUP(A3680,RelationshipTypes!$A$2:$E$12,5)</f>
        <v>реализуется</v>
      </c>
    </row>
    <row r="3681" spans="1:9" x14ac:dyDescent="0.25">
      <c r="A3681" t="s">
        <v>66</v>
      </c>
      <c r="B3681" s="1" t="str">
        <f>VLOOKUP(A3681,RelationshipTypes!$A$2:$C$12,3)</f>
        <v>ArchiMate: Реализация</v>
      </c>
      <c r="C3681">
        <v>1154</v>
      </c>
      <c r="D3681">
        <v>548</v>
      </c>
      <c r="F3681" t="str">
        <f>VLOOKUP(C3681,ObjectTypes!$A$1:$C$62,3)</f>
        <v>Технологический интерфейс</v>
      </c>
      <c r="G3681" t="str">
        <f>VLOOKUP(D3681,ObjectTypes!$A$1:$C$62,3)</f>
        <v>Бизнес-роль</v>
      </c>
      <c r="H3681" s="1" t="str">
        <f>VLOOKUP(A3681,RelationshipTypes!$A$2:$E$12,4)</f>
        <v>реализует</v>
      </c>
      <c r="I3681" s="1" t="str">
        <f>VLOOKUP(A3681,RelationshipTypes!$A$2:$E$12,5)</f>
        <v>реализуется</v>
      </c>
    </row>
    <row r="3682" spans="1:9" x14ac:dyDescent="0.25">
      <c r="A3682" t="s">
        <v>66</v>
      </c>
      <c r="B3682" s="1" t="str">
        <f>VLOOKUP(A3682,RelationshipTypes!$A$2:$C$12,3)</f>
        <v>ArchiMate: Реализация</v>
      </c>
      <c r="C3682">
        <v>1154</v>
      </c>
      <c r="D3682">
        <v>1155</v>
      </c>
      <c r="F3682" t="str">
        <f>VLOOKUP(C3682,ObjectTypes!$A$1:$C$62,3)</f>
        <v>Технологический интерфейс</v>
      </c>
      <c r="G3682" t="str">
        <f>VLOOKUP(D3682,ObjectTypes!$A$1:$C$62,3)</f>
        <v>Технологическая процесс</v>
      </c>
      <c r="H3682" s="1" t="str">
        <f>VLOOKUP(A3682,RelationshipTypes!$A$2:$E$12,4)</f>
        <v>реализует</v>
      </c>
      <c r="I3682" s="1" t="str">
        <f>VLOOKUP(A3682,RelationshipTypes!$A$2:$E$12,5)</f>
        <v>реализуется</v>
      </c>
    </row>
    <row r="3683" spans="1:9" x14ac:dyDescent="0.25">
      <c r="A3683" t="s">
        <v>66</v>
      </c>
      <c r="B3683" s="1" t="str">
        <f>VLOOKUP(A3683,RelationshipTypes!$A$2:$C$12,3)</f>
        <v>ArchiMate: Реализация</v>
      </c>
      <c r="C3683">
        <v>1154</v>
      </c>
      <c r="D3683">
        <v>307</v>
      </c>
      <c r="F3683" t="str">
        <f>VLOOKUP(C3683,ObjectTypes!$A$1:$C$62,3)</f>
        <v>Технологический интерфейс</v>
      </c>
      <c r="G3683" t="str">
        <f>VLOOKUP(D3683,ObjectTypes!$A$1:$C$62,3)</f>
        <v>Бизнес-функция</v>
      </c>
      <c r="H3683" s="1" t="str">
        <f>VLOOKUP(A3683,RelationshipTypes!$A$2:$E$12,4)</f>
        <v>реализует</v>
      </c>
      <c r="I3683" s="1" t="str">
        <f>VLOOKUP(A3683,RelationshipTypes!$A$2:$E$12,5)</f>
        <v>реализуется</v>
      </c>
    </row>
    <row r="3684" spans="1:9" x14ac:dyDescent="0.25">
      <c r="A3684" t="s">
        <v>66</v>
      </c>
      <c r="B3684" s="1" t="str">
        <f>VLOOKUP(A3684,RelationshipTypes!$A$2:$C$12,3)</f>
        <v>ArchiMate: Реализация</v>
      </c>
      <c r="C3684">
        <v>1154</v>
      </c>
      <c r="D3684">
        <v>322</v>
      </c>
      <c r="F3684" t="str">
        <f>VLOOKUP(C3684,ObjectTypes!$A$1:$C$62,3)</f>
        <v>Технологический интерфейс</v>
      </c>
      <c r="G3684" t="str">
        <f>VLOOKUP(D3684,ObjectTypes!$A$1:$C$62,3)</f>
        <v>Принцип</v>
      </c>
      <c r="H3684" s="1" t="str">
        <f>VLOOKUP(A3684,RelationshipTypes!$A$2:$E$12,4)</f>
        <v>реализует</v>
      </c>
      <c r="I3684" s="1" t="str">
        <f>VLOOKUP(A3684,RelationshipTypes!$A$2:$E$12,5)</f>
        <v>реализуется</v>
      </c>
    </row>
    <row r="3685" spans="1:9" x14ac:dyDescent="0.25">
      <c r="A3685" t="s">
        <v>66</v>
      </c>
      <c r="B3685" s="1" t="str">
        <f>VLOOKUP(A3685,RelationshipTypes!$A$2:$C$12,3)</f>
        <v>ArchiMate: Реализация</v>
      </c>
      <c r="C3685">
        <v>1154</v>
      </c>
      <c r="D3685">
        <v>1111</v>
      </c>
      <c r="F3685" t="str">
        <f>VLOOKUP(C3685,ObjectTypes!$A$1:$C$62,3)</f>
        <v>Технологический интерфейс</v>
      </c>
      <c r="G3685" t="str">
        <f>VLOOKUP(D3685,ObjectTypes!$A$1:$C$62,3)</f>
        <v>Бизнес-интерфейс</v>
      </c>
      <c r="H3685" s="1" t="str">
        <f>VLOOKUP(A3685,RelationshipTypes!$A$2:$E$12,4)</f>
        <v>реализует</v>
      </c>
      <c r="I3685" s="1" t="str">
        <f>VLOOKUP(A3685,RelationshipTypes!$A$2:$E$12,5)</f>
        <v>реализуется</v>
      </c>
    </row>
    <row r="3686" spans="1:9" x14ac:dyDescent="0.25">
      <c r="A3686" t="s">
        <v>66</v>
      </c>
      <c r="B3686" s="1" t="str">
        <f>VLOOKUP(A3686,RelationshipTypes!$A$2:$C$12,3)</f>
        <v>ArchiMate: Реализация</v>
      </c>
      <c r="C3686">
        <v>1154</v>
      </c>
      <c r="D3686">
        <v>320</v>
      </c>
      <c r="F3686" t="str">
        <f>VLOOKUP(C3686,ObjectTypes!$A$1:$C$62,3)</f>
        <v>Технологический интерфейс</v>
      </c>
      <c r="G3686" t="str">
        <f>VLOOKUP(D3686,ObjectTypes!$A$1:$C$62,3)</f>
        <v>Устройство</v>
      </c>
      <c r="H3686" s="1" t="str">
        <f>VLOOKUP(A3686,RelationshipTypes!$A$2:$E$12,4)</f>
        <v>реализует</v>
      </c>
      <c r="I3686" s="1" t="str">
        <f>VLOOKUP(A3686,RelationshipTypes!$A$2:$E$12,5)</f>
        <v>реализуется</v>
      </c>
    </row>
    <row r="3687" spans="1:9" x14ac:dyDescent="0.25">
      <c r="A3687" t="s">
        <v>66</v>
      </c>
      <c r="B3687" s="1" t="str">
        <f>VLOOKUP(A3687,RelationshipTypes!$A$2:$C$12,3)</f>
        <v>ArchiMate: Реализация</v>
      </c>
      <c r="C3687">
        <v>301</v>
      </c>
      <c r="D3687">
        <v>1135</v>
      </c>
      <c r="F3687" t="str">
        <f>VLOOKUP(C3687,ObjectTypes!$A$1:$C$62,3)</f>
        <v>Ограничение</v>
      </c>
      <c r="G3687" t="str">
        <f>VLOOKUP(D3687,ObjectTypes!$A$1:$C$62,3)</f>
        <v>Группировка</v>
      </c>
      <c r="H3687" s="1" t="str">
        <f>VLOOKUP(A3687,RelationshipTypes!$A$2:$E$12,4)</f>
        <v>реализует</v>
      </c>
      <c r="I3687" s="1" t="str">
        <f>VLOOKUP(A3687,RelationshipTypes!$A$2:$E$12,5)</f>
        <v>реализуется</v>
      </c>
    </row>
    <row r="3688" spans="1:9" x14ac:dyDescent="0.25">
      <c r="A3688" t="s">
        <v>66</v>
      </c>
      <c r="B3688" s="1" t="str">
        <f>VLOOKUP(A3688,RelationshipTypes!$A$2:$C$12,3)</f>
        <v>ArchiMate: Реализация</v>
      </c>
      <c r="C3688">
        <v>301</v>
      </c>
      <c r="D3688">
        <v>1140</v>
      </c>
      <c r="F3688" t="str">
        <f>VLOOKUP(C3688,ObjectTypes!$A$1:$C$62,3)</f>
        <v>Ограничение</v>
      </c>
      <c r="G3688" t="str">
        <f>VLOOKUP(D3688,ObjectTypes!$A$1:$C$62,3)</f>
        <v>Итог</v>
      </c>
      <c r="H3688" s="1" t="str">
        <f>VLOOKUP(A3688,RelationshipTypes!$A$2:$E$12,4)</f>
        <v>реализует</v>
      </c>
      <c r="I3688" s="1" t="str">
        <f>VLOOKUP(A3688,RelationshipTypes!$A$2:$E$12,5)</f>
        <v>реализуется</v>
      </c>
    </row>
    <row r="3689" spans="1:9" x14ac:dyDescent="0.25">
      <c r="A3689" t="s">
        <v>66</v>
      </c>
      <c r="B3689" s="1" t="str">
        <f>VLOOKUP(A3689,RelationshipTypes!$A$2:$C$12,3)</f>
        <v>ArchiMate: Реализация</v>
      </c>
      <c r="C3689">
        <v>301</v>
      </c>
      <c r="D3689">
        <v>322</v>
      </c>
      <c r="F3689" t="str">
        <f>VLOOKUP(C3689,ObjectTypes!$A$1:$C$62,3)</f>
        <v>Ограничение</v>
      </c>
      <c r="G3689" t="str">
        <f>VLOOKUP(D3689,ObjectTypes!$A$1:$C$62,3)</f>
        <v>Принцип</v>
      </c>
      <c r="H3689" s="1" t="str">
        <f>VLOOKUP(A3689,RelationshipTypes!$A$2:$E$12,4)</f>
        <v>реализует</v>
      </c>
      <c r="I3689" s="1" t="str">
        <f>VLOOKUP(A3689,RelationshipTypes!$A$2:$E$12,5)</f>
        <v>реализуется</v>
      </c>
    </row>
    <row r="3690" spans="1:9" x14ac:dyDescent="0.25">
      <c r="A3690" t="s">
        <v>66</v>
      </c>
      <c r="B3690" s="1" t="str">
        <f>VLOOKUP(A3690,RelationshipTypes!$A$2:$C$12,3)</f>
        <v>ArchiMate: Реализация</v>
      </c>
      <c r="C3690">
        <v>301</v>
      </c>
      <c r="D3690">
        <v>1122</v>
      </c>
      <c r="F3690" t="str">
        <f>VLOOKUP(C3690,ObjectTypes!$A$1:$C$62,3)</f>
        <v>Ограничение</v>
      </c>
      <c r="G3690" t="str">
        <f>VLOOKUP(D3690,ObjectTypes!$A$1:$C$62,3)</f>
        <v>Бизнес-коллаборация</v>
      </c>
      <c r="H3690" s="1" t="str">
        <f>VLOOKUP(A3690,RelationshipTypes!$A$2:$E$12,4)</f>
        <v>реализует</v>
      </c>
      <c r="I3690" s="1" t="str">
        <f>VLOOKUP(A3690,RelationshipTypes!$A$2:$E$12,5)</f>
        <v>реализуется</v>
      </c>
    </row>
    <row r="3691" spans="1:9" x14ac:dyDescent="0.25">
      <c r="A3691" t="s">
        <v>66</v>
      </c>
      <c r="B3691" s="1" t="str">
        <f>VLOOKUP(A3691,RelationshipTypes!$A$2:$C$12,3)</f>
        <v>ArchiMate: Реализация</v>
      </c>
      <c r="C3691">
        <v>301</v>
      </c>
      <c r="D3691">
        <v>309</v>
      </c>
      <c r="F3691" t="str">
        <f>VLOOKUP(C3691,ObjectTypes!$A$1:$C$62,3)</f>
        <v>Ограничение</v>
      </c>
      <c r="G3691" t="str">
        <f>VLOOKUP(D3691,ObjectTypes!$A$1:$C$62,3)</f>
        <v>Цель</v>
      </c>
      <c r="H3691" s="1" t="str">
        <f>VLOOKUP(A3691,RelationshipTypes!$A$2:$E$12,4)</f>
        <v>реализует</v>
      </c>
      <c r="I3691" s="1" t="str">
        <f>VLOOKUP(A3691,RelationshipTypes!$A$2:$E$12,5)</f>
        <v>реализуется</v>
      </c>
    </row>
    <row r="3692" spans="1:9" x14ac:dyDescent="0.25">
      <c r="A3692" t="s">
        <v>66</v>
      </c>
      <c r="B3692" s="1" t="str">
        <f>VLOOKUP(A3692,RelationshipTypes!$A$2:$C$12,3)</f>
        <v>ArchiMate: Реализация</v>
      </c>
      <c r="C3692">
        <v>302</v>
      </c>
      <c r="D3692">
        <v>301</v>
      </c>
      <c r="F3692" t="str">
        <f>VLOOKUP(C3692,ObjectTypes!$A$1:$C$62,3)</f>
        <v>Контракт</v>
      </c>
      <c r="G3692" t="str">
        <f>VLOOKUP(D3692,ObjectTypes!$A$1:$C$62,3)</f>
        <v>Ограничение</v>
      </c>
      <c r="H3692" s="1" t="str">
        <f>VLOOKUP(A3692,RelationshipTypes!$A$2:$E$12,4)</f>
        <v>реализует</v>
      </c>
      <c r="I3692" s="1" t="str">
        <f>VLOOKUP(A3692,RelationshipTypes!$A$2:$E$12,5)</f>
        <v>реализуется</v>
      </c>
    </row>
    <row r="3693" spans="1:9" x14ac:dyDescent="0.25">
      <c r="A3693" t="s">
        <v>66</v>
      </c>
      <c r="B3693" s="1" t="str">
        <f>VLOOKUP(A3693,RelationshipTypes!$A$2:$C$12,3)</f>
        <v>ArchiMate: Реализация</v>
      </c>
      <c r="C3693">
        <v>302</v>
      </c>
      <c r="D3693">
        <v>1464</v>
      </c>
      <c r="F3693" t="str">
        <f>VLOOKUP(C3693,ObjectTypes!$A$1:$C$62,3)</f>
        <v>Контракт</v>
      </c>
      <c r="G3693" t="str">
        <f>VLOOKUP(D3693,ObjectTypes!$A$1:$C$62,3)</f>
        <v>Технологическое событие</v>
      </c>
      <c r="H3693" s="1" t="str">
        <f>VLOOKUP(A3693,RelationshipTypes!$A$2:$E$12,4)</f>
        <v>реализует</v>
      </c>
      <c r="I3693" s="1" t="str">
        <f>VLOOKUP(A3693,RelationshipTypes!$A$2:$E$12,5)</f>
        <v>реализуется</v>
      </c>
    </row>
    <row r="3694" spans="1:9" x14ac:dyDescent="0.25">
      <c r="A3694" t="s">
        <v>66</v>
      </c>
      <c r="B3694" s="1" t="str">
        <f>VLOOKUP(A3694,RelationshipTypes!$A$2:$C$12,3)</f>
        <v>ArchiMate: Реализация</v>
      </c>
      <c r="C3694">
        <v>302</v>
      </c>
      <c r="D3694">
        <v>1148</v>
      </c>
      <c r="F3694" t="str">
        <f>VLOOKUP(C3694,ObjectTypes!$A$1:$C$62,3)</f>
        <v>Контракт</v>
      </c>
      <c r="G3694" t="str">
        <f>VLOOKUP(D3694,ObjectTypes!$A$1:$C$62,3)</f>
        <v>Направление действий</v>
      </c>
      <c r="H3694" s="1" t="str">
        <f>VLOOKUP(A3694,RelationshipTypes!$A$2:$E$12,4)</f>
        <v>реализует</v>
      </c>
      <c r="I3694" s="1" t="str">
        <f>VLOOKUP(A3694,RelationshipTypes!$A$2:$E$12,5)</f>
        <v>реализуется</v>
      </c>
    </row>
    <row r="3695" spans="1:9" x14ac:dyDescent="0.25">
      <c r="A3695" t="s">
        <v>66</v>
      </c>
      <c r="B3695" s="1" t="str">
        <f>VLOOKUP(A3695,RelationshipTypes!$A$2:$C$12,3)</f>
        <v>ArchiMate: Реализация</v>
      </c>
      <c r="C3695">
        <v>302</v>
      </c>
      <c r="D3695">
        <v>1147</v>
      </c>
      <c r="F3695" t="str">
        <f>VLOOKUP(C3695,ObjectTypes!$A$1:$C$62,3)</f>
        <v>Контракт</v>
      </c>
      <c r="G3695" t="str">
        <f>VLOOKUP(D3695,ObjectTypes!$A$1:$C$62,3)</f>
        <v>Ресурс</v>
      </c>
      <c r="H3695" s="1" t="str">
        <f>VLOOKUP(A3695,RelationshipTypes!$A$2:$E$12,4)</f>
        <v>реализует</v>
      </c>
      <c r="I3695" s="1" t="str">
        <f>VLOOKUP(A3695,RelationshipTypes!$A$2:$E$12,5)</f>
        <v>реализуется</v>
      </c>
    </row>
    <row r="3696" spans="1:9" x14ac:dyDescent="0.25">
      <c r="A3696" t="s">
        <v>66</v>
      </c>
      <c r="B3696" s="1" t="str">
        <f>VLOOKUP(A3696,RelationshipTypes!$A$2:$C$12,3)</f>
        <v>ArchiMate: Реализация</v>
      </c>
      <c r="C3696">
        <v>302</v>
      </c>
      <c r="D3696">
        <v>1135</v>
      </c>
      <c r="F3696" t="str">
        <f>VLOOKUP(C3696,ObjectTypes!$A$1:$C$62,3)</f>
        <v>Контракт</v>
      </c>
      <c r="G3696" t="str">
        <f>VLOOKUP(D3696,ObjectTypes!$A$1:$C$62,3)</f>
        <v>Группировка</v>
      </c>
      <c r="H3696" s="1" t="str">
        <f>VLOOKUP(A3696,RelationshipTypes!$A$2:$E$12,4)</f>
        <v>реализует</v>
      </c>
      <c r="I3696" s="1" t="str">
        <f>VLOOKUP(A3696,RelationshipTypes!$A$2:$E$12,5)</f>
        <v>реализуется</v>
      </c>
    </row>
    <row r="3697" spans="1:9" x14ac:dyDescent="0.25">
      <c r="A3697" t="s">
        <v>66</v>
      </c>
      <c r="B3697" s="1" t="str">
        <f>VLOOKUP(A3697,RelationshipTypes!$A$2:$C$12,3)</f>
        <v>ArchiMate: Реализация</v>
      </c>
      <c r="C3697">
        <v>302</v>
      </c>
      <c r="D3697">
        <v>309</v>
      </c>
      <c r="F3697" t="str">
        <f>VLOOKUP(C3697,ObjectTypes!$A$1:$C$62,3)</f>
        <v>Контракт</v>
      </c>
      <c r="G3697" t="str">
        <f>VLOOKUP(D3697,ObjectTypes!$A$1:$C$62,3)</f>
        <v>Цель</v>
      </c>
      <c r="H3697" s="1" t="str">
        <f>VLOOKUP(A3697,RelationshipTypes!$A$2:$E$12,4)</f>
        <v>реализует</v>
      </c>
      <c r="I3697" s="1" t="str">
        <f>VLOOKUP(A3697,RelationshipTypes!$A$2:$E$12,5)</f>
        <v>реализуется</v>
      </c>
    </row>
    <row r="3698" spans="1:9" x14ac:dyDescent="0.25">
      <c r="A3698" t="s">
        <v>66</v>
      </c>
      <c r="B3698" s="1" t="str">
        <f>VLOOKUP(A3698,RelationshipTypes!$A$2:$C$12,3)</f>
        <v>ArchiMate: Реализация</v>
      </c>
      <c r="C3698">
        <v>302</v>
      </c>
      <c r="D3698">
        <v>1140</v>
      </c>
      <c r="F3698" t="str">
        <f>VLOOKUP(C3698,ObjectTypes!$A$1:$C$62,3)</f>
        <v>Контракт</v>
      </c>
      <c r="G3698" t="str">
        <f>VLOOKUP(D3698,ObjectTypes!$A$1:$C$62,3)</f>
        <v>Итог</v>
      </c>
      <c r="H3698" s="1" t="str">
        <f>VLOOKUP(A3698,RelationshipTypes!$A$2:$E$12,4)</f>
        <v>реализует</v>
      </c>
      <c r="I3698" s="1" t="str">
        <f>VLOOKUP(A3698,RelationshipTypes!$A$2:$E$12,5)</f>
        <v>реализуется</v>
      </c>
    </row>
    <row r="3699" spans="1:9" x14ac:dyDescent="0.25">
      <c r="A3699" t="s">
        <v>66</v>
      </c>
      <c r="B3699" s="1" t="str">
        <f>VLOOKUP(A3699,RelationshipTypes!$A$2:$C$12,3)</f>
        <v>ArchiMate: Реализация</v>
      </c>
      <c r="C3699">
        <v>302</v>
      </c>
      <c r="D3699">
        <v>325</v>
      </c>
      <c r="F3699" t="str">
        <f>VLOOKUP(C3699,ObjectTypes!$A$1:$C$62,3)</f>
        <v>Контракт</v>
      </c>
      <c r="G3699" t="str">
        <f>VLOOKUP(D3699,ObjectTypes!$A$1:$C$62,3)</f>
        <v>Требование</v>
      </c>
      <c r="H3699" s="1" t="str">
        <f>VLOOKUP(A3699,RelationshipTypes!$A$2:$E$12,4)</f>
        <v>реализует</v>
      </c>
      <c r="I3699" s="1" t="str">
        <f>VLOOKUP(A3699,RelationshipTypes!$A$2:$E$12,5)</f>
        <v>реализуется</v>
      </c>
    </row>
    <row r="3700" spans="1:9" x14ac:dyDescent="0.25">
      <c r="A3700" t="s">
        <v>66</v>
      </c>
      <c r="B3700" s="1" t="str">
        <f>VLOOKUP(A3700,RelationshipTypes!$A$2:$C$12,3)</f>
        <v>ArchiMate: Реализация</v>
      </c>
      <c r="C3700">
        <v>302</v>
      </c>
      <c r="D3700">
        <v>1122</v>
      </c>
      <c r="F3700" t="str">
        <f>VLOOKUP(C3700,ObjectTypes!$A$1:$C$62,3)</f>
        <v>Контракт</v>
      </c>
      <c r="G3700" t="str">
        <f>VLOOKUP(D3700,ObjectTypes!$A$1:$C$62,3)</f>
        <v>Бизнес-коллаборация</v>
      </c>
      <c r="H3700" s="1" t="str">
        <f>VLOOKUP(A3700,RelationshipTypes!$A$2:$E$12,4)</f>
        <v>реализует</v>
      </c>
      <c r="I3700" s="1" t="str">
        <f>VLOOKUP(A3700,RelationshipTypes!$A$2:$E$12,5)</f>
        <v>реализуется</v>
      </c>
    </row>
    <row r="3701" spans="1:9" x14ac:dyDescent="0.25">
      <c r="A3701" t="s">
        <v>66</v>
      </c>
      <c r="B3701" s="1" t="str">
        <f>VLOOKUP(A3701,RelationshipTypes!$A$2:$C$12,3)</f>
        <v>ArchiMate: Реализация</v>
      </c>
      <c r="C3701">
        <v>302</v>
      </c>
      <c r="D3701">
        <v>300</v>
      </c>
      <c r="F3701" t="str">
        <f>VLOOKUP(C3701,ObjectTypes!$A$1:$C$62,3)</f>
        <v>Контракт</v>
      </c>
      <c r="G3701" t="str">
        <f>VLOOKUP(D3701,ObjectTypes!$A$1:$C$62,3)</f>
        <v>Компетенция</v>
      </c>
      <c r="H3701" s="1" t="str">
        <f>VLOOKUP(A3701,RelationshipTypes!$A$2:$E$12,4)</f>
        <v>реализует</v>
      </c>
      <c r="I3701" s="1" t="str">
        <f>VLOOKUP(A3701,RelationshipTypes!$A$2:$E$12,5)</f>
        <v>реализуется</v>
      </c>
    </row>
    <row r="3702" spans="1:9" x14ac:dyDescent="0.25">
      <c r="A3702" t="s">
        <v>66</v>
      </c>
      <c r="B3702" s="1" t="str">
        <f>VLOOKUP(A3702,RelationshipTypes!$A$2:$C$12,3)</f>
        <v>ArchiMate: Реализация</v>
      </c>
      <c r="C3702">
        <v>302</v>
      </c>
      <c r="D3702">
        <v>322</v>
      </c>
      <c r="F3702" t="str">
        <f>VLOOKUP(C3702,ObjectTypes!$A$1:$C$62,3)</f>
        <v>Контракт</v>
      </c>
      <c r="G3702" t="str">
        <f>VLOOKUP(D3702,ObjectTypes!$A$1:$C$62,3)</f>
        <v>Принцип</v>
      </c>
      <c r="H3702" s="1" t="str">
        <f>VLOOKUP(A3702,RelationshipTypes!$A$2:$E$12,4)</f>
        <v>реализует</v>
      </c>
      <c r="I3702" s="1" t="str">
        <f>VLOOKUP(A3702,RelationshipTypes!$A$2:$E$12,5)</f>
        <v>реализуется</v>
      </c>
    </row>
    <row r="3703" spans="1:9" x14ac:dyDescent="0.25">
      <c r="A3703" t="s">
        <v>66</v>
      </c>
      <c r="B3703" s="1" t="str">
        <f>VLOOKUP(A3703,RelationshipTypes!$A$2:$C$12,3)</f>
        <v>ArchiMate: Реализация</v>
      </c>
      <c r="C3703">
        <v>1148</v>
      </c>
      <c r="D3703">
        <v>1135</v>
      </c>
      <c r="F3703" t="str">
        <f>VLOOKUP(C3703,ObjectTypes!$A$1:$C$62,3)</f>
        <v>Направление действий</v>
      </c>
      <c r="G3703" t="str">
        <f>VLOOKUP(D3703,ObjectTypes!$A$1:$C$62,3)</f>
        <v>Группировка</v>
      </c>
      <c r="H3703" s="1" t="str">
        <f>VLOOKUP(A3703,RelationshipTypes!$A$2:$E$12,4)</f>
        <v>реализует</v>
      </c>
      <c r="I3703" s="1" t="str">
        <f>VLOOKUP(A3703,RelationshipTypes!$A$2:$E$12,5)</f>
        <v>реализуется</v>
      </c>
    </row>
    <row r="3704" spans="1:9" x14ac:dyDescent="0.25">
      <c r="A3704" t="s">
        <v>66</v>
      </c>
      <c r="B3704" s="1" t="str">
        <f>VLOOKUP(A3704,RelationshipTypes!$A$2:$C$12,3)</f>
        <v>ArchiMate: Реализация</v>
      </c>
      <c r="C3704">
        <v>1148</v>
      </c>
      <c r="D3704">
        <v>309</v>
      </c>
      <c r="F3704" t="str">
        <f>VLOOKUP(C3704,ObjectTypes!$A$1:$C$62,3)</f>
        <v>Направление действий</v>
      </c>
      <c r="G3704" t="str">
        <f>VLOOKUP(D3704,ObjectTypes!$A$1:$C$62,3)</f>
        <v>Цель</v>
      </c>
      <c r="H3704" s="1" t="str">
        <f>VLOOKUP(A3704,RelationshipTypes!$A$2:$E$12,4)</f>
        <v>реализует</v>
      </c>
      <c r="I3704" s="1" t="str">
        <f>VLOOKUP(A3704,RelationshipTypes!$A$2:$E$12,5)</f>
        <v>реализуется</v>
      </c>
    </row>
    <row r="3705" spans="1:9" x14ac:dyDescent="0.25">
      <c r="A3705" t="s">
        <v>66</v>
      </c>
      <c r="B3705" s="1" t="str">
        <f>VLOOKUP(A3705,RelationshipTypes!$A$2:$C$12,3)</f>
        <v>ArchiMate: Реализация</v>
      </c>
      <c r="C3705">
        <v>1148</v>
      </c>
      <c r="D3705">
        <v>1122</v>
      </c>
      <c r="F3705" t="str">
        <f>VLOOKUP(C3705,ObjectTypes!$A$1:$C$62,3)</f>
        <v>Направление действий</v>
      </c>
      <c r="G3705" t="str">
        <f>VLOOKUP(D3705,ObjectTypes!$A$1:$C$62,3)</f>
        <v>Бизнес-коллаборация</v>
      </c>
      <c r="H3705" s="1" t="str">
        <f>VLOOKUP(A3705,RelationshipTypes!$A$2:$E$12,4)</f>
        <v>реализует</v>
      </c>
      <c r="I3705" s="1" t="str">
        <f>VLOOKUP(A3705,RelationshipTypes!$A$2:$E$12,5)</f>
        <v>реализуется</v>
      </c>
    </row>
    <row r="3706" spans="1:9" x14ac:dyDescent="0.25">
      <c r="A3706" t="s">
        <v>66</v>
      </c>
      <c r="B3706" s="1" t="str">
        <f>VLOOKUP(A3706,RelationshipTypes!$A$2:$C$12,3)</f>
        <v>ArchiMate: Реализация</v>
      </c>
      <c r="C3706">
        <v>1148</v>
      </c>
      <c r="D3706">
        <v>1140</v>
      </c>
      <c r="F3706" t="str">
        <f>VLOOKUP(C3706,ObjectTypes!$A$1:$C$62,3)</f>
        <v>Направление действий</v>
      </c>
      <c r="G3706" t="str">
        <f>VLOOKUP(D3706,ObjectTypes!$A$1:$C$62,3)</f>
        <v>Итог</v>
      </c>
      <c r="H3706" s="1" t="str">
        <f>VLOOKUP(A3706,RelationshipTypes!$A$2:$E$12,4)</f>
        <v>реализует</v>
      </c>
      <c r="I3706" s="1" t="str">
        <f>VLOOKUP(A3706,RelationshipTypes!$A$2:$E$12,5)</f>
        <v>реализуется</v>
      </c>
    </row>
    <row r="3707" spans="1:9" x14ac:dyDescent="0.25">
      <c r="A3707" t="s">
        <v>66</v>
      </c>
      <c r="B3707" s="1" t="str">
        <f>VLOOKUP(A3707,RelationshipTypes!$A$2:$C$12,3)</f>
        <v>ArchiMate: Реализация</v>
      </c>
      <c r="C3707">
        <v>1148</v>
      </c>
      <c r="D3707">
        <v>301</v>
      </c>
      <c r="F3707" t="str">
        <f>VLOOKUP(C3707,ObjectTypes!$A$1:$C$62,3)</f>
        <v>Направление действий</v>
      </c>
      <c r="G3707" t="str">
        <f>VLOOKUP(D3707,ObjectTypes!$A$1:$C$62,3)</f>
        <v>Ограничение</v>
      </c>
      <c r="H3707" s="1" t="str">
        <f>VLOOKUP(A3707,RelationshipTypes!$A$2:$E$12,4)</f>
        <v>реализует</v>
      </c>
      <c r="I3707" s="1" t="str">
        <f>VLOOKUP(A3707,RelationshipTypes!$A$2:$E$12,5)</f>
        <v>реализуется</v>
      </c>
    </row>
    <row r="3708" spans="1:9" x14ac:dyDescent="0.25">
      <c r="A3708" t="s">
        <v>66</v>
      </c>
      <c r="B3708" s="1" t="str">
        <f>VLOOKUP(A3708,RelationshipTypes!$A$2:$C$12,3)</f>
        <v>ArchiMate: Реализация</v>
      </c>
      <c r="C3708">
        <v>1148</v>
      </c>
      <c r="D3708">
        <v>325</v>
      </c>
      <c r="F3708" t="str">
        <f>VLOOKUP(C3708,ObjectTypes!$A$1:$C$62,3)</f>
        <v>Направление действий</v>
      </c>
      <c r="G3708" t="str">
        <f>VLOOKUP(D3708,ObjectTypes!$A$1:$C$62,3)</f>
        <v>Требование</v>
      </c>
      <c r="H3708" s="1" t="str">
        <f>VLOOKUP(A3708,RelationshipTypes!$A$2:$E$12,4)</f>
        <v>реализует</v>
      </c>
      <c r="I3708" s="1" t="str">
        <f>VLOOKUP(A3708,RelationshipTypes!$A$2:$E$12,5)</f>
        <v>реализуется</v>
      </c>
    </row>
    <row r="3709" spans="1:9" x14ac:dyDescent="0.25">
      <c r="A3709" t="s">
        <v>66</v>
      </c>
      <c r="B3709" s="1" t="str">
        <f>VLOOKUP(A3709,RelationshipTypes!$A$2:$C$12,3)</f>
        <v>ArchiMate: Реализация</v>
      </c>
      <c r="C3709">
        <v>1148</v>
      </c>
      <c r="D3709">
        <v>322</v>
      </c>
      <c r="F3709" t="str">
        <f>VLOOKUP(C3709,ObjectTypes!$A$1:$C$62,3)</f>
        <v>Направление действий</v>
      </c>
      <c r="G3709" t="str">
        <f>VLOOKUP(D3709,ObjectTypes!$A$1:$C$62,3)</f>
        <v>Принцип</v>
      </c>
      <c r="H3709" s="1" t="str">
        <f>VLOOKUP(A3709,RelationshipTypes!$A$2:$E$12,4)</f>
        <v>реализует</v>
      </c>
      <c r="I3709" s="1" t="str">
        <f>VLOOKUP(A3709,RelationshipTypes!$A$2:$E$12,5)</f>
        <v>реализуется</v>
      </c>
    </row>
    <row r="3710" spans="1:9" x14ac:dyDescent="0.25">
      <c r="A3710" t="s">
        <v>66</v>
      </c>
      <c r="B3710" s="1" t="str">
        <f>VLOOKUP(A3710,RelationshipTypes!$A$2:$C$12,3)</f>
        <v>ArchiMate: Реализация</v>
      </c>
      <c r="C3710">
        <v>313</v>
      </c>
      <c r="D3710">
        <v>1148</v>
      </c>
      <c r="F3710" t="str">
        <f>VLOOKUP(C3710,ObjectTypes!$A$1:$C$62,3)</f>
        <v>Объект данных</v>
      </c>
      <c r="G3710" t="str">
        <f>VLOOKUP(D3710,ObjectTypes!$A$1:$C$62,3)</f>
        <v>Направление действий</v>
      </c>
      <c r="H3710" s="1" t="str">
        <f>VLOOKUP(A3710,RelationshipTypes!$A$2:$E$12,4)</f>
        <v>реализует</v>
      </c>
      <c r="I3710" s="1" t="str">
        <f>VLOOKUP(A3710,RelationshipTypes!$A$2:$E$12,5)</f>
        <v>реализуется</v>
      </c>
    </row>
    <row r="3711" spans="1:9" x14ac:dyDescent="0.25">
      <c r="A3711" t="s">
        <v>66</v>
      </c>
      <c r="B3711" s="1" t="str">
        <f>VLOOKUP(A3711,RelationshipTypes!$A$2:$C$12,3)</f>
        <v>ArchiMate: Реализация</v>
      </c>
      <c r="C3711">
        <v>313</v>
      </c>
      <c r="D3711">
        <v>1140</v>
      </c>
      <c r="F3711" t="str">
        <f>VLOOKUP(C3711,ObjectTypes!$A$1:$C$62,3)</f>
        <v>Объект данных</v>
      </c>
      <c r="G3711" t="str">
        <f>VLOOKUP(D3711,ObjectTypes!$A$1:$C$62,3)</f>
        <v>Итог</v>
      </c>
      <c r="H3711" s="1" t="str">
        <f>VLOOKUP(A3711,RelationshipTypes!$A$2:$E$12,4)</f>
        <v>реализует</v>
      </c>
      <c r="I3711" s="1" t="str">
        <f>VLOOKUP(A3711,RelationshipTypes!$A$2:$E$12,5)</f>
        <v>реализуется</v>
      </c>
    </row>
    <row r="3712" spans="1:9" x14ac:dyDescent="0.25">
      <c r="A3712" t="s">
        <v>66</v>
      </c>
      <c r="B3712" s="1" t="str">
        <f>VLOOKUP(A3712,RelationshipTypes!$A$2:$C$12,3)</f>
        <v>ArchiMate: Реализация</v>
      </c>
      <c r="C3712">
        <v>313</v>
      </c>
      <c r="D3712">
        <v>302</v>
      </c>
      <c r="F3712" t="str">
        <f>VLOOKUP(C3712,ObjectTypes!$A$1:$C$62,3)</f>
        <v>Объект данных</v>
      </c>
      <c r="G3712" t="str">
        <f>VLOOKUP(D3712,ObjectTypes!$A$1:$C$62,3)</f>
        <v>Контракт</v>
      </c>
      <c r="H3712" s="1" t="str">
        <f>VLOOKUP(A3712,RelationshipTypes!$A$2:$E$12,4)</f>
        <v>реализует</v>
      </c>
      <c r="I3712" s="1" t="str">
        <f>VLOOKUP(A3712,RelationshipTypes!$A$2:$E$12,5)</f>
        <v>реализуется</v>
      </c>
    </row>
    <row r="3713" spans="1:9" x14ac:dyDescent="0.25">
      <c r="A3713" t="s">
        <v>66</v>
      </c>
      <c r="B3713" s="1" t="str">
        <f>VLOOKUP(A3713,RelationshipTypes!$A$2:$C$12,3)</f>
        <v>ArchiMate: Реализация</v>
      </c>
      <c r="C3713">
        <v>313</v>
      </c>
      <c r="D3713">
        <v>301</v>
      </c>
      <c r="F3713" t="str">
        <f>VLOOKUP(C3713,ObjectTypes!$A$1:$C$62,3)</f>
        <v>Объект данных</v>
      </c>
      <c r="G3713" t="str">
        <f>VLOOKUP(D3713,ObjectTypes!$A$1:$C$62,3)</f>
        <v>Ограничение</v>
      </c>
      <c r="H3713" s="1" t="str">
        <f>VLOOKUP(A3713,RelationshipTypes!$A$2:$E$12,4)</f>
        <v>реализует</v>
      </c>
      <c r="I3713" s="1" t="str">
        <f>VLOOKUP(A3713,RelationshipTypes!$A$2:$E$12,5)</f>
        <v>реализуется</v>
      </c>
    </row>
    <row r="3714" spans="1:9" x14ac:dyDescent="0.25">
      <c r="A3714" t="s">
        <v>66</v>
      </c>
      <c r="B3714" s="1" t="str">
        <f>VLOOKUP(A3714,RelationshipTypes!$A$2:$C$12,3)</f>
        <v>ArchiMate: Реализация</v>
      </c>
      <c r="C3714">
        <v>313</v>
      </c>
      <c r="D3714">
        <v>322</v>
      </c>
      <c r="F3714" t="str">
        <f>VLOOKUP(C3714,ObjectTypes!$A$1:$C$62,3)</f>
        <v>Объект данных</v>
      </c>
      <c r="G3714" t="str">
        <f>VLOOKUP(D3714,ObjectTypes!$A$1:$C$62,3)</f>
        <v>Принцип</v>
      </c>
      <c r="H3714" s="1" t="str">
        <f>VLOOKUP(A3714,RelationshipTypes!$A$2:$E$12,4)</f>
        <v>реализует</v>
      </c>
      <c r="I3714" s="1" t="str">
        <f>VLOOKUP(A3714,RelationshipTypes!$A$2:$E$12,5)</f>
        <v>реализуется</v>
      </c>
    </row>
    <row r="3715" spans="1:9" x14ac:dyDescent="0.25">
      <c r="A3715" t="s">
        <v>66</v>
      </c>
      <c r="B3715" s="1" t="str">
        <f>VLOOKUP(A3715,RelationshipTypes!$A$2:$C$12,3)</f>
        <v>ArchiMate: Реализация</v>
      </c>
      <c r="C3715">
        <v>313</v>
      </c>
      <c r="D3715">
        <v>1464</v>
      </c>
      <c r="F3715" t="str">
        <f>VLOOKUP(C3715,ObjectTypes!$A$1:$C$62,3)</f>
        <v>Объект данных</v>
      </c>
      <c r="G3715" t="str">
        <f>VLOOKUP(D3715,ObjectTypes!$A$1:$C$62,3)</f>
        <v>Технологическое событие</v>
      </c>
      <c r="H3715" s="1" t="str">
        <f>VLOOKUP(A3715,RelationshipTypes!$A$2:$E$12,4)</f>
        <v>реализует</v>
      </c>
      <c r="I3715" s="1" t="str">
        <f>VLOOKUP(A3715,RelationshipTypes!$A$2:$E$12,5)</f>
        <v>реализуется</v>
      </c>
    </row>
    <row r="3716" spans="1:9" x14ac:dyDescent="0.25">
      <c r="A3716" t="s">
        <v>66</v>
      </c>
      <c r="B3716" s="1" t="str">
        <f>VLOOKUP(A3716,RelationshipTypes!$A$2:$C$12,3)</f>
        <v>ArchiMate: Реализация</v>
      </c>
      <c r="C3716">
        <v>313</v>
      </c>
      <c r="D3716">
        <v>300</v>
      </c>
      <c r="F3716" t="str">
        <f>VLOOKUP(C3716,ObjectTypes!$A$1:$C$62,3)</f>
        <v>Объект данных</v>
      </c>
      <c r="G3716" t="str">
        <f>VLOOKUP(D3716,ObjectTypes!$A$1:$C$62,3)</f>
        <v>Компетенция</v>
      </c>
      <c r="H3716" s="1" t="str">
        <f>VLOOKUP(A3716,RelationshipTypes!$A$2:$E$12,4)</f>
        <v>реализует</v>
      </c>
      <c r="I3716" s="1" t="str">
        <f>VLOOKUP(A3716,RelationshipTypes!$A$2:$E$12,5)</f>
        <v>реализуется</v>
      </c>
    </row>
    <row r="3717" spans="1:9" x14ac:dyDescent="0.25">
      <c r="A3717" t="s">
        <v>66</v>
      </c>
      <c r="B3717" s="1" t="str">
        <f>VLOOKUP(A3717,RelationshipTypes!$A$2:$C$12,3)</f>
        <v>ArchiMate: Реализация</v>
      </c>
      <c r="C3717">
        <v>313</v>
      </c>
      <c r="D3717">
        <v>1135</v>
      </c>
      <c r="F3717" t="str">
        <f>VLOOKUP(C3717,ObjectTypes!$A$1:$C$62,3)</f>
        <v>Объект данных</v>
      </c>
      <c r="G3717" t="str">
        <f>VLOOKUP(D3717,ObjectTypes!$A$1:$C$62,3)</f>
        <v>Группировка</v>
      </c>
      <c r="H3717" s="1" t="str">
        <f>VLOOKUP(A3717,RelationshipTypes!$A$2:$E$12,4)</f>
        <v>реализует</v>
      </c>
      <c r="I3717" s="1" t="str">
        <f>VLOOKUP(A3717,RelationshipTypes!$A$2:$E$12,5)</f>
        <v>реализуется</v>
      </c>
    </row>
    <row r="3718" spans="1:9" x14ac:dyDescent="0.25">
      <c r="A3718" t="s">
        <v>66</v>
      </c>
      <c r="B3718" s="1" t="str">
        <f>VLOOKUP(A3718,RelationshipTypes!$A$2:$C$12,3)</f>
        <v>ArchiMate: Реализация</v>
      </c>
      <c r="C3718">
        <v>313</v>
      </c>
      <c r="D3718">
        <v>1122</v>
      </c>
      <c r="F3718" t="str">
        <f>VLOOKUP(C3718,ObjectTypes!$A$1:$C$62,3)</f>
        <v>Объект данных</v>
      </c>
      <c r="G3718" t="str">
        <f>VLOOKUP(D3718,ObjectTypes!$A$1:$C$62,3)</f>
        <v>Бизнес-коллаборация</v>
      </c>
      <c r="H3718" s="1" t="str">
        <f>VLOOKUP(A3718,RelationshipTypes!$A$2:$E$12,4)</f>
        <v>реализует</v>
      </c>
      <c r="I3718" s="1" t="str">
        <f>VLOOKUP(A3718,RelationshipTypes!$A$2:$E$12,5)</f>
        <v>реализуется</v>
      </c>
    </row>
    <row r="3719" spans="1:9" x14ac:dyDescent="0.25">
      <c r="A3719" t="s">
        <v>66</v>
      </c>
      <c r="B3719" s="1" t="str">
        <f>VLOOKUP(A3719,RelationshipTypes!$A$2:$C$12,3)</f>
        <v>ArchiMate: Реализация</v>
      </c>
      <c r="C3719">
        <v>313</v>
      </c>
      <c r="D3719">
        <v>304</v>
      </c>
      <c r="F3719" t="str">
        <f>VLOOKUP(C3719,ObjectTypes!$A$1:$C$62,3)</f>
        <v>Объект данных</v>
      </c>
      <c r="G3719" t="str">
        <f>VLOOKUP(D3719,ObjectTypes!$A$1:$C$62,3)</f>
        <v>Бизнес-объект</v>
      </c>
      <c r="H3719" s="1" t="str">
        <f>VLOOKUP(A3719,RelationshipTypes!$A$2:$E$12,4)</f>
        <v>реализует</v>
      </c>
      <c r="I3719" s="1" t="str">
        <f>VLOOKUP(A3719,RelationshipTypes!$A$2:$E$12,5)</f>
        <v>реализуется</v>
      </c>
    </row>
    <row r="3720" spans="1:9" x14ac:dyDescent="0.25">
      <c r="A3720" t="s">
        <v>66</v>
      </c>
      <c r="B3720" s="1" t="str">
        <f>VLOOKUP(A3720,RelationshipTypes!$A$2:$C$12,3)</f>
        <v>ArchiMate: Реализация</v>
      </c>
      <c r="C3720">
        <v>313</v>
      </c>
      <c r="D3720">
        <v>309</v>
      </c>
      <c r="F3720" t="str">
        <f>VLOOKUP(C3720,ObjectTypes!$A$1:$C$62,3)</f>
        <v>Объект данных</v>
      </c>
      <c r="G3720" t="str">
        <f>VLOOKUP(D3720,ObjectTypes!$A$1:$C$62,3)</f>
        <v>Цель</v>
      </c>
      <c r="H3720" s="1" t="str">
        <f>VLOOKUP(A3720,RelationshipTypes!$A$2:$E$12,4)</f>
        <v>реализует</v>
      </c>
      <c r="I3720" s="1" t="str">
        <f>VLOOKUP(A3720,RelationshipTypes!$A$2:$E$12,5)</f>
        <v>реализуется</v>
      </c>
    </row>
    <row r="3721" spans="1:9" x14ac:dyDescent="0.25">
      <c r="A3721" t="s">
        <v>66</v>
      </c>
      <c r="B3721" s="1" t="str">
        <f>VLOOKUP(A3721,RelationshipTypes!$A$2:$C$12,3)</f>
        <v>ArchiMate: Реализация</v>
      </c>
      <c r="C3721">
        <v>313</v>
      </c>
      <c r="D3721">
        <v>1147</v>
      </c>
      <c r="F3721" t="str">
        <f>VLOOKUP(C3721,ObjectTypes!$A$1:$C$62,3)</f>
        <v>Объект данных</v>
      </c>
      <c r="G3721" t="str">
        <f>VLOOKUP(D3721,ObjectTypes!$A$1:$C$62,3)</f>
        <v>Ресурс</v>
      </c>
      <c r="H3721" s="1" t="str">
        <f>VLOOKUP(A3721,RelationshipTypes!$A$2:$E$12,4)</f>
        <v>реализует</v>
      </c>
      <c r="I3721" s="1" t="str">
        <f>VLOOKUP(A3721,RelationshipTypes!$A$2:$E$12,5)</f>
        <v>реализуется</v>
      </c>
    </row>
    <row r="3722" spans="1:9" x14ac:dyDescent="0.25">
      <c r="A3722" t="s">
        <v>66</v>
      </c>
      <c r="B3722" s="1" t="str">
        <f>VLOOKUP(A3722,RelationshipTypes!$A$2:$C$12,3)</f>
        <v>ArchiMate: Реализация</v>
      </c>
      <c r="C3722">
        <v>313</v>
      </c>
      <c r="D3722">
        <v>325</v>
      </c>
      <c r="F3722" t="str">
        <f>VLOOKUP(C3722,ObjectTypes!$A$1:$C$62,3)</f>
        <v>Объект данных</v>
      </c>
      <c r="G3722" t="str">
        <f>VLOOKUP(D3722,ObjectTypes!$A$1:$C$62,3)</f>
        <v>Требование</v>
      </c>
      <c r="H3722" s="1" t="str">
        <f>VLOOKUP(A3722,RelationshipTypes!$A$2:$E$12,4)</f>
        <v>реализует</v>
      </c>
      <c r="I3722" s="1" t="str">
        <f>VLOOKUP(A3722,RelationshipTypes!$A$2:$E$12,5)</f>
        <v>реализуется</v>
      </c>
    </row>
    <row r="3723" spans="1:9" x14ac:dyDescent="0.25">
      <c r="A3723" t="s">
        <v>66</v>
      </c>
      <c r="B3723" s="1" t="str">
        <f>VLOOKUP(A3723,RelationshipTypes!$A$2:$C$12,3)</f>
        <v>ArchiMate: Реализация</v>
      </c>
      <c r="C3723">
        <v>1138</v>
      </c>
      <c r="D3723">
        <v>1111</v>
      </c>
      <c r="F3723" t="str">
        <f>VLOOKUP(C3723,ObjectTypes!$A$1:$C$62,3)</f>
        <v>Поставлемый результат</v>
      </c>
      <c r="G3723" t="str">
        <f>VLOOKUP(D3723,ObjectTypes!$A$1:$C$62,3)</f>
        <v>Бизнес-интерфейс</v>
      </c>
      <c r="H3723" s="1" t="str">
        <f>VLOOKUP(A3723,RelationshipTypes!$A$2:$E$12,4)</f>
        <v>реализует</v>
      </c>
      <c r="I3723" s="1" t="str">
        <f>VLOOKUP(A3723,RelationshipTypes!$A$2:$E$12,5)</f>
        <v>реализуется</v>
      </c>
    </row>
    <row r="3724" spans="1:9" x14ac:dyDescent="0.25">
      <c r="A3724" t="s">
        <v>66</v>
      </c>
      <c r="B3724" s="1" t="str">
        <f>VLOOKUP(A3724,RelationshipTypes!$A$2:$C$12,3)</f>
        <v>ArchiMate: Реализация</v>
      </c>
      <c r="C3724">
        <v>1138</v>
      </c>
      <c r="D3724">
        <v>1134</v>
      </c>
      <c r="F3724" t="str">
        <f>VLOOKUP(C3724,ObjectTypes!$A$1:$C$62,3)</f>
        <v>Поставлемый результат</v>
      </c>
      <c r="G3724" t="str">
        <f>VLOOKUP(D3724,ObjectTypes!$A$1:$C$62,3)</f>
        <v>Носитель информации</v>
      </c>
      <c r="H3724" s="1" t="str">
        <f>VLOOKUP(A3724,RelationshipTypes!$A$2:$E$12,4)</f>
        <v>реализует</v>
      </c>
      <c r="I3724" s="1" t="str">
        <f>VLOOKUP(A3724,RelationshipTypes!$A$2:$E$12,5)</f>
        <v>реализуется</v>
      </c>
    </row>
    <row r="3725" spans="1:9" x14ac:dyDescent="0.25">
      <c r="A3725" t="s">
        <v>66</v>
      </c>
      <c r="B3725" s="1" t="str">
        <f>VLOOKUP(A3725,RelationshipTypes!$A$2:$C$12,3)</f>
        <v>ArchiMate: Реализация</v>
      </c>
      <c r="C3725">
        <v>1138</v>
      </c>
      <c r="D3725">
        <v>1126</v>
      </c>
      <c r="F3725" t="str">
        <f>VLOOKUP(C3725,ObjectTypes!$A$1:$C$62,3)</f>
        <v>Поставлемый результат</v>
      </c>
      <c r="G3725" t="str">
        <f>VLOOKUP(D3725,ObjectTypes!$A$1:$C$62,3)</f>
        <v>Взаимодействие приложений</v>
      </c>
      <c r="H3725" s="1" t="str">
        <f>VLOOKUP(A3725,RelationshipTypes!$A$2:$E$12,4)</f>
        <v>реализует</v>
      </c>
      <c r="I3725" s="1" t="str">
        <f>VLOOKUP(A3725,RelationshipTypes!$A$2:$E$12,5)</f>
        <v>реализуется</v>
      </c>
    </row>
    <row r="3726" spans="1:9" x14ac:dyDescent="0.25">
      <c r="A3726" t="s">
        <v>66</v>
      </c>
      <c r="B3726" s="1" t="str">
        <f>VLOOKUP(A3726,RelationshipTypes!$A$2:$C$12,3)</f>
        <v>ArchiMate: Реализация</v>
      </c>
      <c r="C3726">
        <v>1138</v>
      </c>
      <c r="D3726">
        <v>1150</v>
      </c>
      <c r="F3726" t="str">
        <f>VLOOKUP(C3726,ObjectTypes!$A$1:$C$62,3)</f>
        <v>Поставлемый результат</v>
      </c>
      <c r="G3726" t="str">
        <f>VLOOKUP(D3726,ObjectTypes!$A$1:$C$62,3)</f>
        <v>Технологический сервис</v>
      </c>
      <c r="H3726" s="1" t="str">
        <f>VLOOKUP(A3726,RelationshipTypes!$A$2:$E$12,4)</f>
        <v>реализует</v>
      </c>
      <c r="I3726" s="1" t="str">
        <f>VLOOKUP(A3726,RelationshipTypes!$A$2:$E$12,5)</f>
        <v>реализуется</v>
      </c>
    </row>
    <row r="3727" spans="1:9" x14ac:dyDescent="0.25">
      <c r="A3727" t="s">
        <v>66</v>
      </c>
      <c r="B3727" s="1" t="str">
        <f>VLOOKUP(A3727,RelationshipTypes!$A$2:$C$12,3)</f>
        <v>ArchiMate: Реализация</v>
      </c>
      <c r="C3727">
        <v>1138</v>
      </c>
      <c r="D3727">
        <v>309</v>
      </c>
      <c r="F3727" t="str">
        <f>VLOOKUP(C3727,ObjectTypes!$A$1:$C$62,3)</f>
        <v>Поставлемый результат</v>
      </c>
      <c r="G3727" t="str">
        <f>VLOOKUP(D3727,ObjectTypes!$A$1:$C$62,3)</f>
        <v>Цель</v>
      </c>
      <c r="H3727" s="1" t="str">
        <f>VLOOKUP(A3727,RelationshipTypes!$A$2:$E$12,4)</f>
        <v>реализует</v>
      </c>
      <c r="I3727" s="1" t="str">
        <f>VLOOKUP(A3727,RelationshipTypes!$A$2:$E$12,5)</f>
        <v>реализуется</v>
      </c>
    </row>
    <row r="3728" spans="1:9" x14ac:dyDescent="0.25">
      <c r="A3728" t="s">
        <v>66</v>
      </c>
      <c r="B3728" s="1" t="str">
        <f>VLOOKUP(A3728,RelationshipTypes!$A$2:$C$12,3)</f>
        <v>ArchiMate: Реализация</v>
      </c>
      <c r="C3728">
        <v>1138</v>
      </c>
      <c r="D3728">
        <v>321</v>
      </c>
      <c r="F3728" t="str">
        <f>VLOOKUP(C3728,ObjectTypes!$A$1:$C$62,3)</f>
        <v>Поставлемый результат</v>
      </c>
      <c r="G3728" t="str">
        <f>VLOOKUP(D3728,ObjectTypes!$A$1:$C$62,3)</f>
        <v>Устройство</v>
      </c>
      <c r="H3728" s="1" t="str">
        <f>VLOOKUP(A3728,RelationshipTypes!$A$2:$E$12,4)</f>
        <v>реализует</v>
      </c>
      <c r="I3728" s="1" t="str">
        <f>VLOOKUP(A3728,RelationshipTypes!$A$2:$E$12,5)</f>
        <v>реализуется</v>
      </c>
    </row>
    <row r="3729" spans="1:9" x14ac:dyDescent="0.25">
      <c r="A3729" t="s">
        <v>66</v>
      </c>
      <c r="B3729" s="1" t="str">
        <f>VLOOKUP(A3729,RelationshipTypes!$A$2:$C$12,3)</f>
        <v>ArchiMate: Реализация</v>
      </c>
      <c r="C3729">
        <v>1138</v>
      </c>
      <c r="D3729">
        <v>312</v>
      </c>
      <c r="F3729" t="str">
        <f>VLOOKUP(C3729,ObjectTypes!$A$1:$C$62,3)</f>
        <v>Поставлемый результат</v>
      </c>
      <c r="G3729" t="str">
        <f>VLOOKUP(D3729,ObjectTypes!$A$1:$C$62,3)</f>
        <v>Функция приложения</v>
      </c>
      <c r="H3729" s="1" t="str">
        <f>VLOOKUP(A3729,RelationshipTypes!$A$2:$E$12,4)</f>
        <v>реализует</v>
      </c>
      <c r="I3729" s="1" t="str">
        <f>VLOOKUP(A3729,RelationshipTypes!$A$2:$E$12,5)</f>
        <v>реализуется</v>
      </c>
    </row>
    <row r="3730" spans="1:9" x14ac:dyDescent="0.25">
      <c r="A3730" t="s">
        <v>66</v>
      </c>
      <c r="B3730" s="1" t="str">
        <f>VLOOKUP(A3730,RelationshipTypes!$A$2:$C$12,3)</f>
        <v>ArchiMate: Реализация</v>
      </c>
      <c r="C3730">
        <v>1138</v>
      </c>
      <c r="D3730">
        <v>1112</v>
      </c>
      <c r="F3730" t="str">
        <f>VLOOKUP(C3730,ObjectTypes!$A$1:$C$62,3)</f>
        <v>Поставлемый результат</v>
      </c>
      <c r="G3730" t="str">
        <f>VLOOKUP(D3730,ObjectTypes!$A$1:$C$62,3)</f>
        <v>Бизнес-коллаборация</v>
      </c>
      <c r="H3730" s="1" t="str">
        <f>VLOOKUP(A3730,RelationshipTypes!$A$2:$E$12,4)</f>
        <v>реализует</v>
      </c>
      <c r="I3730" s="1" t="str">
        <f>VLOOKUP(A3730,RelationshipTypes!$A$2:$E$12,5)</f>
        <v>реализуется</v>
      </c>
    </row>
    <row r="3731" spans="1:9" x14ac:dyDescent="0.25">
      <c r="A3731" t="s">
        <v>66</v>
      </c>
      <c r="B3731" s="1" t="str">
        <f>VLOOKUP(A3731,RelationshipTypes!$A$2:$C$12,3)</f>
        <v>ArchiMate: Реализация</v>
      </c>
      <c r="C3731">
        <v>1138</v>
      </c>
      <c r="D3731">
        <v>314</v>
      </c>
      <c r="F3731" t="str">
        <f>VLOOKUP(C3731,ObjectTypes!$A$1:$C$62,3)</f>
        <v>Поставлемый результат</v>
      </c>
      <c r="G3731" t="str">
        <f>VLOOKUP(D3731,ObjectTypes!$A$1:$C$62,3)</f>
        <v>Объект данных</v>
      </c>
      <c r="H3731" s="1" t="str">
        <f>VLOOKUP(A3731,RelationshipTypes!$A$2:$E$12,4)</f>
        <v>реализует</v>
      </c>
      <c r="I3731" s="1" t="str">
        <f>VLOOKUP(A3731,RelationshipTypes!$A$2:$E$12,5)</f>
        <v>реализуется</v>
      </c>
    </row>
    <row r="3732" spans="1:9" x14ac:dyDescent="0.25">
      <c r="A3732" t="s">
        <v>66</v>
      </c>
      <c r="B3732" s="1" t="str">
        <f>VLOOKUP(A3732,RelationshipTypes!$A$2:$C$12,3)</f>
        <v>ArchiMate: Реализация</v>
      </c>
      <c r="C3732">
        <v>1138</v>
      </c>
      <c r="D3732">
        <v>1149</v>
      </c>
      <c r="F3732" t="str">
        <f>VLOOKUP(C3732,ObjectTypes!$A$1:$C$62,3)</f>
        <v>Поставлемый результат</v>
      </c>
      <c r="G3732" t="str">
        <f>VLOOKUP(D3732,ObjectTypes!$A$1:$C$62,3)</f>
        <v>Узел</v>
      </c>
      <c r="H3732" s="1" t="str">
        <f>VLOOKUP(A3732,RelationshipTypes!$A$2:$E$12,4)</f>
        <v>реализует</v>
      </c>
      <c r="I3732" s="1" t="str">
        <f>VLOOKUP(A3732,RelationshipTypes!$A$2:$E$12,5)</f>
        <v>реализуется</v>
      </c>
    </row>
    <row r="3733" spans="1:9" x14ac:dyDescent="0.25">
      <c r="A3733" t="s">
        <v>66</v>
      </c>
      <c r="B3733" s="1" t="str">
        <f>VLOOKUP(A3733,RelationshipTypes!$A$2:$C$12,3)</f>
        <v>ArchiMate: Реализация</v>
      </c>
      <c r="C3733">
        <v>1138</v>
      </c>
      <c r="D3733">
        <v>1125</v>
      </c>
      <c r="F3733" t="str">
        <f>VLOOKUP(C3733,ObjectTypes!$A$1:$C$62,3)</f>
        <v>Поставлемый результат</v>
      </c>
      <c r="G3733" t="str">
        <f>VLOOKUP(D3733,ObjectTypes!$A$1:$C$62,3)</f>
        <v>Коллаборация приложений</v>
      </c>
      <c r="H3733" s="1" t="str">
        <f>VLOOKUP(A3733,RelationshipTypes!$A$2:$E$12,4)</f>
        <v>реализует</v>
      </c>
      <c r="I3733" s="1" t="str">
        <f>VLOOKUP(A3733,RelationshipTypes!$A$2:$E$12,5)</f>
        <v>реализуется</v>
      </c>
    </row>
    <row r="3734" spans="1:9" x14ac:dyDescent="0.25">
      <c r="A3734" t="s">
        <v>66</v>
      </c>
      <c r="B3734" s="1" t="str">
        <f>VLOOKUP(A3734,RelationshipTypes!$A$2:$C$12,3)</f>
        <v>ArchiMate: Реализация</v>
      </c>
      <c r="C3734">
        <v>1138</v>
      </c>
      <c r="D3734">
        <v>1152</v>
      </c>
      <c r="F3734" t="str">
        <f>VLOOKUP(C3734,ObjectTypes!$A$1:$C$62,3)</f>
        <v>Поставлемый результат</v>
      </c>
      <c r="G3734" t="str">
        <f>VLOOKUP(D3734,ObjectTypes!$A$1:$C$62,3)</f>
        <v>Технологический интерфейс</v>
      </c>
      <c r="H3734" s="1" t="str">
        <f>VLOOKUP(A3734,RelationshipTypes!$A$2:$E$12,4)</f>
        <v>реализует</v>
      </c>
      <c r="I3734" s="1" t="str">
        <f>VLOOKUP(A3734,RelationshipTypes!$A$2:$E$12,5)</f>
        <v>реализуется</v>
      </c>
    </row>
    <row r="3735" spans="1:9" x14ac:dyDescent="0.25">
      <c r="A3735" t="s">
        <v>66</v>
      </c>
      <c r="B3735" s="1" t="str">
        <f>VLOOKUP(A3735,RelationshipTypes!$A$2:$C$12,3)</f>
        <v>ArchiMate: Реализация</v>
      </c>
      <c r="C3735">
        <v>1138</v>
      </c>
      <c r="D3735">
        <v>302</v>
      </c>
      <c r="F3735" t="str">
        <f>VLOOKUP(C3735,ObjectTypes!$A$1:$C$62,3)</f>
        <v>Поставлемый результат</v>
      </c>
      <c r="G3735" t="str">
        <f>VLOOKUP(D3735,ObjectTypes!$A$1:$C$62,3)</f>
        <v>Контракт</v>
      </c>
      <c r="H3735" s="1" t="str">
        <f>VLOOKUP(A3735,RelationshipTypes!$A$2:$E$12,4)</f>
        <v>реализует</v>
      </c>
      <c r="I3735" s="1" t="str">
        <f>VLOOKUP(A3735,RelationshipTypes!$A$2:$E$12,5)</f>
        <v>реализуется</v>
      </c>
    </row>
    <row r="3736" spans="1:9" x14ac:dyDescent="0.25">
      <c r="A3736" t="s">
        <v>66</v>
      </c>
      <c r="B3736" s="1" t="str">
        <f>VLOOKUP(A3736,RelationshipTypes!$A$2:$C$12,3)</f>
        <v>ArchiMate: Реализация</v>
      </c>
      <c r="C3736">
        <v>1138</v>
      </c>
      <c r="D3736">
        <v>1127</v>
      </c>
      <c r="F3736" t="str">
        <f>VLOOKUP(C3736,ObjectTypes!$A$1:$C$62,3)</f>
        <v>Поставлемый результат</v>
      </c>
      <c r="G3736" t="str">
        <f>VLOOKUP(D3736,ObjectTypes!$A$1:$C$62,3)</f>
        <v>Процесс приложения</v>
      </c>
      <c r="H3736" s="1" t="str">
        <f>VLOOKUP(A3736,RelationshipTypes!$A$2:$E$12,4)</f>
        <v>реализует</v>
      </c>
      <c r="I3736" s="1" t="str">
        <f>VLOOKUP(A3736,RelationshipTypes!$A$2:$E$12,5)</f>
        <v>реализуется</v>
      </c>
    </row>
    <row r="3737" spans="1:9" x14ac:dyDescent="0.25">
      <c r="A3737" t="s">
        <v>66</v>
      </c>
      <c r="B3737" s="1" t="str">
        <f>VLOOKUP(A3737,RelationshipTypes!$A$2:$C$12,3)</f>
        <v>ArchiMate: Реализация</v>
      </c>
      <c r="C3737">
        <v>1138</v>
      </c>
      <c r="D3737">
        <v>322</v>
      </c>
      <c r="F3737" t="str">
        <f>VLOOKUP(C3737,ObjectTypes!$A$1:$C$62,3)</f>
        <v>Поставлемый результат</v>
      </c>
      <c r="G3737" t="str">
        <f>VLOOKUP(D3737,ObjectTypes!$A$1:$C$62,3)</f>
        <v>Принцип</v>
      </c>
      <c r="H3737" s="1" t="str">
        <f>VLOOKUP(A3737,RelationshipTypes!$A$2:$E$12,4)</f>
        <v>реализует</v>
      </c>
      <c r="I3737" s="1" t="str">
        <f>VLOOKUP(A3737,RelationshipTypes!$A$2:$E$12,5)</f>
        <v>реализуется</v>
      </c>
    </row>
    <row r="3738" spans="1:9" x14ac:dyDescent="0.25">
      <c r="A3738" t="s">
        <v>66</v>
      </c>
      <c r="B3738" s="1" t="str">
        <f>VLOOKUP(A3738,RelationshipTypes!$A$2:$C$12,3)</f>
        <v>ArchiMate: Реализация</v>
      </c>
      <c r="C3738">
        <v>1138</v>
      </c>
      <c r="D3738">
        <v>310</v>
      </c>
      <c r="F3738" t="str">
        <f>VLOOKUP(C3738,ObjectTypes!$A$1:$C$62,3)</f>
        <v>Поставлемый результат</v>
      </c>
      <c r="G3738" t="str">
        <f>VLOOKUP(D3738,ObjectTypes!$A$1:$C$62,3)</f>
        <v xml:space="preserve">Сервис приложения </v>
      </c>
      <c r="H3738" s="1" t="str">
        <f>VLOOKUP(A3738,RelationshipTypes!$A$2:$E$12,4)</f>
        <v>реализует</v>
      </c>
      <c r="I3738" s="1" t="str">
        <f>VLOOKUP(A3738,RelationshipTypes!$A$2:$E$12,5)</f>
        <v>реализуется</v>
      </c>
    </row>
    <row r="3739" spans="1:9" x14ac:dyDescent="0.25">
      <c r="A3739" t="s">
        <v>66</v>
      </c>
      <c r="B3739" s="1" t="str">
        <f>VLOOKUP(A3739,RelationshipTypes!$A$2:$C$12,3)</f>
        <v>ArchiMate: Реализация</v>
      </c>
      <c r="C3739">
        <v>1138</v>
      </c>
      <c r="D3739">
        <v>307</v>
      </c>
      <c r="F3739" t="str">
        <f>VLOOKUP(C3739,ObjectTypes!$A$1:$C$62,3)</f>
        <v>Поставлемый результат</v>
      </c>
      <c r="G3739" t="str">
        <f>VLOOKUP(D3739,ObjectTypes!$A$1:$C$62,3)</f>
        <v>Бизнес-функция</v>
      </c>
      <c r="H3739" s="1" t="str">
        <f>VLOOKUP(A3739,RelationshipTypes!$A$2:$E$12,4)</f>
        <v>реализует</v>
      </c>
      <c r="I3739" s="1" t="str">
        <f>VLOOKUP(A3739,RelationshipTypes!$A$2:$E$12,5)</f>
        <v>реализуется</v>
      </c>
    </row>
    <row r="3740" spans="1:9" x14ac:dyDescent="0.25">
      <c r="A3740" t="s">
        <v>66</v>
      </c>
      <c r="B3740" s="1" t="str">
        <f>VLOOKUP(A3740,RelationshipTypes!$A$2:$C$12,3)</f>
        <v>ArchiMate: Реализация</v>
      </c>
      <c r="C3740">
        <v>1138</v>
      </c>
      <c r="D3740">
        <v>1157</v>
      </c>
      <c r="F3740" t="str">
        <f>VLOOKUP(C3740,ObjectTypes!$A$1:$C$62,3)</f>
        <v>Поставлемый результат</v>
      </c>
      <c r="G3740" t="str">
        <f>VLOOKUP(D3740,ObjectTypes!$A$1:$C$62,3)</f>
        <v>Технологическое событие</v>
      </c>
      <c r="H3740" s="1" t="str">
        <f>VLOOKUP(A3740,RelationshipTypes!$A$2:$E$12,4)</f>
        <v>реализует</v>
      </c>
      <c r="I3740" s="1" t="str">
        <f>VLOOKUP(A3740,RelationshipTypes!$A$2:$E$12,5)</f>
        <v>реализуется</v>
      </c>
    </row>
    <row r="3741" spans="1:9" x14ac:dyDescent="0.25">
      <c r="A3741" t="s">
        <v>66</v>
      </c>
      <c r="B3741" s="1" t="str">
        <f>VLOOKUP(A3741,RelationshipTypes!$A$2:$C$12,3)</f>
        <v>ArchiMate: Реализация</v>
      </c>
      <c r="C3741">
        <v>1138</v>
      </c>
      <c r="D3741">
        <v>1145</v>
      </c>
      <c r="F3741" t="str">
        <f>VLOOKUP(C3741,ObjectTypes!$A$1:$C$62,3)</f>
        <v>Поставлемый результат</v>
      </c>
      <c r="G3741" t="str">
        <f>VLOOKUP(D3741,ObjectTypes!$A$1:$C$62,3)</f>
        <v>Распределительная сеть</v>
      </c>
      <c r="H3741" s="1" t="str">
        <f>VLOOKUP(A3741,RelationshipTypes!$A$2:$E$12,4)</f>
        <v>реализует</v>
      </c>
      <c r="I3741" s="1" t="str">
        <f>VLOOKUP(A3741,RelationshipTypes!$A$2:$E$12,5)</f>
        <v>реализуется</v>
      </c>
    </row>
    <row r="3742" spans="1:9" x14ac:dyDescent="0.25">
      <c r="A3742" t="s">
        <v>66</v>
      </c>
      <c r="B3742" s="1" t="str">
        <f>VLOOKUP(A3742,RelationshipTypes!$A$2:$C$12,3)</f>
        <v>ArchiMate: Реализация</v>
      </c>
      <c r="C3742">
        <v>1138</v>
      </c>
      <c r="D3742">
        <v>1146</v>
      </c>
      <c r="F3742" t="str">
        <f>VLOOKUP(C3742,ObjectTypes!$A$1:$C$62,3)</f>
        <v>Поставлемый результат</v>
      </c>
      <c r="G3742" t="str">
        <f>VLOOKUP(D3742,ObjectTypes!$A$1:$C$62,3)</f>
        <v>Материал</v>
      </c>
      <c r="H3742" s="1" t="str">
        <f>VLOOKUP(A3742,RelationshipTypes!$A$2:$E$12,4)</f>
        <v>реализует</v>
      </c>
      <c r="I3742" s="1" t="str">
        <f>VLOOKUP(A3742,RelationshipTypes!$A$2:$E$12,5)</f>
        <v>реализуется</v>
      </c>
    </row>
    <row r="3743" spans="1:9" x14ac:dyDescent="0.25">
      <c r="A3743" t="s">
        <v>66</v>
      </c>
      <c r="B3743" s="1" t="str">
        <f>VLOOKUP(A3743,RelationshipTypes!$A$2:$C$12,3)</f>
        <v>ArchiMate: Реализация</v>
      </c>
      <c r="C3743">
        <v>1138</v>
      </c>
      <c r="D3743">
        <v>300</v>
      </c>
      <c r="F3743" t="str">
        <f>VLOOKUP(C3743,ObjectTypes!$A$1:$C$62,3)</f>
        <v>Поставлемый результат</v>
      </c>
      <c r="G3743" t="str">
        <f>VLOOKUP(D3743,ObjectTypes!$A$1:$C$62,3)</f>
        <v>Компетенция</v>
      </c>
      <c r="H3743" s="1" t="str">
        <f>VLOOKUP(A3743,RelationshipTypes!$A$2:$E$12,4)</f>
        <v>реализует</v>
      </c>
      <c r="I3743" s="1" t="str">
        <f>VLOOKUP(A3743,RelationshipTypes!$A$2:$E$12,5)</f>
        <v>реализуется</v>
      </c>
    </row>
    <row r="3744" spans="1:9" x14ac:dyDescent="0.25">
      <c r="A3744" t="s">
        <v>66</v>
      </c>
      <c r="B3744" s="1" t="str">
        <f>VLOOKUP(A3744,RelationshipTypes!$A$2:$C$12,3)</f>
        <v>ArchiMate: Реализация</v>
      </c>
      <c r="C3744">
        <v>1138</v>
      </c>
      <c r="D3744">
        <v>311</v>
      </c>
      <c r="F3744" t="str">
        <f>VLOOKUP(C3744,ObjectTypes!$A$1:$C$62,3)</f>
        <v>Поставлемый результат</v>
      </c>
      <c r="G3744" t="str">
        <f>VLOOKUP(D3744,ObjectTypes!$A$1:$C$62,3)</f>
        <v>Местоположение</v>
      </c>
      <c r="H3744" s="1" t="str">
        <f>VLOOKUP(A3744,RelationshipTypes!$A$2:$E$12,4)</f>
        <v>реализует</v>
      </c>
      <c r="I3744" s="1" t="str">
        <f>VLOOKUP(A3744,RelationshipTypes!$A$2:$E$12,5)</f>
        <v>реализуется</v>
      </c>
    </row>
    <row r="3745" spans="1:9" x14ac:dyDescent="0.25">
      <c r="A3745" t="s">
        <v>66</v>
      </c>
      <c r="B3745" s="1" t="str">
        <f>VLOOKUP(A3745,RelationshipTypes!$A$2:$C$12,3)</f>
        <v>ArchiMate: Реализация</v>
      </c>
      <c r="C3745">
        <v>1138</v>
      </c>
      <c r="D3745">
        <v>1135</v>
      </c>
      <c r="F3745" t="str">
        <f>VLOOKUP(C3745,ObjectTypes!$A$1:$C$62,3)</f>
        <v>Поставлемый результат</v>
      </c>
      <c r="G3745" t="str">
        <f>VLOOKUP(D3745,ObjectTypes!$A$1:$C$62,3)</f>
        <v>Группировка</v>
      </c>
      <c r="H3745" s="1" t="str">
        <f>VLOOKUP(A3745,RelationshipTypes!$A$2:$E$12,4)</f>
        <v>реализует</v>
      </c>
      <c r="I3745" s="1" t="str">
        <f>VLOOKUP(A3745,RelationshipTypes!$A$2:$E$12,5)</f>
        <v>реализуется</v>
      </c>
    </row>
    <row r="3746" spans="1:9" x14ac:dyDescent="0.25">
      <c r="A3746" t="s">
        <v>66</v>
      </c>
      <c r="B3746" s="1" t="str">
        <f>VLOOKUP(A3746,RelationshipTypes!$A$2:$C$12,3)</f>
        <v>ArchiMate: Реализация</v>
      </c>
      <c r="C3746">
        <v>1138</v>
      </c>
      <c r="D3746">
        <v>301</v>
      </c>
      <c r="F3746" t="str">
        <f>VLOOKUP(C3746,ObjectTypes!$A$1:$C$62,3)</f>
        <v>Поставлемый результат</v>
      </c>
      <c r="G3746" t="str">
        <f>VLOOKUP(D3746,ObjectTypes!$A$1:$C$62,3)</f>
        <v>Ограничение</v>
      </c>
      <c r="H3746" s="1" t="str">
        <f>VLOOKUP(A3746,RelationshipTypes!$A$2:$E$12,4)</f>
        <v>реализует</v>
      </c>
      <c r="I3746" s="1" t="str">
        <f>VLOOKUP(A3746,RelationshipTypes!$A$2:$E$12,5)</f>
        <v>реализуется</v>
      </c>
    </row>
    <row r="3747" spans="1:9" x14ac:dyDescent="0.25">
      <c r="A3747" t="s">
        <v>66</v>
      </c>
      <c r="B3747" s="1" t="str">
        <f>VLOOKUP(A3747,RelationshipTypes!$A$2:$C$12,3)</f>
        <v>ArchiMate: Реализация</v>
      </c>
      <c r="C3747">
        <v>1138</v>
      </c>
      <c r="D3747">
        <v>1122</v>
      </c>
      <c r="F3747" t="str">
        <f>VLOOKUP(C3747,ObjectTypes!$A$1:$C$62,3)</f>
        <v>Поставлемый результат</v>
      </c>
      <c r="G3747" t="str">
        <f>VLOOKUP(D3747,ObjectTypes!$A$1:$C$62,3)</f>
        <v>Бизнес-коллаборация</v>
      </c>
      <c r="H3747" s="1" t="str">
        <f>VLOOKUP(A3747,RelationshipTypes!$A$2:$E$12,4)</f>
        <v>реализует</v>
      </c>
      <c r="I3747" s="1" t="str">
        <f>VLOOKUP(A3747,RelationshipTypes!$A$2:$E$12,5)</f>
        <v>реализуется</v>
      </c>
    </row>
    <row r="3748" spans="1:9" x14ac:dyDescent="0.25">
      <c r="A3748" t="s">
        <v>66</v>
      </c>
      <c r="B3748" s="1" t="str">
        <f>VLOOKUP(A3748,RelationshipTypes!$A$2:$C$12,3)</f>
        <v>ArchiMate: Реализация</v>
      </c>
      <c r="C3748">
        <v>1138</v>
      </c>
      <c r="D3748">
        <v>325</v>
      </c>
      <c r="F3748" t="str">
        <f>VLOOKUP(C3748,ObjectTypes!$A$1:$C$62,3)</f>
        <v>Поставлемый результат</v>
      </c>
      <c r="G3748" t="str">
        <f>VLOOKUP(D3748,ObjectTypes!$A$1:$C$62,3)</f>
        <v>Требование</v>
      </c>
      <c r="H3748" s="1" t="str">
        <f>VLOOKUP(A3748,RelationshipTypes!$A$2:$E$12,4)</f>
        <v>реализует</v>
      </c>
      <c r="I3748" s="1" t="str">
        <f>VLOOKUP(A3748,RelationshipTypes!$A$2:$E$12,5)</f>
        <v>реализуется</v>
      </c>
    </row>
    <row r="3749" spans="1:9" x14ac:dyDescent="0.25">
      <c r="A3749" t="s">
        <v>66</v>
      </c>
      <c r="B3749" s="1" t="str">
        <f>VLOOKUP(A3749,RelationshipTypes!$A$2:$C$12,3)</f>
        <v>ArchiMate: Реализация</v>
      </c>
      <c r="C3749">
        <v>1138</v>
      </c>
      <c r="D3749">
        <v>319</v>
      </c>
      <c r="F3749" t="str">
        <f>VLOOKUP(C3749,ObjectTypes!$A$1:$C$62,3)</f>
        <v>Поставлемый результат</v>
      </c>
      <c r="G3749" t="str">
        <f>VLOOKUP(D3749,ObjectTypes!$A$1:$C$62,3)</f>
        <v>Артефакт</v>
      </c>
      <c r="H3749" s="1" t="str">
        <f>VLOOKUP(A3749,RelationshipTypes!$A$2:$E$12,4)</f>
        <v>реализует</v>
      </c>
      <c r="I3749" s="1" t="str">
        <f>VLOOKUP(A3749,RelationshipTypes!$A$2:$E$12,5)</f>
        <v>реализуется</v>
      </c>
    </row>
    <row r="3750" spans="1:9" x14ac:dyDescent="0.25">
      <c r="A3750" t="s">
        <v>66</v>
      </c>
      <c r="B3750" s="1" t="str">
        <f>VLOOKUP(A3750,RelationshipTypes!$A$2:$C$12,3)</f>
        <v>ArchiMate: Реализация</v>
      </c>
      <c r="C3750">
        <v>1138</v>
      </c>
      <c r="D3750">
        <v>318</v>
      </c>
      <c r="F3750" t="str">
        <f>VLOOKUP(C3750,ObjectTypes!$A$1:$C$62,3)</f>
        <v>Поставлемый результат</v>
      </c>
      <c r="G3750" t="str">
        <f>VLOOKUP(D3750,ObjectTypes!$A$1:$C$62,3)</f>
        <v>Компонент приложения</v>
      </c>
      <c r="H3750" s="1" t="str">
        <f>VLOOKUP(A3750,RelationshipTypes!$A$2:$E$12,4)</f>
        <v>реализует</v>
      </c>
      <c r="I3750" s="1" t="str">
        <f>VLOOKUP(A3750,RelationshipTypes!$A$2:$E$12,5)</f>
        <v>реализуется</v>
      </c>
    </row>
    <row r="3751" spans="1:9" x14ac:dyDescent="0.25">
      <c r="A3751" t="s">
        <v>66</v>
      </c>
      <c r="B3751" s="1" t="str">
        <f>VLOOKUP(A3751,RelationshipTypes!$A$2:$C$12,3)</f>
        <v>ArchiMate: Реализация</v>
      </c>
      <c r="C3751">
        <v>1138</v>
      </c>
      <c r="D3751">
        <v>304</v>
      </c>
      <c r="F3751" t="str">
        <f>VLOOKUP(C3751,ObjectTypes!$A$1:$C$62,3)</f>
        <v>Поставлемый результат</v>
      </c>
      <c r="G3751" t="str">
        <f>VLOOKUP(D3751,ObjectTypes!$A$1:$C$62,3)</f>
        <v>Бизнес-объект</v>
      </c>
      <c r="H3751" s="1" t="str">
        <f>VLOOKUP(A3751,RelationshipTypes!$A$2:$E$12,4)</f>
        <v>реализует</v>
      </c>
      <c r="I3751" s="1" t="str">
        <f>VLOOKUP(A3751,RelationshipTypes!$A$2:$E$12,5)</f>
        <v>реализуется</v>
      </c>
    </row>
    <row r="3752" spans="1:9" x14ac:dyDescent="0.25">
      <c r="A3752" t="s">
        <v>66</v>
      </c>
      <c r="B3752" s="1" t="str">
        <f>VLOOKUP(A3752,RelationshipTypes!$A$2:$C$12,3)</f>
        <v>ArchiMate: Реализация</v>
      </c>
      <c r="C3752">
        <v>1138</v>
      </c>
      <c r="D3752">
        <v>1124</v>
      </c>
      <c r="F3752" t="str">
        <f>VLOOKUP(C3752,ObjectTypes!$A$1:$C$62,3)</f>
        <v>Поставлемый результат</v>
      </c>
      <c r="G3752" t="str">
        <f>VLOOKUP(D3752,ObjectTypes!$A$1:$C$62,3)</f>
        <v>Бизнес-взаимодействие</v>
      </c>
      <c r="H3752" s="1" t="str">
        <f>VLOOKUP(A3752,RelationshipTypes!$A$2:$E$12,4)</f>
        <v>реализует</v>
      </c>
      <c r="I3752" s="1" t="str">
        <f>VLOOKUP(A3752,RelationshipTypes!$A$2:$E$12,5)</f>
        <v>реализуется</v>
      </c>
    </row>
    <row r="3753" spans="1:9" x14ac:dyDescent="0.25">
      <c r="A3753" t="s">
        <v>66</v>
      </c>
      <c r="B3753" s="1" t="str">
        <f>VLOOKUP(A3753,RelationshipTypes!$A$2:$C$12,3)</f>
        <v>ArchiMate: Реализация</v>
      </c>
      <c r="C3753">
        <v>1138</v>
      </c>
      <c r="D3753">
        <v>1156</v>
      </c>
      <c r="F3753" t="str">
        <f>VLOOKUP(C3753,ObjectTypes!$A$1:$C$62,3)</f>
        <v>Поставлемый результат</v>
      </c>
      <c r="G3753" t="str">
        <f>VLOOKUP(D3753,ObjectTypes!$A$1:$C$62,3)</f>
        <v>Технологическое взаимодействие</v>
      </c>
      <c r="H3753" s="1" t="str">
        <f>VLOOKUP(A3753,RelationshipTypes!$A$2:$E$12,4)</f>
        <v>реализует</v>
      </c>
      <c r="I3753" s="1" t="str">
        <f>VLOOKUP(A3753,RelationshipTypes!$A$2:$E$12,5)</f>
        <v>реализуется</v>
      </c>
    </row>
    <row r="3754" spans="1:9" x14ac:dyDescent="0.25">
      <c r="A3754" t="s">
        <v>66</v>
      </c>
      <c r="B3754" s="1" t="str">
        <f>VLOOKUP(A3754,RelationshipTypes!$A$2:$C$12,3)</f>
        <v>ArchiMate: Реализация</v>
      </c>
      <c r="C3754">
        <v>1138</v>
      </c>
      <c r="D3754">
        <v>313</v>
      </c>
      <c r="F3754" t="str">
        <f>VLOOKUP(C3754,ObjectTypes!$A$1:$C$62,3)</f>
        <v>Поставлемый результат</v>
      </c>
      <c r="G3754" t="str">
        <f>VLOOKUP(D3754,ObjectTypes!$A$1:$C$62,3)</f>
        <v>Объект данных</v>
      </c>
      <c r="H3754" s="1" t="str">
        <f>VLOOKUP(A3754,RelationshipTypes!$A$2:$E$12,4)</f>
        <v>реализует</v>
      </c>
      <c r="I3754" s="1" t="str">
        <f>VLOOKUP(A3754,RelationshipTypes!$A$2:$E$12,5)</f>
        <v>реализуется</v>
      </c>
    </row>
    <row r="3755" spans="1:9" x14ac:dyDescent="0.25">
      <c r="A3755" t="s">
        <v>66</v>
      </c>
      <c r="B3755" s="1" t="str">
        <f>VLOOKUP(A3755,RelationshipTypes!$A$2:$C$12,3)</f>
        <v>ArchiMate: Реализация</v>
      </c>
      <c r="C3755">
        <v>1138</v>
      </c>
      <c r="D3755">
        <v>1143</v>
      </c>
      <c r="F3755" t="str">
        <f>VLOOKUP(C3755,ObjectTypes!$A$1:$C$62,3)</f>
        <v>Поставлемый результат</v>
      </c>
      <c r="G3755" t="str">
        <f>VLOOKUP(D3755,ObjectTypes!$A$1:$C$62,3)</f>
        <v>Оборудование</v>
      </c>
      <c r="H3755" s="1" t="str">
        <f>VLOOKUP(A3755,RelationshipTypes!$A$2:$E$12,4)</f>
        <v>реализует</v>
      </c>
      <c r="I3755" s="1" t="str">
        <f>VLOOKUP(A3755,RelationshipTypes!$A$2:$E$12,5)</f>
        <v>реализуется</v>
      </c>
    </row>
    <row r="3756" spans="1:9" x14ac:dyDescent="0.25">
      <c r="A3756" t="s">
        <v>66</v>
      </c>
      <c r="B3756" s="1" t="str">
        <f>VLOOKUP(A3756,RelationshipTypes!$A$2:$C$12,3)</f>
        <v>ArchiMate: Реализация</v>
      </c>
      <c r="C3756">
        <v>1138</v>
      </c>
      <c r="D3756">
        <v>731</v>
      </c>
      <c r="F3756" t="str">
        <f>VLOOKUP(C3756,ObjectTypes!$A$1:$C$62,3)</f>
        <v>Поставлемый результат</v>
      </c>
      <c r="G3756" t="str">
        <f>VLOOKUP(D3756,ObjectTypes!$A$1:$C$62,3)</f>
        <v>Интерфейс приложения</v>
      </c>
      <c r="H3756" s="1" t="str">
        <f>VLOOKUP(A3756,RelationshipTypes!$A$2:$E$12,4)</f>
        <v>реализует</v>
      </c>
      <c r="I3756" s="1" t="str">
        <f>VLOOKUP(A3756,RelationshipTypes!$A$2:$E$12,5)</f>
        <v>реализуется</v>
      </c>
    </row>
    <row r="3757" spans="1:9" x14ac:dyDescent="0.25">
      <c r="A3757" t="s">
        <v>66</v>
      </c>
      <c r="B3757" s="1" t="str">
        <f>VLOOKUP(A3757,RelationshipTypes!$A$2:$C$12,3)</f>
        <v>ArchiMate: Реализация</v>
      </c>
      <c r="C3757">
        <v>1138</v>
      </c>
      <c r="D3757">
        <v>298</v>
      </c>
      <c r="F3757" t="str">
        <f>VLOOKUP(C3757,ObjectTypes!$A$1:$C$62,3)</f>
        <v>Поставлемый результат</v>
      </c>
      <c r="G3757" t="str">
        <f>VLOOKUP(D3757,ObjectTypes!$A$1:$C$62,3)</f>
        <v xml:space="preserve">Бизнес-исполнитель </v>
      </c>
      <c r="H3757" s="1" t="str">
        <f>VLOOKUP(A3757,RelationshipTypes!$A$2:$E$12,4)</f>
        <v>реализует</v>
      </c>
      <c r="I3757" s="1" t="str">
        <f>VLOOKUP(A3757,RelationshipTypes!$A$2:$E$12,5)</f>
        <v>реализуется</v>
      </c>
    </row>
    <row r="3758" spans="1:9" x14ac:dyDescent="0.25">
      <c r="A3758" t="s">
        <v>66</v>
      </c>
      <c r="B3758" s="1" t="str">
        <f>VLOOKUP(A3758,RelationshipTypes!$A$2:$C$12,3)</f>
        <v>ArchiMate: Реализация</v>
      </c>
      <c r="C3758">
        <v>1138</v>
      </c>
      <c r="D3758">
        <v>1144</v>
      </c>
      <c r="F3758" t="str">
        <f>VLOOKUP(C3758,ObjectTypes!$A$1:$C$62,3)</f>
        <v>Поставлемый результат</v>
      </c>
      <c r="G3758" t="str">
        <f>VLOOKUP(D3758,ObjectTypes!$A$1:$C$62,3)</f>
        <v>Сооружение</v>
      </c>
      <c r="H3758" s="1" t="str">
        <f>VLOOKUP(A3758,RelationshipTypes!$A$2:$E$12,4)</f>
        <v>реализует</v>
      </c>
      <c r="I3758" s="1" t="str">
        <f>VLOOKUP(A3758,RelationshipTypes!$A$2:$E$12,5)</f>
        <v>реализуется</v>
      </c>
    </row>
    <row r="3759" spans="1:9" x14ac:dyDescent="0.25">
      <c r="A3759" t="s">
        <v>66</v>
      </c>
      <c r="B3759" s="1" t="str">
        <f>VLOOKUP(A3759,RelationshipTypes!$A$2:$C$12,3)</f>
        <v>ArchiMate: Реализация</v>
      </c>
      <c r="C3759">
        <v>1138</v>
      </c>
      <c r="D3759">
        <v>1147</v>
      </c>
      <c r="F3759" t="str">
        <f>VLOOKUP(C3759,ObjectTypes!$A$1:$C$62,3)</f>
        <v>Поставлемый результат</v>
      </c>
      <c r="G3759" t="str">
        <f>VLOOKUP(D3759,ObjectTypes!$A$1:$C$62,3)</f>
        <v>Ресурс</v>
      </c>
      <c r="H3759" s="1" t="str">
        <f>VLOOKUP(A3759,RelationshipTypes!$A$2:$E$12,4)</f>
        <v>реализует</v>
      </c>
      <c r="I3759" s="1" t="str">
        <f>VLOOKUP(A3759,RelationshipTypes!$A$2:$E$12,5)</f>
        <v>реализуется</v>
      </c>
    </row>
    <row r="3760" spans="1:9" x14ac:dyDescent="0.25">
      <c r="A3760" t="s">
        <v>66</v>
      </c>
      <c r="B3760" s="1" t="str">
        <f>VLOOKUP(A3760,RelationshipTypes!$A$2:$C$12,3)</f>
        <v>ArchiMate: Реализация</v>
      </c>
      <c r="C3760">
        <v>1138</v>
      </c>
      <c r="D3760">
        <v>1140</v>
      </c>
      <c r="F3760" t="str">
        <f>VLOOKUP(C3760,ObjectTypes!$A$1:$C$62,3)</f>
        <v>Поставлемый результат</v>
      </c>
      <c r="G3760" t="str">
        <f>VLOOKUP(D3760,ObjectTypes!$A$1:$C$62,3)</f>
        <v>Итог</v>
      </c>
      <c r="H3760" s="1" t="str">
        <f>VLOOKUP(A3760,RelationshipTypes!$A$2:$E$12,4)</f>
        <v>реализует</v>
      </c>
      <c r="I3760" s="1" t="str">
        <f>VLOOKUP(A3760,RelationshipTypes!$A$2:$E$12,5)</f>
        <v>реализуется</v>
      </c>
    </row>
    <row r="3761" spans="1:9" x14ac:dyDescent="0.25">
      <c r="A3761" t="s">
        <v>66</v>
      </c>
      <c r="B3761" s="1" t="str">
        <f>VLOOKUP(A3761,RelationshipTypes!$A$2:$C$12,3)</f>
        <v>ArchiMate: Реализация</v>
      </c>
      <c r="C3761">
        <v>1138</v>
      </c>
      <c r="D3761">
        <v>1155</v>
      </c>
      <c r="F3761" t="str">
        <f>VLOOKUP(C3761,ObjectTypes!$A$1:$C$62,3)</f>
        <v>Поставлемый результат</v>
      </c>
      <c r="G3761" t="str">
        <f>VLOOKUP(D3761,ObjectTypes!$A$1:$C$62,3)</f>
        <v>Технологическая процесс</v>
      </c>
      <c r="H3761" s="1" t="str">
        <f>VLOOKUP(A3761,RelationshipTypes!$A$2:$E$12,4)</f>
        <v>реализует</v>
      </c>
      <c r="I3761" s="1" t="str">
        <f>VLOOKUP(A3761,RelationshipTypes!$A$2:$E$12,5)</f>
        <v>реализуется</v>
      </c>
    </row>
    <row r="3762" spans="1:9" x14ac:dyDescent="0.25">
      <c r="A3762" t="s">
        <v>66</v>
      </c>
      <c r="B3762" s="1" t="str">
        <f>VLOOKUP(A3762,RelationshipTypes!$A$2:$C$12,3)</f>
        <v>ArchiMate: Реализация</v>
      </c>
      <c r="C3762">
        <v>1138</v>
      </c>
      <c r="D3762">
        <v>1128</v>
      </c>
      <c r="F3762" t="str">
        <f>VLOOKUP(C3762,ObjectTypes!$A$1:$C$62,3)</f>
        <v>Поставлемый результат</v>
      </c>
      <c r="G3762" t="str">
        <f>VLOOKUP(D3762,ObjectTypes!$A$1:$C$62,3)</f>
        <v>Событие приложения</v>
      </c>
      <c r="H3762" s="1" t="str">
        <f>VLOOKUP(A3762,RelationshipTypes!$A$2:$E$12,4)</f>
        <v>реализует</v>
      </c>
      <c r="I3762" s="1" t="str">
        <f>VLOOKUP(A3762,RelationshipTypes!$A$2:$E$12,5)</f>
        <v>реализуется</v>
      </c>
    </row>
    <row r="3763" spans="1:9" x14ac:dyDescent="0.25">
      <c r="A3763" t="s">
        <v>66</v>
      </c>
      <c r="B3763" s="1" t="str">
        <f>VLOOKUP(A3763,RelationshipTypes!$A$2:$C$12,3)</f>
        <v>ArchiMate: Реализация</v>
      </c>
      <c r="C3763">
        <v>1138</v>
      </c>
      <c r="D3763">
        <v>306</v>
      </c>
      <c r="F3763" t="str">
        <f>VLOOKUP(C3763,ObjectTypes!$A$1:$C$62,3)</f>
        <v>Поставлемый результат</v>
      </c>
      <c r="G3763" t="str">
        <f>VLOOKUP(D3763,ObjectTypes!$A$1:$C$62,3)</f>
        <v>Бизнес-событие</v>
      </c>
      <c r="H3763" s="1" t="str">
        <f>VLOOKUP(A3763,RelationshipTypes!$A$2:$E$12,4)</f>
        <v>реализует</v>
      </c>
      <c r="I3763" s="1" t="str">
        <f>VLOOKUP(A3763,RelationshipTypes!$A$2:$E$12,5)</f>
        <v>реализуется</v>
      </c>
    </row>
    <row r="3764" spans="1:9" x14ac:dyDescent="0.25">
      <c r="A3764" t="s">
        <v>66</v>
      </c>
      <c r="B3764" s="1" t="str">
        <f>VLOOKUP(A3764,RelationshipTypes!$A$2:$C$12,3)</f>
        <v>ArchiMate: Реализация</v>
      </c>
      <c r="C3764">
        <v>1138</v>
      </c>
      <c r="D3764">
        <v>1153</v>
      </c>
      <c r="F3764" t="str">
        <f>VLOOKUP(C3764,ObjectTypes!$A$1:$C$62,3)</f>
        <v>Поставлемый результат</v>
      </c>
      <c r="G3764" t="str">
        <f>VLOOKUP(D3764,ObjectTypes!$A$1:$C$62,3)</f>
        <v>Технологический интерфейс</v>
      </c>
      <c r="H3764" s="1" t="str">
        <f>VLOOKUP(A3764,RelationshipTypes!$A$2:$E$12,4)</f>
        <v>реализует</v>
      </c>
      <c r="I3764" s="1" t="str">
        <f>VLOOKUP(A3764,RelationshipTypes!$A$2:$E$12,5)</f>
        <v>реализуется</v>
      </c>
    </row>
    <row r="3765" spans="1:9" x14ac:dyDescent="0.25">
      <c r="A3765" t="s">
        <v>66</v>
      </c>
      <c r="B3765" s="1" t="str">
        <f>VLOOKUP(A3765,RelationshipTypes!$A$2:$C$12,3)</f>
        <v>ArchiMate: Реализация</v>
      </c>
      <c r="C3765">
        <v>1138</v>
      </c>
      <c r="D3765">
        <v>1151</v>
      </c>
      <c r="F3765" t="str">
        <f>VLOOKUP(C3765,ObjectTypes!$A$1:$C$62,3)</f>
        <v>Поставлемый результат</v>
      </c>
      <c r="G3765" t="str">
        <f>VLOOKUP(D3765,ObjectTypes!$A$1:$C$62,3)</f>
        <v>Каллоборация технология</v>
      </c>
      <c r="H3765" s="1" t="str">
        <f>VLOOKUP(A3765,RelationshipTypes!$A$2:$E$12,4)</f>
        <v>реализует</v>
      </c>
      <c r="I3765" s="1" t="str">
        <f>VLOOKUP(A3765,RelationshipTypes!$A$2:$E$12,5)</f>
        <v>реализуется</v>
      </c>
    </row>
    <row r="3766" spans="1:9" x14ac:dyDescent="0.25">
      <c r="A3766" t="s">
        <v>66</v>
      </c>
      <c r="B3766" s="1" t="str">
        <f>VLOOKUP(A3766,RelationshipTypes!$A$2:$C$12,3)</f>
        <v>ArchiMate: Реализация</v>
      </c>
      <c r="C3766">
        <v>1138</v>
      </c>
      <c r="D3766">
        <v>1137</v>
      </c>
      <c r="F3766" t="str">
        <f>VLOOKUP(C3766,ObjectTypes!$A$1:$C$62,3)</f>
        <v>Поставлемый результат</v>
      </c>
      <c r="G3766" t="str">
        <f>VLOOKUP(D3766,ObjectTypes!$A$1:$C$62,3)</f>
        <v>Плато</v>
      </c>
      <c r="H3766" s="1" t="str">
        <f>VLOOKUP(A3766,RelationshipTypes!$A$2:$E$12,4)</f>
        <v>реализует</v>
      </c>
      <c r="I3766" s="1" t="str">
        <f>VLOOKUP(A3766,RelationshipTypes!$A$2:$E$12,5)</f>
        <v>реализуется</v>
      </c>
    </row>
    <row r="3767" spans="1:9" x14ac:dyDescent="0.25">
      <c r="A3767" t="s">
        <v>66</v>
      </c>
      <c r="B3767" s="1" t="str">
        <f>VLOOKUP(A3767,RelationshipTypes!$A$2:$C$12,3)</f>
        <v>ArchiMate: Реализация</v>
      </c>
      <c r="C3767">
        <v>1138</v>
      </c>
      <c r="D3767">
        <v>320</v>
      </c>
      <c r="F3767" t="str">
        <f>VLOOKUP(C3767,ObjectTypes!$A$1:$C$62,3)</f>
        <v>Поставлемый результат</v>
      </c>
      <c r="G3767" t="str">
        <f>VLOOKUP(D3767,ObjectTypes!$A$1:$C$62,3)</f>
        <v>Устройство</v>
      </c>
      <c r="H3767" s="1" t="str">
        <f>VLOOKUP(A3767,RelationshipTypes!$A$2:$E$12,4)</f>
        <v>реализует</v>
      </c>
      <c r="I3767" s="1" t="str">
        <f>VLOOKUP(A3767,RelationshipTypes!$A$2:$E$12,5)</f>
        <v>реализуется</v>
      </c>
    </row>
    <row r="3768" spans="1:9" x14ac:dyDescent="0.25">
      <c r="A3768" t="s">
        <v>66</v>
      </c>
      <c r="B3768" s="1" t="str">
        <f>VLOOKUP(A3768,RelationshipTypes!$A$2:$C$12,3)</f>
        <v>ArchiMate: Реализация</v>
      </c>
      <c r="C3768">
        <v>1138</v>
      </c>
      <c r="D3768">
        <v>327</v>
      </c>
      <c r="F3768" t="str">
        <f>VLOOKUP(C3768,ObjectTypes!$A$1:$C$62,3)</f>
        <v>Поставлемый результат</v>
      </c>
      <c r="G3768" t="str">
        <f>VLOOKUP(D3768,ObjectTypes!$A$1:$C$62,3)</f>
        <v>Бизнес-сервис</v>
      </c>
      <c r="H3768" s="1" t="str">
        <f>VLOOKUP(A3768,RelationshipTypes!$A$2:$E$12,4)</f>
        <v>реализует</v>
      </c>
      <c r="I3768" s="1" t="str">
        <f>VLOOKUP(A3768,RelationshipTypes!$A$2:$E$12,5)</f>
        <v>реализуется</v>
      </c>
    </row>
    <row r="3769" spans="1:9" x14ac:dyDescent="0.25">
      <c r="A3769" t="s">
        <v>66</v>
      </c>
      <c r="B3769" s="1" t="str">
        <f>VLOOKUP(A3769,RelationshipTypes!$A$2:$C$12,3)</f>
        <v>ArchiMate: Реализация</v>
      </c>
      <c r="C3769">
        <v>1138</v>
      </c>
      <c r="D3769">
        <v>1148</v>
      </c>
      <c r="F3769" t="str">
        <f>VLOOKUP(C3769,ObjectTypes!$A$1:$C$62,3)</f>
        <v>Поставлемый результат</v>
      </c>
      <c r="G3769" t="str">
        <f>VLOOKUP(D3769,ObjectTypes!$A$1:$C$62,3)</f>
        <v>Направление действий</v>
      </c>
      <c r="H3769" s="1" t="str">
        <f>VLOOKUP(A3769,RelationshipTypes!$A$2:$E$12,4)</f>
        <v>реализует</v>
      </c>
      <c r="I3769" s="1" t="str">
        <f>VLOOKUP(A3769,RelationshipTypes!$A$2:$E$12,5)</f>
        <v>реализуется</v>
      </c>
    </row>
    <row r="3770" spans="1:9" x14ac:dyDescent="0.25">
      <c r="A3770" t="s">
        <v>66</v>
      </c>
      <c r="B3770" s="1" t="str">
        <f>VLOOKUP(A3770,RelationshipTypes!$A$2:$C$12,3)</f>
        <v>ArchiMate: Реализация</v>
      </c>
      <c r="C3770">
        <v>1138</v>
      </c>
      <c r="D3770">
        <v>1464</v>
      </c>
      <c r="F3770" t="str">
        <f>VLOOKUP(C3770,ObjectTypes!$A$1:$C$62,3)</f>
        <v>Поставлемый результат</v>
      </c>
      <c r="G3770" t="str">
        <f>VLOOKUP(D3770,ObjectTypes!$A$1:$C$62,3)</f>
        <v>Технологическое событие</v>
      </c>
      <c r="H3770" s="1" t="str">
        <f>VLOOKUP(A3770,RelationshipTypes!$A$2:$E$12,4)</f>
        <v>реализует</v>
      </c>
      <c r="I3770" s="1" t="str">
        <f>VLOOKUP(A3770,RelationshipTypes!$A$2:$E$12,5)</f>
        <v>реализуется</v>
      </c>
    </row>
    <row r="3771" spans="1:9" x14ac:dyDescent="0.25">
      <c r="A3771" t="s">
        <v>66</v>
      </c>
      <c r="B3771" s="1" t="str">
        <f>VLOOKUP(A3771,RelationshipTypes!$A$2:$C$12,3)</f>
        <v>ArchiMate: Реализация</v>
      </c>
      <c r="C3771">
        <v>1138</v>
      </c>
      <c r="D3771">
        <v>1154</v>
      </c>
      <c r="F3771" t="str">
        <f>VLOOKUP(C3771,ObjectTypes!$A$1:$C$62,3)</f>
        <v>Поставлемый результат</v>
      </c>
      <c r="G3771" t="str">
        <f>VLOOKUP(D3771,ObjectTypes!$A$1:$C$62,3)</f>
        <v>Технологический интерфейс</v>
      </c>
      <c r="H3771" s="1" t="str">
        <f>VLOOKUP(A3771,RelationshipTypes!$A$2:$E$12,4)</f>
        <v>реализует</v>
      </c>
      <c r="I3771" s="1" t="str">
        <f>VLOOKUP(A3771,RelationshipTypes!$A$2:$E$12,5)</f>
        <v>реализуется</v>
      </c>
    </row>
    <row r="3772" spans="1:9" x14ac:dyDescent="0.25">
      <c r="A3772" t="s">
        <v>66</v>
      </c>
      <c r="B3772" s="1" t="str">
        <f>VLOOKUP(A3772,RelationshipTypes!$A$2:$C$12,3)</f>
        <v>ArchiMate: Реализация</v>
      </c>
      <c r="C3772">
        <v>1138</v>
      </c>
      <c r="D3772">
        <v>324</v>
      </c>
      <c r="F3772" t="str">
        <f>VLOOKUP(C3772,ObjectTypes!$A$1:$C$62,3)</f>
        <v>Поставлемый результат</v>
      </c>
      <c r="G3772" t="str">
        <f>VLOOKUP(D3772,ObjectTypes!$A$1:$C$62,3)</f>
        <v>Продукт</v>
      </c>
      <c r="H3772" s="1" t="str">
        <f>VLOOKUP(A3772,RelationshipTypes!$A$2:$E$12,4)</f>
        <v>реализует</v>
      </c>
      <c r="I3772" s="1" t="str">
        <f>VLOOKUP(A3772,RelationshipTypes!$A$2:$E$12,5)</f>
        <v>реализуется</v>
      </c>
    </row>
    <row r="3773" spans="1:9" x14ac:dyDescent="0.25">
      <c r="A3773" t="s">
        <v>66</v>
      </c>
      <c r="B3773" s="1" t="str">
        <f>VLOOKUP(A3773,RelationshipTypes!$A$2:$C$12,3)</f>
        <v>ArchiMate: Реализация</v>
      </c>
      <c r="C3773">
        <v>1138</v>
      </c>
      <c r="D3773">
        <v>548</v>
      </c>
      <c r="F3773" t="str">
        <f>VLOOKUP(C3773,ObjectTypes!$A$1:$C$62,3)</f>
        <v>Поставлемый результат</v>
      </c>
      <c r="G3773" t="str">
        <f>VLOOKUP(D3773,ObjectTypes!$A$1:$C$62,3)</f>
        <v>Бизнес-роль</v>
      </c>
      <c r="H3773" s="1" t="str">
        <f>VLOOKUP(A3773,RelationshipTypes!$A$2:$E$12,4)</f>
        <v>реализует</v>
      </c>
      <c r="I3773" s="1" t="str">
        <f>VLOOKUP(A3773,RelationshipTypes!$A$2:$E$12,5)</f>
        <v>реализуется</v>
      </c>
    </row>
    <row r="3774" spans="1:9" x14ac:dyDescent="0.25">
      <c r="A3774" t="s">
        <v>66</v>
      </c>
      <c r="B3774" s="1" t="str">
        <f>VLOOKUP(A3774,RelationshipTypes!$A$2:$C$12,3)</f>
        <v>ArchiMate: Реализация</v>
      </c>
      <c r="C3774">
        <v>1138</v>
      </c>
      <c r="D3774">
        <v>323</v>
      </c>
      <c r="F3774" t="str">
        <f>VLOOKUP(C3774,ObjectTypes!$A$1:$C$62,3)</f>
        <v>Поставлемый результат</v>
      </c>
      <c r="G3774" t="str">
        <f>VLOOKUP(D3774,ObjectTypes!$A$1:$C$62,3)</f>
        <v xml:space="preserve">Бизнес-процесс </v>
      </c>
      <c r="H3774" s="1" t="str">
        <f>VLOOKUP(A3774,RelationshipTypes!$A$2:$E$12,4)</f>
        <v>реализует</v>
      </c>
      <c r="I3774" s="1" t="str">
        <f>VLOOKUP(A3774,RelationshipTypes!$A$2:$E$12,5)</f>
        <v>реализуется</v>
      </c>
    </row>
    <row r="3775" spans="1:9" x14ac:dyDescent="0.25">
      <c r="A3775" t="s">
        <v>66</v>
      </c>
      <c r="B3775" s="1" t="str">
        <f>VLOOKUP(A3775,RelationshipTypes!$A$2:$C$12,3)</f>
        <v>ArchiMate: Реализация</v>
      </c>
      <c r="C3775">
        <v>320</v>
      </c>
      <c r="D3775">
        <v>300</v>
      </c>
      <c r="F3775" t="str">
        <f>VLOOKUP(C3775,ObjectTypes!$A$1:$C$62,3)</f>
        <v>Устройство</v>
      </c>
      <c r="G3775" t="str">
        <f>VLOOKUP(D3775,ObjectTypes!$A$1:$C$62,3)</f>
        <v>Компетенция</v>
      </c>
      <c r="H3775" s="1" t="str">
        <f>VLOOKUP(A3775,RelationshipTypes!$A$2:$E$12,4)</f>
        <v>реализует</v>
      </c>
      <c r="I3775" s="1" t="str">
        <f>VLOOKUP(A3775,RelationshipTypes!$A$2:$E$12,5)</f>
        <v>реализуется</v>
      </c>
    </row>
    <row r="3776" spans="1:9" x14ac:dyDescent="0.25">
      <c r="A3776" t="s">
        <v>66</v>
      </c>
      <c r="B3776" s="1" t="str">
        <f>VLOOKUP(A3776,RelationshipTypes!$A$2:$C$12,3)</f>
        <v>ArchiMate: Реализация</v>
      </c>
      <c r="C3776">
        <v>320</v>
      </c>
      <c r="D3776">
        <v>320</v>
      </c>
      <c r="F3776" t="str">
        <f>VLOOKUP(C3776,ObjectTypes!$A$1:$C$62,3)</f>
        <v>Устройство</v>
      </c>
      <c r="G3776" t="str">
        <f>VLOOKUP(D3776,ObjectTypes!$A$1:$C$62,3)</f>
        <v>Устройство</v>
      </c>
      <c r="H3776" s="1" t="str">
        <f>VLOOKUP(A3776,RelationshipTypes!$A$2:$E$12,4)</f>
        <v>реализует</v>
      </c>
      <c r="I3776" s="1" t="str">
        <f>VLOOKUP(A3776,RelationshipTypes!$A$2:$E$12,5)</f>
        <v>реализуется</v>
      </c>
    </row>
    <row r="3777" spans="1:9" x14ac:dyDescent="0.25">
      <c r="A3777" t="s">
        <v>66</v>
      </c>
      <c r="B3777" s="1" t="str">
        <f>VLOOKUP(A3777,RelationshipTypes!$A$2:$C$12,3)</f>
        <v>ArchiMate: Реализация</v>
      </c>
      <c r="C3777">
        <v>320</v>
      </c>
      <c r="D3777">
        <v>322</v>
      </c>
      <c r="F3777" t="str">
        <f>VLOOKUP(C3777,ObjectTypes!$A$1:$C$62,3)</f>
        <v>Устройство</v>
      </c>
      <c r="G3777" t="str">
        <f>VLOOKUP(D3777,ObjectTypes!$A$1:$C$62,3)</f>
        <v>Принцип</v>
      </c>
      <c r="H3777" s="1" t="str">
        <f>VLOOKUP(A3777,RelationshipTypes!$A$2:$E$12,4)</f>
        <v>реализует</v>
      </c>
      <c r="I3777" s="1" t="str">
        <f>VLOOKUP(A3777,RelationshipTypes!$A$2:$E$12,5)</f>
        <v>реализуется</v>
      </c>
    </row>
    <row r="3778" spans="1:9" x14ac:dyDescent="0.25">
      <c r="A3778" t="s">
        <v>66</v>
      </c>
      <c r="B3778" s="1" t="str">
        <f>VLOOKUP(A3778,RelationshipTypes!$A$2:$C$12,3)</f>
        <v>ArchiMate: Реализация</v>
      </c>
      <c r="C3778">
        <v>320</v>
      </c>
      <c r="D3778">
        <v>1144</v>
      </c>
      <c r="F3778" t="str">
        <f>VLOOKUP(C3778,ObjectTypes!$A$1:$C$62,3)</f>
        <v>Устройство</v>
      </c>
      <c r="G3778" t="str">
        <f>VLOOKUP(D3778,ObjectTypes!$A$1:$C$62,3)</f>
        <v>Сооружение</v>
      </c>
      <c r="H3778" s="1" t="str">
        <f>VLOOKUP(A3778,RelationshipTypes!$A$2:$E$12,4)</f>
        <v>реализует</v>
      </c>
      <c r="I3778" s="1" t="str">
        <f>VLOOKUP(A3778,RelationshipTypes!$A$2:$E$12,5)</f>
        <v>реализуется</v>
      </c>
    </row>
    <row r="3779" spans="1:9" x14ac:dyDescent="0.25">
      <c r="A3779" t="s">
        <v>66</v>
      </c>
      <c r="B3779" s="1" t="str">
        <f>VLOOKUP(A3779,RelationshipTypes!$A$2:$C$12,3)</f>
        <v>ArchiMate: Реализация</v>
      </c>
      <c r="C3779">
        <v>320</v>
      </c>
      <c r="D3779">
        <v>298</v>
      </c>
      <c r="F3779" t="str">
        <f>VLOOKUP(C3779,ObjectTypes!$A$1:$C$62,3)</f>
        <v>Устройство</v>
      </c>
      <c r="G3779" t="str">
        <f>VLOOKUP(D3779,ObjectTypes!$A$1:$C$62,3)</f>
        <v xml:space="preserve">Бизнес-исполнитель </v>
      </c>
      <c r="H3779" s="1" t="str">
        <f>VLOOKUP(A3779,RelationshipTypes!$A$2:$E$12,4)</f>
        <v>реализует</v>
      </c>
      <c r="I3779" s="1" t="str">
        <f>VLOOKUP(A3779,RelationshipTypes!$A$2:$E$12,5)</f>
        <v>реализуется</v>
      </c>
    </row>
    <row r="3780" spans="1:9" x14ac:dyDescent="0.25">
      <c r="A3780" t="s">
        <v>66</v>
      </c>
      <c r="B3780" s="1" t="str">
        <f>VLOOKUP(A3780,RelationshipTypes!$A$2:$C$12,3)</f>
        <v>ArchiMate: Реализация</v>
      </c>
      <c r="C3780">
        <v>320</v>
      </c>
      <c r="D3780">
        <v>1155</v>
      </c>
      <c r="F3780" t="str">
        <f>VLOOKUP(C3780,ObjectTypes!$A$1:$C$62,3)</f>
        <v>Устройство</v>
      </c>
      <c r="G3780" t="str">
        <f>VLOOKUP(D3780,ObjectTypes!$A$1:$C$62,3)</f>
        <v>Технологическая процесс</v>
      </c>
      <c r="H3780" s="1" t="str">
        <f>VLOOKUP(A3780,RelationshipTypes!$A$2:$E$12,4)</f>
        <v>реализует</v>
      </c>
      <c r="I3780" s="1" t="str">
        <f>VLOOKUP(A3780,RelationshipTypes!$A$2:$E$12,5)</f>
        <v>реализуется</v>
      </c>
    </row>
    <row r="3781" spans="1:9" x14ac:dyDescent="0.25">
      <c r="A3781" t="s">
        <v>66</v>
      </c>
      <c r="B3781" s="1" t="str">
        <f>VLOOKUP(A3781,RelationshipTypes!$A$2:$C$12,3)</f>
        <v>ArchiMate: Реализация</v>
      </c>
      <c r="C3781">
        <v>320</v>
      </c>
      <c r="D3781">
        <v>1128</v>
      </c>
      <c r="F3781" t="str">
        <f>VLOOKUP(C3781,ObjectTypes!$A$1:$C$62,3)</f>
        <v>Устройство</v>
      </c>
      <c r="G3781" t="str">
        <f>VLOOKUP(D3781,ObjectTypes!$A$1:$C$62,3)</f>
        <v>Событие приложения</v>
      </c>
      <c r="H3781" s="1" t="str">
        <f>VLOOKUP(A3781,RelationshipTypes!$A$2:$E$12,4)</f>
        <v>реализует</v>
      </c>
      <c r="I3781" s="1" t="str">
        <f>VLOOKUP(A3781,RelationshipTypes!$A$2:$E$12,5)</f>
        <v>реализуется</v>
      </c>
    </row>
    <row r="3782" spans="1:9" x14ac:dyDescent="0.25">
      <c r="A3782" t="s">
        <v>66</v>
      </c>
      <c r="B3782" s="1" t="str">
        <f>VLOOKUP(A3782,RelationshipTypes!$A$2:$C$12,3)</f>
        <v>ArchiMate: Реализация</v>
      </c>
      <c r="C3782">
        <v>320</v>
      </c>
      <c r="D3782">
        <v>307</v>
      </c>
      <c r="F3782" t="str">
        <f>VLOOKUP(C3782,ObjectTypes!$A$1:$C$62,3)</f>
        <v>Устройство</v>
      </c>
      <c r="G3782" t="str">
        <f>VLOOKUP(D3782,ObjectTypes!$A$1:$C$62,3)</f>
        <v>Бизнес-функция</v>
      </c>
      <c r="H3782" s="1" t="str">
        <f>VLOOKUP(A3782,RelationshipTypes!$A$2:$E$12,4)</f>
        <v>реализует</v>
      </c>
      <c r="I3782" s="1" t="str">
        <f>VLOOKUP(A3782,RelationshipTypes!$A$2:$E$12,5)</f>
        <v>реализуется</v>
      </c>
    </row>
    <row r="3783" spans="1:9" x14ac:dyDescent="0.25">
      <c r="A3783" t="s">
        <v>66</v>
      </c>
      <c r="B3783" s="1" t="str">
        <f>VLOOKUP(A3783,RelationshipTypes!$A$2:$C$12,3)</f>
        <v>ArchiMate: Реализация</v>
      </c>
      <c r="C3783">
        <v>320</v>
      </c>
      <c r="D3783">
        <v>548</v>
      </c>
      <c r="F3783" t="str">
        <f>VLOOKUP(C3783,ObjectTypes!$A$1:$C$62,3)</f>
        <v>Устройство</v>
      </c>
      <c r="G3783" t="str">
        <f>VLOOKUP(D3783,ObjectTypes!$A$1:$C$62,3)</f>
        <v>Бизнес-роль</v>
      </c>
      <c r="H3783" s="1" t="str">
        <f>VLOOKUP(A3783,RelationshipTypes!$A$2:$E$12,4)</f>
        <v>реализует</v>
      </c>
      <c r="I3783" s="1" t="str">
        <f>VLOOKUP(A3783,RelationshipTypes!$A$2:$E$12,5)</f>
        <v>реализуется</v>
      </c>
    </row>
    <row r="3784" spans="1:9" x14ac:dyDescent="0.25">
      <c r="A3784" t="s">
        <v>66</v>
      </c>
      <c r="B3784" s="1" t="str">
        <f>VLOOKUP(A3784,RelationshipTypes!$A$2:$C$12,3)</f>
        <v>ArchiMate: Реализация</v>
      </c>
      <c r="C3784">
        <v>320</v>
      </c>
      <c r="D3784">
        <v>306</v>
      </c>
      <c r="F3784" t="str">
        <f>VLOOKUP(C3784,ObjectTypes!$A$1:$C$62,3)</f>
        <v>Устройство</v>
      </c>
      <c r="G3784" t="str">
        <f>VLOOKUP(D3784,ObjectTypes!$A$1:$C$62,3)</f>
        <v>Бизнес-событие</v>
      </c>
      <c r="H3784" s="1" t="str">
        <f>VLOOKUP(A3784,RelationshipTypes!$A$2:$E$12,4)</f>
        <v>реализует</v>
      </c>
      <c r="I3784" s="1" t="str">
        <f>VLOOKUP(A3784,RelationshipTypes!$A$2:$E$12,5)</f>
        <v>реализуется</v>
      </c>
    </row>
    <row r="3785" spans="1:9" x14ac:dyDescent="0.25">
      <c r="A3785" t="s">
        <v>66</v>
      </c>
      <c r="B3785" s="1" t="str">
        <f>VLOOKUP(A3785,RelationshipTypes!$A$2:$C$12,3)</f>
        <v>ArchiMate: Реализация</v>
      </c>
      <c r="C3785">
        <v>320</v>
      </c>
      <c r="D3785">
        <v>1156</v>
      </c>
      <c r="F3785" t="str">
        <f>VLOOKUP(C3785,ObjectTypes!$A$1:$C$62,3)</f>
        <v>Устройство</v>
      </c>
      <c r="G3785" t="str">
        <f>VLOOKUP(D3785,ObjectTypes!$A$1:$C$62,3)</f>
        <v>Технологическое взаимодействие</v>
      </c>
      <c r="H3785" s="1" t="str">
        <f>VLOOKUP(A3785,RelationshipTypes!$A$2:$E$12,4)</f>
        <v>реализует</v>
      </c>
      <c r="I3785" s="1" t="str">
        <f>VLOOKUP(A3785,RelationshipTypes!$A$2:$E$12,5)</f>
        <v>реализуется</v>
      </c>
    </row>
    <row r="3786" spans="1:9" x14ac:dyDescent="0.25">
      <c r="A3786" t="s">
        <v>66</v>
      </c>
      <c r="B3786" s="1" t="str">
        <f>VLOOKUP(A3786,RelationshipTypes!$A$2:$C$12,3)</f>
        <v>ArchiMate: Реализация</v>
      </c>
      <c r="C3786">
        <v>320</v>
      </c>
      <c r="D3786">
        <v>301</v>
      </c>
      <c r="F3786" t="str">
        <f>VLOOKUP(C3786,ObjectTypes!$A$1:$C$62,3)</f>
        <v>Устройство</v>
      </c>
      <c r="G3786" t="str">
        <f>VLOOKUP(D3786,ObjectTypes!$A$1:$C$62,3)</f>
        <v>Ограничение</v>
      </c>
      <c r="H3786" s="1" t="str">
        <f>VLOOKUP(A3786,RelationshipTypes!$A$2:$E$12,4)</f>
        <v>реализует</v>
      </c>
      <c r="I3786" s="1" t="str">
        <f>VLOOKUP(A3786,RelationshipTypes!$A$2:$E$12,5)</f>
        <v>реализуется</v>
      </c>
    </row>
    <row r="3787" spans="1:9" x14ac:dyDescent="0.25">
      <c r="A3787" t="s">
        <v>66</v>
      </c>
      <c r="B3787" s="1" t="str">
        <f>VLOOKUP(A3787,RelationshipTypes!$A$2:$C$12,3)</f>
        <v>ArchiMate: Реализация</v>
      </c>
      <c r="C3787">
        <v>320</v>
      </c>
      <c r="D3787">
        <v>1127</v>
      </c>
      <c r="F3787" t="str">
        <f>VLOOKUP(C3787,ObjectTypes!$A$1:$C$62,3)</f>
        <v>Устройство</v>
      </c>
      <c r="G3787" t="str">
        <f>VLOOKUP(D3787,ObjectTypes!$A$1:$C$62,3)</f>
        <v>Процесс приложения</v>
      </c>
      <c r="H3787" s="1" t="str">
        <f>VLOOKUP(A3787,RelationshipTypes!$A$2:$E$12,4)</f>
        <v>реализует</v>
      </c>
      <c r="I3787" s="1" t="str">
        <f>VLOOKUP(A3787,RelationshipTypes!$A$2:$E$12,5)</f>
        <v>реализуется</v>
      </c>
    </row>
    <row r="3788" spans="1:9" x14ac:dyDescent="0.25">
      <c r="A3788" t="s">
        <v>66</v>
      </c>
      <c r="B3788" s="1" t="str">
        <f>VLOOKUP(A3788,RelationshipTypes!$A$2:$C$12,3)</f>
        <v>ArchiMate: Реализация</v>
      </c>
      <c r="C3788">
        <v>320</v>
      </c>
      <c r="D3788">
        <v>1124</v>
      </c>
      <c r="F3788" t="str">
        <f>VLOOKUP(C3788,ObjectTypes!$A$1:$C$62,3)</f>
        <v>Устройство</v>
      </c>
      <c r="G3788" t="str">
        <f>VLOOKUP(D3788,ObjectTypes!$A$1:$C$62,3)</f>
        <v>Бизнес-взаимодействие</v>
      </c>
      <c r="H3788" s="1" t="str">
        <f>VLOOKUP(A3788,RelationshipTypes!$A$2:$E$12,4)</f>
        <v>реализует</v>
      </c>
      <c r="I3788" s="1" t="str">
        <f>VLOOKUP(A3788,RelationshipTypes!$A$2:$E$12,5)</f>
        <v>реализуется</v>
      </c>
    </row>
    <row r="3789" spans="1:9" x14ac:dyDescent="0.25">
      <c r="A3789" t="s">
        <v>66</v>
      </c>
      <c r="B3789" s="1" t="str">
        <f>VLOOKUP(A3789,RelationshipTypes!$A$2:$C$12,3)</f>
        <v>ArchiMate: Реализация</v>
      </c>
      <c r="C3789">
        <v>320</v>
      </c>
      <c r="D3789">
        <v>325</v>
      </c>
      <c r="F3789" t="str">
        <f>VLOOKUP(C3789,ObjectTypes!$A$1:$C$62,3)</f>
        <v>Устройство</v>
      </c>
      <c r="G3789" t="str">
        <f>VLOOKUP(D3789,ObjectTypes!$A$1:$C$62,3)</f>
        <v>Требование</v>
      </c>
      <c r="H3789" s="1" t="str">
        <f>VLOOKUP(A3789,RelationshipTypes!$A$2:$E$12,4)</f>
        <v>реализует</v>
      </c>
      <c r="I3789" s="1" t="str">
        <f>VLOOKUP(A3789,RelationshipTypes!$A$2:$E$12,5)</f>
        <v>реализуется</v>
      </c>
    </row>
    <row r="3790" spans="1:9" x14ac:dyDescent="0.25">
      <c r="A3790" t="s">
        <v>66</v>
      </c>
      <c r="B3790" s="1" t="str">
        <f>VLOOKUP(A3790,RelationshipTypes!$A$2:$C$12,3)</f>
        <v>ArchiMate: Реализация</v>
      </c>
      <c r="C3790">
        <v>320</v>
      </c>
      <c r="D3790">
        <v>1143</v>
      </c>
      <c r="F3790" t="str">
        <f>VLOOKUP(C3790,ObjectTypes!$A$1:$C$62,3)</f>
        <v>Устройство</v>
      </c>
      <c r="G3790" t="str">
        <f>VLOOKUP(D3790,ObjectTypes!$A$1:$C$62,3)</f>
        <v>Оборудование</v>
      </c>
      <c r="H3790" s="1" t="str">
        <f>VLOOKUP(A3790,RelationshipTypes!$A$2:$E$12,4)</f>
        <v>реализует</v>
      </c>
      <c r="I3790" s="1" t="str">
        <f>VLOOKUP(A3790,RelationshipTypes!$A$2:$E$12,5)</f>
        <v>реализуется</v>
      </c>
    </row>
    <row r="3791" spans="1:9" x14ac:dyDescent="0.25">
      <c r="A3791" t="s">
        <v>66</v>
      </c>
      <c r="B3791" s="1" t="str">
        <f>VLOOKUP(A3791,RelationshipTypes!$A$2:$C$12,3)</f>
        <v>ArchiMate: Реализация</v>
      </c>
      <c r="C3791">
        <v>320</v>
      </c>
      <c r="D3791">
        <v>321</v>
      </c>
      <c r="F3791" t="str">
        <f>VLOOKUP(C3791,ObjectTypes!$A$1:$C$62,3)</f>
        <v>Устройство</v>
      </c>
      <c r="G3791" t="str">
        <f>VLOOKUP(D3791,ObjectTypes!$A$1:$C$62,3)</f>
        <v>Устройство</v>
      </c>
      <c r="H3791" s="1" t="str">
        <f>VLOOKUP(A3791,RelationshipTypes!$A$2:$E$12,4)</f>
        <v>реализует</v>
      </c>
      <c r="I3791" s="1" t="str">
        <f>VLOOKUP(A3791,RelationshipTypes!$A$2:$E$12,5)</f>
        <v>реализуется</v>
      </c>
    </row>
    <row r="3792" spans="1:9" x14ac:dyDescent="0.25">
      <c r="A3792" t="s">
        <v>66</v>
      </c>
      <c r="B3792" s="1" t="str">
        <f>VLOOKUP(A3792,RelationshipTypes!$A$2:$C$12,3)</f>
        <v>ArchiMate: Реализация</v>
      </c>
      <c r="C3792">
        <v>320</v>
      </c>
      <c r="D3792">
        <v>1125</v>
      </c>
      <c r="F3792" t="str">
        <f>VLOOKUP(C3792,ObjectTypes!$A$1:$C$62,3)</f>
        <v>Устройство</v>
      </c>
      <c r="G3792" t="str">
        <f>VLOOKUP(D3792,ObjectTypes!$A$1:$C$62,3)</f>
        <v>Коллаборация приложений</v>
      </c>
      <c r="H3792" s="1" t="str">
        <f>VLOOKUP(A3792,RelationshipTypes!$A$2:$E$12,4)</f>
        <v>реализует</v>
      </c>
      <c r="I3792" s="1" t="str">
        <f>VLOOKUP(A3792,RelationshipTypes!$A$2:$E$12,5)</f>
        <v>реализуется</v>
      </c>
    </row>
    <row r="3793" spans="1:9" x14ac:dyDescent="0.25">
      <c r="A3793" t="s">
        <v>66</v>
      </c>
      <c r="B3793" s="1" t="str">
        <f>VLOOKUP(A3793,RelationshipTypes!$A$2:$C$12,3)</f>
        <v>ArchiMate: Реализация</v>
      </c>
      <c r="C3793">
        <v>320</v>
      </c>
      <c r="D3793">
        <v>312</v>
      </c>
      <c r="F3793" t="str">
        <f>VLOOKUP(C3793,ObjectTypes!$A$1:$C$62,3)</f>
        <v>Устройство</v>
      </c>
      <c r="G3793" t="str">
        <f>VLOOKUP(D3793,ObjectTypes!$A$1:$C$62,3)</f>
        <v>Функция приложения</v>
      </c>
      <c r="H3793" s="1" t="str">
        <f>VLOOKUP(A3793,RelationshipTypes!$A$2:$E$12,4)</f>
        <v>реализует</v>
      </c>
      <c r="I3793" s="1" t="str">
        <f>VLOOKUP(A3793,RelationshipTypes!$A$2:$E$12,5)</f>
        <v>реализуется</v>
      </c>
    </row>
    <row r="3794" spans="1:9" x14ac:dyDescent="0.25">
      <c r="A3794" t="s">
        <v>66</v>
      </c>
      <c r="B3794" s="1" t="str">
        <f>VLOOKUP(A3794,RelationshipTypes!$A$2:$C$12,3)</f>
        <v>ArchiMate: Реализация</v>
      </c>
      <c r="C3794">
        <v>320</v>
      </c>
      <c r="D3794">
        <v>1140</v>
      </c>
      <c r="F3794" t="str">
        <f>VLOOKUP(C3794,ObjectTypes!$A$1:$C$62,3)</f>
        <v>Устройство</v>
      </c>
      <c r="G3794" t="str">
        <f>VLOOKUP(D3794,ObjectTypes!$A$1:$C$62,3)</f>
        <v>Итог</v>
      </c>
      <c r="H3794" s="1" t="str">
        <f>VLOOKUP(A3794,RelationshipTypes!$A$2:$E$12,4)</f>
        <v>реализует</v>
      </c>
      <c r="I3794" s="1" t="str">
        <f>VLOOKUP(A3794,RelationshipTypes!$A$2:$E$12,5)</f>
        <v>реализуется</v>
      </c>
    </row>
    <row r="3795" spans="1:9" x14ac:dyDescent="0.25">
      <c r="A3795" t="s">
        <v>66</v>
      </c>
      <c r="B3795" s="1" t="str">
        <f>VLOOKUP(A3795,RelationshipTypes!$A$2:$C$12,3)</f>
        <v>ArchiMate: Реализация</v>
      </c>
      <c r="C3795">
        <v>320</v>
      </c>
      <c r="D3795">
        <v>1149</v>
      </c>
      <c r="F3795" t="str">
        <f>VLOOKUP(C3795,ObjectTypes!$A$1:$C$62,3)</f>
        <v>Устройство</v>
      </c>
      <c r="G3795" t="str">
        <f>VLOOKUP(D3795,ObjectTypes!$A$1:$C$62,3)</f>
        <v>Узел</v>
      </c>
      <c r="H3795" s="1" t="str">
        <f>VLOOKUP(A3795,RelationshipTypes!$A$2:$E$12,4)</f>
        <v>реализует</v>
      </c>
      <c r="I3795" s="1" t="str">
        <f>VLOOKUP(A3795,RelationshipTypes!$A$2:$E$12,5)</f>
        <v>реализуется</v>
      </c>
    </row>
    <row r="3796" spans="1:9" x14ac:dyDescent="0.25">
      <c r="A3796" t="s">
        <v>66</v>
      </c>
      <c r="B3796" s="1" t="str">
        <f>VLOOKUP(A3796,RelationshipTypes!$A$2:$C$12,3)</f>
        <v>ArchiMate: Реализация</v>
      </c>
      <c r="C3796">
        <v>320</v>
      </c>
      <c r="D3796">
        <v>1157</v>
      </c>
      <c r="F3796" t="str">
        <f>VLOOKUP(C3796,ObjectTypes!$A$1:$C$62,3)</f>
        <v>Устройство</v>
      </c>
      <c r="G3796" t="str">
        <f>VLOOKUP(D3796,ObjectTypes!$A$1:$C$62,3)</f>
        <v>Технологическое событие</v>
      </c>
      <c r="H3796" s="1" t="str">
        <f>VLOOKUP(A3796,RelationshipTypes!$A$2:$E$12,4)</f>
        <v>реализует</v>
      </c>
      <c r="I3796" s="1" t="str">
        <f>VLOOKUP(A3796,RelationshipTypes!$A$2:$E$12,5)</f>
        <v>реализуется</v>
      </c>
    </row>
    <row r="3797" spans="1:9" x14ac:dyDescent="0.25">
      <c r="A3797" t="s">
        <v>66</v>
      </c>
      <c r="B3797" s="1" t="str">
        <f>VLOOKUP(A3797,RelationshipTypes!$A$2:$C$12,3)</f>
        <v>ArchiMate: Реализация</v>
      </c>
      <c r="C3797">
        <v>320</v>
      </c>
      <c r="D3797">
        <v>1139</v>
      </c>
      <c r="F3797" t="str">
        <f>VLOOKUP(C3797,ObjectTypes!$A$1:$C$62,3)</f>
        <v>Устройство</v>
      </c>
      <c r="G3797" t="str">
        <f>VLOOKUP(D3797,ObjectTypes!$A$1:$C$62,3)</f>
        <v>Поставлемый результат</v>
      </c>
      <c r="H3797" s="1" t="str">
        <f>VLOOKUP(A3797,RelationshipTypes!$A$2:$E$12,4)</f>
        <v>реализует</v>
      </c>
      <c r="I3797" s="1" t="str">
        <f>VLOOKUP(A3797,RelationshipTypes!$A$2:$E$12,5)</f>
        <v>реализуется</v>
      </c>
    </row>
    <row r="3798" spans="1:9" x14ac:dyDescent="0.25">
      <c r="A3798" t="s">
        <v>66</v>
      </c>
      <c r="B3798" s="1" t="str">
        <f>VLOOKUP(A3798,RelationshipTypes!$A$2:$C$12,3)</f>
        <v>ArchiMate: Реализация</v>
      </c>
      <c r="C3798">
        <v>320</v>
      </c>
      <c r="D3798">
        <v>731</v>
      </c>
      <c r="F3798" t="str">
        <f>VLOOKUP(C3798,ObjectTypes!$A$1:$C$62,3)</f>
        <v>Устройство</v>
      </c>
      <c r="G3798" t="str">
        <f>VLOOKUP(D3798,ObjectTypes!$A$1:$C$62,3)</f>
        <v>Интерфейс приложения</v>
      </c>
      <c r="H3798" s="1" t="str">
        <f>VLOOKUP(A3798,RelationshipTypes!$A$2:$E$12,4)</f>
        <v>реализует</v>
      </c>
      <c r="I3798" s="1" t="str">
        <f>VLOOKUP(A3798,RelationshipTypes!$A$2:$E$12,5)</f>
        <v>реализуется</v>
      </c>
    </row>
    <row r="3799" spans="1:9" x14ac:dyDescent="0.25">
      <c r="A3799" t="s">
        <v>66</v>
      </c>
      <c r="B3799" s="1" t="str">
        <f>VLOOKUP(A3799,RelationshipTypes!$A$2:$C$12,3)</f>
        <v>ArchiMate: Реализация</v>
      </c>
      <c r="C3799">
        <v>320</v>
      </c>
      <c r="D3799">
        <v>1152</v>
      </c>
      <c r="F3799" t="str">
        <f>VLOOKUP(C3799,ObjectTypes!$A$1:$C$62,3)</f>
        <v>Устройство</v>
      </c>
      <c r="G3799" t="str">
        <f>VLOOKUP(D3799,ObjectTypes!$A$1:$C$62,3)</f>
        <v>Технологический интерфейс</v>
      </c>
      <c r="H3799" s="1" t="str">
        <f>VLOOKUP(A3799,RelationshipTypes!$A$2:$E$12,4)</f>
        <v>реализует</v>
      </c>
      <c r="I3799" s="1" t="str">
        <f>VLOOKUP(A3799,RelationshipTypes!$A$2:$E$12,5)</f>
        <v>реализуется</v>
      </c>
    </row>
    <row r="3800" spans="1:9" x14ac:dyDescent="0.25">
      <c r="A3800" t="s">
        <v>66</v>
      </c>
      <c r="B3800" s="1" t="str">
        <f>VLOOKUP(A3800,RelationshipTypes!$A$2:$C$12,3)</f>
        <v>ArchiMate: Реализация</v>
      </c>
      <c r="C3800">
        <v>320</v>
      </c>
      <c r="D3800">
        <v>1150</v>
      </c>
      <c r="F3800" t="str">
        <f>VLOOKUP(C3800,ObjectTypes!$A$1:$C$62,3)</f>
        <v>Устройство</v>
      </c>
      <c r="G3800" t="str">
        <f>VLOOKUP(D3800,ObjectTypes!$A$1:$C$62,3)</f>
        <v>Технологический сервис</v>
      </c>
      <c r="H3800" s="1" t="str">
        <f>VLOOKUP(A3800,RelationshipTypes!$A$2:$E$12,4)</f>
        <v>реализует</v>
      </c>
      <c r="I3800" s="1" t="str">
        <f>VLOOKUP(A3800,RelationshipTypes!$A$2:$E$12,5)</f>
        <v>реализуется</v>
      </c>
    </row>
    <row r="3801" spans="1:9" x14ac:dyDescent="0.25">
      <c r="A3801" t="s">
        <v>66</v>
      </c>
      <c r="B3801" s="1" t="str">
        <f>VLOOKUP(A3801,RelationshipTypes!$A$2:$C$12,3)</f>
        <v>ArchiMate: Реализация</v>
      </c>
      <c r="C3801">
        <v>320</v>
      </c>
      <c r="D3801">
        <v>314</v>
      </c>
      <c r="F3801" t="str">
        <f>VLOOKUP(C3801,ObjectTypes!$A$1:$C$62,3)</f>
        <v>Устройство</v>
      </c>
      <c r="G3801" t="str">
        <f>VLOOKUP(D3801,ObjectTypes!$A$1:$C$62,3)</f>
        <v>Объект данных</v>
      </c>
      <c r="H3801" s="1" t="str">
        <f>VLOOKUP(A3801,RelationshipTypes!$A$2:$E$12,4)</f>
        <v>реализует</v>
      </c>
      <c r="I3801" s="1" t="str">
        <f>VLOOKUP(A3801,RelationshipTypes!$A$2:$E$12,5)</f>
        <v>реализуется</v>
      </c>
    </row>
    <row r="3802" spans="1:9" x14ac:dyDescent="0.25">
      <c r="A3802" t="s">
        <v>66</v>
      </c>
      <c r="B3802" s="1" t="str">
        <f>VLOOKUP(A3802,RelationshipTypes!$A$2:$C$12,3)</f>
        <v>ArchiMate: Реализация</v>
      </c>
      <c r="C3802">
        <v>320</v>
      </c>
      <c r="D3802">
        <v>1122</v>
      </c>
      <c r="F3802" t="str">
        <f>VLOOKUP(C3802,ObjectTypes!$A$1:$C$62,3)</f>
        <v>Устройство</v>
      </c>
      <c r="G3802" t="str">
        <f>VLOOKUP(D3802,ObjectTypes!$A$1:$C$62,3)</f>
        <v>Бизнес-коллаборация</v>
      </c>
      <c r="H3802" s="1" t="str">
        <f>VLOOKUP(A3802,RelationshipTypes!$A$2:$E$12,4)</f>
        <v>реализует</v>
      </c>
      <c r="I3802" s="1" t="str">
        <f>VLOOKUP(A3802,RelationshipTypes!$A$2:$E$12,5)</f>
        <v>реализуется</v>
      </c>
    </row>
    <row r="3803" spans="1:9" x14ac:dyDescent="0.25">
      <c r="A3803" t="s">
        <v>66</v>
      </c>
      <c r="B3803" s="1" t="str">
        <f>VLOOKUP(A3803,RelationshipTypes!$A$2:$C$12,3)</f>
        <v>ArchiMate: Реализация</v>
      </c>
      <c r="C3803">
        <v>320</v>
      </c>
      <c r="D3803">
        <v>327</v>
      </c>
      <c r="F3803" t="str">
        <f>VLOOKUP(C3803,ObjectTypes!$A$1:$C$62,3)</f>
        <v>Устройство</v>
      </c>
      <c r="G3803" t="str">
        <f>VLOOKUP(D3803,ObjectTypes!$A$1:$C$62,3)</f>
        <v>Бизнес-сервис</v>
      </c>
      <c r="H3803" s="1" t="str">
        <f>VLOOKUP(A3803,RelationshipTypes!$A$2:$E$12,4)</f>
        <v>реализует</v>
      </c>
      <c r="I3803" s="1" t="str">
        <f>VLOOKUP(A3803,RelationshipTypes!$A$2:$E$12,5)</f>
        <v>реализуется</v>
      </c>
    </row>
    <row r="3804" spans="1:9" x14ac:dyDescent="0.25">
      <c r="A3804" t="s">
        <v>66</v>
      </c>
      <c r="B3804" s="1" t="str">
        <f>VLOOKUP(A3804,RelationshipTypes!$A$2:$C$12,3)</f>
        <v>ArchiMate: Реализация</v>
      </c>
      <c r="C3804">
        <v>320</v>
      </c>
      <c r="D3804">
        <v>1126</v>
      </c>
      <c r="F3804" t="str">
        <f>VLOOKUP(C3804,ObjectTypes!$A$1:$C$62,3)</f>
        <v>Устройство</v>
      </c>
      <c r="G3804" t="str">
        <f>VLOOKUP(D3804,ObjectTypes!$A$1:$C$62,3)</f>
        <v>Взаимодействие приложений</v>
      </c>
      <c r="H3804" s="1" t="str">
        <f>VLOOKUP(A3804,RelationshipTypes!$A$2:$E$12,4)</f>
        <v>реализует</v>
      </c>
      <c r="I3804" s="1" t="str">
        <f>VLOOKUP(A3804,RelationshipTypes!$A$2:$E$12,5)</f>
        <v>реализуется</v>
      </c>
    </row>
    <row r="3805" spans="1:9" x14ac:dyDescent="0.25">
      <c r="A3805" t="s">
        <v>66</v>
      </c>
      <c r="B3805" s="1" t="str">
        <f>VLOOKUP(A3805,RelationshipTypes!$A$2:$C$12,3)</f>
        <v>ArchiMate: Реализация</v>
      </c>
      <c r="C3805">
        <v>320</v>
      </c>
      <c r="D3805">
        <v>1147</v>
      </c>
      <c r="F3805" t="str">
        <f>VLOOKUP(C3805,ObjectTypes!$A$1:$C$62,3)</f>
        <v>Устройство</v>
      </c>
      <c r="G3805" t="str">
        <f>VLOOKUP(D3805,ObjectTypes!$A$1:$C$62,3)</f>
        <v>Ресурс</v>
      </c>
      <c r="H3805" s="1" t="str">
        <f>VLOOKUP(A3805,RelationshipTypes!$A$2:$E$12,4)</f>
        <v>реализует</v>
      </c>
      <c r="I3805" s="1" t="str">
        <f>VLOOKUP(A3805,RelationshipTypes!$A$2:$E$12,5)</f>
        <v>реализуется</v>
      </c>
    </row>
    <row r="3806" spans="1:9" x14ac:dyDescent="0.25">
      <c r="A3806" t="s">
        <v>66</v>
      </c>
      <c r="B3806" s="1" t="str">
        <f>VLOOKUP(A3806,RelationshipTypes!$A$2:$C$12,3)</f>
        <v>ArchiMate: Реализация</v>
      </c>
      <c r="C3806">
        <v>320</v>
      </c>
      <c r="D3806">
        <v>1464</v>
      </c>
      <c r="F3806" t="str">
        <f>VLOOKUP(C3806,ObjectTypes!$A$1:$C$62,3)</f>
        <v>Устройство</v>
      </c>
      <c r="G3806" t="str">
        <f>VLOOKUP(D3806,ObjectTypes!$A$1:$C$62,3)</f>
        <v>Технологическое событие</v>
      </c>
      <c r="H3806" s="1" t="str">
        <f>VLOOKUP(A3806,RelationshipTypes!$A$2:$E$12,4)</f>
        <v>реализует</v>
      </c>
      <c r="I3806" s="1" t="str">
        <f>VLOOKUP(A3806,RelationshipTypes!$A$2:$E$12,5)</f>
        <v>реализуется</v>
      </c>
    </row>
    <row r="3807" spans="1:9" x14ac:dyDescent="0.25">
      <c r="A3807" t="s">
        <v>66</v>
      </c>
      <c r="B3807" s="1" t="str">
        <f>VLOOKUP(A3807,RelationshipTypes!$A$2:$C$12,3)</f>
        <v>ArchiMate: Реализация</v>
      </c>
      <c r="C3807">
        <v>320</v>
      </c>
      <c r="D3807">
        <v>1135</v>
      </c>
      <c r="F3807" t="str">
        <f>VLOOKUP(C3807,ObjectTypes!$A$1:$C$62,3)</f>
        <v>Устройство</v>
      </c>
      <c r="G3807" t="str">
        <f>VLOOKUP(D3807,ObjectTypes!$A$1:$C$62,3)</f>
        <v>Группировка</v>
      </c>
      <c r="H3807" s="1" t="str">
        <f>VLOOKUP(A3807,RelationshipTypes!$A$2:$E$12,4)</f>
        <v>реализует</v>
      </c>
      <c r="I3807" s="1" t="str">
        <f>VLOOKUP(A3807,RelationshipTypes!$A$2:$E$12,5)</f>
        <v>реализуется</v>
      </c>
    </row>
    <row r="3808" spans="1:9" x14ac:dyDescent="0.25">
      <c r="A3808" t="s">
        <v>66</v>
      </c>
      <c r="B3808" s="1" t="str">
        <f>VLOOKUP(A3808,RelationshipTypes!$A$2:$C$12,3)</f>
        <v>ArchiMate: Реализация</v>
      </c>
      <c r="C3808">
        <v>320</v>
      </c>
      <c r="D3808">
        <v>1112</v>
      </c>
      <c r="F3808" t="str">
        <f>VLOOKUP(C3808,ObjectTypes!$A$1:$C$62,3)</f>
        <v>Устройство</v>
      </c>
      <c r="G3808" t="str">
        <f>VLOOKUP(D3808,ObjectTypes!$A$1:$C$62,3)</f>
        <v>Бизнес-коллаборация</v>
      </c>
      <c r="H3808" s="1" t="str">
        <f>VLOOKUP(A3808,RelationshipTypes!$A$2:$E$12,4)</f>
        <v>реализует</v>
      </c>
      <c r="I3808" s="1" t="str">
        <f>VLOOKUP(A3808,RelationshipTypes!$A$2:$E$12,5)</f>
        <v>реализуется</v>
      </c>
    </row>
    <row r="3809" spans="1:9" x14ac:dyDescent="0.25">
      <c r="A3809" t="s">
        <v>66</v>
      </c>
      <c r="B3809" s="1" t="str">
        <f>VLOOKUP(A3809,RelationshipTypes!$A$2:$C$12,3)</f>
        <v>ArchiMate: Реализация</v>
      </c>
      <c r="C3809">
        <v>320</v>
      </c>
      <c r="D3809">
        <v>1148</v>
      </c>
      <c r="F3809" t="str">
        <f>VLOOKUP(C3809,ObjectTypes!$A$1:$C$62,3)</f>
        <v>Устройство</v>
      </c>
      <c r="G3809" t="str">
        <f>VLOOKUP(D3809,ObjectTypes!$A$1:$C$62,3)</f>
        <v>Направление действий</v>
      </c>
      <c r="H3809" s="1" t="str">
        <f>VLOOKUP(A3809,RelationshipTypes!$A$2:$E$12,4)</f>
        <v>реализует</v>
      </c>
      <c r="I3809" s="1" t="str">
        <f>VLOOKUP(A3809,RelationshipTypes!$A$2:$E$12,5)</f>
        <v>реализуется</v>
      </c>
    </row>
    <row r="3810" spans="1:9" x14ac:dyDescent="0.25">
      <c r="A3810" t="s">
        <v>66</v>
      </c>
      <c r="B3810" s="1" t="str">
        <f>VLOOKUP(A3810,RelationshipTypes!$A$2:$C$12,3)</f>
        <v>ArchiMate: Реализация</v>
      </c>
      <c r="C3810">
        <v>320</v>
      </c>
      <c r="D3810">
        <v>309</v>
      </c>
      <c r="F3810" t="str">
        <f>VLOOKUP(C3810,ObjectTypes!$A$1:$C$62,3)</f>
        <v>Устройство</v>
      </c>
      <c r="G3810" t="str">
        <f>VLOOKUP(D3810,ObjectTypes!$A$1:$C$62,3)</f>
        <v>Цель</v>
      </c>
      <c r="H3810" s="1" t="str">
        <f>VLOOKUP(A3810,RelationshipTypes!$A$2:$E$12,4)</f>
        <v>реализует</v>
      </c>
      <c r="I3810" s="1" t="str">
        <f>VLOOKUP(A3810,RelationshipTypes!$A$2:$E$12,5)</f>
        <v>реализуется</v>
      </c>
    </row>
    <row r="3811" spans="1:9" x14ac:dyDescent="0.25">
      <c r="A3811" t="s">
        <v>66</v>
      </c>
      <c r="B3811" s="1" t="str">
        <f>VLOOKUP(A3811,RelationshipTypes!$A$2:$C$12,3)</f>
        <v>ArchiMate: Реализация</v>
      </c>
      <c r="C3811">
        <v>320</v>
      </c>
      <c r="D3811">
        <v>310</v>
      </c>
      <c r="F3811" t="str">
        <f>VLOOKUP(C3811,ObjectTypes!$A$1:$C$62,3)</f>
        <v>Устройство</v>
      </c>
      <c r="G3811" t="str">
        <f>VLOOKUP(D3811,ObjectTypes!$A$1:$C$62,3)</f>
        <v xml:space="preserve">Сервис приложения </v>
      </c>
      <c r="H3811" s="1" t="str">
        <f>VLOOKUP(A3811,RelationshipTypes!$A$2:$E$12,4)</f>
        <v>реализует</v>
      </c>
      <c r="I3811" s="1" t="str">
        <f>VLOOKUP(A3811,RelationshipTypes!$A$2:$E$12,5)</f>
        <v>реализуется</v>
      </c>
    </row>
    <row r="3812" spans="1:9" x14ac:dyDescent="0.25">
      <c r="A3812" t="s">
        <v>66</v>
      </c>
      <c r="B3812" s="1" t="str">
        <f>VLOOKUP(A3812,RelationshipTypes!$A$2:$C$12,3)</f>
        <v>ArchiMate: Реализация</v>
      </c>
      <c r="C3812">
        <v>320</v>
      </c>
      <c r="D3812">
        <v>323</v>
      </c>
      <c r="F3812" t="str">
        <f>VLOOKUP(C3812,ObjectTypes!$A$1:$C$62,3)</f>
        <v>Устройство</v>
      </c>
      <c r="G3812" t="str">
        <f>VLOOKUP(D3812,ObjectTypes!$A$1:$C$62,3)</f>
        <v xml:space="preserve">Бизнес-процесс </v>
      </c>
      <c r="H3812" s="1" t="str">
        <f>VLOOKUP(A3812,RelationshipTypes!$A$2:$E$12,4)</f>
        <v>реализует</v>
      </c>
      <c r="I3812" s="1" t="str">
        <f>VLOOKUP(A3812,RelationshipTypes!$A$2:$E$12,5)</f>
        <v>реализуется</v>
      </c>
    </row>
    <row r="3813" spans="1:9" x14ac:dyDescent="0.25">
      <c r="A3813" t="s">
        <v>66</v>
      </c>
      <c r="B3813" s="1" t="str">
        <f>VLOOKUP(A3813,RelationshipTypes!$A$2:$C$12,3)</f>
        <v>ArchiMate: Реализация</v>
      </c>
      <c r="C3813">
        <v>320</v>
      </c>
      <c r="D3813">
        <v>318</v>
      </c>
      <c r="F3813" t="str">
        <f>VLOOKUP(C3813,ObjectTypes!$A$1:$C$62,3)</f>
        <v>Устройство</v>
      </c>
      <c r="G3813" t="str">
        <f>VLOOKUP(D3813,ObjectTypes!$A$1:$C$62,3)</f>
        <v>Компонент приложения</v>
      </c>
      <c r="H3813" s="1" t="str">
        <f>VLOOKUP(A3813,RelationshipTypes!$A$2:$E$12,4)</f>
        <v>реализует</v>
      </c>
      <c r="I3813" s="1" t="str">
        <f>VLOOKUP(A3813,RelationshipTypes!$A$2:$E$12,5)</f>
        <v>реализуется</v>
      </c>
    </row>
    <row r="3814" spans="1:9" x14ac:dyDescent="0.25">
      <c r="A3814" t="s">
        <v>66</v>
      </c>
      <c r="B3814" s="1" t="str">
        <f>VLOOKUP(A3814,RelationshipTypes!$A$2:$C$12,3)</f>
        <v>ArchiMate: Реализация</v>
      </c>
      <c r="C3814">
        <v>320</v>
      </c>
      <c r="D3814">
        <v>1111</v>
      </c>
      <c r="F3814" t="str">
        <f>VLOOKUP(C3814,ObjectTypes!$A$1:$C$62,3)</f>
        <v>Устройство</v>
      </c>
      <c r="G3814" t="str">
        <f>VLOOKUP(D3814,ObjectTypes!$A$1:$C$62,3)</f>
        <v>Бизнес-интерфейс</v>
      </c>
      <c r="H3814" s="1" t="str">
        <f>VLOOKUP(A3814,RelationshipTypes!$A$2:$E$12,4)</f>
        <v>реализует</v>
      </c>
      <c r="I3814" s="1" t="str">
        <f>VLOOKUP(A3814,RelationshipTypes!$A$2:$E$12,5)</f>
        <v>реализуется</v>
      </c>
    </row>
    <row r="3815" spans="1:9" x14ac:dyDescent="0.25">
      <c r="A3815" t="s">
        <v>66</v>
      </c>
      <c r="B3815" s="1" t="str">
        <f>VLOOKUP(A3815,RelationshipTypes!$A$2:$C$12,3)</f>
        <v>ArchiMate: Реализация</v>
      </c>
      <c r="C3815">
        <v>1145</v>
      </c>
      <c r="D3815">
        <v>300</v>
      </c>
      <c r="F3815" t="str">
        <f>VLOOKUP(C3815,ObjectTypes!$A$1:$C$62,3)</f>
        <v>Распределительная сеть</v>
      </c>
      <c r="G3815" t="str">
        <f>VLOOKUP(D3815,ObjectTypes!$A$1:$C$62,3)</f>
        <v>Компетенция</v>
      </c>
      <c r="H3815" s="1" t="str">
        <f>VLOOKUP(A3815,RelationshipTypes!$A$2:$E$12,4)</f>
        <v>реализует</v>
      </c>
      <c r="I3815" s="1" t="str">
        <f>VLOOKUP(A3815,RelationshipTypes!$A$2:$E$12,5)</f>
        <v>реализуется</v>
      </c>
    </row>
    <row r="3816" spans="1:9" x14ac:dyDescent="0.25">
      <c r="A3816" t="s">
        <v>66</v>
      </c>
      <c r="B3816" s="1" t="str">
        <f>VLOOKUP(A3816,RelationshipTypes!$A$2:$C$12,3)</f>
        <v>ArchiMate: Реализация</v>
      </c>
      <c r="C3816">
        <v>1145</v>
      </c>
      <c r="D3816">
        <v>309</v>
      </c>
      <c r="F3816" t="str">
        <f>VLOOKUP(C3816,ObjectTypes!$A$1:$C$62,3)</f>
        <v>Распределительная сеть</v>
      </c>
      <c r="G3816" t="str">
        <f>VLOOKUP(D3816,ObjectTypes!$A$1:$C$62,3)</f>
        <v>Цель</v>
      </c>
      <c r="H3816" s="1" t="str">
        <f>VLOOKUP(A3816,RelationshipTypes!$A$2:$E$12,4)</f>
        <v>реализует</v>
      </c>
      <c r="I3816" s="1" t="str">
        <f>VLOOKUP(A3816,RelationshipTypes!$A$2:$E$12,5)</f>
        <v>реализуется</v>
      </c>
    </row>
    <row r="3817" spans="1:9" x14ac:dyDescent="0.25">
      <c r="A3817" t="s">
        <v>66</v>
      </c>
      <c r="B3817" s="1" t="str">
        <f>VLOOKUP(A3817,RelationshipTypes!$A$2:$C$12,3)</f>
        <v>ArchiMate: Реализация</v>
      </c>
      <c r="C3817">
        <v>1145</v>
      </c>
      <c r="D3817">
        <v>321</v>
      </c>
      <c r="F3817" t="str">
        <f>VLOOKUP(C3817,ObjectTypes!$A$1:$C$62,3)</f>
        <v>Распределительная сеть</v>
      </c>
      <c r="G3817" t="str">
        <f>VLOOKUP(D3817,ObjectTypes!$A$1:$C$62,3)</f>
        <v>Устройство</v>
      </c>
      <c r="H3817" s="1" t="str">
        <f>VLOOKUP(A3817,RelationshipTypes!$A$2:$E$12,4)</f>
        <v>реализует</v>
      </c>
      <c r="I3817" s="1" t="str">
        <f>VLOOKUP(A3817,RelationshipTypes!$A$2:$E$12,5)</f>
        <v>реализуется</v>
      </c>
    </row>
    <row r="3818" spans="1:9" x14ac:dyDescent="0.25">
      <c r="A3818" t="s">
        <v>66</v>
      </c>
      <c r="B3818" s="1" t="str">
        <f>VLOOKUP(A3818,RelationshipTypes!$A$2:$C$12,3)</f>
        <v>ArchiMate: Реализация</v>
      </c>
      <c r="C3818">
        <v>1145</v>
      </c>
      <c r="D3818">
        <v>325</v>
      </c>
      <c r="F3818" t="str">
        <f>VLOOKUP(C3818,ObjectTypes!$A$1:$C$62,3)</f>
        <v>Распределительная сеть</v>
      </c>
      <c r="G3818" t="str">
        <f>VLOOKUP(D3818,ObjectTypes!$A$1:$C$62,3)</f>
        <v>Требование</v>
      </c>
      <c r="H3818" s="1" t="str">
        <f>VLOOKUP(A3818,RelationshipTypes!$A$2:$E$12,4)</f>
        <v>реализует</v>
      </c>
      <c r="I3818" s="1" t="str">
        <f>VLOOKUP(A3818,RelationshipTypes!$A$2:$E$12,5)</f>
        <v>реализуется</v>
      </c>
    </row>
    <row r="3819" spans="1:9" x14ac:dyDescent="0.25">
      <c r="A3819" t="s">
        <v>66</v>
      </c>
      <c r="B3819" s="1" t="str">
        <f>VLOOKUP(A3819,RelationshipTypes!$A$2:$C$12,3)</f>
        <v>ArchiMate: Реализация</v>
      </c>
      <c r="C3819">
        <v>1145</v>
      </c>
      <c r="D3819">
        <v>314</v>
      </c>
      <c r="F3819" t="str">
        <f>VLOOKUP(C3819,ObjectTypes!$A$1:$C$62,3)</f>
        <v>Распределительная сеть</v>
      </c>
      <c r="G3819" t="str">
        <f>VLOOKUP(D3819,ObjectTypes!$A$1:$C$62,3)</f>
        <v>Объект данных</v>
      </c>
      <c r="H3819" s="1" t="str">
        <f>VLOOKUP(A3819,RelationshipTypes!$A$2:$E$12,4)</f>
        <v>реализует</v>
      </c>
      <c r="I3819" s="1" t="str">
        <f>VLOOKUP(A3819,RelationshipTypes!$A$2:$E$12,5)</f>
        <v>реализуется</v>
      </c>
    </row>
    <row r="3820" spans="1:9" x14ac:dyDescent="0.25">
      <c r="A3820" t="s">
        <v>66</v>
      </c>
      <c r="B3820" s="1" t="str">
        <f>VLOOKUP(A3820,RelationshipTypes!$A$2:$C$12,3)</f>
        <v>ArchiMate: Реализация</v>
      </c>
      <c r="C3820">
        <v>1145</v>
      </c>
      <c r="D3820">
        <v>307</v>
      </c>
      <c r="F3820" t="str">
        <f>VLOOKUP(C3820,ObjectTypes!$A$1:$C$62,3)</f>
        <v>Распределительная сеть</v>
      </c>
      <c r="G3820" t="str">
        <f>VLOOKUP(D3820,ObjectTypes!$A$1:$C$62,3)</f>
        <v>Бизнес-функция</v>
      </c>
      <c r="H3820" s="1" t="str">
        <f>VLOOKUP(A3820,RelationshipTypes!$A$2:$E$12,4)</f>
        <v>реализует</v>
      </c>
      <c r="I3820" s="1" t="str">
        <f>VLOOKUP(A3820,RelationshipTypes!$A$2:$E$12,5)</f>
        <v>реализуется</v>
      </c>
    </row>
    <row r="3821" spans="1:9" x14ac:dyDescent="0.25">
      <c r="A3821" t="s">
        <v>66</v>
      </c>
      <c r="B3821" s="1" t="str">
        <f>VLOOKUP(A3821,RelationshipTypes!$A$2:$C$12,3)</f>
        <v>ArchiMate: Реализация</v>
      </c>
      <c r="C3821">
        <v>1145</v>
      </c>
      <c r="D3821">
        <v>1156</v>
      </c>
      <c r="F3821" t="str">
        <f>VLOOKUP(C3821,ObjectTypes!$A$1:$C$62,3)</f>
        <v>Распределительная сеть</v>
      </c>
      <c r="G3821" t="str">
        <f>VLOOKUP(D3821,ObjectTypes!$A$1:$C$62,3)</f>
        <v>Технологическое взаимодействие</v>
      </c>
      <c r="H3821" s="1" t="str">
        <f>VLOOKUP(A3821,RelationshipTypes!$A$2:$E$12,4)</f>
        <v>реализует</v>
      </c>
      <c r="I3821" s="1" t="str">
        <f>VLOOKUP(A3821,RelationshipTypes!$A$2:$E$12,5)</f>
        <v>реализуется</v>
      </c>
    </row>
    <row r="3822" spans="1:9" x14ac:dyDescent="0.25">
      <c r="A3822" t="s">
        <v>66</v>
      </c>
      <c r="B3822" s="1" t="str">
        <f>VLOOKUP(A3822,RelationshipTypes!$A$2:$C$12,3)</f>
        <v>ArchiMate: Реализация</v>
      </c>
      <c r="C3822">
        <v>1145</v>
      </c>
      <c r="D3822">
        <v>318</v>
      </c>
      <c r="F3822" t="str">
        <f>VLOOKUP(C3822,ObjectTypes!$A$1:$C$62,3)</f>
        <v>Распределительная сеть</v>
      </c>
      <c r="G3822" t="str">
        <f>VLOOKUP(D3822,ObjectTypes!$A$1:$C$62,3)</f>
        <v>Компонент приложения</v>
      </c>
      <c r="H3822" s="1" t="str">
        <f>VLOOKUP(A3822,RelationshipTypes!$A$2:$E$12,4)</f>
        <v>реализует</v>
      </c>
      <c r="I3822" s="1" t="str">
        <f>VLOOKUP(A3822,RelationshipTypes!$A$2:$E$12,5)</f>
        <v>реализуется</v>
      </c>
    </row>
    <row r="3823" spans="1:9" x14ac:dyDescent="0.25">
      <c r="A3823" t="s">
        <v>66</v>
      </c>
      <c r="B3823" s="1" t="str">
        <f>VLOOKUP(A3823,RelationshipTypes!$A$2:$C$12,3)</f>
        <v>ArchiMate: Реализация</v>
      </c>
      <c r="C3823">
        <v>1145</v>
      </c>
      <c r="D3823">
        <v>1128</v>
      </c>
      <c r="F3823" t="str">
        <f>VLOOKUP(C3823,ObjectTypes!$A$1:$C$62,3)</f>
        <v>Распределительная сеть</v>
      </c>
      <c r="G3823" t="str">
        <f>VLOOKUP(D3823,ObjectTypes!$A$1:$C$62,3)</f>
        <v>Событие приложения</v>
      </c>
      <c r="H3823" s="1" t="str">
        <f>VLOOKUP(A3823,RelationshipTypes!$A$2:$E$12,4)</f>
        <v>реализует</v>
      </c>
      <c r="I3823" s="1" t="str">
        <f>VLOOKUP(A3823,RelationshipTypes!$A$2:$E$12,5)</f>
        <v>реализуется</v>
      </c>
    </row>
    <row r="3824" spans="1:9" x14ac:dyDescent="0.25">
      <c r="A3824" t="s">
        <v>66</v>
      </c>
      <c r="B3824" s="1" t="str">
        <f>VLOOKUP(A3824,RelationshipTypes!$A$2:$C$12,3)</f>
        <v>ArchiMate: Реализация</v>
      </c>
      <c r="C3824">
        <v>1145</v>
      </c>
      <c r="D3824">
        <v>731</v>
      </c>
      <c r="F3824" t="str">
        <f>VLOOKUP(C3824,ObjectTypes!$A$1:$C$62,3)</f>
        <v>Распределительная сеть</v>
      </c>
      <c r="G3824" t="str">
        <f>VLOOKUP(D3824,ObjectTypes!$A$1:$C$62,3)</f>
        <v>Интерфейс приложения</v>
      </c>
      <c r="H3824" s="1" t="str">
        <f>VLOOKUP(A3824,RelationshipTypes!$A$2:$E$12,4)</f>
        <v>реализует</v>
      </c>
      <c r="I3824" s="1" t="str">
        <f>VLOOKUP(A3824,RelationshipTypes!$A$2:$E$12,5)</f>
        <v>реализуется</v>
      </c>
    </row>
    <row r="3825" spans="1:9" x14ac:dyDescent="0.25">
      <c r="A3825" t="s">
        <v>66</v>
      </c>
      <c r="B3825" s="1" t="str">
        <f>VLOOKUP(A3825,RelationshipTypes!$A$2:$C$12,3)</f>
        <v>ArchiMate: Реализация</v>
      </c>
      <c r="C3825">
        <v>1145</v>
      </c>
      <c r="D3825">
        <v>1155</v>
      </c>
      <c r="F3825" t="str">
        <f>VLOOKUP(C3825,ObjectTypes!$A$1:$C$62,3)</f>
        <v>Распределительная сеть</v>
      </c>
      <c r="G3825" t="str">
        <f>VLOOKUP(D3825,ObjectTypes!$A$1:$C$62,3)</f>
        <v>Технологическая процесс</v>
      </c>
      <c r="H3825" s="1" t="str">
        <f>VLOOKUP(A3825,RelationshipTypes!$A$2:$E$12,4)</f>
        <v>реализует</v>
      </c>
      <c r="I3825" s="1" t="str">
        <f>VLOOKUP(A3825,RelationshipTypes!$A$2:$E$12,5)</f>
        <v>реализуется</v>
      </c>
    </row>
    <row r="3826" spans="1:9" x14ac:dyDescent="0.25">
      <c r="A3826" t="s">
        <v>66</v>
      </c>
      <c r="B3826" s="1" t="str">
        <f>VLOOKUP(A3826,RelationshipTypes!$A$2:$C$12,3)</f>
        <v>ArchiMate: Реализация</v>
      </c>
      <c r="C3826">
        <v>1145</v>
      </c>
      <c r="D3826">
        <v>1127</v>
      </c>
      <c r="F3826" t="str">
        <f>VLOOKUP(C3826,ObjectTypes!$A$1:$C$62,3)</f>
        <v>Распределительная сеть</v>
      </c>
      <c r="G3826" t="str">
        <f>VLOOKUP(D3826,ObjectTypes!$A$1:$C$62,3)</f>
        <v>Процесс приложения</v>
      </c>
      <c r="H3826" s="1" t="str">
        <f>VLOOKUP(A3826,RelationshipTypes!$A$2:$E$12,4)</f>
        <v>реализует</v>
      </c>
      <c r="I3826" s="1" t="str">
        <f>VLOOKUP(A3826,RelationshipTypes!$A$2:$E$12,5)</f>
        <v>реализуется</v>
      </c>
    </row>
    <row r="3827" spans="1:9" x14ac:dyDescent="0.25">
      <c r="A3827" t="s">
        <v>66</v>
      </c>
      <c r="B3827" s="1" t="str">
        <f>VLOOKUP(A3827,RelationshipTypes!$A$2:$C$12,3)</f>
        <v>ArchiMate: Реализация</v>
      </c>
      <c r="C3827">
        <v>1145</v>
      </c>
      <c r="D3827">
        <v>1147</v>
      </c>
      <c r="F3827" t="str">
        <f>VLOOKUP(C3827,ObjectTypes!$A$1:$C$62,3)</f>
        <v>Распределительная сеть</v>
      </c>
      <c r="G3827" t="str">
        <f>VLOOKUP(D3827,ObjectTypes!$A$1:$C$62,3)</f>
        <v>Ресурс</v>
      </c>
      <c r="H3827" s="1" t="str">
        <f>VLOOKUP(A3827,RelationshipTypes!$A$2:$E$12,4)</f>
        <v>реализует</v>
      </c>
      <c r="I3827" s="1" t="str">
        <f>VLOOKUP(A3827,RelationshipTypes!$A$2:$E$12,5)</f>
        <v>реализуется</v>
      </c>
    </row>
    <row r="3828" spans="1:9" x14ac:dyDescent="0.25">
      <c r="A3828" t="s">
        <v>66</v>
      </c>
      <c r="B3828" s="1" t="str">
        <f>VLOOKUP(A3828,RelationshipTypes!$A$2:$C$12,3)</f>
        <v>ArchiMate: Реализация</v>
      </c>
      <c r="C3828">
        <v>1145</v>
      </c>
      <c r="D3828">
        <v>298</v>
      </c>
      <c r="F3828" t="str">
        <f>VLOOKUP(C3828,ObjectTypes!$A$1:$C$62,3)</f>
        <v>Распределительная сеть</v>
      </c>
      <c r="G3828" t="str">
        <f>VLOOKUP(D3828,ObjectTypes!$A$1:$C$62,3)</f>
        <v xml:space="preserve">Бизнес-исполнитель </v>
      </c>
      <c r="H3828" s="1" t="str">
        <f>VLOOKUP(A3828,RelationshipTypes!$A$2:$E$12,4)</f>
        <v>реализует</v>
      </c>
      <c r="I3828" s="1" t="str">
        <f>VLOOKUP(A3828,RelationshipTypes!$A$2:$E$12,5)</f>
        <v>реализуется</v>
      </c>
    </row>
    <row r="3829" spans="1:9" x14ac:dyDescent="0.25">
      <c r="A3829" t="s">
        <v>66</v>
      </c>
      <c r="B3829" s="1" t="str">
        <f>VLOOKUP(A3829,RelationshipTypes!$A$2:$C$12,3)</f>
        <v>ArchiMate: Реализация</v>
      </c>
      <c r="C3829">
        <v>1145</v>
      </c>
      <c r="D3829">
        <v>1125</v>
      </c>
      <c r="F3829" t="str">
        <f>VLOOKUP(C3829,ObjectTypes!$A$1:$C$62,3)</f>
        <v>Распределительная сеть</v>
      </c>
      <c r="G3829" t="str">
        <f>VLOOKUP(D3829,ObjectTypes!$A$1:$C$62,3)</f>
        <v>Коллаборация приложений</v>
      </c>
      <c r="H3829" s="1" t="str">
        <f>VLOOKUP(A3829,RelationshipTypes!$A$2:$E$12,4)</f>
        <v>реализует</v>
      </c>
      <c r="I3829" s="1" t="str">
        <f>VLOOKUP(A3829,RelationshipTypes!$A$2:$E$12,5)</f>
        <v>реализуется</v>
      </c>
    </row>
    <row r="3830" spans="1:9" x14ac:dyDescent="0.25">
      <c r="A3830" t="s">
        <v>66</v>
      </c>
      <c r="B3830" s="1" t="str">
        <f>VLOOKUP(A3830,RelationshipTypes!$A$2:$C$12,3)</f>
        <v>ArchiMate: Реализация</v>
      </c>
      <c r="C3830">
        <v>1145</v>
      </c>
      <c r="D3830">
        <v>1126</v>
      </c>
      <c r="F3830" t="str">
        <f>VLOOKUP(C3830,ObjectTypes!$A$1:$C$62,3)</f>
        <v>Распределительная сеть</v>
      </c>
      <c r="G3830" t="str">
        <f>VLOOKUP(D3830,ObjectTypes!$A$1:$C$62,3)</f>
        <v>Взаимодействие приложений</v>
      </c>
      <c r="H3830" s="1" t="str">
        <f>VLOOKUP(A3830,RelationshipTypes!$A$2:$E$12,4)</f>
        <v>реализует</v>
      </c>
      <c r="I3830" s="1" t="str">
        <f>VLOOKUP(A3830,RelationshipTypes!$A$2:$E$12,5)</f>
        <v>реализуется</v>
      </c>
    </row>
    <row r="3831" spans="1:9" x14ac:dyDescent="0.25">
      <c r="A3831" t="s">
        <v>66</v>
      </c>
      <c r="B3831" s="1" t="str">
        <f>VLOOKUP(A3831,RelationshipTypes!$A$2:$C$12,3)</f>
        <v>ArchiMate: Реализация</v>
      </c>
      <c r="C3831">
        <v>1145</v>
      </c>
      <c r="D3831">
        <v>301</v>
      </c>
      <c r="F3831" t="str">
        <f>VLOOKUP(C3831,ObjectTypes!$A$1:$C$62,3)</f>
        <v>Распределительная сеть</v>
      </c>
      <c r="G3831" t="str">
        <f>VLOOKUP(D3831,ObjectTypes!$A$1:$C$62,3)</f>
        <v>Ограничение</v>
      </c>
      <c r="H3831" s="1" t="str">
        <f>VLOOKUP(A3831,RelationshipTypes!$A$2:$E$12,4)</f>
        <v>реализует</v>
      </c>
      <c r="I3831" s="1" t="str">
        <f>VLOOKUP(A3831,RelationshipTypes!$A$2:$E$12,5)</f>
        <v>реализуется</v>
      </c>
    </row>
    <row r="3832" spans="1:9" x14ac:dyDescent="0.25">
      <c r="A3832" t="s">
        <v>66</v>
      </c>
      <c r="B3832" s="1" t="str">
        <f>VLOOKUP(A3832,RelationshipTypes!$A$2:$C$12,3)</f>
        <v>ArchiMate: Реализация</v>
      </c>
      <c r="C3832">
        <v>1145</v>
      </c>
      <c r="D3832">
        <v>1153</v>
      </c>
      <c r="F3832" t="str">
        <f>VLOOKUP(C3832,ObjectTypes!$A$1:$C$62,3)</f>
        <v>Распределительная сеть</v>
      </c>
      <c r="G3832" t="str">
        <f>VLOOKUP(D3832,ObjectTypes!$A$1:$C$62,3)</f>
        <v>Технологический интерфейс</v>
      </c>
      <c r="H3832" s="1" t="str">
        <f>VLOOKUP(A3832,RelationshipTypes!$A$2:$E$12,4)</f>
        <v>реализует</v>
      </c>
      <c r="I3832" s="1" t="str">
        <f>VLOOKUP(A3832,RelationshipTypes!$A$2:$E$12,5)</f>
        <v>реализуется</v>
      </c>
    </row>
    <row r="3833" spans="1:9" x14ac:dyDescent="0.25">
      <c r="A3833" t="s">
        <v>66</v>
      </c>
      <c r="B3833" s="1" t="str">
        <f>VLOOKUP(A3833,RelationshipTypes!$A$2:$C$12,3)</f>
        <v>ArchiMate: Реализация</v>
      </c>
      <c r="C3833">
        <v>1145</v>
      </c>
      <c r="D3833">
        <v>1140</v>
      </c>
      <c r="F3833" t="str">
        <f>VLOOKUP(C3833,ObjectTypes!$A$1:$C$62,3)</f>
        <v>Распределительная сеть</v>
      </c>
      <c r="G3833" t="str">
        <f>VLOOKUP(D3833,ObjectTypes!$A$1:$C$62,3)</f>
        <v>Итог</v>
      </c>
      <c r="H3833" s="1" t="str">
        <f>VLOOKUP(A3833,RelationshipTypes!$A$2:$E$12,4)</f>
        <v>реализует</v>
      </c>
      <c r="I3833" s="1" t="str">
        <f>VLOOKUP(A3833,RelationshipTypes!$A$2:$E$12,5)</f>
        <v>реализуется</v>
      </c>
    </row>
    <row r="3834" spans="1:9" x14ac:dyDescent="0.25">
      <c r="A3834" t="s">
        <v>66</v>
      </c>
      <c r="B3834" s="1" t="str">
        <f>VLOOKUP(A3834,RelationshipTypes!$A$2:$C$12,3)</f>
        <v>ArchiMate: Реализация</v>
      </c>
      <c r="C3834">
        <v>1145</v>
      </c>
      <c r="D3834">
        <v>1143</v>
      </c>
      <c r="F3834" t="str">
        <f>VLOOKUP(C3834,ObjectTypes!$A$1:$C$62,3)</f>
        <v>Распределительная сеть</v>
      </c>
      <c r="G3834" t="str">
        <f>VLOOKUP(D3834,ObjectTypes!$A$1:$C$62,3)</f>
        <v>Оборудование</v>
      </c>
      <c r="H3834" s="1" t="str">
        <f>VLOOKUP(A3834,RelationshipTypes!$A$2:$E$12,4)</f>
        <v>реализует</v>
      </c>
      <c r="I3834" s="1" t="str">
        <f>VLOOKUP(A3834,RelationshipTypes!$A$2:$E$12,5)</f>
        <v>реализуется</v>
      </c>
    </row>
    <row r="3835" spans="1:9" x14ac:dyDescent="0.25">
      <c r="A3835" t="s">
        <v>66</v>
      </c>
      <c r="B3835" s="1" t="str">
        <f>VLOOKUP(A3835,RelationshipTypes!$A$2:$C$12,3)</f>
        <v>ArchiMate: Реализация</v>
      </c>
      <c r="C3835">
        <v>1145</v>
      </c>
      <c r="D3835">
        <v>1111</v>
      </c>
      <c r="F3835" t="str">
        <f>VLOOKUP(C3835,ObjectTypes!$A$1:$C$62,3)</f>
        <v>Распределительная сеть</v>
      </c>
      <c r="G3835" t="str">
        <f>VLOOKUP(D3835,ObjectTypes!$A$1:$C$62,3)</f>
        <v>Бизнес-интерфейс</v>
      </c>
      <c r="H3835" s="1" t="str">
        <f>VLOOKUP(A3835,RelationshipTypes!$A$2:$E$12,4)</f>
        <v>реализует</v>
      </c>
      <c r="I3835" s="1" t="str">
        <f>VLOOKUP(A3835,RelationshipTypes!$A$2:$E$12,5)</f>
        <v>реализуется</v>
      </c>
    </row>
    <row r="3836" spans="1:9" x14ac:dyDescent="0.25">
      <c r="A3836" t="s">
        <v>66</v>
      </c>
      <c r="B3836" s="1" t="str">
        <f>VLOOKUP(A3836,RelationshipTypes!$A$2:$C$12,3)</f>
        <v>ArchiMate: Реализация</v>
      </c>
      <c r="C3836">
        <v>1145</v>
      </c>
      <c r="D3836">
        <v>1149</v>
      </c>
      <c r="F3836" t="str">
        <f>VLOOKUP(C3836,ObjectTypes!$A$1:$C$62,3)</f>
        <v>Распределительная сеть</v>
      </c>
      <c r="G3836" t="str">
        <f>VLOOKUP(D3836,ObjectTypes!$A$1:$C$62,3)</f>
        <v>Узел</v>
      </c>
      <c r="H3836" s="1" t="str">
        <f>VLOOKUP(A3836,RelationshipTypes!$A$2:$E$12,4)</f>
        <v>реализует</v>
      </c>
      <c r="I3836" s="1" t="str">
        <f>VLOOKUP(A3836,RelationshipTypes!$A$2:$E$12,5)</f>
        <v>реализуется</v>
      </c>
    </row>
    <row r="3837" spans="1:9" x14ac:dyDescent="0.25">
      <c r="A3837" t="s">
        <v>66</v>
      </c>
      <c r="B3837" s="1" t="str">
        <f>VLOOKUP(A3837,RelationshipTypes!$A$2:$C$12,3)</f>
        <v>ArchiMate: Реализация</v>
      </c>
      <c r="C3837">
        <v>1145</v>
      </c>
      <c r="D3837">
        <v>306</v>
      </c>
      <c r="F3837" t="str">
        <f>VLOOKUP(C3837,ObjectTypes!$A$1:$C$62,3)</f>
        <v>Распределительная сеть</v>
      </c>
      <c r="G3837" t="str">
        <f>VLOOKUP(D3837,ObjectTypes!$A$1:$C$62,3)</f>
        <v>Бизнес-событие</v>
      </c>
      <c r="H3837" s="1" t="str">
        <f>VLOOKUP(A3837,RelationshipTypes!$A$2:$E$12,4)</f>
        <v>реализует</v>
      </c>
      <c r="I3837" s="1" t="str">
        <f>VLOOKUP(A3837,RelationshipTypes!$A$2:$E$12,5)</f>
        <v>реализуется</v>
      </c>
    </row>
    <row r="3838" spans="1:9" x14ac:dyDescent="0.25">
      <c r="A3838" t="s">
        <v>66</v>
      </c>
      <c r="B3838" s="1" t="str">
        <f>VLOOKUP(A3838,RelationshipTypes!$A$2:$C$12,3)</f>
        <v>ArchiMate: Реализация</v>
      </c>
      <c r="C3838">
        <v>1145</v>
      </c>
      <c r="D3838">
        <v>320</v>
      </c>
      <c r="F3838" t="str">
        <f>VLOOKUP(C3838,ObjectTypes!$A$1:$C$62,3)</f>
        <v>Распределительная сеть</v>
      </c>
      <c r="G3838" t="str">
        <f>VLOOKUP(D3838,ObjectTypes!$A$1:$C$62,3)</f>
        <v>Устройство</v>
      </c>
      <c r="H3838" s="1" t="str">
        <f>VLOOKUP(A3838,RelationshipTypes!$A$2:$E$12,4)</f>
        <v>реализует</v>
      </c>
      <c r="I3838" s="1" t="str">
        <f>VLOOKUP(A3838,RelationshipTypes!$A$2:$E$12,5)</f>
        <v>реализуется</v>
      </c>
    </row>
    <row r="3839" spans="1:9" x14ac:dyDescent="0.25">
      <c r="A3839" t="s">
        <v>66</v>
      </c>
      <c r="B3839" s="1" t="str">
        <f>VLOOKUP(A3839,RelationshipTypes!$A$2:$C$12,3)</f>
        <v>ArchiMate: Реализация</v>
      </c>
      <c r="C3839">
        <v>1145</v>
      </c>
      <c r="D3839">
        <v>1157</v>
      </c>
      <c r="F3839" t="str">
        <f>VLOOKUP(C3839,ObjectTypes!$A$1:$C$62,3)</f>
        <v>Распределительная сеть</v>
      </c>
      <c r="G3839" t="str">
        <f>VLOOKUP(D3839,ObjectTypes!$A$1:$C$62,3)</f>
        <v>Технологическое событие</v>
      </c>
      <c r="H3839" s="1" t="str">
        <f>VLOOKUP(A3839,RelationshipTypes!$A$2:$E$12,4)</f>
        <v>реализует</v>
      </c>
      <c r="I3839" s="1" t="str">
        <f>VLOOKUP(A3839,RelationshipTypes!$A$2:$E$12,5)</f>
        <v>реализуется</v>
      </c>
    </row>
    <row r="3840" spans="1:9" x14ac:dyDescent="0.25">
      <c r="A3840" t="s">
        <v>66</v>
      </c>
      <c r="B3840" s="1" t="str">
        <f>VLOOKUP(A3840,RelationshipTypes!$A$2:$C$12,3)</f>
        <v>ArchiMate: Реализация</v>
      </c>
      <c r="C3840">
        <v>1145</v>
      </c>
      <c r="D3840">
        <v>1144</v>
      </c>
      <c r="F3840" t="str">
        <f>VLOOKUP(C3840,ObjectTypes!$A$1:$C$62,3)</f>
        <v>Распределительная сеть</v>
      </c>
      <c r="G3840" t="str">
        <f>VLOOKUP(D3840,ObjectTypes!$A$1:$C$62,3)</f>
        <v>Сооружение</v>
      </c>
      <c r="H3840" s="1" t="str">
        <f>VLOOKUP(A3840,RelationshipTypes!$A$2:$E$12,4)</f>
        <v>реализует</v>
      </c>
      <c r="I3840" s="1" t="str">
        <f>VLOOKUP(A3840,RelationshipTypes!$A$2:$E$12,5)</f>
        <v>реализуется</v>
      </c>
    </row>
    <row r="3841" spans="1:9" x14ac:dyDescent="0.25">
      <c r="A3841" t="s">
        <v>66</v>
      </c>
      <c r="B3841" s="1" t="str">
        <f>VLOOKUP(A3841,RelationshipTypes!$A$2:$C$12,3)</f>
        <v>ArchiMate: Реализация</v>
      </c>
      <c r="C3841">
        <v>1145</v>
      </c>
      <c r="D3841">
        <v>1150</v>
      </c>
      <c r="F3841" t="str">
        <f>VLOOKUP(C3841,ObjectTypes!$A$1:$C$62,3)</f>
        <v>Распределительная сеть</v>
      </c>
      <c r="G3841" t="str">
        <f>VLOOKUP(D3841,ObjectTypes!$A$1:$C$62,3)</f>
        <v>Технологический сервис</v>
      </c>
      <c r="H3841" s="1" t="str">
        <f>VLOOKUP(A3841,RelationshipTypes!$A$2:$E$12,4)</f>
        <v>реализует</v>
      </c>
      <c r="I3841" s="1" t="str">
        <f>VLOOKUP(A3841,RelationshipTypes!$A$2:$E$12,5)</f>
        <v>реализуется</v>
      </c>
    </row>
    <row r="3842" spans="1:9" x14ac:dyDescent="0.25">
      <c r="A3842" t="s">
        <v>66</v>
      </c>
      <c r="B3842" s="1" t="str">
        <f>VLOOKUP(A3842,RelationshipTypes!$A$2:$C$12,3)</f>
        <v>ArchiMate: Реализация</v>
      </c>
      <c r="C3842">
        <v>1145</v>
      </c>
      <c r="D3842">
        <v>1464</v>
      </c>
      <c r="F3842" t="str">
        <f>VLOOKUP(C3842,ObjectTypes!$A$1:$C$62,3)</f>
        <v>Распределительная сеть</v>
      </c>
      <c r="G3842" t="str">
        <f>VLOOKUP(D3842,ObjectTypes!$A$1:$C$62,3)</f>
        <v>Технологическое событие</v>
      </c>
      <c r="H3842" s="1" t="str">
        <f>VLOOKUP(A3842,RelationshipTypes!$A$2:$E$12,4)</f>
        <v>реализует</v>
      </c>
      <c r="I3842" s="1" t="str">
        <f>VLOOKUP(A3842,RelationshipTypes!$A$2:$E$12,5)</f>
        <v>реализуется</v>
      </c>
    </row>
    <row r="3843" spans="1:9" x14ac:dyDescent="0.25">
      <c r="A3843" t="s">
        <v>66</v>
      </c>
      <c r="B3843" s="1" t="str">
        <f>VLOOKUP(A3843,RelationshipTypes!$A$2:$C$12,3)</f>
        <v>ArchiMate: Реализация</v>
      </c>
      <c r="C3843">
        <v>1145</v>
      </c>
      <c r="D3843">
        <v>312</v>
      </c>
      <c r="F3843" t="str">
        <f>VLOOKUP(C3843,ObjectTypes!$A$1:$C$62,3)</f>
        <v>Распределительная сеть</v>
      </c>
      <c r="G3843" t="str">
        <f>VLOOKUP(D3843,ObjectTypes!$A$1:$C$62,3)</f>
        <v>Функция приложения</v>
      </c>
      <c r="H3843" s="1" t="str">
        <f>VLOOKUP(A3843,RelationshipTypes!$A$2:$E$12,4)</f>
        <v>реализует</v>
      </c>
      <c r="I3843" s="1" t="str">
        <f>VLOOKUP(A3843,RelationshipTypes!$A$2:$E$12,5)</f>
        <v>реализуется</v>
      </c>
    </row>
    <row r="3844" spans="1:9" x14ac:dyDescent="0.25">
      <c r="A3844" t="s">
        <v>66</v>
      </c>
      <c r="B3844" s="1" t="str">
        <f>VLOOKUP(A3844,RelationshipTypes!$A$2:$C$12,3)</f>
        <v>ArchiMate: Реализация</v>
      </c>
      <c r="C3844">
        <v>1145</v>
      </c>
      <c r="D3844">
        <v>327</v>
      </c>
      <c r="F3844" t="str">
        <f>VLOOKUP(C3844,ObjectTypes!$A$1:$C$62,3)</f>
        <v>Распределительная сеть</v>
      </c>
      <c r="G3844" t="str">
        <f>VLOOKUP(D3844,ObjectTypes!$A$1:$C$62,3)</f>
        <v>Бизнес-сервис</v>
      </c>
      <c r="H3844" s="1" t="str">
        <f>VLOOKUP(A3844,RelationshipTypes!$A$2:$E$12,4)</f>
        <v>реализует</v>
      </c>
      <c r="I3844" s="1" t="str">
        <f>VLOOKUP(A3844,RelationshipTypes!$A$2:$E$12,5)</f>
        <v>реализуется</v>
      </c>
    </row>
    <row r="3845" spans="1:9" x14ac:dyDescent="0.25">
      <c r="A3845" t="s">
        <v>66</v>
      </c>
      <c r="B3845" s="1" t="str">
        <f>VLOOKUP(A3845,RelationshipTypes!$A$2:$C$12,3)</f>
        <v>ArchiMate: Реализация</v>
      </c>
      <c r="C3845">
        <v>1145</v>
      </c>
      <c r="D3845">
        <v>548</v>
      </c>
      <c r="F3845" t="str">
        <f>VLOOKUP(C3845,ObjectTypes!$A$1:$C$62,3)</f>
        <v>Распределительная сеть</v>
      </c>
      <c r="G3845" t="str">
        <f>VLOOKUP(D3845,ObjectTypes!$A$1:$C$62,3)</f>
        <v>Бизнес-роль</v>
      </c>
      <c r="H3845" s="1" t="str">
        <f>VLOOKUP(A3845,RelationshipTypes!$A$2:$E$12,4)</f>
        <v>реализует</v>
      </c>
      <c r="I3845" s="1" t="str">
        <f>VLOOKUP(A3845,RelationshipTypes!$A$2:$E$12,5)</f>
        <v>реализуется</v>
      </c>
    </row>
    <row r="3846" spans="1:9" x14ac:dyDescent="0.25">
      <c r="A3846" t="s">
        <v>66</v>
      </c>
      <c r="B3846" s="1" t="str">
        <f>VLOOKUP(A3846,RelationshipTypes!$A$2:$C$12,3)</f>
        <v>ArchiMate: Реализация</v>
      </c>
      <c r="C3846">
        <v>1145</v>
      </c>
      <c r="D3846">
        <v>310</v>
      </c>
      <c r="F3846" t="str">
        <f>VLOOKUP(C3846,ObjectTypes!$A$1:$C$62,3)</f>
        <v>Распределительная сеть</v>
      </c>
      <c r="G3846" t="str">
        <f>VLOOKUP(D3846,ObjectTypes!$A$1:$C$62,3)</f>
        <v xml:space="preserve">Сервис приложения </v>
      </c>
      <c r="H3846" s="1" t="str">
        <f>VLOOKUP(A3846,RelationshipTypes!$A$2:$E$12,4)</f>
        <v>реализует</v>
      </c>
      <c r="I3846" s="1" t="str">
        <f>VLOOKUP(A3846,RelationshipTypes!$A$2:$E$12,5)</f>
        <v>реализуется</v>
      </c>
    </row>
    <row r="3847" spans="1:9" x14ac:dyDescent="0.25">
      <c r="A3847" t="s">
        <v>66</v>
      </c>
      <c r="B3847" s="1" t="str">
        <f>VLOOKUP(A3847,RelationshipTypes!$A$2:$C$12,3)</f>
        <v>ArchiMate: Реализация</v>
      </c>
      <c r="C3847">
        <v>1145</v>
      </c>
      <c r="D3847">
        <v>1124</v>
      </c>
      <c r="F3847" t="str">
        <f>VLOOKUP(C3847,ObjectTypes!$A$1:$C$62,3)</f>
        <v>Распределительная сеть</v>
      </c>
      <c r="G3847" t="str">
        <f>VLOOKUP(D3847,ObjectTypes!$A$1:$C$62,3)</f>
        <v>Бизнес-взаимодействие</v>
      </c>
      <c r="H3847" s="1" t="str">
        <f>VLOOKUP(A3847,RelationshipTypes!$A$2:$E$12,4)</f>
        <v>реализует</v>
      </c>
      <c r="I3847" s="1" t="str">
        <f>VLOOKUP(A3847,RelationshipTypes!$A$2:$E$12,5)</f>
        <v>реализуется</v>
      </c>
    </row>
    <row r="3848" spans="1:9" x14ac:dyDescent="0.25">
      <c r="A3848" t="s">
        <v>66</v>
      </c>
      <c r="B3848" s="1" t="str">
        <f>VLOOKUP(A3848,RelationshipTypes!$A$2:$C$12,3)</f>
        <v>ArchiMate: Реализация</v>
      </c>
      <c r="C3848">
        <v>1145</v>
      </c>
      <c r="D3848">
        <v>1135</v>
      </c>
      <c r="F3848" t="str">
        <f>VLOOKUP(C3848,ObjectTypes!$A$1:$C$62,3)</f>
        <v>Распределительная сеть</v>
      </c>
      <c r="G3848" t="str">
        <f>VLOOKUP(D3848,ObjectTypes!$A$1:$C$62,3)</f>
        <v>Группировка</v>
      </c>
      <c r="H3848" s="1" t="str">
        <f>VLOOKUP(A3848,RelationshipTypes!$A$2:$E$12,4)</f>
        <v>реализует</v>
      </c>
      <c r="I3848" s="1" t="str">
        <f>VLOOKUP(A3848,RelationshipTypes!$A$2:$E$12,5)</f>
        <v>реализуется</v>
      </c>
    </row>
    <row r="3849" spans="1:9" x14ac:dyDescent="0.25">
      <c r="A3849" t="s">
        <v>66</v>
      </c>
      <c r="B3849" s="1" t="str">
        <f>VLOOKUP(A3849,RelationshipTypes!$A$2:$C$12,3)</f>
        <v>ArchiMate: Реализация</v>
      </c>
      <c r="C3849">
        <v>1145</v>
      </c>
      <c r="D3849">
        <v>1148</v>
      </c>
      <c r="F3849" t="str">
        <f>VLOOKUP(C3849,ObjectTypes!$A$1:$C$62,3)</f>
        <v>Распределительная сеть</v>
      </c>
      <c r="G3849" t="str">
        <f>VLOOKUP(D3849,ObjectTypes!$A$1:$C$62,3)</f>
        <v>Направление действий</v>
      </c>
      <c r="H3849" s="1" t="str">
        <f>VLOOKUP(A3849,RelationshipTypes!$A$2:$E$12,4)</f>
        <v>реализует</v>
      </c>
      <c r="I3849" s="1" t="str">
        <f>VLOOKUP(A3849,RelationshipTypes!$A$2:$E$12,5)</f>
        <v>реализуется</v>
      </c>
    </row>
    <row r="3850" spans="1:9" x14ac:dyDescent="0.25">
      <c r="A3850" t="s">
        <v>66</v>
      </c>
      <c r="B3850" s="1" t="str">
        <f>VLOOKUP(A3850,RelationshipTypes!$A$2:$C$12,3)</f>
        <v>ArchiMate: Реализация</v>
      </c>
      <c r="C3850">
        <v>1145</v>
      </c>
      <c r="D3850">
        <v>1139</v>
      </c>
      <c r="F3850" t="str">
        <f>VLOOKUP(C3850,ObjectTypes!$A$1:$C$62,3)</f>
        <v>Распределительная сеть</v>
      </c>
      <c r="G3850" t="str">
        <f>VLOOKUP(D3850,ObjectTypes!$A$1:$C$62,3)</f>
        <v>Поставлемый результат</v>
      </c>
      <c r="H3850" s="1" t="str">
        <f>VLOOKUP(A3850,RelationshipTypes!$A$2:$E$12,4)</f>
        <v>реализует</v>
      </c>
      <c r="I3850" s="1" t="str">
        <f>VLOOKUP(A3850,RelationshipTypes!$A$2:$E$12,5)</f>
        <v>реализуется</v>
      </c>
    </row>
    <row r="3851" spans="1:9" x14ac:dyDescent="0.25">
      <c r="A3851" t="s">
        <v>66</v>
      </c>
      <c r="B3851" s="1" t="str">
        <f>VLOOKUP(A3851,RelationshipTypes!$A$2:$C$12,3)</f>
        <v>ArchiMate: Реализация</v>
      </c>
      <c r="C3851">
        <v>1145</v>
      </c>
      <c r="D3851">
        <v>1152</v>
      </c>
      <c r="F3851" t="str">
        <f>VLOOKUP(C3851,ObjectTypes!$A$1:$C$62,3)</f>
        <v>Распределительная сеть</v>
      </c>
      <c r="G3851" t="str">
        <f>VLOOKUP(D3851,ObjectTypes!$A$1:$C$62,3)</f>
        <v>Технологический интерфейс</v>
      </c>
      <c r="H3851" s="1" t="str">
        <f>VLOOKUP(A3851,RelationshipTypes!$A$2:$E$12,4)</f>
        <v>реализует</v>
      </c>
      <c r="I3851" s="1" t="str">
        <f>VLOOKUP(A3851,RelationshipTypes!$A$2:$E$12,5)</f>
        <v>реализуется</v>
      </c>
    </row>
    <row r="3852" spans="1:9" x14ac:dyDescent="0.25">
      <c r="A3852" t="s">
        <v>66</v>
      </c>
      <c r="B3852" s="1" t="str">
        <f>VLOOKUP(A3852,RelationshipTypes!$A$2:$C$12,3)</f>
        <v>ArchiMate: Реализация</v>
      </c>
      <c r="C3852">
        <v>1145</v>
      </c>
      <c r="D3852">
        <v>323</v>
      </c>
      <c r="F3852" t="str">
        <f>VLOOKUP(C3852,ObjectTypes!$A$1:$C$62,3)</f>
        <v>Распределительная сеть</v>
      </c>
      <c r="G3852" t="str">
        <f>VLOOKUP(D3852,ObjectTypes!$A$1:$C$62,3)</f>
        <v xml:space="preserve">Бизнес-процесс </v>
      </c>
      <c r="H3852" s="1" t="str">
        <f>VLOOKUP(A3852,RelationshipTypes!$A$2:$E$12,4)</f>
        <v>реализует</v>
      </c>
      <c r="I3852" s="1" t="str">
        <f>VLOOKUP(A3852,RelationshipTypes!$A$2:$E$12,5)</f>
        <v>реализуется</v>
      </c>
    </row>
    <row r="3853" spans="1:9" x14ac:dyDescent="0.25">
      <c r="A3853" t="s">
        <v>66</v>
      </c>
      <c r="B3853" s="1" t="str">
        <f>VLOOKUP(A3853,RelationshipTypes!$A$2:$C$12,3)</f>
        <v>ArchiMate: Реализация</v>
      </c>
      <c r="C3853">
        <v>1145</v>
      </c>
      <c r="D3853">
        <v>1122</v>
      </c>
      <c r="F3853" t="str">
        <f>VLOOKUP(C3853,ObjectTypes!$A$1:$C$62,3)</f>
        <v>Распределительная сеть</v>
      </c>
      <c r="G3853" t="str">
        <f>VLOOKUP(D3853,ObjectTypes!$A$1:$C$62,3)</f>
        <v>Бизнес-коллаборация</v>
      </c>
      <c r="H3853" s="1" t="str">
        <f>VLOOKUP(A3853,RelationshipTypes!$A$2:$E$12,4)</f>
        <v>реализует</v>
      </c>
      <c r="I3853" s="1" t="str">
        <f>VLOOKUP(A3853,RelationshipTypes!$A$2:$E$12,5)</f>
        <v>реализуется</v>
      </c>
    </row>
    <row r="3854" spans="1:9" x14ac:dyDescent="0.25">
      <c r="A3854" t="s">
        <v>66</v>
      </c>
      <c r="B3854" s="1" t="str">
        <f>VLOOKUP(A3854,RelationshipTypes!$A$2:$C$12,3)</f>
        <v>ArchiMate: Реализация</v>
      </c>
      <c r="C3854">
        <v>1145</v>
      </c>
      <c r="D3854">
        <v>1151</v>
      </c>
      <c r="F3854" t="str">
        <f>VLOOKUP(C3854,ObjectTypes!$A$1:$C$62,3)</f>
        <v>Распределительная сеть</v>
      </c>
      <c r="G3854" t="str">
        <f>VLOOKUP(D3854,ObjectTypes!$A$1:$C$62,3)</f>
        <v>Каллоборация технология</v>
      </c>
      <c r="H3854" s="1" t="str">
        <f>VLOOKUP(A3854,RelationshipTypes!$A$2:$E$12,4)</f>
        <v>реализует</v>
      </c>
      <c r="I3854" s="1" t="str">
        <f>VLOOKUP(A3854,RelationshipTypes!$A$2:$E$12,5)</f>
        <v>реализуется</v>
      </c>
    </row>
    <row r="3855" spans="1:9" x14ac:dyDescent="0.25">
      <c r="A3855" t="s">
        <v>66</v>
      </c>
      <c r="B3855" s="1" t="str">
        <f>VLOOKUP(A3855,RelationshipTypes!$A$2:$C$12,3)</f>
        <v>ArchiMate: Реализация</v>
      </c>
      <c r="C3855">
        <v>1145</v>
      </c>
      <c r="D3855">
        <v>322</v>
      </c>
      <c r="F3855" t="str">
        <f>VLOOKUP(C3855,ObjectTypes!$A$1:$C$62,3)</f>
        <v>Распределительная сеть</v>
      </c>
      <c r="G3855" t="str">
        <f>VLOOKUP(D3855,ObjectTypes!$A$1:$C$62,3)</f>
        <v>Принцип</v>
      </c>
      <c r="H3855" s="1" t="str">
        <f>VLOOKUP(A3855,RelationshipTypes!$A$2:$E$12,4)</f>
        <v>реализует</v>
      </c>
      <c r="I3855" s="1" t="str">
        <f>VLOOKUP(A3855,RelationshipTypes!$A$2:$E$12,5)</f>
        <v>реализуется</v>
      </c>
    </row>
    <row r="3856" spans="1:9" x14ac:dyDescent="0.25">
      <c r="A3856" t="s">
        <v>66</v>
      </c>
      <c r="B3856" s="1" t="str">
        <f>VLOOKUP(A3856,RelationshipTypes!$A$2:$C$12,3)</f>
        <v>ArchiMate: Реализация</v>
      </c>
      <c r="C3856">
        <v>1145</v>
      </c>
      <c r="D3856">
        <v>1112</v>
      </c>
      <c r="F3856" t="str">
        <f>VLOOKUP(C3856,ObjectTypes!$A$1:$C$62,3)</f>
        <v>Распределительная сеть</v>
      </c>
      <c r="G3856" t="str">
        <f>VLOOKUP(D3856,ObjectTypes!$A$1:$C$62,3)</f>
        <v>Бизнес-коллаборация</v>
      </c>
      <c r="H3856" s="1" t="str">
        <f>VLOOKUP(A3856,RelationshipTypes!$A$2:$E$12,4)</f>
        <v>реализует</v>
      </c>
      <c r="I3856" s="1" t="str">
        <f>VLOOKUP(A3856,RelationshipTypes!$A$2:$E$12,5)</f>
        <v>реализуется</v>
      </c>
    </row>
    <row r="3857" spans="1:9" x14ac:dyDescent="0.25">
      <c r="A3857" t="s">
        <v>66</v>
      </c>
      <c r="B3857" s="1" t="str">
        <f>VLOOKUP(A3857,RelationshipTypes!$A$2:$C$12,3)</f>
        <v>ArchiMate: Реализация</v>
      </c>
      <c r="C3857">
        <v>1143</v>
      </c>
      <c r="D3857">
        <v>1140</v>
      </c>
      <c r="F3857" t="str">
        <f>VLOOKUP(C3857,ObjectTypes!$A$1:$C$62,3)</f>
        <v>Оборудование</v>
      </c>
      <c r="G3857" t="str">
        <f>VLOOKUP(D3857,ObjectTypes!$A$1:$C$62,3)</f>
        <v>Итог</v>
      </c>
      <c r="H3857" s="1" t="str">
        <f>VLOOKUP(A3857,RelationshipTypes!$A$2:$E$12,4)</f>
        <v>реализует</v>
      </c>
      <c r="I3857" s="1" t="str">
        <f>VLOOKUP(A3857,RelationshipTypes!$A$2:$E$12,5)</f>
        <v>реализуется</v>
      </c>
    </row>
    <row r="3858" spans="1:9" x14ac:dyDescent="0.25">
      <c r="A3858" t="s">
        <v>66</v>
      </c>
      <c r="B3858" s="1" t="str">
        <f>VLOOKUP(A3858,RelationshipTypes!$A$2:$C$12,3)</f>
        <v>ArchiMate: Реализация</v>
      </c>
      <c r="C3858">
        <v>1143</v>
      </c>
      <c r="D3858">
        <v>1139</v>
      </c>
      <c r="F3858" t="str">
        <f>VLOOKUP(C3858,ObjectTypes!$A$1:$C$62,3)</f>
        <v>Оборудование</v>
      </c>
      <c r="G3858" t="str">
        <f>VLOOKUP(D3858,ObjectTypes!$A$1:$C$62,3)</f>
        <v>Поставлемый результат</v>
      </c>
      <c r="H3858" s="1" t="str">
        <f>VLOOKUP(A3858,RelationshipTypes!$A$2:$E$12,4)</f>
        <v>реализует</v>
      </c>
      <c r="I3858" s="1" t="str">
        <f>VLOOKUP(A3858,RelationshipTypes!$A$2:$E$12,5)</f>
        <v>реализуется</v>
      </c>
    </row>
    <row r="3859" spans="1:9" x14ac:dyDescent="0.25">
      <c r="A3859" t="s">
        <v>66</v>
      </c>
      <c r="B3859" s="1" t="str">
        <f>VLOOKUP(A3859,RelationshipTypes!$A$2:$C$12,3)</f>
        <v>ArchiMate: Реализация</v>
      </c>
      <c r="C3859">
        <v>1143</v>
      </c>
      <c r="D3859">
        <v>325</v>
      </c>
      <c r="F3859" t="str">
        <f>VLOOKUP(C3859,ObjectTypes!$A$1:$C$62,3)</f>
        <v>Оборудование</v>
      </c>
      <c r="G3859" t="str">
        <f>VLOOKUP(D3859,ObjectTypes!$A$1:$C$62,3)</f>
        <v>Требование</v>
      </c>
      <c r="H3859" s="1" t="str">
        <f>VLOOKUP(A3859,RelationshipTypes!$A$2:$E$12,4)</f>
        <v>реализует</v>
      </c>
      <c r="I3859" s="1" t="str">
        <f>VLOOKUP(A3859,RelationshipTypes!$A$2:$E$12,5)</f>
        <v>реализуется</v>
      </c>
    </row>
    <row r="3860" spans="1:9" x14ac:dyDescent="0.25">
      <c r="A3860" t="s">
        <v>66</v>
      </c>
      <c r="B3860" s="1" t="str">
        <f>VLOOKUP(A3860,RelationshipTypes!$A$2:$C$12,3)</f>
        <v>ArchiMate: Реализация</v>
      </c>
      <c r="C3860">
        <v>1143</v>
      </c>
      <c r="D3860">
        <v>306</v>
      </c>
      <c r="F3860" t="str">
        <f>VLOOKUP(C3860,ObjectTypes!$A$1:$C$62,3)</f>
        <v>Оборудование</v>
      </c>
      <c r="G3860" t="str">
        <f>VLOOKUP(D3860,ObjectTypes!$A$1:$C$62,3)</f>
        <v>Бизнес-событие</v>
      </c>
      <c r="H3860" s="1" t="str">
        <f>VLOOKUP(A3860,RelationshipTypes!$A$2:$E$12,4)</f>
        <v>реализует</v>
      </c>
      <c r="I3860" s="1" t="str">
        <f>VLOOKUP(A3860,RelationshipTypes!$A$2:$E$12,5)</f>
        <v>реализуется</v>
      </c>
    </row>
    <row r="3861" spans="1:9" x14ac:dyDescent="0.25">
      <c r="A3861" t="s">
        <v>66</v>
      </c>
      <c r="B3861" s="1" t="str">
        <f>VLOOKUP(A3861,RelationshipTypes!$A$2:$C$12,3)</f>
        <v>ArchiMate: Реализация</v>
      </c>
      <c r="C3861">
        <v>1143</v>
      </c>
      <c r="D3861">
        <v>310</v>
      </c>
      <c r="F3861" t="str">
        <f>VLOOKUP(C3861,ObjectTypes!$A$1:$C$62,3)</f>
        <v>Оборудование</v>
      </c>
      <c r="G3861" t="str">
        <f>VLOOKUP(D3861,ObjectTypes!$A$1:$C$62,3)</f>
        <v xml:space="preserve">Сервис приложения </v>
      </c>
      <c r="H3861" s="1" t="str">
        <f>VLOOKUP(A3861,RelationshipTypes!$A$2:$E$12,4)</f>
        <v>реализует</v>
      </c>
      <c r="I3861" s="1" t="str">
        <f>VLOOKUP(A3861,RelationshipTypes!$A$2:$E$12,5)</f>
        <v>реализуется</v>
      </c>
    </row>
    <row r="3862" spans="1:9" x14ac:dyDescent="0.25">
      <c r="A3862" t="s">
        <v>66</v>
      </c>
      <c r="B3862" s="1" t="str">
        <f>VLOOKUP(A3862,RelationshipTypes!$A$2:$C$12,3)</f>
        <v>ArchiMate: Реализация</v>
      </c>
      <c r="C3862">
        <v>1143</v>
      </c>
      <c r="D3862">
        <v>320</v>
      </c>
      <c r="F3862" t="str">
        <f>VLOOKUP(C3862,ObjectTypes!$A$1:$C$62,3)</f>
        <v>Оборудование</v>
      </c>
      <c r="G3862" t="str">
        <f>VLOOKUP(D3862,ObjectTypes!$A$1:$C$62,3)</f>
        <v>Устройство</v>
      </c>
      <c r="H3862" s="1" t="str">
        <f>VLOOKUP(A3862,RelationshipTypes!$A$2:$E$12,4)</f>
        <v>реализует</v>
      </c>
      <c r="I3862" s="1" t="str">
        <f>VLOOKUP(A3862,RelationshipTypes!$A$2:$E$12,5)</f>
        <v>реализуется</v>
      </c>
    </row>
    <row r="3863" spans="1:9" x14ac:dyDescent="0.25">
      <c r="A3863" t="s">
        <v>66</v>
      </c>
      <c r="B3863" s="1" t="str">
        <f>VLOOKUP(A3863,RelationshipTypes!$A$2:$C$12,3)</f>
        <v>ArchiMate: Реализация</v>
      </c>
      <c r="C3863">
        <v>1143</v>
      </c>
      <c r="D3863">
        <v>1112</v>
      </c>
      <c r="F3863" t="str">
        <f>VLOOKUP(C3863,ObjectTypes!$A$1:$C$62,3)</f>
        <v>Оборудование</v>
      </c>
      <c r="G3863" t="str">
        <f>VLOOKUP(D3863,ObjectTypes!$A$1:$C$62,3)</f>
        <v>Бизнес-коллаборация</v>
      </c>
      <c r="H3863" s="1" t="str">
        <f>VLOOKUP(A3863,RelationshipTypes!$A$2:$E$12,4)</f>
        <v>реализует</v>
      </c>
      <c r="I3863" s="1" t="str">
        <f>VLOOKUP(A3863,RelationshipTypes!$A$2:$E$12,5)</f>
        <v>реализуется</v>
      </c>
    </row>
    <row r="3864" spans="1:9" x14ac:dyDescent="0.25">
      <c r="A3864" t="s">
        <v>66</v>
      </c>
      <c r="B3864" s="1" t="str">
        <f>VLOOKUP(A3864,RelationshipTypes!$A$2:$C$12,3)</f>
        <v>ArchiMate: Реализация</v>
      </c>
      <c r="C3864">
        <v>1143</v>
      </c>
      <c r="D3864">
        <v>1122</v>
      </c>
      <c r="F3864" t="str">
        <f>VLOOKUP(C3864,ObjectTypes!$A$1:$C$62,3)</f>
        <v>Оборудование</v>
      </c>
      <c r="G3864" t="str">
        <f>VLOOKUP(D3864,ObjectTypes!$A$1:$C$62,3)</f>
        <v>Бизнес-коллаборация</v>
      </c>
      <c r="H3864" s="1" t="str">
        <f>VLOOKUP(A3864,RelationshipTypes!$A$2:$E$12,4)</f>
        <v>реализует</v>
      </c>
      <c r="I3864" s="1" t="str">
        <f>VLOOKUP(A3864,RelationshipTypes!$A$2:$E$12,5)</f>
        <v>реализуется</v>
      </c>
    </row>
    <row r="3865" spans="1:9" x14ac:dyDescent="0.25">
      <c r="A3865" t="s">
        <v>66</v>
      </c>
      <c r="B3865" s="1" t="str">
        <f>VLOOKUP(A3865,RelationshipTypes!$A$2:$C$12,3)</f>
        <v>ArchiMate: Реализация</v>
      </c>
      <c r="C3865">
        <v>1143</v>
      </c>
      <c r="D3865">
        <v>1126</v>
      </c>
      <c r="F3865" t="str">
        <f>VLOOKUP(C3865,ObjectTypes!$A$1:$C$62,3)</f>
        <v>Оборудование</v>
      </c>
      <c r="G3865" t="str">
        <f>VLOOKUP(D3865,ObjectTypes!$A$1:$C$62,3)</f>
        <v>Взаимодействие приложений</v>
      </c>
      <c r="H3865" s="1" t="str">
        <f>VLOOKUP(A3865,RelationshipTypes!$A$2:$E$12,4)</f>
        <v>реализует</v>
      </c>
      <c r="I3865" s="1" t="str">
        <f>VLOOKUP(A3865,RelationshipTypes!$A$2:$E$12,5)</f>
        <v>реализуется</v>
      </c>
    </row>
    <row r="3866" spans="1:9" x14ac:dyDescent="0.25">
      <c r="A3866" t="s">
        <v>66</v>
      </c>
      <c r="B3866" s="1" t="str">
        <f>VLOOKUP(A3866,RelationshipTypes!$A$2:$C$12,3)</f>
        <v>ArchiMate: Реализация</v>
      </c>
      <c r="C3866">
        <v>1143</v>
      </c>
      <c r="D3866">
        <v>298</v>
      </c>
      <c r="F3866" t="str">
        <f>VLOOKUP(C3866,ObjectTypes!$A$1:$C$62,3)</f>
        <v>Оборудование</v>
      </c>
      <c r="G3866" t="str">
        <f>VLOOKUP(D3866,ObjectTypes!$A$1:$C$62,3)</f>
        <v xml:space="preserve">Бизнес-исполнитель </v>
      </c>
      <c r="H3866" s="1" t="str">
        <f>VLOOKUP(A3866,RelationshipTypes!$A$2:$E$12,4)</f>
        <v>реализует</v>
      </c>
      <c r="I3866" s="1" t="str">
        <f>VLOOKUP(A3866,RelationshipTypes!$A$2:$E$12,5)</f>
        <v>реализуется</v>
      </c>
    </row>
    <row r="3867" spans="1:9" x14ac:dyDescent="0.25">
      <c r="A3867" t="s">
        <v>66</v>
      </c>
      <c r="B3867" s="1" t="str">
        <f>VLOOKUP(A3867,RelationshipTypes!$A$2:$C$12,3)</f>
        <v>ArchiMate: Реализация</v>
      </c>
      <c r="C3867">
        <v>1143</v>
      </c>
      <c r="D3867">
        <v>731</v>
      </c>
      <c r="F3867" t="str">
        <f>VLOOKUP(C3867,ObjectTypes!$A$1:$C$62,3)</f>
        <v>Оборудование</v>
      </c>
      <c r="G3867" t="str">
        <f>VLOOKUP(D3867,ObjectTypes!$A$1:$C$62,3)</f>
        <v>Интерфейс приложения</v>
      </c>
      <c r="H3867" s="1" t="str">
        <f>VLOOKUP(A3867,RelationshipTypes!$A$2:$E$12,4)</f>
        <v>реализует</v>
      </c>
      <c r="I3867" s="1" t="str">
        <f>VLOOKUP(A3867,RelationshipTypes!$A$2:$E$12,5)</f>
        <v>реализуется</v>
      </c>
    </row>
    <row r="3868" spans="1:9" x14ac:dyDescent="0.25">
      <c r="A3868" t="s">
        <v>66</v>
      </c>
      <c r="B3868" s="1" t="str">
        <f>VLOOKUP(A3868,RelationshipTypes!$A$2:$C$12,3)</f>
        <v>ArchiMate: Реализация</v>
      </c>
      <c r="C3868">
        <v>1143</v>
      </c>
      <c r="D3868">
        <v>1127</v>
      </c>
      <c r="F3868" t="str">
        <f>VLOOKUP(C3868,ObjectTypes!$A$1:$C$62,3)</f>
        <v>Оборудование</v>
      </c>
      <c r="G3868" t="str">
        <f>VLOOKUP(D3868,ObjectTypes!$A$1:$C$62,3)</f>
        <v>Процесс приложения</v>
      </c>
      <c r="H3868" s="1" t="str">
        <f>VLOOKUP(A3868,RelationshipTypes!$A$2:$E$12,4)</f>
        <v>реализует</v>
      </c>
      <c r="I3868" s="1" t="str">
        <f>VLOOKUP(A3868,RelationshipTypes!$A$2:$E$12,5)</f>
        <v>реализуется</v>
      </c>
    </row>
    <row r="3869" spans="1:9" x14ac:dyDescent="0.25">
      <c r="A3869" t="s">
        <v>66</v>
      </c>
      <c r="B3869" s="1" t="str">
        <f>VLOOKUP(A3869,RelationshipTypes!$A$2:$C$12,3)</f>
        <v>ArchiMate: Реализация</v>
      </c>
      <c r="C3869">
        <v>1143</v>
      </c>
      <c r="D3869">
        <v>1135</v>
      </c>
      <c r="F3869" t="str">
        <f>VLOOKUP(C3869,ObjectTypes!$A$1:$C$62,3)</f>
        <v>Оборудование</v>
      </c>
      <c r="G3869" t="str">
        <f>VLOOKUP(D3869,ObjectTypes!$A$1:$C$62,3)</f>
        <v>Группировка</v>
      </c>
      <c r="H3869" s="1" t="str">
        <f>VLOOKUP(A3869,RelationshipTypes!$A$2:$E$12,4)</f>
        <v>реализует</v>
      </c>
      <c r="I3869" s="1" t="str">
        <f>VLOOKUP(A3869,RelationshipTypes!$A$2:$E$12,5)</f>
        <v>реализуется</v>
      </c>
    </row>
    <row r="3870" spans="1:9" x14ac:dyDescent="0.25">
      <c r="A3870" t="s">
        <v>66</v>
      </c>
      <c r="B3870" s="1" t="str">
        <f>VLOOKUP(A3870,RelationshipTypes!$A$2:$C$12,3)</f>
        <v>ArchiMate: Реализация</v>
      </c>
      <c r="C3870">
        <v>1143</v>
      </c>
      <c r="D3870">
        <v>1156</v>
      </c>
      <c r="F3870" t="str">
        <f>VLOOKUP(C3870,ObjectTypes!$A$1:$C$62,3)</f>
        <v>Оборудование</v>
      </c>
      <c r="G3870" t="str">
        <f>VLOOKUP(D3870,ObjectTypes!$A$1:$C$62,3)</f>
        <v>Технологическое взаимодействие</v>
      </c>
      <c r="H3870" s="1" t="str">
        <f>VLOOKUP(A3870,RelationshipTypes!$A$2:$E$12,4)</f>
        <v>реализует</v>
      </c>
      <c r="I3870" s="1" t="str">
        <f>VLOOKUP(A3870,RelationshipTypes!$A$2:$E$12,5)</f>
        <v>реализуется</v>
      </c>
    </row>
    <row r="3871" spans="1:9" x14ac:dyDescent="0.25">
      <c r="A3871" t="s">
        <v>66</v>
      </c>
      <c r="B3871" s="1" t="str">
        <f>VLOOKUP(A3871,RelationshipTypes!$A$2:$C$12,3)</f>
        <v>ArchiMate: Реализация</v>
      </c>
      <c r="C3871">
        <v>1143</v>
      </c>
      <c r="D3871">
        <v>309</v>
      </c>
      <c r="F3871" t="str">
        <f>VLOOKUP(C3871,ObjectTypes!$A$1:$C$62,3)</f>
        <v>Оборудование</v>
      </c>
      <c r="G3871" t="str">
        <f>VLOOKUP(D3871,ObjectTypes!$A$1:$C$62,3)</f>
        <v>Цель</v>
      </c>
      <c r="H3871" s="1" t="str">
        <f>VLOOKUP(A3871,RelationshipTypes!$A$2:$E$12,4)</f>
        <v>реализует</v>
      </c>
      <c r="I3871" s="1" t="str">
        <f>VLOOKUP(A3871,RelationshipTypes!$A$2:$E$12,5)</f>
        <v>реализуется</v>
      </c>
    </row>
    <row r="3872" spans="1:9" x14ac:dyDescent="0.25">
      <c r="A3872" t="s">
        <v>66</v>
      </c>
      <c r="B3872" s="1" t="str">
        <f>VLOOKUP(A3872,RelationshipTypes!$A$2:$C$12,3)</f>
        <v>ArchiMate: Реализация</v>
      </c>
      <c r="C3872">
        <v>1143</v>
      </c>
      <c r="D3872">
        <v>1157</v>
      </c>
      <c r="F3872" t="str">
        <f>VLOOKUP(C3872,ObjectTypes!$A$1:$C$62,3)</f>
        <v>Оборудование</v>
      </c>
      <c r="G3872" t="str">
        <f>VLOOKUP(D3872,ObjectTypes!$A$1:$C$62,3)</f>
        <v>Технологическое событие</v>
      </c>
      <c r="H3872" s="1" t="str">
        <f>VLOOKUP(A3872,RelationshipTypes!$A$2:$E$12,4)</f>
        <v>реализует</v>
      </c>
      <c r="I3872" s="1" t="str">
        <f>VLOOKUP(A3872,RelationshipTypes!$A$2:$E$12,5)</f>
        <v>реализуется</v>
      </c>
    </row>
    <row r="3873" spans="1:9" x14ac:dyDescent="0.25">
      <c r="A3873" t="s">
        <v>66</v>
      </c>
      <c r="B3873" s="1" t="str">
        <f>VLOOKUP(A3873,RelationshipTypes!$A$2:$C$12,3)</f>
        <v>ArchiMate: Реализация</v>
      </c>
      <c r="C3873">
        <v>1143</v>
      </c>
      <c r="D3873">
        <v>1464</v>
      </c>
      <c r="F3873" t="str">
        <f>VLOOKUP(C3873,ObjectTypes!$A$1:$C$62,3)</f>
        <v>Оборудование</v>
      </c>
      <c r="G3873" t="str">
        <f>VLOOKUP(D3873,ObjectTypes!$A$1:$C$62,3)</f>
        <v>Технологическое событие</v>
      </c>
      <c r="H3873" s="1" t="str">
        <f>VLOOKUP(A3873,RelationshipTypes!$A$2:$E$12,4)</f>
        <v>реализует</v>
      </c>
      <c r="I3873" s="1" t="str">
        <f>VLOOKUP(A3873,RelationshipTypes!$A$2:$E$12,5)</f>
        <v>реализуется</v>
      </c>
    </row>
    <row r="3874" spans="1:9" x14ac:dyDescent="0.25">
      <c r="A3874" t="s">
        <v>66</v>
      </c>
      <c r="B3874" s="1" t="str">
        <f>VLOOKUP(A3874,RelationshipTypes!$A$2:$C$12,3)</f>
        <v>ArchiMate: Реализация</v>
      </c>
      <c r="C3874">
        <v>1143</v>
      </c>
      <c r="D3874">
        <v>1125</v>
      </c>
      <c r="F3874" t="str">
        <f>VLOOKUP(C3874,ObjectTypes!$A$1:$C$62,3)</f>
        <v>Оборудование</v>
      </c>
      <c r="G3874" t="str">
        <f>VLOOKUP(D3874,ObjectTypes!$A$1:$C$62,3)</f>
        <v>Коллаборация приложений</v>
      </c>
      <c r="H3874" s="1" t="str">
        <f>VLOOKUP(A3874,RelationshipTypes!$A$2:$E$12,4)</f>
        <v>реализует</v>
      </c>
      <c r="I3874" s="1" t="str">
        <f>VLOOKUP(A3874,RelationshipTypes!$A$2:$E$12,5)</f>
        <v>реализуется</v>
      </c>
    </row>
    <row r="3875" spans="1:9" x14ac:dyDescent="0.25">
      <c r="A3875" t="s">
        <v>66</v>
      </c>
      <c r="B3875" s="1" t="str">
        <f>VLOOKUP(A3875,RelationshipTypes!$A$2:$C$12,3)</f>
        <v>ArchiMate: Реализация</v>
      </c>
      <c r="C3875">
        <v>1143</v>
      </c>
      <c r="D3875">
        <v>1150</v>
      </c>
      <c r="F3875" t="str">
        <f>VLOOKUP(C3875,ObjectTypes!$A$1:$C$62,3)</f>
        <v>Оборудование</v>
      </c>
      <c r="G3875" t="str">
        <f>VLOOKUP(D3875,ObjectTypes!$A$1:$C$62,3)</f>
        <v>Технологический сервис</v>
      </c>
      <c r="H3875" s="1" t="str">
        <f>VLOOKUP(A3875,RelationshipTypes!$A$2:$E$12,4)</f>
        <v>реализует</v>
      </c>
      <c r="I3875" s="1" t="str">
        <f>VLOOKUP(A3875,RelationshipTypes!$A$2:$E$12,5)</f>
        <v>реализуется</v>
      </c>
    </row>
    <row r="3876" spans="1:9" x14ac:dyDescent="0.25">
      <c r="A3876" t="s">
        <v>66</v>
      </c>
      <c r="B3876" s="1" t="str">
        <f>VLOOKUP(A3876,RelationshipTypes!$A$2:$C$12,3)</f>
        <v>ArchiMate: Реализация</v>
      </c>
      <c r="C3876">
        <v>1143</v>
      </c>
      <c r="D3876">
        <v>1155</v>
      </c>
      <c r="F3876" t="str">
        <f>VLOOKUP(C3876,ObjectTypes!$A$1:$C$62,3)</f>
        <v>Оборудование</v>
      </c>
      <c r="G3876" t="str">
        <f>VLOOKUP(D3876,ObjectTypes!$A$1:$C$62,3)</f>
        <v>Технологическая процесс</v>
      </c>
      <c r="H3876" s="1" t="str">
        <f>VLOOKUP(A3876,RelationshipTypes!$A$2:$E$12,4)</f>
        <v>реализует</v>
      </c>
      <c r="I3876" s="1" t="str">
        <f>VLOOKUP(A3876,RelationshipTypes!$A$2:$E$12,5)</f>
        <v>реализуется</v>
      </c>
    </row>
    <row r="3877" spans="1:9" x14ac:dyDescent="0.25">
      <c r="A3877" t="s">
        <v>66</v>
      </c>
      <c r="B3877" s="1" t="str">
        <f>VLOOKUP(A3877,RelationshipTypes!$A$2:$C$12,3)</f>
        <v>ArchiMate: Реализация</v>
      </c>
      <c r="C3877">
        <v>1143</v>
      </c>
      <c r="D3877">
        <v>1111</v>
      </c>
      <c r="F3877" t="str">
        <f>VLOOKUP(C3877,ObjectTypes!$A$1:$C$62,3)</f>
        <v>Оборудование</v>
      </c>
      <c r="G3877" t="str">
        <f>VLOOKUP(D3877,ObjectTypes!$A$1:$C$62,3)</f>
        <v>Бизнес-интерфейс</v>
      </c>
      <c r="H3877" s="1" t="str">
        <f>VLOOKUP(A3877,RelationshipTypes!$A$2:$E$12,4)</f>
        <v>реализует</v>
      </c>
      <c r="I3877" s="1" t="str">
        <f>VLOOKUP(A3877,RelationshipTypes!$A$2:$E$12,5)</f>
        <v>реализуется</v>
      </c>
    </row>
    <row r="3878" spans="1:9" x14ac:dyDescent="0.25">
      <c r="A3878" t="s">
        <v>66</v>
      </c>
      <c r="B3878" s="1" t="str">
        <f>VLOOKUP(A3878,RelationshipTypes!$A$2:$C$12,3)</f>
        <v>ArchiMate: Реализация</v>
      </c>
      <c r="C3878">
        <v>1143</v>
      </c>
      <c r="D3878">
        <v>322</v>
      </c>
      <c r="F3878" t="str">
        <f>VLOOKUP(C3878,ObjectTypes!$A$1:$C$62,3)</f>
        <v>Оборудование</v>
      </c>
      <c r="G3878" t="str">
        <f>VLOOKUP(D3878,ObjectTypes!$A$1:$C$62,3)</f>
        <v>Принцип</v>
      </c>
      <c r="H3878" s="1" t="str">
        <f>VLOOKUP(A3878,RelationshipTypes!$A$2:$E$12,4)</f>
        <v>реализует</v>
      </c>
      <c r="I3878" s="1" t="str">
        <f>VLOOKUP(A3878,RelationshipTypes!$A$2:$E$12,5)</f>
        <v>реализуется</v>
      </c>
    </row>
    <row r="3879" spans="1:9" x14ac:dyDescent="0.25">
      <c r="A3879" t="s">
        <v>66</v>
      </c>
      <c r="B3879" s="1" t="str">
        <f>VLOOKUP(A3879,RelationshipTypes!$A$2:$C$12,3)</f>
        <v>ArchiMate: Реализация</v>
      </c>
      <c r="C3879">
        <v>1143</v>
      </c>
      <c r="D3879">
        <v>1152</v>
      </c>
      <c r="F3879" t="str">
        <f>VLOOKUP(C3879,ObjectTypes!$A$1:$C$62,3)</f>
        <v>Оборудование</v>
      </c>
      <c r="G3879" t="str">
        <f>VLOOKUP(D3879,ObjectTypes!$A$1:$C$62,3)</f>
        <v>Технологический интерфейс</v>
      </c>
      <c r="H3879" s="1" t="str">
        <f>VLOOKUP(A3879,RelationshipTypes!$A$2:$E$12,4)</f>
        <v>реализует</v>
      </c>
      <c r="I3879" s="1" t="str">
        <f>VLOOKUP(A3879,RelationshipTypes!$A$2:$E$12,5)</f>
        <v>реализуется</v>
      </c>
    </row>
    <row r="3880" spans="1:9" x14ac:dyDescent="0.25">
      <c r="A3880" t="s">
        <v>66</v>
      </c>
      <c r="B3880" s="1" t="str">
        <f>VLOOKUP(A3880,RelationshipTypes!$A$2:$C$12,3)</f>
        <v>ArchiMate: Реализация</v>
      </c>
      <c r="C3880">
        <v>1143</v>
      </c>
      <c r="D3880">
        <v>1128</v>
      </c>
      <c r="F3880" t="str">
        <f>VLOOKUP(C3880,ObjectTypes!$A$1:$C$62,3)</f>
        <v>Оборудование</v>
      </c>
      <c r="G3880" t="str">
        <f>VLOOKUP(D3880,ObjectTypes!$A$1:$C$62,3)</f>
        <v>Событие приложения</v>
      </c>
      <c r="H3880" s="1" t="str">
        <f>VLOOKUP(A3880,RelationshipTypes!$A$2:$E$12,4)</f>
        <v>реализует</v>
      </c>
      <c r="I3880" s="1" t="str">
        <f>VLOOKUP(A3880,RelationshipTypes!$A$2:$E$12,5)</f>
        <v>реализуется</v>
      </c>
    </row>
    <row r="3881" spans="1:9" x14ac:dyDescent="0.25">
      <c r="A3881" t="s">
        <v>66</v>
      </c>
      <c r="B3881" s="1" t="str">
        <f>VLOOKUP(A3881,RelationshipTypes!$A$2:$C$12,3)</f>
        <v>ArchiMate: Реализация</v>
      </c>
      <c r="C3881">
        <v>1143</v>
      </c>
      <c r="D3881">
        <v>300</v>
      </c>
      <c r="F3881" t="str">
        <f>VLOOKUP(C3881,ObjectTypes!$A$1:$C$62,3)</f>
        <v>Оборудование</v>
      </c>
      <c r="G3881" t="str">
        <f>VLOOKUP(D3881,ObjectTypes!$A$1:$C$62,3)</f>
        <v>Компетенция</v>
      </c>
      <c r="H3881" s="1" t="str">
        <f>VLOOKUP(A3881,RelationshipTypes!$A$2:$E$12,4)</f>
        <v>реализует</v>
      </c>
      <c r="I3881" s="1" t="str">
        <f>VLOOKUP(A3881,RelationshipTypes!$A$2:$E$12,5)</f>
        <v>реализуется</v>
      </c>
    </row>
    <row r="3882" spans="1:9" x14ac:dyDescent="0.25">
      <c r="A3882" t="s">
        <v>66</v>
      </c>
      <c r="B3882" s="1" t="str">
        <f>VLOOKUP(A3882,RelationshipTypes!$A$2:$C$12,3)</f>
        <v>ArchiMate: Реализация</v>
      </c>
      <c r="C3882">
        <v>1143</v>
      </c>
      <c r="D3882">
        <v>301</v>
      </c>
      <c r="F3882" t="str">
        <f>VLOOKUP(C3882,ObjectTypes!$A$1:$C$62,3)</f>
        <v>Оборудование</v>
      </c>
      <c r="G3882" t="str">
        <f>VLOOKUP(D3882,ObjectTypes!$A$1:$C$62,3)</f>
        <v>Ограничение</v>
      </c>
      <c r="H3882" s="1" t="str">
        <f>VLOOKUP(A3882,RelationshipTypes!$A$2:$E$12,4)</f>
        <v>реализует</v>
      </c>
      <c r="I3882" s="1" t="str">
        <f>VLOOKUP(A3882,RelationshipTypes!$A$2:$E$12,5)</f>
        <v>реализуется</v>
      </c>
    </row>
    <row r="3883" spans="1:9" x14ac:dyDescent="0.25">
      <c r="A3883" t="s">
        <v>66</v>
      </c>
      <c r="B3883" s="1" t="str">
        <f>VLOOKUP(A3883,RelationshipTypes!$A$2:$C$12,3)</f>
        <v>ArchiMate: Реализация</v>
      </c>
      <c r="C3883">
        <v>1143</v>
      </c>
      <c r="D3883">
        <v>548</v>
      </c>
      <c r="F3883" t="str">
        <f>VLOOKUP(C3883,ObjectTypes!$A$1:$C$62,3)</f>
        <v>Оборудование</v>
      </c>
      <c r="G3883" t="str">
        <f>VLOOKUP(D3883,ObjectTypes!$A$1:$C$62,3)</f>
        <v>Бизнес-роль</v>
      </c>
      <c r="H3883" s="1" t="str">
        <f>VLOOKUP(A3883,RelationshipTypes!$A$2:$E$12,4)</f>
        <v>реализует</v>
      </c>
      <c r="I3883" s="1" t="str">
        <f>VLOOKUP(A3883,RelationshipTypes!$A$2:$E$12,5)</f>
        <v>реализуется</v>
      </c>
    </row>
    <row r="3884" spans="1:9" x14ac:dyDescent="0.25">
      <c r="A3884" t="s">
        <v>66</v>
      </c>
      <c r="B3884" s="1" t="str">
        <f>VLOOKUP(A3884,RelationshipTypes!$A$2:$C$12,3)</f>
        <v>ArchiMate: Реализация</v>
      </c>
      <c r="C3884">
        <v>1143</v>
      </c>
      <c r="D3884">
        <v>1144</v>
      </c>
      <c r="F3884" t="str">
        <f>VLOOKUP(C3884,ObjectTypes!$A$1:$C$62,3)</f>
        <v>Оборудование</v>
      </c>
      <c r="G3884" t="str">
        <f>VLOOKUP(D3884,ObjectTypes!$A$1:$C$62,3)</f>
        <v>Сооружение</v>
      </c>
      <c r="H3884" s="1" t="str">
        <f>VLOOKUP(A3884,RelationshipTypes!$A$2:$E$12,4)</f>
        <v>реализует</v>
      </c>
      <c r="I3884" s="1" t="str">
        <f>VLOOKUP(A3884,RelationshipTypes!$A$2:$E$12,5)</f>
        <v>реализуется</v>
      </c>
    </row>
    <row r="3885" spans="1:9" x14ac:dyDescent="0.25">
      <c r="A3885" t="s">
        <v>66</v>
      </c>
      <c r="B3885" s="1" t="str">
        <f>VLOOKUP(A3885,RelationshipTypes!$A$2:$C$12,3)</f>
        <v>ArchiMate: Реализация</v>
      </c>
      <c r="C3885">
        <v>1143</v>
      </c>
      <c r="D3885">
        <v>321</v>
      </c>
      <c r="F3885" t="str">
        <f>VLOOKUP(C3885,ObjectTypes!$A$1:$C$62,3)</f>
        <v>Оборудование</v>
      </c>
      <c r="G3885" t="str">
        <f>VLOOKUP(D3885,ObjectTypes!$A$1:$C$62,3)</f>
        <v>Устройство</v>
      </c>
      <c r="H3885" s="1" t="str">
        <f>VLOOKUP(A3885,RelationshipTypes!$A$2:$E$12,4)</f>
        <v>реализует</v>
      </c>
      <c r="I3885" s="1" t="str">
        <f>VLOOKUP(A3885,RelationshipTypes!$A$2:$E$12,5)</f>
        <v>реализуется</v>
      </c>
    </row>
    <row r="3886" spans="1:9" x14ac:dyDescent="0.25">
      <c r="A3886" t="s">
        <v>66</v>
      </c>
      <c r="B3886" s="1" t="str">
        <f>VLOOKUP(A3886,RelationshipTypes!$A$2:$C$12,3)</f>
        <v>ArchiMate: Реализация</v>
      </c>
      <c r="C3886">
        <v>1143</v>
      </c>
      <c r="D3886">
        <v>318</v>
      </c>
      <c r="F3886" t="str">
        <f>VLOOKUP(C3886,ObjectTypes!$A$1:$C$62,3)</f>
        <v>Оборудование</v>
      </c>
      <c r="G3886" t="str">
        <f>VLOOKUP(D3886,ObjectTypes!$A$1:$C$62,3)</f>
        <v>Компонент приложения</v>
      </c>
      <c r="H3886" s="1" t="str">
        <f>VLOOKUP(A3886,RelationshipTypes!$A$2:$E$12,4)</f>
        <v>реализует</v>
      </c>
      <c r="I3886" s="1" t="str">
        <f>VLOOKUP(A3886,RelationshipTypes!$A$2:$E$12,5)</f>
        <v>реализуется</v>
      </c>
    </row>
    <row r="3887" spans="1:9" x14ac:dyDescent="0.25">
      <c r="A3887" t="s">
        <v>66</v>
      </c>
      <c r="B3887" s="1" t="str">
        <f>VLOOKUP(A3887,RelationshipTypes!$A$2:$C$12,3)</f>
        <v>ArchiMate: Реализация</v>
      </c>
      <c r="C3887">
        <v>1143</v>
      </c>
      <c r="D3887">
        <v>323</v>
      </c>
      <c r="F3887" t="str">
        <f>VLOOKUP(C3887,ObjectTypes!$A$1:$C$62,3)</f>
        <v>Оборудование</v>
      </c>
      <c r="G3887" t="str">
        <f>VLOOKUP(D3887,ObjectTypes!$A$1:$C$62,3)</f>
        <v xml:space="preserve">Бизнес-процесс </v>
      </c>
      <c r="H3887" s="1" t="str">
        <f>VLOOKUP(A3887,RelationshipTypes!$A$2:$E$12,4)</f>
        <v>реализует</v>
      </c>
      <c r="I3887" s="1" t="str">
        <f>VLOOKUP(A3887,RelationshipTypes!$A$2:$E$12,5)</f>
        <v>реализуется</v>
      </c>
    </row>
    <row r="3888" spans="1:9" x14ac:dyDescent="0.25">
      <c r="A3888" t="s">
        <v>66</v>
      </c>
      <c r="B3888" s="1" t="str">
        <f>VLOOKUP(A3888,RelationshipTypes!$A$2:$C$12,3)</f>
        <v>ArchiMate: Реализация</v>
      </c>
      <c r="C3888">
        <v>1143</v>
      </c>
      <c r="D3888">
        <v>312</v>
      </c>
      <c r="F3888" t="str">
        <f>VLOOKUP(C3888,ObjectTypes!$A$1:$C$62,3)</f>
        <v>Оборудование</v>
      </c>
      <c r="G3888" t="str">
        <f>VLOOKUP(D3888,ObjectTypes!$A$1:$C$62,3)</f>
        <v>Функция приложения</v>
      </c>
      <c r="H3888" s="1" t="str">
        <f>VLOOKUP(A3888,RelationshipTypes!$A$2:$E$12,4)</f>
        <v>реализует</v>
      </c>
      <c r="I3888" s="1" t="str">
        <f>VLOOKUP(A3888,RelationshipTypes!$A$2:$E$12,5)</f>
        <v>реализуется</v>
      </c>
    </row>
    <row r="3889" spans="1:9" x14ac:dyDescent="0.25">
      <c r="A3889" t="s">
        <v>66</v>
      </c>
      <c r="B3889" s="1" t="str">
        <f>VLOOKUP(A3889,RelationshipTypes!$A$2:$C$12,3)</f>
        <v>ArchiMate: Реализация</v>
      </c>
      <c r="C3889">
        <v>1143</v>
      </c>
      <c r="D3889">
        <v>1149</v>
      </c>
      <c r="F3889" t="str">
        <f>VLOOKUP(C3889,ObjectTypes!$A$1:$C$62,3)</f>
        <v>Оборудование</v>
      </c>
      <c r="G3889" t="str">
        <f>VLOOKUP(D3889,ObjectTypes!$A$1:$C$62,3)</f>
        <v>Узел</v>
      </c>
      <c r="H3889" s="1" t="str">
        <f>VLOOKUP(A3889,RelationshipTypes!$A$2:$E$12,4)</f>
        <v>реализует</v>
      </c>
      <c r="I3889" s="1" t="str">
        <f>VLOOKUP(A3889,RelationshipTypes!$A$2:$E$12,5)</f>
        <v>реализуется</v>
      </c>
    </row>
    <row r="3890" spans="1:9" x14ac:dyDescent="0.25">
      <c r="A3890" t="s">
        <v>66</v>
      </c>
      <c r="B3890" s="1" t="str">
        <f>VLOOKUP(A3890,RelationshipTypes!$A$2:$C$12,3)</f>
        <v>ArchiMate: Реализация</v>
      </c>
      <c r="C3890">
        <v>1143</v>
      </c>
      <c r="D3890">
        <v>327</v>
      </c>
      <c r="F3890" t="str">
        <f>VLOOKUP(C3890,ObjectTypes!$A$1:$C$62,3)</f>
        <v>Оборудование</v>
      </c>
      <c r="G3890" t="str">
        <f>VLOOKUP(D3890,ObjectTypes!$A$1:$C$62,3)</f>
        <v>Бизнес-сервис</v>
      </c>
      <c r="H3890" s="1" t="str">
        <f>VLOOKUP(A3890,RelationshipTypes!$A$2:$E$12,4)</f>
        <v>реализует</v>
      </c>
      <c r="I3890" s="1" t="str">
        <f>VLOOKUP(A3890,RelationshipTypes!$A$2:$E$12,5)</f>
        <v>реализуется</v>
      </c>
    </row>
    <row r="3891" spans="1:9" x14ac:dyDescent="0.25">
      <c r="A3891" t="s">
        <v>66</v>
      </c>
      <c r="B3891" s="1" t="str">
        <f>VLOOKUP(A3891,RelationshipTypes!$A$2:$C$12,3)</f>
        <v>ArchiMate: Реализация</v>
      </c>
      <c r="C3891">
        <v>1143</v>
      </c>
      <c r="D3891">
        <v>1148</v>
      </c>
      <c r="F3891" t="str">
        <f>VLOOKUP(C3891,ObjectTypes!$A$1:$C$62,3)</f>
        <v>Оборудование</v>
      </c>
      <c r="G3891" t="str">
        <f>VLOOKUP(D3891,ObjectTypes!$A$1:$C$62,3)</f>
        <v>Направление действий</v>
      </c>
      <c r="H3891" s="1" t="str">
        <f>VLOOKUP(A3891,RelationshipTypes!$A$2:$E$12,4)</f>
        <v>реализует</v>
      </c>
      <c r="I3891" s="1" t="str">
        <f>VLOOKUP(A3891,RelationshipTypes!$A$2:$E$12,5)</f>
        <v>реализуется</v>
      </c>
    </row>
    <row r="3892" spans="1:9" x14ac:dyDescent="0.25">
      <c r="A3892" t="s">
        <v>66</v>
      </c>
      <c r="B3892" s="1" t="str">
        <f>VLOOKUP(A3892,RelationshipTypes!$A$2:$C$12,3)</f>
        <v>ArchiMate: Реализация</v>
      </c>
      <c r="C3892">
        <v>1143</v>
      </c>
      <c r="D3892">
        <v>314</v>
      </c>
      <c r="F3892" t="str">
        <f>VLOOKUP(C3892,ObjectTypes!$A$1:$C$62,3)</f>
        <v>Оборудование</v>
      </c>
      <c r="G3892" t="str">
        <f>VLOOKUP(D3892,ObjectTypes!$A$1:$C$62,3)</f>
        <v>Объект данных</v>
      </c>
      <c r="H3892" s="1" t="str">
        <f>VLOOKUP(A3892,RelationshipTypes!$A$2:$E$12,4)</f>
        <v>реализует</v>
      </c>
      <c r="I3892" s="1" t="str">
        <f>VLOOKUP(A3892,RelationshipTypes!$A$2:$E$12,5)</f>
        <v>реализуется</v>
      </c>
    </row>
    <row r="3893" spans="1:9" x14ac:dyDescent="0.25">
      <c r="A3893" t="s">
        <v>66</v>
      </c>
      <c r="B3893" s="1" t="str">
        <f>VLOOKUP(A3893,RelationshipTypes!$A$2:$C$12,3)</f>
        <v>ArchiMate: Реализация</v>
      </c>
      <c r="C3893">
        <v>1143</v>
      </c>
      <c r="D3893">
        <v>1147</v>
      </c>
      <c r="F3893" t="str">
        <f>VLOOKUP(C3893,ObjectTypes!$A$1:$C$62,3)</f>
        <v>Оборудование</v>
      </c>
      <c r="G3893" t="str">
        <f>VLOOKUP(D3893,ObjectTypes!$A$1:$C$62,3)</f>
        <v>Ресурс</v>
      </c>
      <c r="H3893" s="1" t="str">
        <f>VLOOKUP(A3893,RelationshipTypes!$A$2:$E$12,4)</f>
        <v>реализует</v>
      </c>
      <c r="I3893" s="1" t="str">
        <f>VLOOKUP(A3893,RelationshipTypes!$A$2:$E$12,5)</f>
        <v>реализуется</v>
      </c>
    </row>
    <row r="3894" spans="1:9" x14ac:dyDescent="0.25">
      <c r="A3894" t="s">
        <v>66</v>
      </c>
      <c r="B3894" s="1" t="str">
        <f>VLOOKUP(A3894,RelationshipTypes!$A$2:$C$12,3)</f>
        <v>ArchiMate: Реализация</v>
      </c>
      <c r="C3894">
        <v>1143</v>
      </c>
      <c r="D3894">
        <v>1124</v>
      </c>
      <c r="F3894" t="str">
        <f>VLOOKUP(C3894,ObjectTypes!$A$1:$C$62,3)</f>
        <v>Оборудование</v>
      </c>
      <c r="G3894" t="str">
        <f>VLOOKUP(D3894,ObjectTypes!$A$1:$C$62,3)</f>
        <v>Бизнес-взаимодействие</v>
      </c>
      <c r="H3894" s="1" t="str">
        <f>VLOOKUP(A3894,RelationshipTypes!$A$2:$E$12,4)</f>
        <v>реализует</v>
      </c>
      <c r="I3894" s="1" t="str">
        <f>VLOOKUP(A3894,RelationshipTypes!$A$2:$E$12,5)</f>
        <v>реализуется</v>
      </c>
    </row>
    <row r="3895" spans="1:9" x14ac:dyDescent="0.25">
      <c r="A3895" t="s">
        <v>66</v>
      </c>
      <c r="B3895" s="1" t="str">
        <f>VLOOKUP(A3895,RelationshipTypes!$A$2:$C$12,3)</f>
        <v>ArchiMate: Реализация</v>
      </c>
      <c r="C3895">
        <v>1143</v>
      </c>
      <c r="D3895">
        <v>1143</v>
      </c>
      <c r="F3895" t="str">
        <f>VLOOKUP(C3895,ObjectTypes!$A$1:$C$62,3)</f>
        <v>Оборудование</v>
      </c>
      <c r="G3895" t="str">
        <f>VLOOKUP(D3895,ObjectTypes!$A$1:$C$62,3)</f>
        <v>Оборудование</v>
      </c>
      <c r="H3895" s="1" t="str">
        <f>VLOOKUP(A3895,RelationshipTypes!$A$2:$E$12,4)</f>
        <v>реализует</v>
      </c>
      <c r="I3895" s="1" t="str">
        <f>VLOOKUP(A3895,RelationshipTypes!$A$2:$E$12,5)</f>
        <v>реализуется</v>
      </c>
    </row>
    <row r="3896" spans="1:9" x14ac:dyDescent="0.25">
      <c r="A3896" t="s">
        <v>66</v>
      </c>
      <c r="B3896" s="1" t="str">
        <f>VLOOKUP(A3896,RelationshipTypes!$A$2:$C$12,3)</f>
        <v>ArchiMate: Реализация</v>
      </c>
      <c r="C3896">
        <v>1143</v>
      </c>
      <c r="D3896">
        <v>307</v>
      </c>
      <c r="F3896" t="str">
        <f>VLOOKUP(C3896,ObjectTypes!$A$1:$C$62,3)</f>
        <v>Оборудование</v>
      </c>
      <c r="G3896" t="str">
        <f>VLOOKUP(D3896,ObjectTypes!$A$1:$C$62,3)</f>
        <v>Бизнес-функция</v>
      </c>
      <c r="H3896" s="1" t="str">
        <f>VLOOKUP(A3896,RelationshipTypes!$A$2:$E$12,4)</f>
        <v>реализует</v>
      </c>
      <c r="I3896" s="1" t="str">
        <f>VLOOKUP(A3896,RelationshipTypes!$A$2:$E$12,5)</f>
        <v>реализуется</v>
      </c>
    </row>
    <row r="3897" spans="1:9" x14ac:dyDescent="0.25">
      <c r="A3897" t="s">
        <v>66</v>
      </c>
      <c r="B3897" s="1" t="str">
        <f>VLOOKUP(A3897,RelationshipTypes!$A$2:$C$12,3)</f>
        <v>ArchiMate: Реализация</v>
      </c>
      <c r="C3897">
        <v>1144</v>
      </c>
      <c r="D3897">
        <v>325</v>
      </c>
      <c r="F3897" t="str">
        <f>VLOOKUP(C3897,ObjectTypes!$A$1:$C$62,3)</f>
        <v>Сооружение</v>
      </c>
      <c r="G3897" t="str">
        <f>VLOOKUP(D3897,ObjectTypes!$A$1:$C$62,3)</f>
        <v>Требование</v>
      </c>
      <c r="H3897" s="1" t="str">
        <f>VLOOKUP(A3897,RelationshipTypes!$A$2:$E$12,4)</f>
        <v>реализует</v>
      </c>
      <c r="I3897" s="1" t="str">
        <f>VLOOKUP(A3897,RelationshipTypes!$A$2:$E$12,5)</f>
        <v>реализуется</v>
      </c>
    </row>
    <row r="3898" spans="1:9" x14ac:dyDescent="0.25">
      <c r="A3898" t="s">
        <v>66</v>
      </c>
      <c r="B3898" s="1" t="str">
        <f>VLOOKUP(A3898,RelationshipTypes!$A$2:$C$12,3)</f>
        <v>ArchiMate: Реализация</v>
      </c>
      <c r="C3898">
        <v>1144</v>
      </c>
      <c r="D3898">
        <v>1155</v>
      </c>
      <c r="F3898" t="str">
        <f>VLOOKUP(C3898,ObjectTypes!$A$1:$C$62,3)</f>
        <v>Сооружение</v>
      </c>
      <c r="G3898" t="str">
        <f>VLOOKUP(D3898,ObjectTypes!$A$1:$C$62,3)</f>
        <v>Технологическая процесс</v>
      </c>
      <c r="H3898" s="1" t="str">
        <f>VLOOKUP(A3898,RelationshipTypes!$A$2:$E$12,4)</f>
        <v>реализует</v>
      </c>
      <c r="I3898" s="1" t="str">
        <f>VLOOKUP(A3898,RelationshipTypes!$A$2:$E$12,5)</f>
        <v>реализуется</v>
      </c>
    </row>
    <row r="3899" spans="1:9" x14ac:dyDescent="0.25">
      <c r="A3899" t="s">
        <v>66</v>
      </c>
      <c r="B3899" s="1" t="str">
        <f>VLOOKUP(A3899,RelationshipTypes!$A$2:$C$12,3)</f>
        <v>ArchiMate: Реализация</v>
      </c>
      <c r="C3899">
        <v>1144</v>
      </c>
      <c r="D3899">
        <v>321</v>
      </c>
      <c r="F3899" t="str">
        <f>VLOOKUP(C3899,ObjectTypes!$A$1:$C$62,3)</f>
        <v>Сооружение</v>
      </c>
      <c r="G3899" t="str">
        <f>VLOOKUP(D3899,ObjectTypes!$A$1:$C$62,3)</f>
        <v>Устройство</v>
      </c>
      <c r="H3899" s="1" t="str">
        <f>VLOOKUP(A3899,RelationshipTypes!$A$2:$E$12,4)</f>
        <v>реализует</v>
      </c>
      <c r="I3899" s="1" t="str">
        <f>VLOOKUP(A3899,RelationshipTypes!$A$2:$E$12,5)</f>
        <v>реализуется</v>
      </c>
    </row>
    <row r="3900" spans="1:9" x14ac:dyDescent="0.25">
      <c r="A3900" t="s">
        <v>66</v>
      </c>
      <c r="B3900" s="1" t="str">
        <f>VLOOKUP(A3900,RelationshipTypes!$A$2:$C$12,3)</f>
        <v>ArchiMate: Реализация</v>
      </c>
      <c r="C3900">
        <v>1144</v>
      </c>
      <c r="D3900">
        <v>312</v>
      </c>
      <c r="F3900" t="str">
        <f>VLOOKUP(C3900,ObjectTypes!$A$1:$C$62,3)</f>
        <v>Сооружение</v>
      </c>
      <c r="G3900" t="str">
        <f>VLOOKUP(D3900,ObjectTypes!$A$1:$C$62,3)</f>
        <v>Функция приложения</v>
      </c>
      <c r="H3900" s="1" t="str">
        <f>VLOOKUP(A3900,RelationshipTypes!$A$2:$E$12,4)</f>
        <v>реализует</v>
      </c>
      <c r="I3900" s="1" t="str">
        <f>VLOOKUP(A3900,RelationshipTypes!$A$2:$E$12,5)</f>
        <v>реализуется</v>
      </c>
    </row>
    <row r="3901" spans="1:9" x14ac:dyDescent="0.25">
      <c r="A3901" t="s">
        <v>66</v>
      </c>
      <c r="B3901" s="1" t="str">
        <f>VLOOKUP(A3901,RelationshipTypes!$A$2:$C$12,3)</f>
        <v>ArchiMate: Реализация</v>
      </c>
      <c r="C3901">
        <v>1144</v>
      </c>
      <c r="D3901">
        <v>1157</v>
      </c>
      <c r="F3901" t="str">
        <f>VLOOKUP(C3901,ObjectTypes!$A$1:$C$62,3)</f>
        <v>Сооружение</v>
      </c>
      <c r="G3901" t="str">
        <f>VLOOKUP(D3901,ObjectTypes!$A$1:$C$62,3)</f>
        <v>Технологическое событие</v>
      </c>
      <c r="H3901" s="1" t="str">
        <f>VLOOKUP(A3901,RelationshipTypes!$A$2:$E$12,4)</f>
        <v>реализует</v>
      </c>
      <c r="I3901" s="1" t="str">
        <f>VLOOKUP(A3901,RelationshipTypes!$A$2:$E$12,5)</f>
        <v>реализуется</v>
      </c>
    </row>
    <row r="3902" spans="1:9" x14ac:dyDescent="0.25">
      <c r="A3902" t="s">
        <v>66</v>
      </c>
      <c r="B3902" s="1" t="str">
        <f>VLOOKUP(A3902,RelationshipTypes!$A$2:$C$12,3)</f>
        <v>ArchiMate: Реализация</v>
      </c>
      <c r="C3902">
        <v>1144</v>
      </c>
      <c r="D3902">
        <v>298</v>
      </c>
      <c r="F3902" t="str">
        <f>VLOOKUP(C3902,ObjectTypes!$A$1:$C$62,3)</f>
        <v>Сооружение</v>
      </c>
      <c r="G3902" t="str">
        <f>VLOOKUP(D3902,ObjectTypes!$A$1:$C$62,3)</f>
        <v xml:space="preserve">Бизнес-исполнитель </v>
      </c>
      <c r="H3902" s="1" t="str">
        <f>VLOOKUP(A3902,RelationshipTypes!$A$2:$E$12,4)</f>
        <v>реализует</v>
      </c>
      <c r="I3902" s="1" t="str">
        <f>VLOOKUP(A3902,RelationshipTypes!$A$2:$E$12,5)</f>
        <v>реализуется</v>
      </c>
    </row>
    <row r="3903" spans="1:9" x14ac:dyDescent="0.25">
      <c r="A3903" t="s">
        <v>66</v>
      </c>
      <c r="B3903" s="1" t="str">
        <f>VLOOKUP(A3903,RelationshipTypes!$A$2:$C$12,3)</f>
        <v>ArchiMate: Реализация</v>
      </c>
      <c r="C3903">
        <v>1144</v>
      </c>
      <c r="D3903">
        <v>1152</v>
      </c>
      <c r="F3903" t="str">
        <f>VLOOKUP(C3903,ObjectTypes!$A$1:$C$62,3)</f>
        <v>Сооружение</v>
      </c>
      <c r="G3903" t="str">
        <f>VLOOKUP(D3903,ObjectTypes!$A$1:$C$62,3)</f>
        <v>Технологический интерфейс</v>
      </c>
      <c r="H3903" s="1" t="str">
        <f>VLOOKUP(A3903,RelationshipTypes!$A$2:$E$12,4)</f>
        <v>реализует</v>
      </c>
      <c r="I3903" s="1" t="str">
        <f>VLOOKUP(A3903,RelationshipTypes!$A$2:$E$12,5)</f>
        <v>реализуется</v>
      </c>
    </row>
    <row r="3904" spans="1:9" x14ac:dyDescent="0.25">
      <c r="A3904" t="s">
        <v>66</v>
      </c>
      <c r="B3904" s="1" t="str">
        <f>VLOOKUP(A3904,RelationshipTypes!$A$2:$C$12,3)</f>
        <v>ArchiMate: Реализация</v>
      </c>
      <c r="C3904">
        <v>1144</v>
      </c>
      <c r="D3904">
        <v>306</v>
      </c>
      <c r="F3904" t="str">
        <f>VLOOKUP(C3904,ObjectTypes!$A$1:$C$62,3)</f>
        <v>Сооружение</v>
      </c>
      <c r="G3904" t="str">
        <f>VLOOKUP(D3904,ObjectTypes!$A$1:$C$62,3)</f>
        <v>Бизнес-событие</v>
      </c>
      <c r="H3904" s="1" t="str">
        <f>VLOOKUP(A3904,RelationshipTypes!$A$2:$E$12,4)</f>
        <v>реализует</v>
      </c>
      <c r="I3904" s="1" t="str">
        <f>VLOOKUP(A3904,RelationshipTypes!$A$2:$E$12,5)</f>
        <v>реализуется</v>
      </c>
    </row>
    <row r="3905" spans="1:9" x14ac:dyDescent="0.25">
      <c r="A3905" t="s">
        <v>66</v>
      </c>
      <c r="B3905" s="1" t="str">
        <f>VLOOKUP(A3905,RelationshipTypes!$A$2:$C$12,3)</f>
        <v>ArchiMate: Реализация</v>
      </c>
      <c r="C3905">
        <v>1144</v>
      </c>
      <c r="D3905">
        <v>1150</v>
      </c>
      <c r="F3905" t="str">
        <f>VLOOKUP(C3905,ObjectTypes!$A$1:$C$62,3)</f>
        <v>Сооружение</v>
      </c>
      <c r="G3905" t="str">
        <f>VLOOKUP(D3905,ObjectTypes!$A$1:$C$62,3)</f>
        <v>Технологический сервис</v>
      </c>
      <c r="H3905" s="1" t="str">
        <f>VLOOKUP(A3905,RelationshipTypes!$A$2:$E$12,4)</f>
        <v>реализует</v>
      </c>
      <c r="I3905" s="1" t="str">
        <f>VLOOKUP(A3905,RelationshipTypes!$A$2:$E$12,5)</f>
        <v>реализуется</v>
      </c>
    </row>
    <row r="3906" spans="1:9" x14ac:dyDescent="0.25">
      <c r="A3906" t="s">
        <v>66</v>
      </c>
      <c r="B3906" s="1" t="str">
        <f>VLOOKUP(A3906,RelationshipTypes!$A$2:$C$12,3)</f>
        <v>ArchiMate: Реализация</v>
      </c>
      <c r="C3906">
        <v>1144</v>
      </c>
      <c r="D3906">
        <v>1125</v>
      </c>
      <c r="F3906" t="str">
        <f>VLOOKUP(C3906,ObjectTypes!$A$1:$C$62,3)</f>
        <v>Сооружение</v>
      </c>
      <c r="G3906" t="str">
        <f>VLOOKUP(D3906,ObjectTypes!$A$1:$C$62,3)</f>
        <v>Коллаборация приложений</v>
      </c>
      <c r="H3906" s="1" t="str">
        <f>VLOOKUP(A3906,RelationshipTypes!$A$2:$E$12,4)</f>
        <v>реализует</v>
      </c>
      <c r="I3906" s="1" t="str">
        <f>VLOOKUP(A3906,RelationshipTypes!$A$2:$E$12,5)</f>
        <v>реализуется</v>
      </c>
    </row>
    <row r="3907" spans="1:9" x14ac:dyDescent="0.25">
      <c r="A3907" t="s">
        <v>66</v>
      </c>
      <c r="B3907" s="1" t="str">
        <f>VLOOKUP(A3907,RelationshipTypes!$A$2:$C$12,3)</f>
        <v>ArchiMate: Реализация</v>
      </c>
      <c r="C3907">
        <v>1144</v>
      </c>
      <c r="D3907">
        <v>1140</v>
      </c>
      <c r="F3907" t="str">
        <f>VLOOKUP(C3907,ObjectTypes!$A$1:$C$62,3)</f>
        <v>Сооружение</v>
      </c>
      <c r="G3907" t="str">
        <f>VLOOKUP(D3907,ObjectTypes!$A$1:$C$62,3)</f>
        <v>Итог</v>
      </c>
      <c r="H3907" s="1" t="str">
        <f>VLOOKUP(A3907,RelationshipTypes!$A$2:$E$12,4)</f>
        <v>реализует</v>
      </c>
      <c r="I3907" s="1" t="str">
        <f>VLOOKUP(A3907,RelationshipTypes!$A$2:$E$12,5)</f>
        <v>реализуется</v>
      </c>
    </row>
    <row r="3908" spans="1:9" x14ac:dyDescent="0.25">
      <c r="A3908" t="s">
        <v>66</v>
      </c>
      <c r="B3908" s="1" t="str">
        <f>VLOOKUP(A3908,RelationshipTypes!$A$2:$C$12,3)</f>
        <v>ArchiMate: Реализация</v>
      </c>
      <c r="C3908">
        <v>1144</v>
      </c>
      <c r="D3908">
        <v>1143</v>
      </c>
      <c r="F3908" t="str">
        <f>VLOOKUP(C3908,ObjectTypes!$A$1:$C$62,3)</f>
        <v>Сооружение</v>
      </c>
      <c r="G3908" t="str">
        <f>VLOOKUP(D3908,ObjectTypes!$A$1:$C$62,3)</f>
        <v>Оборудование</v>
      </c>
      <c r="H3908" s="1" t="str">
        <f>VLOOKUP(A3908,RelationshipTypes!$A$2:$E$12,4)</f>
        <v>реализует</v>
      </c>
      <c r="I3908" s="1" t="str">
        <f>VLOOKUP(A3908,RelationshipTypes!$A$2:$E$12,5)</f>
        <v>реализуется</v>
      </c>
    </row>
    <row r="3909" spans="1:9" x14ac:dyDescent="0.25">
      <c r="A3909" t="s">
        <v>66</v>
      </c>
      <c r="B3909" s="1" t="str">
        <f>VLOOKUP(A3909,RelationshipTypes!$A$2:$C$12,3)</f>
        <v>ArchiMate: Реализация</v>
      </c>
      <c r="C3909">
        <v>1144</v>
      </c>
      <c r="D3909">
        <v>1126</v>
      </c>
      <c r="F3909" t="str">
        <f>VLOOKUP(C3909,ObjectTypes!$A$1:$C$62,3)</f>
        <v>Сооружение</v>
      </c>
      <c r="G3909" t="str">
        <f>VLOOKUP(D3909,ObjectTypes!$A$1:$C$62,3)</f>
        <v>Взаимодействие приложений</v>
      </c>
      <c r="H3909" s="1" t="str">
        <f>VLOOKUP(A3909,RelationshipTypes!$A$2:$E$12,4)</f>
        <v>реализует</v>
      </c>
      <c r="I3909" s="1" t="str">
        <f>VLOOKUP(A3909,RelationshipTypes!$A$2:$E$12,5)</f>
        <v>реализуется</v>
      </c>
    </row>
    <row r="3910" spans="1:9" x14ac:dyDescent="0.25">
      <c r="A3910" t="s">
        <v>66</v>
      </c>
      <c r="B3910" s="1" t="str">
        <f>VLOOKUP(A3910,RelationshipTypes!$A$2:$C$12,3)</f>
        <v>ArchiMate: Реализация</v>
      </c>
      <c r="C3910">
        <v>1144</v>
      </c>
      <c r="D3910">
        <v>1156</v>
      </c>
      <c r="F3910" t="str">
        <f>VLOOKUP(C3910,ObjectTypes!$A$1:$C$62,3)</f>
        <v>Сооружение</v>
      </c>
      <c r="G3910" t="str">
        <f>VLOOKUP(D3910,ObjectTypes!$A$1:$C$62,3)</f>
        <v>Технологическое взаимодействие</v>
      </c>
      <c r="H3910" s="1" t="str">
        <f>VLOOKUP(A3910,RelationshipTypes!$A$2:$E$12,4)</f>
        <v>реализует</v>
      </c>
      <c r="I3910" s="1" t="str">
        <f>VLOOKUP(A3910,RelationshipTypes!$A$2:$E$12,5)</f>
        <v>реализуется</v>
      </c>
    </row>
    <row r="3911" spans="1:9" x14ac:dyDescent="0.25">
      <c r="A3911" t="s">
        <v>66</v>
      </c>
      <c r="B3911" s="1" t="str">
        <f>VLOOKUP(A3911,RelationshipTypes!$A$2:$C$12,3)</f>
        <v>ArchiMate: Реализация</v>
      </c>
      <c r="C3911">
        <v>1144</v>
      </c>
      <c r="D3911">
        <v>300</v>
      </c>
      <c r="F3911" t="str">
        <f>VLOOKUP(C3911,ObjectTypes!$A$1:$C$62,3)</f>
        <v>Сооружение</v>
      </c>
      <c r="G3911" t="str">
        <f>VLOOKUP(D3911,ObjectTypes!$A$1:$C$62,3)</f>
        <v>Компетенция</v>
      </c>
      <c r="H3911" s="1" t="str">
        <f>VLOOKUP(A3911,RelationshipTypes!$A$2:$E$12,4)</f>
        <v>реализует</v>
      </c>
      <c r="I3911" s="1" t="str">
        <f>VLOOKUP(A3911,RelationshipTypes!$A$2:$E$12,5)</f>
        <v>реализуется</v>
      </c>
    </row>
    <row r="3912" spans="1:9" x14ac:dyDescent="0.25">
      <c r="A3912" t="s">
        <v>66</v>
      </c>
      <c r="B3912" s="1" t="str">
        <f>VLOOKUP(A3912,RelationshipTypes!$A$2:$C$12,3)</f>
        <v>ArchiMate: Реализация</v>
      </c>
      <c r="C3912">
        <v>1144</v>
      </c>
      <c r="D3912">
        <v>1128</v>
      </c>
      <c r="F3912" t="str">
        <f>VLOOKUP(C3912,ObjectTypes!$A$1:$C$62,3)</f>
        <v>Сооружение</v>
      </c>
      <c r="G3912" t="str">
        <f>VLOOKUP(D3912,ObjectTypes!$A$1:$C$62,3)</f>
        <v>Событие приложения</v>
      </c>
      <c r="H3912" s="1" t="str">
        <f>VLOOKUP(A3912,RelationshipTypes!$A$2:$E$12,4)</f>
        <v>реализует</v>
      </c>
      <c r="I3912" s="1" t="str">
        <f>VLOOKUP(A3912,RelationshipTypes!$A$2:$E$12,5)</f>
        <v>реализуется</v>
      </c>
    </row>
    <row r="3913" spans="1:9" x14ac:dyDescent="0.25">
      <c r="A3913" t="s">
        <v>66</v>
      </c>
      <c r="B3913" s="1" t="str">
        <f>VLOOKUP(A3913,RelationshipTypes!$A$2:$C$12,3)</f>
        <v>ArchiMate: Реализация</v>
      </c>
      <c r="C3913">
        <v>1144</v>
      </c>
      <c r="D3913">
        <v>314</v>
      </c>
      <c r="F3913" t="str">
        <f>VLOOKUP(C3913,ObjectTypes!$A$1:$C$62,3)</f>
        <v>Сооружение</v>
      </c>
      <c r="G3913" t="str">
        <f>VLOOKUP(D3913,ObjectTypes!$A$1:$C$62,3)</f>
        <v>Объект данных</v>
      </c>
      <c r="H3913" s="1" t="str">
        <f>VLOOKUP(A3913,RelationshipTypes!$A$2:$E$12,4)</f>
        <v>реализует</v>
      </c>
      <c r="I3913" s="1" t="str">
        <f>VLOOKUP(A3913,RelationshipTypes!$A$2:$E$12,5)</f>
        <v>реализуется</v>
      </c>
    </row>
    <row r="3914" spans="1:9" x14ac:dyDescent="0.25">
      <c r="A3914" t="s">
        <v>66</v>
      </c>
      <c r="B3914" s="1" t="str">
        <f>VLOOKUP(A3914,RelationshipTypes!$A$2:$C$12,3)</f>
        <v>ArchiMate: Реализация</v>
      </c>
      <c r="C3914">
        <v>1144</v>
      </c>
      <c r="D3914">
        <v>1127</v>
      </c>
      <c r="F3914" t="str">
        <f>VLOOKUP(C3914,ObjectTypes!$A$1:$C$62,3)</f>
        <v>Сооружение</v>
      </c>
      <c r="G3914" t="str">
        <f>VLOOKUP(D3914,ObjectTypes!$A$1:$C$62,3)</f>
        <v>Процесс приложения</v>
      </c>
      <c r="H3914" s="1" t="str">
        <f>VLOOKUP(A3914,RelationshipTypes!$A$2:$E$12,4)</f>
        <v>реализует</v>
      </c>
      <c r="I3914" s="1" t="str">
        <f>VLOOKUP(A3914,RelationshipTypes!$A$2:$E$12,5)</f>
        <v>реализуется</v>
      </c>
    </row>
    <row r="3915" spans="1:9" x14ac:dyDescent="0.25">
      <c r="A3915" t="s">
        <v>66</v>
      </c>
      <c r="B3915" s="1" t="str">
        <f>VLOOKUP(A3915,RelationshipTypes!$A$2:$C$12,3)</f>
        <v>ArchiMate: Реализация</v>
      </c>
      <c r="C3915">
        <v>1144</v>
      </c>
      <c r="D3915">
        <v>320</v>
      </c>
      <c r="F3915" t="str">
        <f>VLOOKUP(C3915,ObjectTypes!$A$1:$C$62,3)</f>
        <v>Сооружение</v>
      </c>
      <c r="G3915" t="str">
        <f>VLOOKUP(D3915,ObjectTypes!$A$1:$C$62,3)</f>
        <v>Устройство</v>
      </c>
      <c r="H3915" s="1" t="str">
        <f>VLOOKUP(A3915,RelationshipTypes!$A$2:$E$12,4)</f>
        <v>реализует</v>
      </c>
      <c r="I3915" s="1" t="str">
        <f>VLOOKUP(A3915,RelationshipTypes!$A$2:$E$12,5)</f>
        <v>реализуется</v>
      </c>
    </row>
    <row r="3916" spans="1:9" x14ac:dyDescent="0.25">
      <c r="A3916" t="s">
        <v>66</v>
      </c>
      <c r="B3916" s="1" t="str">
        <f>VLOOKUP(A3916,RelationshipTypes!$A$2:$C$12,3)</f>
        <v>ArchiMate: Реализация</v>
      </c>
      <c r="C3916">
        <v>1144</v>
      </c>
      <c r="D3916">
        <v>1144</v>
      </c>
      <c r="F3916" t="str">
        <f>VLOOKUP(C3916,ObjectTypes!$A$1:$C$62,3)</f>
        <v>Сооружение</v>
      </c>
      <c r="G3916" t="str">
        <f>VLOOKUP(D3916,ObjectTypes!$A$1:$C$62,3)</f>
        <v>Сооружение</v>
      </c>
      <c r="H3916" s="1" t="str">
        <f>VLOOKUP(A3916,RelationshipTypes!$A$2:$E$12,4)</f>
        <v>реализует</v>
      </c>
      <c r="I3916" s="1" t="str">
        <f>VLOOKUP(A3916,RelationshipTypes!$A$2:$E$12,5)</f>
        <v>реализуется</v>
      </c>
    </row>
    <row r="3917" spans="1:9" x14ac:dyDescent="0.25">
      <c r="A3917" t="s">
        <v>66</v>
      </c>
      <c r="B3917" s="1" t="str">
        <f>VLOOKUP(A3917,RelationshipTypes!$A$2:$C$12,3)</f>
        <v>ArchiMate: Реализация</v>
      </c>
      <c r="C3917">
        <v>1144</v>
      </c>
      <c r="D3917">
        <v>1111</v>
      </c>
      <c r="F3917" t="str">
        <f>VLOOKUP(C3917,ObjectTypes!$A$1:$C$62,3)</f>
        <v>Сооружение</v>
      </c>
      <c r="G3917" t="str">
        <f>VLOOKUP(D3917,ObjectTypes!$A$1:$C$62,3)</f>
        <v>Бизнес-интерфейс</v>
      </c>
      <c r="H3917" s="1" t="str">
        <f>VLOOKUP(A3917,RelationshipTypes!$A$2:$E$12,4)</f>
        <v>реализует</v>
      </c>
      <c r="I3917" s="1" t="str">
        <f>VLOOKUP(A3917,RelationshipTypes!$A$2:$E$12,5)</f>
        <v>реализуется</v>
      </c>
    </row>
    <row r="3918" spans="1:9" x14ac:dyDescent="0.25">
      <c r="A3918" t="s">
        <v>66</v>
      </c>
      <c r="B3918" s="1" t="str">
        <f>VLOOKUP(A3918,RelationshipTypes!$A$2:$C$12,3)</f>
        <v>ArchiMate: Реализация</v>
      </c>
      <c r="C3918">
        <v>1144</v>
      </c>
      <c r="D3918">
        <v>1112</v>
      </c>
      <c r="F3918" t="str">
        <f>VLOOKUP(C3918,ObjectTypes!$A$1:$C$62,3)</f>
        <v>Сооружение</v>
      </c>
      <c r="G3918" t="str">
        <f>VLOOKUP(D3918,ObjectTypes!$A$1:$C$62,3)</f>
        <v>Бизнес-коллаборация</v>
      </c>
      <c r="H3918" s="1" t="str">
        <f>VLOOKUP(A3918,RelationshipTypes!$A$2:$E$12,4)</f>
        <v>реализует</v>
      </c>
      <c r="I3918" s="1" t="str">
        <f>VLOOKUP(A3918,RelationshipTypes!$A$2:$E$12,5)</f>
        <v>реализуется</v>
      </c>
    </row>
    <row r="3919" spans="1:9" x14ac:dyDescent="0.25">
      <c r="A3919" t="s">
        <v>66</v>
      </c>
      <c r="B3919" s="1" t="str">
        <f>VLOOKUP(A3919,RelationshipTypes!$A$2:$C$12,3)</f>
        <v>ArchiMate: Реализация</v>
      </c>
      <c r="C3919">
        <v>1144</v>
      </c>
      <c r="D3919">
        <v>1124</v>
      </c>
      <c r="F3919" t="str">
        <f>VLOOKUP(C3919,ObjectTypes!$A$1:$C$62,3)</f>
        <v>Сооружение</v>
      </c>
      <c r="G3919" t="str">
        <f>VLOOKUP(D3919,ObjectTypes!$A$1:$C$62,3)</f>
        <v>Бизнес-взаимодействие</v>
      </c>
      <c r="H3919" s="1" t="str">
        <f>VLOOKUP(A3919,RelationshipTypes!$A$2:$E$12,4)</f>
        <v>реализует</v>
      </c>
      <c r="I3919" s="1" t="str">
        <f>VLOOKUP(A3919,RelationshipTypes!$A$2:$E$12,5)</f>
        <v>реализуется</v>
      </c>
    </row>
    <row r="3920" spans="1:9" x14ac:dyDescent="0.25">
      <c r="A3920" t="s">
        <v>66</v>
      </c>
      <c r="B3920" s="1" t="str">
        <f>VLOOKUP(A3920,RelationshipTypes!$A$2:$C$12,3)</f>
        <v>ArchiMate: Реализация</v>
      </c>
      <c r="C3920">
        <v>1144</v>
      </c>
      <c r="D3920">
        <v>301</v>
      </c>
      <c r="F3920" t="str">
        <f>VLOOKUP(C3920,ObjectTypes!$A$1:$C$62,3)</f>
        <v>Сооружение</v>
      </c>
      <c r="G3920" t="str">
        <f>VLOOKUP(D3920,ObjectTypes!$A$1:$C$62,3)</f>
        <v>Ограничение</v>
      </c>
      <c r="H3920" s="1" t="str">
        <f>VLOOKUP(A3920,RelationshipTypes!$A$2:$E$12,4)</f>
        <v>реализует</v>
      </c>
      <c r="I3920" s="1" t="str">
        <f>VLOOKUP(A3920,RelationshipTypes!$A$2:$E$12,5)</f>
        <v>реализуется</v>
      </c>
    </row>
    <row r="3921" spans="1:9" x14ac:dyDescent="0.25">
      <c r="A3921" t="s">
        <v>66</v>
      </c>
      <c r="B3921" s="1" t="str">
        <f>VLOOKUP(A3921,RelationshipTypes!$A$2:$C$12,3)</f>
        <v>ArchiMate: Реализация</v>
      </c>
      <c r="C3921">
        <v>1144</v>
      </c>
      <c r="D3921">
        <v>1139</v>
      </c>
      <c r="F3921" t="str">
        <f>VLOOKUP(C3921,ObjectTypes!$A$1:$C$62,3)</f>
        <v>Сооружение</v>
      </c>
      <c r="G3921" t="str">
        <f>VLOOKUP(D3921,ObjectTypes!$A$1:$C$62,3)</f>
        <v>Поставлемый результат</v>
      </c>
      <c r="H3921" s="1" t="str">
        <f>VLOOKUP(A3921,RelationshipTypes!$A$2:$E$12,4)</f>
        <v>реализует</v>
      </c>
      <c r="I3921" s="1" t="str">
        <f>VLOOKUP(A3921,RelationshipTypes!$A$2:$E$12,5)</f>
        <v>реализуется</v>
      </c>
    </row>
    <row r="3922" spans="1:9" x14ac:dyDescent="0.25">
      <c r="A3922" t="s">
        <v>66</v>
      </c>
      <c r="B3922" s="1" t="str">
        <f>VLOOKUP(A3922,RelationshipTypes!$A$2:$C$12,3)</f>
        <v>ArchiMate: Реализация</v>
      </c>
      <c r="C3922">
        <v>1144</v>
      </c>
      <c r="D3922">
        <v>1135</v>
      </c>
      <c r="F3922" t="str">
        <f>VLOOKUP(C3922,ObjectTypes!$A$1:$C$62,3)</f>
        <v>Сооружение</v>
      </c>
      <c r="G3922" t="str">
        <f>VLOOKUP(D3922,ObjectTypes!$A$1:$C$62,3)</f>
        <v>Группировка</v>
      </c>
      <c r="H3922" s="1" t="str">
        <f>VLOOKUP(A3922,RelationshipTypes!$A$2:$E$12,4)</f>
        <v>реализует</v>
      </c>
      <c r="I3922" s="1" t="str">
        <f>VLOOKUP(A3922,RelationshipTypes!$A$2:$E$12,5)</f>
        <v>реализуется</v>
      </c>
    </row>
    <row r="3923" spans="1:9" x14ac:dyDescent="0.25">
      <c r="A3923" t="s">
        <v>66</v>
      </c>
      <c r="B3923" s="1" t="str">
        <f>VLOOKUP(A3923,RelationshipTypes!$A$2:$C$12,3)</f>
        <v>ArchiMate: Реализация</v>
      </c>
      <c r="C3923">
        <v>1144</v>
      </c>
      <c r="D3923">
        <v>1148</v>
      </c>
      <c r="F3923" t="str">
        <f>VLOOKUP(C3923,ObjectTypes!$A$1:$C$62,3)</f>
        <v>Сооружение</v>
      </c>
      <c r="G3923" t="str">
        <f>VLOOKUP(D3923,ObjectTypes!$A$1:$C$62,3)</f>
        <v>Направление действий</v>
      </c>
      <c r="H3923" s="1" t="str">
        <f>VLOOKUP(A3923,RelationshipTypes!$A$2:$E$12,4)</f>
        <v>реализует</v>
      </c>
      <c r="I3923" s="1" t="str">
        <f>VLOOKUP(A3923,RelationshipTypes!$A$2:$E$12,5)</f>
        <v>реализуется</v>
      </c>
    </row>
    <row r="3924" spans="1:9" x14ac:dyDescent="0.25">
      <c r="A3924" t="s">
        <v>66</v>
      </c>
      <c r="B3924" s="1" t="str">
        <f>VLOOKUP(A3924,RelationshipTypes!$A$2:$C$12,3)</f>
        <v>ArchiMate: Реализация</v>
      </c>
      <c r="C3924">
        <v>1144</v>
      </c>
      <c r="D3924">
        <v>548</v>
      </c>
      <c r="F3924" t="str">
        <f>VLOOKUP(C3924,ObjectTypes!$A$1:$C$62,3)</f>
        <v>Сооружение</v>
      </c>
      <c r="G3924" t="str">
        <f>VLOOKUP(D3924,ObjectTypes!$A$1:$C$62,3)</f>
        <v>Бизнес-роль</v>
      </c>
      <c r="H3924" s="1" t="str">
        <f>VLOOKUP(A3924,RelationshipTypes!$A$2:$E$12,4)</f>
        <v>реализует</v>
      </c>
      <c r="I3924" s="1" t="str">
        <f>VLOOKUP(A3924,RelationshipTypes!$A$2:$E$12,5)</f>
        <v>реализуется</v>
      </c>
    </row>
    <row r="3925" spans="1:9" x14ac:dyDescent="0.25">
      <c r="A3925" t="s">
        <v>66</v>
      </c>
      <c r="B3925" s="1" t="str">
        <f>VLOOKUP(A3925,RelationshipTypes!$A$2:$C$12,3)</f>
        <v>ArchiMate: Реализация</v>
      </c>
      <c r="C3925">
        <v>1144</v>
      </c>
      <c r="D3925">
        <v>1122</v>
      </c>
      <c r="F3925" t="str">
        <f>VLOOKUP(C3925,ObjectTypes!$A$1:$C$62,3)</f>
        <v>Сооружение</v>
      </c>
      <c r="G3925" t="str">
        <f>VLOOKUP(D3925,ObjectTypes!$A$1:$C$62,3)</f>
        <v>Бизнес-коллаборация</v>
      </c>
      <c r="H3925" s="1" t="str">
        <f>VLOOKUP(A3925,RelationshipTypes!$A$2:$E$12,4)</f>
        <v>реализует</v>
      </c>
      <c r="I3925" s="1" t="str">
        <f>VLOOKUP(A3925,RelationshipTypes!$A$2:$E$12,5)</f>
        <v>реализуется</v>
      </c>
    </row>
    <row r="3926" spans="1:9" x14ac:dyDescent="0.25">
      <c r="A3926" t="s">
        <v>66</v>
      </c>
      <c r="B3926" s="1" t="str">
        <f>VLOOKUP(A3926,RelationshipTypes!$A$2:$C$12,3)</f>
        <v>ArchiMate: Реализация</v>
      </c>
      <c r="C3926">
        <v>1144</v>
      </c>
      <c r="D3926">
        <v>1464</v>
      </c>
      <c r="F3926" t="str">
        <f>VLOOKUP(C3926,ObjectTypes!$A$1:$C$62,3)</f>
        <v>Сооружение</v>
      </c>
      <c r="G3926" t="str">
        <f>VLOOKUP(D3926,ObjectTypes!$A$1:$C$62,3)</f>
        <v>Технологическое событие</v>
      </c>
      <c r="H3926" s="1" t="str">
        <f>VLOOKUP(A3926,RelationshipTypes!$A$2:$E$12,4)</f>
        <v>реализует</v>
      </c>
      <c r="I3926" s="1" t="str">
        <f>VLOOKUP(A3926,RelationshipTypes!$A$2:$E$12,5)</f>
        <v>реализуется</v>
      </c>
    </row>
    <row r="3927" spans="1:9" x14ac:dyDescent="0.25">
      <c r="A3927" t="s">
        <v>66</v>
      </c>
      <c r="B3927" s="1" t="str">
        <f>VLOOKUP(A3927,RelationshipTypes!$A$2:$C$12,3)</f>
        <v>ArchiMate: Реализация</v>
      </c>
      <c r="C3927">
        <v>1144</v>
      </c>
      <c r="D3927">
        <v>309</v>
      </c>
      <c r="F3927" t="str">
        <f>VLOOKUP(C3927,ObjectTypes!$A$1:$C$62,3)</f>
        <v>Сооружение</v>
      </c>
      <c r="G3927" t="str">
        <f>VLOOKUP(D3927,ObjectTypes!$A$1:$C$62,3)</f>
        <v>Цель</v>
      </c>
      <c r="H3927" s="1" t="str">
        <f>VLOOKUP(A3927,RelationshipTypes!$A$2:$E$12,4)</f>
        <v>реализует</v>
      </c>
      <c r="I3927" s="1" t="str">
        <f>VLOOKUP(A3927,RelationshipTypes!$A$2:$E$12,5)</f>
        <v>реализуется</v>
      </c>
    </row>
    <row r="3928" spans="1:9" x14ac:dyDescent="0.25">
      <c r="A3928" t="s">
        <v>66</v>
      </c>
      <c r="B3928" s="1" t="str">
        <f>VLOOKUP(A3928,RelationshipTypes!$A$2:$C$12,3)</f>
        <v>ArchiMate: Реализация</v>
      </c>
      <c r="C3928">
        <v>1144</v>
      </c>
      <c r="D3928">
        <v>1147</v>
      </c>
      <c r="F3928" t="str">
        <f>VLOOKUP(C3928,ObjectTypes!$A$1:$C$62,3)</f>
        <v>Сооружение</v>
      </c>
      <c r="G3928" t="str">
        <f>VLOOKUP(D3928,ObjectTypes!$A$1:$C$62,3)</f>
        <v>Ресурс</v>
      </c>
      <c r="H3928" s="1" t="str">
        <f>VLOOKUP(A3928,RelationshipTypes!$A$2:$E$12,4)</f>
        <v>реализует</v>
      </c>
      <c r="I3928" s="1" t="str">
        <f>VLOOKUP(A3928,RelationshipTypes!$A$2:$E$12,5)</f>
        <v>реализуется</v>
      </c>
    </row>
    <row r="3929" spans="1:9" x14ac:dyDescent="0.25">
      <c r="A3929" t="s">
        <v>66</v>
      </c>
      <c r="B3929" s="1" t="str">
        <f>VLOOKUP(A3929,RelationshipTypes!$A$2:$C$12,3)</f>
        <v>ArchiMate: Реализация</v>
      </c>
      <c r="C3929">
        <v>1144</v>
      </c>
      <c r="D3929">
        <v>1149</v>
      </c>
      <c r="F3929" t="str">
        <f>VLOOKUP(C3929,ObjectTypes!$A$1:$C$62,3)</f>
        <v>Сооружение</v>
      </c>
      <c r="G3929" t="str">
        <f>VLOOKUP(D3929,ObjectTypes!$A$1:$C$62,3)</f>
        <v>Узел</v>
      </c>
      <c r="H3929" s="1" t="str">
        <f>VLOOKUP(A3929,RelationshipTypes!$A$2:$E$12,4)</f>
        <v>реализует</v>
      </c>
      <c r="I3929" s="1" t="str">
        <f>VLOOKUP(A3929,RelationshipTypes!$A$2:$E$12,5)</f>
        <v>реализуется</v>
      </c>
    </row>
    <row r="3930" spans="1:9" x14ac:dyDescent="0.25">
      <c r="A3930" t="s">
        <v>66</v>
      </c>
      <c r="B3930" s="1" t="str">
        <f>VLOOKUP(A3930,RelationshipTypes!$A$2:$C$12,3)</f>
        <v>ArchiMate: Реализация</v>
      </c>
      <c r="C3930">
        <v>1144</v>
      </c>
      <c r="D3930">
        <v>307</v>
      </c>
      <c r="F3930" t="str">
        <f>VLOOKUP(C3930,ObjectTypes!$A$1:$C$62,3)</f>
        <v>Сооружение</v>
      </c>
      <c r="G3930" t="str">
        <f>VLOOKUP(D3930,ObjectTypes!$A$1:$C$62,3)</f>
        <v>Бизнес-функция</v>
      </c>
      <c r="H3930" s="1" t="str">
        <f>VLOOKUP(A3930,RelationshipTypes!$A$2:$E$12,4)</f>
        <v>реализует</v>
      </c>
      <c r="I3930" s="1" t="str">
        <f>VLOOKUP(A3930,RelationshipTypes!$A$2:$E$12,5)</f>
        <v>реализуется</v>
      </c>
    </row>
    <row r="3931" spans="1:9" x14ac:dyDescent="0.25">
      <c r="A3931" t="s">
        <v>66</v>
      </c>
      <c r="B3931" s="1" t="str">
        <f>VLOOKUP(A3931,RelationshipTypes!$A$2:$C$12,3)</f>
        <v>ArchiMate: Реализация</v>
      </c>
      <c r="C3931">
        <v>1144</v>
      </c>
      <c r="D3931">
        <v>318</v>
      </c>
      <c r="F3931" t="str">
        <f>VLOOKUP(C3931,ObjectTypes!$A$1:$C$62,3)</f>
        <v>Сооружение</v>
      </c>
      <c r="G3931" t="str">
        <f>VLOOKUP(D3931,ObjectTypes!$A$1:$C$62,3)</f>
        <v>Компонент приложения</v>
      </c>
      <c r="H3931" s="1" t="str">
        <f>VLOOKUP(A3931,RelationshipTypes!$A$2:$E$12,4)</f>
        <v>реализует</v>
      </c>
      <c r="I3931" s="1" t="str">
        <f>VLOOKUP(A3931,RelationshipTypes!$A$2:$E$12,5)</f>
        <v>реализуется</v>
      </c>
    </row>
    <row r="3932" spans="1:9" x14ac:dyDescent="0.25">
      <c r="A3932" t="s">
        <v>66</v>
      </c>
      <c r="B3932" s="1" t="str">
        <f>VLOOKUP(A3932,RelationshipTypes!$A$2:$C$12,3)</f>
        <v>ArchiMate: Реализация</v>
      </c>
      <c r="C3932">
        <v>1144</v>
      </c>
      <c r="D3932">
        <v>322</v>
      </c>
      <c r="F3932" t="str">
        <f>VLOOKUP(C3932,ObjectTypes!$A$1:$C$62,3)</f>
        <v>Сооружение</v>
      </c>
      <c r="G3932" t="str">
        <f>VLOOKUP(D3932,ObjectTypes!$A$1:$C$62,3)</f>
        <v>Принцип</v>
      </c>
      <c r="H3932" s="1" t="str">
        <f>VLOOKUP(A3932,RelationshipTypes!$A$2:$E$12,4)</f>
        <v>реализует</v>
      </c>
      <c r="I3932" s="1" t="str">
        <f>VLOOKUP(A3932,RelationshipTypes!$A$2:$E$12,5)</f>
        <v>реализуется</v>
      </c>
    </row>
    <row r="3933" spans="1:9" x14ac:dyDescent="0.25">
      <c r="A3933" t="s">
        <v>66</v>
      </c>
      <c r="B3933" s="1" t="str">
        <f>VLOOKUP(A3933,RelationshipTypes!$A$2:$C$12,3)</f>
        <v>ArchiMate: Реализация</v>
      </c>
      <c r="C3933">
        <v>1144</v>
      </c>
      <c r="D3933">
        <v>310</v>
      </c>
      <c r="F3933" t="str">
        <f>VLOOKUP(C3933,ObjectTypes!$A$1:$C$62,3)</f>
        <v>Сооружение</v>
      </c>
      <c r="G3933" t="str">
        <f>VLOOKUP(D3933,ObjectTypes!$A$1:$C$62,3)</f>
        <v xml:space="preserve">Сервис приложения </v>
      </c>
      <c r="H3933" s="1" t="str">
        <f>VLOOKUP(A3933,RelationshipTypes!$A$2:$E$12,4)</f>
        <v>реализует</v>
      </c>
      <c r="I3933" s="1" t="str">
        <f>VLOOKUP(A3933,RelationshipTypes!$A$2:$E$12,5)</f>
        <v>реализуется</v>
      </c>
    </row>
    <row r="3934" spans="1:9" x14ac:dyDescent="0.25">
      <c r="A3934" t="s">
        <v>66</v>
      </c>
      <c r="B3934" s="1" t="str">
        <f>VLOOKUP(A3934,RelationshipTypes!$A$2:$C$12,3)</f>
        <v>ArchiMate: Реализация</v>
      </c>
      <c r="C3934">
        <v>1144</v>
      </c>
      <c r="D3934">
        <v>323</v>
      </c>
      <c r="F3934" t="str">
        <f>VLOOKUP(C3934,ObjectTypes!$A$1:$C$62,3)</f>
        <v>Сооружение</v>
      </c>
      <c r="G3934" t="str">
        <f>VLOOKUP(D3934,ObjectTypes!$A$1:$C$62,3)</f>
        <v xml:space="preserve">Бизнес-процесс </v>
      </c>
      <c r="H3934" s="1" t="str">
        <f>VLOOKUP(A3934,RelationshipTypes!$A$2:$E$12,4)</f>
        <v>реализует</v>
      </c>
      <c r="I3934" s="1" t="str">
        <f>VLOOKUP(A3934,RelationshipTypes!$A$2:$E$12,5)</f>
        <v>реализуется</v>
      </c>
    </row>
    <row r="3935" spans="1:9" x14ac:dyDescent="0.25">
      <c r="A3935" t="s">
        <v>66</v>
      </c>
      <c r="B3935" s="1" t="str">
        <f>VLOOKUP(A3935,RelationshipTypes!$A$2:$C$12,3)</f>
        <v>ArchiMate: Реализация</v>
      </c>
      <c r="C3935">
        <v>1144</v>
      </c>
      <c r="D3935">
        <v>731</v>
      </c>
      <c r="F3935" t="str">
        <f>VLOOKUP(C3935,ObjectTypes!$A$1:$C$62,3)</f>
        <v>Сооружение</v>
      </c>
      <c r="G3935" t="str">
        <f>VLOOKUP(D3935,ObjectTypes!$A$1:$C$62,3)</f>
        <v>Интерфейс приложения</v>
      </c>
      <c r="H3935" s="1" t="str">
        <f>VLOOKUP(A3935,RelationshipTypes!$A$2:$E$12,4)</f>
        <v>реализует</v>
      </c>
      <c r="I3935" s="1" t="str">
        <f>VLOOKUP(A3935,RelationshipTypes!$A$2:$E$12,5)</f>
        <v>реализуется</v>
      </c>
    </row>
    <row r="3936" spans="1:9" x14ac:dyDescent="0.25">
      <c r="A3936" t="s">
        <v>66</v>
      </c>
      <c r="B3936" s="1" t="str">
        <f>VLOOKUP(A3936,RelationshipTypes!$A$2:$C$12,3)</f>
        <v>ArchiMate: Реализация</v>
      </c>
      <c r="C3936">
        <v>1144</v>
      </c>
      <c r="D3936">
        <v>327</v>
      </c>
      <c r="F3936" t="str">
        <f>VLOOKUP(C3936,ObjectTypes!$A$1:$C$62,3)</f>
        <v>Сооружение</v>
      </c>
      <c r="G3936" t="str">
        <f>VLOOKUP(D3936,ObjectTypes!$A$1:$C$62,3)</f>
        <v>Бизнес-сервис</v>
      </c>
      <c r="H3936" s="1" t="str">
        <f>VLOOKUP(A3936,RelationshipTypes!$A$2:$E$12,4)</f>
        <v>реализует</v>
      </c>
      <c r="I3936" s="1" t="str">
        <f>VLOOKUP(A3936,RelationshipTypes!$A$2:$E$12,5)</f>
        <v>реализуется</v>
      </c>
    </row>
    <row r="3937" spans="1:9" x14ac:dyDescent="0.25">
      <c r="A3937" t="s">
        <v>66</v>
      </c>
      <c r="B3937" s="1" t="str">
        <f>VLOOKUP(A3937,RelationshipTypes!$A$2:$C$12,3)</f>
        <v>ArchiMate: Реализация</v>
      </c>
      <c r="C3937">
        <v>1135</v>
      </c>
      <c r="D3937">
        <v>302</v>
      </c>
      <c r="F3937" t="str">
        <f>VLOOKUP(C3937,ObjectTypes!$A$1:$C$62,3)</f>
        <v>Группировка</v>
      </c>
      <c r="G3937" t="str">
        <f>VLOOKUP(D3937,ObjectTypes!$A$1:$C$62,3)</f>
        <v>Контракт</v>
      </c>
      <c r="H3937" s="1" t="str">
        <f>VLOOKUP(A3937,RelationshipTypes!$A$2:$E$12,4)</f>
        <v>реализует</v>
      </c>
      <c r="I3937" s="1" t="str">
        <f>VLOOKUP(A3937,RelationshipTypes!$A$2:$E$12,5)</f>
        <v>реализуется</v>
      </c>
    </row>
    <row r="3938" spans="1:9" x14ac:dyDescent="0.25">
      <c r="A3938" t="s">
        <v>66</v>
      </c>
      <c r="B3938" s="1" t="str">
        <f>VLOOKUP(A3938,RelationshipTypes!$A$2:$C$12,3)</f>
        <v>ArchiMate: Реализация</v>
      </c>
      <c r="C3938">
        <v>1135</v>
      </c>
      <c r="D3938">
        <v>1127</v>
      </c>
      <c r="F3938" t="str">
        <f>VLOOKUP(C3938,ObjectTypes!$A$1:$C$62,3)</f>
        <v>Группировка</v>
      </c>
      <c r="G3938" t="str">
        <f>VLOOKUP(D3938,ObjectTypes!$A$1:$C$62,3)</f>
        <v>Процесс приложения</v>
      </c>
      <c r="H3938" s="1" t="str">
        <f>VLOOKUP(A3938,RelationshipTypes!$A$2:$E$12,4)</f>
        <v>реализует</v>
      </c>
      <c r="I3938" s="1" t="str">
        <f>VLOOKUP(A3938,RelationshipTypes!$A$2:$E$12,5)</f>
        <v>реализуется</v>
      </c>
    </row>
    <row r="3939" spans="1:9" x14ac:dyDescent="0.25">
      <c r="A3939" t="s">
        <v>66</v>
      </c>
      <c r="B3939" s="1" t="str">
        <f>VLOOKUP(A3939,RelationshipTypes!$A$2:$C$12,3)</f>
        <v>ArchiMate: Реализация</v>
      </c>
      <c r="C3939">
        <v>1135</v>
      </c>
      <c r="D3939">
        <v>1147</v>
      </c>
      <c r="F3939" t="str">
        <f>VLOOKUP(C3939,ObjectTypes!$A$1:$C$62,3)</f>
        <v>Группировка</v>
      </c>
      <c r="G3939" t="str">
        <f>VLOOKUP(D3939,ObjectTypes!$A$1:$C$62,3)</f>
        <v>Ресурс</v>
      </c>
      <c r="H3939" s="1" t="str">
        <f>VLOOKUP(A3939,RelationshipTypes!$A$2:$E$12,4)</f>
        <v>реализует</v>
      </c>
      <c r="I3939" s="1" t="str">
        <f>VLOOKUP(A3939,RelationshipTypes!$A$2:$E$12,5)</f>
        <v>реализуется</v>
      </c>
    </row>
    <row r="3940" spans="1:9" x14ac:dyDescent="0.25">
      <c r="A3940" t="s">
        <v>66</v>
      </c>
      <c r="B3940" s="1" t="str">
        <f>VLOOKUP(A3940,RelationshipTypes!$A$2:$C$12,3)</f>
        <v>ArchiMate: Реализация</v>
      </c>
      <c r="C3940">
        <v>1135</v>
      </c>
      <c r="D3940">
        <v>1135</v>
      </c>
      <c r="F3940" t="str">
        <f>VLOOKUP(C3940,ObjectTypes!$A$1:$C$62,3)</f>
        <v>Группировка</v>
      </c>
      <c r="G3940" t="str">
        <f>VLOOKUP(D3940,ObjectTypes!$A$1:$C$62,3)</f>
        <v>Группировка</v>
      </c>
      <c r="H3940" s="1" t="str">
        <f>VLOOKUP(A3940,RelationshipTypes!$A$2:$E$12,4)</f>
        <v>реализует</v>
      </c>
      <c r="I3940" s="1" t="str">
        <f>VLOOKUP(A3940,RelationshipTypes!$A$2:$E$12,5)</f>
        <v>реализуется</v>
      </c>
    </row>
    <row r="3941" spans="1:9" x14ac:dyDescent="0.25">
      <c r="A3941" t="s">
        <v>66</v>
      </c>
      <c r="B3941" s="1" t="str">
        <f>VLOOKUP(A3941,RelationshipTypes!$A$2:$C$12,3)</f>
        <v>ArchiMate: Реализация</v>
      </c>
      <c r="C3941">
        <v>1135</v>
      </c>
      <c r="D3941">
        <v>1464</v>
      </c>
      <c r="F3941" t="str">
        <f>VLOOKUP(C3941,ObjectTypes!$A$1:$C$62,3)</f>
        <v>Группировка</v>
      </c>
      <c r="G3941" t="str">
        <f>VLOOKUP(D3941,ObjectTypes!$A$1:$C$62,3)</f>
        <v>Технологическое событие</v>
      </c>
      <c r="H3941" s="1" t="str">
        <f>VLOOKUP(A3941,RelationshipTypes!$A$2:$E$12,4)</f>
        <v>реализует</v>
      </c>
      <c r="I3941" s="1" t="str">
        <f>VLOOKUP(A3941,RelationshipTypes!$A$2:$E$12,5)</f>
        <v>реализуется</v>
      </c>
    </row>
    <row r="3942" spans="1:9" x14ac:dyDescent="0.25">
      <c r="A3942" t="s">
        <v>66</v>
      </c>
      <c r="B3942" s="1" t="str">
        <f>VLOOKUP(A3942,RelationshipTypes!$A$2:$C$12,3)</f>
        <v>ArchiMate: Реализация</v>
      </c>
      <c r="C3942">
        <v>1135</v>
      </c>
      <c r="D3942">
        <v>319</v>
      </c>
      <c r="F3942" t="str">
        <f>VLOOKUP(C3942,ObjectTypes!$A$1:$C$62,3)</f>
        <v>Группировка</v>
      </c>
      <c r="G3942" t="str">
        <f>VLOOKUP(D3942,ObjectTypes!$A$1:$C$62,3)</f>
        <v>Артефакт</v>
      </c>
      <c r="H3942" s="1" t="str">
        <f>VLOOKUP(A3942,RelationshipTypes!$A$2:$E$12,4)</f>
        <v>реализует</v>
      </c>
      <c r="I3942" s="1" t="str">
        <f>VLOOKUP(A3942,RelationshipTypes!$A$2:$E$12,5)</f>
        <v>реализуется</v>
      </c>
    </row>
    <row r="3943" spans="1:9" x14ac:dyDescent="0.25">
      <c r="A3943" t="s">
        <v>66</v>
      </c>
      <c r="B3943" s="1" t="str">
        <f>VLOOKUP(A3943,RelationshipTypes!$A$2:$C$12,3)</f>
        <v>ArchiMate: Реализация</v>
      </c>
      <c r="C3943">
        <v>1135</v>
      </c>
      <c r="D3943">
        <v>1111</v>
      </c>
      <c r="F3943" t="str">
        <f>VLOOKUP(C3943,ObjectTypes!$A$1:$C$62,3)</f>
        <v>Группировка</v>
      </c>
      <c r="G3943" t="str">
        <f>VLOOKUP(D3943,ObjectTypes!$A$1:$C$62,3)</f>
        <v>Бизнес-интерфейс</v>
      </c>
      <c r="H3943" s="1" t="str">
        <f>VLOOKUP(A3943,RelationshipTypes!$A$2:$E$12,4)</f>
        <v>реализует</v>
      </c>
      <c r="I3943" s="1" t="str">
        <f>VLOOKUP(A3943,RelationshipTypes!$A$2:$E$12,5)</f>
        <v>реализуется</v>
      </c>
    </row>
    <row r="3944" spans="1:9" x14ac:dyDescent="0.25">
      <c r="A3944" t="s">
        <v>66</v>
      </c>
      <c r="B3944" s="1" t="str">
        <f>VLOOKUP(A3944,RelationshipTypes!$A$2:$C$12,3)</f>
        <v>ArchiMate: Реализация</v>
      </c>
      <c r="C3944">
        <v>1135</v>
      </c>
      <c r="D3944">
        <v>1153</v>
      </c>
      <c r="F3944" t="str">
        <f>VLOOKUP(C3944,ObjectTypes!$A$1:$C$62,3)</f>
        <v>Группировка</v>
      </c>
      <c r="G3944" t="str">
        <f>VLOOKUP(D3944,ObjectTypes!$A$1:$C$62,3)</f>
        <v>Технологический интерфейс</v>
      </c>
      <c r="H3944" s="1" t="str">
        <f>VLOOKUP(A3944,RelationshipTypes!$A$2:$E$12,4)</f>
        <v>реализует</v>
      </c>
      <c r="I3944" s="1" t="str">
        <f>VLOOKUP(A3944,RelationshipTypes!$A$2:$E$12,5)</f>
        <v>реализуется</v>
      </c>
    </row>
    <row r="3945" spans="1:9" x14ac:dyDescent="0.25">
      <c r="A3945" t="s">
        <v>66</v>
      </c>
      <c r="B3945" s="1" t="str">
        <f>VLOOKUP(A3945,RelationshipTypes!$A$2:$C$12,3)</f>
        <v>ArchiMate: Реализация</v>
      </c>
      <c r="C3945">
        <v>1135</v>
      </c>
      <c r="D3945">
        <v>318</v>
      </c>
      <c r="F3945" t="str">
        <f>VLOOKUP(C3945,ObjectTypes!$A$1:$C$62,3)</f>
        <v>Группировка</v>
      </c>
      <c r="G3945" t="str">
        <f>VLOOKUP(D3945,ObjectTypes!$A$1:$C$62,3)</f>
        <v>Компонент приложения</v>
      </c>
      <c r="H3945" s="1" t="str">
        <f>VLOOKUP(A3945,RelationshipTypes!$A$2:$E$12,4)</f>
        <v>реализует</v>
      </c>
      <c r="I3945" s="1" t="str">
        <f>VLOOKUP(A3945,RelationshipTypes!$A$2:$E$12,5)</f>
        <v>реализуется</v>
      </c>
    </row>
    <row r="3946" spans="1:9" x14ac:dyDescent="0.25">
      <c r="A3946" t="s">
        <v>66</v>
      </c>
      <c r="B3946" s="1" t="str">
        <f>VLOOKUP(A3946,RelationshipTypes!$A$2:$C$12,3)</f>
        <v>ArchiMate: Реализация</v>
      </c>
      <c r="C3946">
        <v>1135</v>
      </c>
      <c r="D3946">
        <v>548</v>
      </c>
      <c r="F3946" t="str">
        <f>VLOOKUP(C3946,ObjectTypes!$A$1:$C$62,3)</f>
        <v>Группировка</v>
      </c>
      <c r="G3946" t="str">
        <f>VLOOKUP(D3946,ObjectTypes!$A$1:$C$62,3)</f>
        <v>Бизнес-роль</v>
      </c>
      <c r="H3946" s="1" t="str">
        <f>VLOOKUP(A3946,RelationshipTypes!$A$2:$E$12,4)</f>
        <v>реализует</v>
      </c>
      <c r="I3946" s="1" t="str">
        <f>VLOOKUP(A3946,RelationshipTypes!$A$2:$E$12,5)</f>
        <v>реализуется</v>
      </c>
    </row>
    <row r="3947" spans="1:9" x14ac:dyDescent="0.25">
      <c r="A3947" t="s">
        <v>66</v>
      </c>
      <c r="B3947" s="1" t="str">
        <f>VLOOKUP(A3947,RelationshipTypes!$A$2:$C$12,3)</f>
        <v>ArchiMate: Реализация</v>
      </c>
      <c r="C3947">
        <v>1135</v>
      </c>
      <c r="D3947">
        <v>1151</v>
      </c>
      <c r="F3947" t="str">
        <f>VLOOKUP(C3947,ObjectTypes!$A$1:$C$62,3)</f>
        <v>Группировка</v>
      </c>
      <c r="G3947" t="str">
        <f>VLOOKUP(D3947,ObjectTypes!$A$1:$C$62,3)</f>
        <v>Каллоборация технология</v>
      </c>
      <c r="H3947" s="1" t="str">
        <f>VLOOKUP(A3947,RelationshipTypes!$A$2:$E$12,4)</f>
        <v>реализует</v>
      </c>
      <c r="I3947" s="1" t="str">
        <f>VLOOKUP(A3947,RelationshipTypes!$A$2:$E$12,5)</f>
        <v>реализуется</v>
      </c>
    </row>
    <row r="3948" spans="1:9" x14ac:dyDescent="0.25">
      <c r="A3948" t="s">
        <v>66</v>
      </c>
      <c r="B3948" s="1" t="str">
        <f>VLOOKUP(A3948,RelationshipTypes!$A$2:$C$12,3)</f>
        <v>ArchiMate: Реализация</v>
      </c>
      <c r="C3948">
        <v>1135</v>
      </c>
      <c r="D3948">
        <v>314</v>
      </c>
      <c r="F3948" t="str">
        <f>VLOOKUP(C3948,ObjectTypes!$A$1:$C$62,3)</f>
        <v>Группировка</v>
      </c>
      <c r="G3948" t="str">
        <f>VLOOKUP(D3948,ObjectTypes!$A$1:$C$62,3)</f>
        <v>Объект данных</v>
      </c>
      <c r="H3948" s="1" t="str">
        <f>VLOOKUP(A3948,RelationshipTypes!$A$2:$E$12,4)</f>
        <v>реализует</v>
      </c>
      <c r="I3948" s="1" t="str">
        <f>VLOOKUP(A3948,RelationshipTypes!$A$2:$E$12,5)</f>
        <v>реализуется</v>
      </c>
    </row>
    <row r="3949" spans="1:9" x14ac:dyDescent="0.25">
      <c r="A3949" t="s">
        <v>66</v>
      </c>
      <c r="B3949" s="1" t="str">
        <f>VLOOKUP(A3949,RelationshipTypes!$A$2:$C$12,3)</f>
        <v>ArchiMate: Реализация</v>
      </c>
      <c r="C3949">
        <v>1135</v>
      </c>
      <c r="D3949">
        <v>1125</v>
      </c>
      <c r="F3949" t="str">
        <f>VLOOKUP(C3949,ObjectTypes!$A$1:$C$62,3)</f>
        <v>Группировка</v>
      </c>
      <c r="G3949" t="str">
        <f>VLOOKUP(D3949,ObjectTypes!$A$1:$C$62,3)</f>
        <v>Коллаборация приложений</v>
      </c>
      <c r="H3949" s="1" t="str">
        <f>VLOOKUP(A3949,RelationshipTypes!$A$2:$E$12,4)</f>
        <v>реализует</v>
      </c>
      <c r="I3949" s="1" t="str">
        <f>VLOOKUP(A3949,RelationshipTypes!$A$2:$E$12,5)</f>
        <v>реализуется</v>
      </c>
    </row>
    <row r="3950" spans="1:9" x14ac:dyDescent="0.25">
      <c r="A3950" t="s">
        <v>66</v>
      </c>
      <c r="B3950" s="1" t="str">
        <f>VLOOKUP(A3950,RelationshipTypes!$A$2:$C$12,3)</f>
        <v>ArchiMate: Реализация</v>
      </c>
      <c r="C3950">
        <v>1135</v>
      </c>
      <c r="D3950">
        <v>1139</v>
      </c>
      <c r="F3950" t="str">
        <f>VLOOKUP(C3950,ObjectTypes!$A$1:$C$62,3)</f>
        <v>Группировка</v>
      </c>
      <c r="G3950" t="str">
        <f>VLOOKUP(D3950,ObjectTypes!$A$1:$C$62,3)</f>
        <v>Поставлемый результат</v>
      </c>
      <c r="H3950" s="1" t="str">
        <f>VLOOKUP(A3950,RelationshipTypes!$A$2:$E$12,4)</f>
        <v>реализует</v>
      </c>
      <c r="I3950" s="1" t="str">
        <f>VLOOKUP(A3950,RelationshipTypes!$A$2:$E$12,5)</f>
        <v>реализуется</v>
      </c>
    </row>
    <row r="3951" spans="1:9" x14ac:dyDescent="0.25">
      <c r="A3951" t="s">
        <v>66</v>
      </c>
      <c r="B3951" s="1" t="str">
        <f>VLOOKUP(A3951,RelationshipTypes!$A$2:$C$12,3)</f>
        <v>ArchiMate: Реализация</v>
      </c>
      <c r="C3951">
        <v>1135</v>
      </c>
      <c r="D3951">
        <v>1143</v>
      </c>
      <c r="F3951" t="str">
        <f>VLOOKUP(C3951,ObjectTypes!$A$1:$C$62,3)</f>
        <v>Группировка</v>
      </c>
      <c r="G3951" t="str">
        <f>VLOOKUP(D3951,ObjectTypes!$A$1:$C$62,3)</f>
        <v>Оборудование</v>
      </c>
      <c r="H3951" s="1" t="str">
        <f>VLOOKUP(A3951,RelationshipTypes!$A$2:$E$12,4)</f>
        <v>реализует</v>
      </c>
      <c r="I3951" s="1" t="str">
        <f>VLOOKUP(A3951,RelationshipTypes!$A$2:$E$12,5)</f>
        <v>реализуется</v>
      </c>
    </row>
    <row r="3952" spans="1:9" x14ac:dyDescent="0.25">
      <c r="A3952" t="s">
        <v>66</v>
      </c>
      <c r="B3952" s="1" t="str">
        <f>VLOOKUP(A3952,RelationshipTypes!$A$2:$C$12,3)</f>
        <v>ArchiMate: Реализация</v>
      </c>
      <c r="C3952">
        <v>1135</v>
      </c>
      <c r="D3952">
        <v>324</v>
      </c>
      <c r="F3952" t="str">
        <f>VLOOKUP(C3952,ObjectTypes!$A$1:$C$62,3)</f>
        <v>Группировка</v>
      </c>
      <c r="G3952" t="str">
        <f>VLOOKUP(D3952,ObjectTypes!$A$1:$C$62,3)</f>
        <v>Продукт</v>
      </c>
      <c r="H3952" s="1" t="str">
        <f>VLOOKUP(A3952,RelationshipTypes!$A$2:$E$12,4)</f>
        <v>реализует</v>
      </c>
      <c r="I3952" s="1" t="str">
        <f>VLOOKUP(A3952,RelationshipTypes!$A$2:$E$12,5)</f>
        <v>реализуется</v>
      </c>
    </row>
    <row r="3953" spans="1:9" x14ac:dyDescent="0.25">
      <c r="A3953" t="s">
        <v>66</v>
      </c>
      <c r="B3953" s="1" t="str">
        <f>VLOOKUP(A3953,RelationshipTypes!$A$2:$C$12,3)</f>
        <v>ArchiMate: Реализация</v>
      </c>
      <c r="C3953">
        <v>1135</v>
      </c>
      <c r="D3953">
        <v>300</v>
      </c>
      <c r="F3953" t="str">
        <f>VLOOKUP(C3953,ObjectTypes!$A$1:$C$62,3)</f>
        <v>Группировка</v>
      </c>
      <c r="G3953" t="str">
        <f>VLOOKUP(D3953,ObjectTypes!$A$1:$C$62,3)</f>
        <v>Компетенция</v>
      </c>
      <c r="H3953" s="1" t="str">
        <f>VLOOKUP(A3953,RelationshipTypes!$A$2:$E$12,4)</f>
        <v>реализует</v>
      </c>
      <c r="I3953" s="1" t="str">
        <f>VLOOKUP(A3953,RelationshipTypes!$A$2:$E$12,5)</f>
        <v>реализуется</v>
      </c>
    </row>
    <row r="3954" spans="1:9" x14ac:dyDescent="0.25">
      <c r="A3954" t="s">
        <v>66</v>
      </c>
      <c r="B3954" s="1" t="str">
        <f>VLOOKUP(A3954,RelationshipTypes!$A$2:$C$12,3)</f>
        <v>ArchiMate: Реализация</v>
      </c>
      <c r="C3954">
        <v>1135</v>
      </c>
      <c r="D3954">
        <v>327</v>
      </c>
      <c r="F3954" t="str">
        <f>VLOOKUP(C3954,ObjectTypes!$A$1:$C$62,3)</f>
        <v>Группировка</v>
      </c>
      <c r="G3954" t="str">
        <f>VLOOKUP(D3954,ObjectTypes!$A$1:$C$62,3)</f>
        <v>Бизнес-сервис</v>
      </c>
      <c r="H3954" s="1" t="str">
        <f>VLOOKUP(A3954,RelationshipTypes!$A$2:$E$12,4)</f>
        <v>реализует</v>
      </c>
      <c r="I3954" s="1" t="str">
        <f>VLOOKUP(A3954,RelationshipTypes!$A$2:$E$12,5)</f>
        <v>реализуется</v>
      </c>
    </row>
    <row r="3955" spans="1:9" x14ac:dyDescent="0.25">
      <c r="A3955" t="s">
        <v>66</v>
      </c>
      <c r="B3955" s="1" t="str">
        <f>VLOOKUP(A3955,RelationshipTypes!$A$2:$C$12,3)</f>
        <v>ArchiMate: Реализация</v>
      </c>
      <c r="C3955">
        <v>1135</v>
      </c>
      <c r="D3955">
        <v>1140</v>
      </c>
      <c r="F3955" t="str">
        <f>VLOOKUP(C3955,ObjectTypes!$A$1:$C$62,3)</f>
        <v>Группировка</v>
      </c>
      <c r="G3955" t="str">
        <f>VLOOKUP(D3955,ObjectTypes!$A$1:$C$62,3)</f>
        <v>Итог</v>
      </c>
      <c r="H3955" s="1" t="str">
        <f>VLOOKUP(A3955,RelationshipTypes!$A$2:$E$12,4)</f>
        <v>реализует</v>
      </c>
      <c r="I3955" s="1" t="str">
        <f>VLOOKUP(A3955,RelationshipTypes!$A$2:$E$12,5)</f>
        <v>реализуется</v>
      </c>
    </row>
    <row r="3956" spans="1:9" x14ac:dyDescent="0.25">
      <c r="A3956" t="s">
        <v>66</v>
      </c>
      <c r="B3956" s="1" t="str">
        <f>VLOOKUP(A3956,RelationshipTypes!$A$2:$C$12,3)</f>
        <v>ArchiMate: Реализация</v>
      </c>
      <c r="C3956">
        <v>1135</v>
      </c>
      <c r="D3956">
        <v>313</v>
      </c>
      <c r="F3956" t="str">
        <f>VLOOKUP(C3956,ObjectTypes!$A$1:$C$62,3)</f>
        <v>Группировка</v>
      </c>
      <c r="G3956" t="str">
        <f>VLOOKUP(D3956,ObjectTypes!$A$1:$C$62,3)</f>
        <v>Объект данных</v>
      </c>
      <c r="H3956" s="1" t="str">
        <f>VLOOKUP(A3956,RelationshipTypes!$A$2:$E$12,4)</f>
        <v>реализует</v>
      </c>
      <c r="I3956" s="1" t="str">
        <f>VLOOKUP(A3956,RelationshipTypes!$A$2:$E$12,5)</f>
        <v>реализуется</v>
      </c>
    </row>
    <row r="3957" spans="1:9" x14ac:dyDescent="0.25">
      <c r="A3957" t="s">
        <v>66</v>
      </c>
      <c r="B3957" s="1" t="str">
        <f>VLOOKUP(A3957,RelationshipTypes!$A$2:$C$12,3)</f>
        <v>ArchiMate: Реализация</v>
      </c>
      <c r="C3957">
        <v>1135</v>
      </c>
      <c r="D3957">
        <v>1152</v>
      </c>
      <c r="F3957" t="str">
        <f>VLOOKUP(C3957,ObjectTypes!$A$1:$C$62,3)</f>
        <v>Группировка</v>
      </c>
      <c r="G3957" t="str">
        <f>VLOOKUP(D3957,ObjectTypes!$A$1:$C$62,3)</f>
        <v>Технологический интерфейс</v>
      </c>
      <c r="H3957" s="1" t="str">
        <f>VLOOKUP(A3957,RelationshipTypes!$A$2:$E$12,4)</f>
        <v>реализует</v>
      </c>
      <c r="I3957" s="1" t="str">
        <f>VLOOKUP(A3957,RelationshipTypes!$A$2:$E$12,5)</f>
        <v>реализуется</v>
      </c>
    </row>
    <row r="3958" spans="1:9" x14ac:dyDescent="0.25">
      <c r="A3958" t="s">
        <v>66</v>
      </c>
      <c r="B3958" s="1" t="str">
        <f>VLOOKUP(A3958,RelationshipTypes!$A$2:$C$12,3)</f>
        <v>ArchiMate: Реализация</v>
      </c>
      <c r="C3958">
        <v>1135</v>
      </c>
      <c r="D3958">
        <v>310</v>
      </c>
      <c r="F3958" t="str">
        <f>VLOOKUP(C3958,ObjectTypes!$A$1:$C$62,3)</f>
        <v>Группировка</v>
      </c>
      <c r="G3958" t="str">
        <f>VLOOKUP(D3958,ObjectTypes!$A$1:$C$62,3)</f>
        <v xml:space="preserve">Сервис приложения </v>
      </c>
      <c r="H3958" s="1" t="str">
        <f>VLOOKUP(A3958,RelationshipTypes!$A$2:$E$12,4)</f>
        <v>реализует</v>
      </c>
      <c r="I3958" s="1" t="str">
        <f>VLOOKUP(A3958,RelationshipTypes!$A$2:$E$12,5)</f>
        <v>реализуется</v>
      </c>
    </row>
    <row r="3959" spans="1:9" x14ac:dyDescent="0.25">
      <c r="A3959" t="s">
        <v>66</v>
      </c>
      <c r="B3959" s="1" t="str">
        <f>VLOOKUP(A3959,RelationshipTypes!$A$2:$C$12,3)</f>
        <v>ArchiMate: Реализация</v>
      </c>
      <c r="C3959">
        <v>1135</v>
      </c>
      <c r="D3959">
        <v>311</v>
      </c>
      <c r="F3959" t="str">
        <f>VLOOKUP(C3959,ObjectTypes!$A$1:$C$62,3)</f>
        <v>Группировка</v>
      </c>
      <c r="G3959" t="str">
        <f>VLOOKUP(D3959,ObjectTypes!$A$1:$C$62,3)</f>
        <v>Местоположение</v>
      </c>
      <c r="H3959" s="1" t="str">
        <f>VLOOKUP(A3959,RelationshipTypes!$A$2:$E$12,4)</f>
        <v>реализует</v>
      </c>
      <c r="I3959" s="1" t="str">
        <f>VLOOKUP(A3959,RelationshipTypes!$A$2:$E$12,5)</f>
        <v>реализуется</v>
      </c>
    </row>
    <row r="3960" spans="1:9" x14ac:dyDescent="0.25">
      <c r="A3960" t="s">
        <v>66</v>
      </c>
      <c r="B3960" s="1" t="str">
        <f>VLOOKUP(A3960,RelationshipTypes!$A$2:$C$12,3)</f>
        <v>ArchiMate: Реализация</v>
      </c>
      <c r="C3960">
        <v>1135</v>
      </c>
      <c r="D3960">
        <v>1144</v>
      </c>
      <c r="F3960" t="str">
        <f>VLOOKUP(C3960,ObjectTypes!$A$1:$C$62,3)</f>
        <v>Группировка</v>
      </c>
      <c r="G3960" t="str">
        <f>VLOOKUP(D3960,ObjectTypes!$A$1:$C$62,3)</f>
        <v>Сооружение</v>
      </c>
      <c r="H3960" s="1" t="str">
        <f>VLOOKUP(A3960,RelationshipTypes!$A$2:$E$12,4)</f>
        <v>реализует</v>
      </c>
      <c r="I3960" s="1" t="str">
        <f>VLOOKUP(A3960,RelationshipTypes!$A$2:$E$12,5)</f>
        <v>реализуется</v>
      </c>
    </row>
    <row r="3961" spans="1:9" x14ac:dyDescent="0.25">
      <c r="A3961" t="s">
        <v>66</v>
      </c>
      <c r="B3961" s="1" t="str">
        <f>VLOOKUP(A3961,RelationshipTypes!$A$2:$C$12,3)</f>
        <v>ArchiMate: Реализация</v>
      </c>
      <c r="C3961">
        <v>1135</v>
      </c>
      <c r="D3961">
        <v>312</v>
      </c>
      <c r="F3961" t="str">
        <f>VLOOKUP(C3961,ObjectTypes!$A$1:$C$62,3)</f>
        <v>Группировка</v>
      </c>
      <c r="G3961" t="str">
        <f>VLOOKUP(D3961,ObjectTypes!$A$1:$C$62,3)</f>
        <v>Функция приложения</v>
      </c>
      <c r="H3961" s="1" t="str">
        <f>VLOOKUP(A3961,RelationshipTypes!$A$2:$E$12,4)</f>
        <v>реализует</v>
      </c>
      <c r="I3961" s="1" t="str">
        <f>VLOOKUP(A3961,RelationshipTypes!$A$2:$E$12,5)</f>
        <v>реализуется</v>
      </c>
    </row>
    <row r="3962" spans="1:9" x14ac:dyDescent="0.25">
      <c r="A3962" t="s">
        <v>66</v>
      </c>
      <c r="B3962" s="1" t="str">
        <f>VLOOKUP(A3962,RelationshipTypes!$A$2:$C$12,3)</f>
        <v>ArchiMate: Реализация</v>
      </c>
      <c r="C3962">
        <v>1135</v>
      </c>
      <c r="D3962">
        <v>304</v>
      </c>
      <c r="F3962" t="str">
        <f>VLOOKUP(C3962,ObjectTypes!$A$1:$C$62,3)</f>
        <v>Группировка</v>
      </c>
      <c r="G3962" t="str">
        <f>VLOOKUP(D3962,ObjectTypes!$A$1:$C$62,3)</f>
        <v>Бизнес-объект</v>
      </c>
      <c r="H3962" s="1" t="str">
        <f>VLOOKUP(A3962,RelationshipTypes!$A$2:$E$12,4)</f>
        <v>реализует</v>
      </c>
      <c r="I3962" s="1" t="str">
        <f>VLOOKUP(A3962,RelationshipTypes!$A$2:$E$12,5)</f>
        <v>реализуется</v>
      </c>
    </row>
    <row r="3963" spans="1:9" x14ac:dyDescent="0.25">
      <c r="A3963" t="s">
        <v>66</v>
      </c>
      <c r="B3963" s="1" t="str">
        <f>VLOOKUP(A3963,RelationshipTypes!$A$2:$C$12,3)</f>
        <v>ArchiMate: Реализация</v>
      </c>
      <c r="C3963">
        <v>1135</v>
      </c>
      <c r="D3963">
        <v>1156</v>
      </c>
      <c r="F3963" t="str">
        <f>VLOOKUP(C3963,ObjectTypes!$A$1:$C$62,3)</f>
        <v>Группировка</v>
      </c>
      <c r="G3963" t="str">
        <f>VLOOKUP(D3963,ObjectTypes!$A$1:$C$62,3)</f>
        <v>Технологическое взаимодействие</v>
      </c>
      <c r="H3963" s="1" t="str">
        <f>VLOOKUP(A3963,RelationshipTypes!$A$2:$E$12,4)</f>
        <v>реализует</v>
      </c>
      <c r="I3963" s="1" t="str">
        <f>VLOOKUP(A3963,RelationshipTypes!$A$2:$E$12,5)</f>
        <v>реализуется</v>
      </c>
    </row>
    <row r="3964" spans="1:9" x14ac:dyDescent="0.25">
      <c r="A3964" t="s">
        <v>66</v>
      </c>
      <c r="B3964" s="1" t="str">
        <f>VLOOKUP(A3964,RelationshipTypes!$A$2:$C$12,3)</f>
        <v>ArchiMate: Реализация</v>
      </c>
      <c r="C3964">
        <v>1135</v>
      </c>
      <c r="D3964">
        <v>1145</v>
      </c>
      <c r="F3964" t="str">
        <f>VLOOKUP(C3964,ObjectTypes!$A$1:$C$62,3)</f>
        <v>Группировка</v>
      </c>
      <c r="G3964" t="str">
        <f>VLOOKUP(D3964,ObjectTypes!$A$1:$C$62,3)</f>
        <v>Распределительная сеть</v>
      </c>
      <c r="H3964" s="1" t="str">
        <f>VLOOKUP(A3964,RelationshipTypes!$A$2:$E$12,4)</f>
        <v>реализует</v>
      </c>
      <c r="I3964" s="1" t="str">
        <f>VLOOKUP(A3964,RelationshipTypes!$A$2:$E$12,5)</f>
        <v>реализуется</v>
      </c>
    </row>
    <row r="3965" spans="1:9" x14ac:dyDescent="0.25">
      <c r="A3965" t="s">
        <v>66</v>
      </c>
      <c r="B3965" s="1" t="str">
        <f>VLOOKUP(A3965,RelationshipTypes!$A$2:$C$12,3)</f>
        <v>ArchiMate: Реализация</v>
      </c>
      <c r="C3965">
        <v>1135</v>
      </c>
      <c r="D3965">
        <v>306</v>
      </c>
      <c r="F3965" t="str">
        <f>VLOOKUP(C3965,ObjectTypes!$A$1:$C$62,3)</f>
        <v>Группировка</v>
      </c>
      <c r="G3965" t="str">
        <f>VLOOKUP(D3965,ObjectTypes!$A$1:$C$62,3)</f>
        <v>Бизнес-событие</v>
      </c>
      <c r="H3965" s="1" t="str">
        <f>VLOOKUP(A3965,RelationshipTypes!$A$2:$E$12,4)</f>
        <v>реализует</v>
      </c>
      <c r="I3965" s="1" t="str">
        <f>VLOOKUP(A3965,RelationshipTypes!$A$2:$E$12,5)</f>
        <v>реализуется</v>
      </c>
    </row>
    <row r="3966" spans="1:9" x14ac:dyDescent="0.25">
      <c r="A3966" t="s">
        <v>66</v>
      </c>
      <c r="B3966" s="1" t="str">
        <f>VLOOKUP(A3966,RelationshipTypes!$A$2:$C$12,3)</f>
        <v>ArchiMate: Реализация</v>
      </c>
      <c r="C3966">
        <v>1135</v>
      </c>
      <c r="D3966">
        <v>1112</v>
      </c>
      <c r="F3966" t="str">
        <f>VLOOKUP(C3966,ObjectTypes!$A$1:$C$62,3)</f>
        <v>Группировка</v>
      </c>
      <c r="G3966" t="str">
        <f>VLOOKUP(D3966,ObjectTypes!$A$1:$C$62,3)</f>
        <v>Бизнес-коллаборация</v>
      </c>
      <c r="H3966" s="1" t="str">
        <f>VLOOKUP(A3966,RelationshipTypes!$A$2:$E$12,4)</f>
        <v>реализует</v>
      </c>
      <c r="I3966" s="1" t="str">
        <f>VLOOKUP(A3966,RelationshipTypes!$A$2:$E$12,5)</f>
        <v>реализуется</v>
      </c>
    </row>
    <row r="3967" spans="1:9" x14ac:dyDescent="0.25">
      <c r="A3967" t="s">
        <v>66</v>
      </c>
      <c r="B3967" s="1" t="str">
        <f>VLOOKUP(A3967,RelationshipTypes!$A$2:$C$12,3)</f>
        <v>ArchiMate: Реализация</v>
      </c>
      <c r="C3967">
        <v>1135</v>
      </c>
      <c r="D3967">
        <v>298</v>
      </c>
      <c r="F3967" t="str">
        <f>VLOOKUP(C3967,ObjectTypes!$A$1:$C$62,3)</f>
        <v>Группировка</v>
      </c>
      <c r="G3967" t="str">
        <f>VLOOKUP(D3967,ObjectTypes!$A$1:$C$62,3)</f>
        <v xml:space="preserve">Бизнес-исполнитель </v>
      </c>
      <c r="H3967" s="1" t="str">
        <f>VLOOKUP(A3967,RelationshipTypes!$A$2:$E$12,4)</f>
        <v>реализует</v>
      </c>
      <c r="I3967" s="1" t="str">
        <f>VLOOKUP(A3967,RelationshipTypes!$A$2:$E$12,5)</f>
        <v>реализуется</v>
      </c>
    </row>
    <row r="3968" spans="1:9" x14ac:dyDescent="0.25">
      <c r="A3968" t="s">
        <v>66</v>
      </c>
      <c r="B3968" s="1" t="str">
        <f>VLOOKUP(A3968,RelationshipTypes!$A$2:$C$12,3)</f>
        <v>ArchiMate: Реализация</v>
      </c>
      <c r="C3968">
        <v>1135</v>
      </c>
      <c r="D3968">
        <v>1138</v>
      </c>
      <c r="F3968" t="str">
        <f>VLOOKUP(C3968,ObjectTypes!$A$1:$C$62,3)</f>
        <v>Группировка</v>
      </c>
      <c r="G3968" t="str">
        <f>VLOOKUP(D3968,ObjectTypes!$A$1:$C$62,3)</f>
        <v>Поставлемый результат</v>
      </c>
      <c r="H3968" s="1" t="str">
        <f>VLOOKUP(A3968,RelationshipTypes!$A$2:$E$12,4)</f>
        <v>реализует</v>
      </c>
      <c r="I3968" s="1" t="str">
        <f>VLOOKUP(A3968,RelationshipTypes!$A$2:$E$12,5)</f>
        <v>реализуется</v>
      </c>
    </row>
    <row r="3969" spans="1:9" x14ac:dyDescent="0.25">
      <c r="A3969" t="s">
        <v>66</v>
      </c>
      <c r="B3969" s="1" t="str">
        <f>VLOOKUP(A3969,RelationshipTypes!$A$2:$C$12,3)</f>
        <v>ArchiMate: Реализация</v>
      </c>
      <c r="C3969">
        <v>1135</v>
      </c>
      <c r="D3969">
        <v>323</v>
      </c>
      <c r="F3969" t="str">
        <f>VLOOKUP(C3969,ObjectTypes!$A$1:$C$62,3)</f>
        <v>Группировка</v>
      </c>
      <c r="G3969" t="str">
        <f>VLOOKUP(D3969,ObjectTypes!$A$1:$C$62,3)</f>
        <v xml:space="preserve">Бизнес-процесс </v>
      </c>
      <c r="H3969" s="1" t="str">
        <f>VLOOKUP(A3969,RelationshipTypes!$A$2:$E$12,4)</f>
        <v>реализует</v>
      </c>
      <c r="I3969" s="1" t="str">
        <f>VLOOKUP(A3969,RelationshipTypes!$A$2:$E$12,5)</f>
        <v>реализуется</v>
      </c>
    </row>
    <row r="3970" spans="1:9" x14ac:dyDescent="0.25">
      <c r="A3970" t="s">
        <v>66</v>
      </c>
      <c r="B3970" s="1" t="str">
        <f>VLOOKUP(A3970,RelationshipTypes!$A$2:$C$12,3)</f>
        <v>ArchiMate: Реализация</v>
      </c>
      <c r="C3970">
        <v>1135</v>
      </c>
      <c r="D3970">
        <v>1150</v>
      </c>
      <c r="F3970" t="str">
        <f>VLOOKUP(C3970,ObjectTypes!$A$1:$C$62,3)</f>
        <v>Группировка</v>
      </c>
      <c r="G3970" t="str">
        <f>VLOOKUP(D3970,ObjectTypes!$A$1:$C$62,3)</f>
        <v>Технологический сервис</v>
      </c>
      <c r="H3970" s="1" t="str">
        <f>VLOOKUP(A3970,RelationshipTypes!$A$2:$E$12,4)</f>
        <v>реализует</v>
      </c>
      <c r="I3970" s="1" t="str">
        <f>VLOOKUP(A3970,RelationshipTypes!$A$2:$E$12,5)</f>
        <v>реализуется</v>
      </c>
    </row>
    <row r="3971" spans="1:9" x14ac:dyDescent="0.25">
      <c r="A3971" t="s">
        <v>66</v>
      </c>
      <c r="B3971" s="1" t="str">
        <f>VLOOKUP(A3971,RelationshipTypes!$A$2:$C$12,3)</f>
        <v>ArchiMate: Реализация</v>
      </c>
      <c r="C3971">
        <v>1135</v>
      </c>
      <c r="D3971">
        <v>307</v>
      </c>
      <c r="F3971" t="str">
        <f>VLOOKUP(C3971,ObjectTypes!$A$1:$C$62,3)</f>
        <v>Группировка</v>
      </c>
      <c r="G3971" t="str">
        <f>VLOOKUP(D3971,ObjectTypes!$A$1:$C$62,3)</f>
        <v>Бизнес-функция</v>
      </c>
      <c r="H3971" s="1" t="str">
        <f>VLOOKUP(A3971,RelationshipTypes!$A$2:$E$12,4)</f>
        <v>реализует</v>
      </c>
      <c r="I3971" s="1" t="str">
        <f>VLOOKUP(A3971,RelationshipTypes!$A$2:$E$12,5)</f>
        <v>реализуется</v>
      </c>
    </row>
    <row r="3972" spans="1:9" x14ac:dyDescent="0.25">
      <c r="A3972" t="s">
        <v>66</v>
      </c>
      <c r="B3972" s="1" t="str">
        <f>VLOOKUP(A3972,RelationshipTypes!$A$2:$C$12,3)</f>
        <v>ArchiMate: Реализация</v>
      </c>
      <c r="C3972">
        <v>1135</v>
      </c>
      <c r="D3972">
        <v>301</v>
      </c>
      <c r="F3972" t="str">
        <f>VLOOKUP(C3972,ObjectTypes!$A$1:$C$62,3)</f>
        <v>Группировка</v>
      </c>
      <c r="G3972" t="str">
        <f>VLOOKUP(D3972,ObjectTypes!$A$1:$C$62,3)</f>
        <v>Ограничение</v>
      </c>
      <c r="H3972" s="1" t="str">
        <f>VLOOKUP(A3972,RelationshipTypes!$A$2:$E$12,4)</f>
        <v>реализует</v>
      </c>
      <c r="I3972" s="1" t="str">
        <f>VLOOKUP(A3972,RelationshipTypes!$A$2:$E$12,5)</f>
        <v>реализуется</v>
      </c>
    </row>
    <row r="3973" spans="1:9" x14ac:dyDescent="0.25">
      <c r="A3973" t="s">
        <v>66</v>
      </c>
      <c r="B3973" s="1" t="str">
        <f>VLOOKUP(A3973,RelationshipTypes!$A$2:$C$12,3)</f>
        <v>ArchiMate: Реализация</v>
      </c>
      <c r="C3973">
        <v>1135</v>
      </c>
      <c r="D3973">
        <v>1149</v>
      </c>
      <c r="F3973" t="str">
        <f>VLOOKUP(C3973,ObjectTypes!$A$1:$C$62,3)</f>
        <v>Группировка</v>
      </c>
      <c r="G3973" t="str">
        <f>VLOOKUP(D3973,ObjectTypes!$A$1:$C$62,3)</f>
        <v>Узел</v>
      </c>
      <c r="H3973" s="1" t="str">
        <f>VLOOKUP(A3973,RelationshipTypes!$A$2:$E$12,4)</f>
        <v>реализует</v>
      </c>
      <c r="I3973" s="1" t="str">
        <f>VLOOKUP(A3973,RelationshipTypes!$A$2:$E$12,5)</f>
        <v>реализуется</v>
      </c>
    </row>
    <row r="3974" spans="1:9" x14ac:dyDescent="0.25">
      <c r="A3974" t="s">
        <v>66</v>
      </c>
      <c r="B3974" s="1" t="str">
        <f>VLOOKUP(A3974,RelationshipTypes!$A$2:$C$12,3)</f>
        <v>ArchiMate: Реализация</v>
      </c>
      <c r="C3974">
        <v>1135</v>
      </c>
      <c r="D3974">
        <v>1122</v>
      </c>
      <c r="F3974" t="str">
        <f>VLOOKUP(C3974,ObjectTypes!$A$1:$C$62,3)</f>
        <v>Группировка</v>
      </c>
      <c r="G3974" t="str">
        <f>VLOOKUP(D3974,ObjectTypes!$A$1:$C$62,3)</f>
        <v>Бизнес-коллаборация</v>
      </c>
      <c r="H3974" s="1" t="str">
        <f>VLOOKUP(A3974,RelationshipTypes!$A$2:$E$12,4)</f>
        <v>реализует</v>
      </c>
      <c r="I3974" s="1" t="str">
        <f>VLOOKUP(A3974,RelationshipTypes!$A$2:$E$12,5)</f>
        <v>реализуется</v>
      </c>
    </row>
    <row r="3975" spans="1:9" x14ac:dyDescent="0.25">
      <c r="A3975" t="s">
        <v>66</v>
      </c>
      <c r="B3975" s="1" t="str">
        <f>VLOOKUP(A3975,RelationshipTypes!$A$2:$C$12,3)</f>
        <v>ArchiMate: Реализация</v>
      </c>
      <c r="C3975">
        <v>1135</v>
      </c>
      <c r="D3975">
        <v>322</v>
      </c>
      <c r="F3975" t="str">
        <f>VLOOKUP(C3975,ObjectTypes!$A$1:$C$62,3)</f>
        <v>Группировка</v>
      </c>
      <c r="G3975" t="str">
        <f>VLOOKUP(D3975,ObjectTypes!$A$1:$C$62,3)</f>
        <v>Принцип</v>
      </c>
      <c r="H3975" s="1" t="str">
        <f>VLOOKUP(A3975,RelationshipTypes!$A$2:$E$12,4)</f>
        <v>реализует</v>
      </c>
      <c r="I3975" s="1" t="str">
        <f>VLOOKUP(A3975,RelationshipTypes!$A$2:$E$12,5)</f>
        <v>реализуется</v>
      </c>
    </row>
    <row r="3976" spans="1:9" x14ac:dyDescent="0.25">
      <c r="A3976" t="s">
        <v>66</v>
      </c>
      <c r="B3976" s="1" t="str">
        <f>VLOOKUP(A3976,RelationshipTypes!$A$2:$C$12,3)</f>
        <v>ArchiMate: Реализация</v>
      </c>
      <c r="C3976">
        <v>1135</v>
      </c>
      <c r="D3976">
        <v>1126</v>
      </c>
      <c r="F3976" t="str">
        <f>VLOOKUP(C3976,ObjectTypes!$A$1:$C$62,3)</f>
        <v>Группировка</v>
      </c>
      <c r="G3976" t="str">
        <f>VLOOKUP(D3976,ObjectTypes!$A$1:$C$62,3)</f>
        <v>Взаимодействие приложений</v>
      </c>
      <c r="H3976" s="1" t="str">
        <f>VLOOKUP(A3976,RelationshipTypes!$A$2:$E$12,4)</f>
        <v>реализует</v>
      </c>
      <c r="I3976" s="1" t="str">
        <f>VLOOKUP(A3976,RelationshipTypes!$A$2:$E$12,5)</f>
        <v>реализуется</v>
      </c>
    </row>
    <row r="3977" spans="1:9" x14ac:dyDescent="0.25">
      <c r="A3977" t="s">
        <v>66</v>
      </c>
      <c r="B3977" s="1" t="str">
        <f>VLOOKUP(A3977,RelationshipTypes!$A$2:$C$12,3)</f>
        <v>ArchiMate: Реализация</v>
      </c>
      <c r="C3977">
        <v>1135</v>
      </c>
      <c r="D3977">
        <v>1157</v>
      </c>
      <c r="F3977" t="str">
        <f>VLOOKUP(C3977,ObjectTypes!$A$1:$C$62,3)</f>
        <v>Группировка</v>
      </c>
      <c r="G3977" t="str">
        <f>VLOOKUP(D3977,ObjectTypes!$A$1:$C$62,3)</f>
        <v>Технологическое событие</v>
      </c>
      <c r="H3977" s="1" t="str">
        <f>VLOOKUP(A3977,RelationshipTypes!$A$2:$E$12,4)</f>
        <v>реализует</v>
      </c>
      <c r="I3977" s="1" t="str">
        <f>VLOOKUP(A3977,RelationshipTypes!$A$2:$E$12,5)</f>
        <v>реализуется</v>
      </c>
    </row>
    <row r="3978" spans="1:9" x14ac:dyDescent="0.25">
      <c r="A3978" t="s">
        <v>66</v>
      </c>
      <c r="B3978" s="1" t="str">
        <f>VLOOKUP(A3978,RelationshipTypes!$A$2:$C$12,3)</f>
        <v>ArchiMate: Реализация</v>
      </c>
      <c r="C3978">
        <v>1135</v>
      </c>
      <c r="D3978">
        <v>731</v>
      </c>
      <c r="F3978" t="str">
        <f>VLOOKUP(C3978,ObjectTypes!$A$1:$C$62,3)</f>
        <v>Группировка</v>
      </c>
      <c r="G3978" t="str">
        <f>VLOOKUP(D3978,ObjectTypes!$A$1:$C$62,3)</f>
        <v>Интерфейс приложения</v>
      </c>
      <c r="H3978" s="1" t="str">
        <f>VLOOKUP(A3978,RelationshipTypes!$A$2:$E$12,4)</f>
        <v>реализует</v>
      </c>
      <c r="I3978" s="1" t="str">
        <f>VLOOKUP(A3978,RelationshipTypes!$A$2:$E$12,5)</f>
        <v>реализуется</v>
      </c>
    </row>
    <row r="3979" spans="1:9" x14ac:dyDescent="0.25">
      <c r="A3979" t="s">
        <v>66</v>
      </c>
      <c r="B3979" s="1" t="str">
        <f>VLOOKUP(A3979,RelationshipTypes!$A$2:$C$12,3)</f>
        <v>ArchiMate: Реализация</v>
      </c>
      <c r="C3979">
        <v>1135</v>
      </c>
      <c r="D3979">
        <v>1155</v>
      </c>
      <c r="F3979" t="str">
        <f>VLOOKUP(C3979,ObjectTypes!$A$1:$C$62,3)</f>
        <v>Группировка</v>
      </c>
      <c r="G3979" t="str">
        <f>VLOOKUP(D3979,ObjectTypes!$A$1:$C$62,3)</f>
        <v>Технологическая процесс</v>
      </c>
      <c r="H3979" s="1" t="str">
        <f>VLOOKUP(A3979,RelationshipTypes!$A$2:$E$12,4)</f>
        <v>реализует</v>
      </c>
      <c r="I3979" s="1" t="str">
        <f>VLOOKUP(A3979,RelationshipTypes!$A$2:$E$12,5)</f>
        <v>реализуется</v>
      </c>
    </row>
    <row r="3980" spans="1:9" x14ac:dyDescent="0.25">
      <c r="A3980" t="s">
        <v>66</v>
      </c>
      <c r="B3980" s="1" t="str">
        <f>VLOOKUP(A3980,RelationshipTypes!$A$2:$C$12,3)</f>
        <v>ArchiMate: Реализация</v>
      </c>
      <c r="C3980">
        <v>1135</v>
      </c>
      <c r="D3980">
        <v>325</v>
      </c>
      <c r="F3980" t="str">
        <f>VLOOKUP(C3980,ObjectTypes!$A$1:$C$62,3)</f>
        <v>Группировка</v>
      </c>
      <c r="G3980" t="str">
        <f>VLOOKUP(D3980,ObjectTypes!$A$1:$C$62,3)</f>
        <v>Требование</v>
      </c>
      <c r="H3980" s="1" t="str">
        <f>VLOOKUP(A3980,RelationshipTypes!$A$2:$E$12,4)</f>
        <v>реализует</v>
      </c>
      <c r="I3980" s="1" t="str">
        <f>VLOOKUP(A3980,RelationshipTypes!$A$2:$E$12,5)</f>
        <v>реализуется</v>
      </c>
    </row>
    <row r="3981" spans="1:9" x14ac:dyDescent="0.25">
      <c r="A3981" t="s">
        <v>66</v>
      </c>
      <c r="B3981" s="1" t="str">
        <f>VLOOKUP(A3981,RelationshipTypes!$A$2:$C$12,3)</f>
        <v>ArchiMate: Реализация</v>
      </c>
      <c r="C3981">
        <v>1135</v>
      </c>
      <c r="D3981">
        <v>1128</v>
      </c>
      <c r="F3981" t="str">
        <f>VLOOKUP(C3981,ObjectTypes!$A$1:$C$62,3)</f>
        <v>Группировка</v>
      </c>
      <c r="G3981" t="str">
        <f>VLOOKUP(D3981,ObjectTypes!$A$1:$C$62,3)</f>
        <v>Событие приложения</v>
      </c>
      <c r="H3981" s="1" t="str">
        <f>VLOOKUP(A3981,RelationshipTypes!$A$2:$E$12,4)</f>
        <v>реализует</v>
      </c>
      <c r="I3981" s="1" t="str">
        <f>VLOOKUP(A3981,RelationshipTypes!$A$2:$E$12,5)</f>
        <v>реализуется</v>
      </c>
    </row>
    <row r="3982" spans="1:9" x14ac:dyDescent="0.25">
      <c r="A3982" t="s">
        <v>66</v>
      </c>
      <c r="B3982" s="1" t="str">
        <f>VLOOKUP(A3982,RelationshipTypes!$A$2:$C$12,3)</f>
        <v>ArchiMate: Реализация</v>
      </c>
      <c r="C3982">
        <v>1135</v>
      </c>
      <c r="D3982">
        <v>1146</v>
      </c>
      <c r="F3982" t="str">
        <f>VLOOKUP(C3982,ObjectTypes!$A$1:$C$62,3)</f>
        <v>Группировка</v>
      </c>
      <c r="G3982" t="str">
        <f>VLOOKUP(D3982,ObjectTypes!$A$1:$C$62,3)</f>
        <v>Материал</v>
      </c>
      <c r="H3982" s="1" t="str">
        <f>VLOOKUP(A3982,RelationshipTypes!$A$2:$E$12,4)</f>
        <v>реализует</v>
      </c>
      <c r="I3982" s="1" t="str">
        <f>VLOOKUP(A3982,RelationshipTypes!$A$2:$E$12,5)</f>
        <v>реализуется</v>
      </c>
    </row>
    <row r="3983" spans="1:9" x14ac:dyDescent="0.25">
      <c r="A3983" t="s">
        <v>66</v>
      </c>
      <c r="B3983" s="1" t="str">
        <f>VLOOKUP(A3983,RelationshipTypes!$A$2:$C$12,3)</f>
        <v>ArchiMate: Реализация</v>
      </c>
      <c r="C3983">
        <v>1135</v>
      </c>
      <c r="D3983">
        <v>1154</v>
      </c>
      <c r="F3983" t="str">
        <f>VLOOKUP(C3983,ObjectTypes!$A$1:$C$62,3)</f>
        <v>Группировка</v>
      </c>
      <c r="G3983" t="str">
        <f>VLOOKUP(D3983,ObjectTypes!$A$1:$C$62,3)</f>
        <v>Технологический интерфейс</v>
      </c>
      <c r="H3983" s="1" t="str">
        <f>VLOOKUP(A3983,RelationshipTypes!$A$2:$E$12,4)</f>
        <v>реализует</v>
      </c>
      <c r="I3983" s="1" t="str">
        <f>VLOOKUP(A3983,RelationshipTypes!$A$2:$E$12,5)</f>
        <v>реализуется</v>
      </c>
    </row>
    <row r="3984" spans="1:9" x14ac:dyDescent="0.25">
      <c r="A3984" t="s">
        <v>66</v>
      </c>
      <c r="B3984" s="1" t="str">
        <f>VLOOKUP(A3984,RelationshipTypes!$A$2:$C$12,3)</f>
        <v>ArchiMate: Реализация</v>
      </c>
      <c r="C3984">
        <v>1135</v>
      </c>
      <c r="D3984">
        <v>1134</v>
      </c>
      <c r="F3984" t="str">
        <f>VLOOKUP(C3984,ObjectTypes!$A$1:$C$62,3)</f>
        <v>Группировка</v>
      </c>
      <c r="G3984" t="str">
        <f>VLOOKUP(D3984,ObjectTypes!$A$1:$C$62,3)</f>
        <v>Носитель информации</v>
      </c>
      <c r="H3984" s="1" t="str">
        <f>VLOOKUP(A3984,RelationshipTypes!$A$2:$E$12,4)</f>
        <v>реализует</v>
      </c>
      <c r="I3984" s="1" t="str">
        <f>VLOOKUP(A3984,RelationshipTypes!$A$2:$E$12,5)</f>
        <v>реализуется</v>
      </c>
    </row>
    <row r="3985" spans="1:9" x14ac:dyDescent="0.25">
      <c r="A3985" t="s">
        <v>66</v>
      </c>
      <c r="B3985" s="1" t="str">
        <f>VLOOKUP(A3985,RelationshipTypes!$A$2:$C$12,3)</f>
        <v>ArchiMate: Реализация</v>
      </c>
      <c r="C3985">
        <v>1135</v>
      </c>
      <c r="D3985">
        <v>1137</v>
      </c>
      <c r="F3985" t="str">
        <f>VLOOKUP(C3985,ObjectTypes!$A$1:$C$62,3)</f>
        <v>Группировка</v>
      </c>
      <c r="G3985" t="str">
        <f>VLOOKUP(D3985,ObjectTypes!$A$1:$C$62,3)</f>
        <v>Плато</v>
      </c>
      <c r="H3985" s="1" t="str">
        <f>VLOOKUP(A3985,RelationshipTypes!$A$2:$E$12,4)</f>
        <v>реализует</v>
      </c>
      <c r="I3985" s="1" t="str">
        <f>VLOOKUP(A3985,RelationshipTypes!$A$2:$E$12,5)</f>
        <v>реализуется</v>
      </c>
    </row>
    <row r="3986" spans="1:9" x14ac:dyDescent="0.25">
      <c r="A3986" t="s">
        <v>66</v>
      </c>
      <c r="B3986" s="1" t="str">
        <f>VLOOKUP(A3986,RelationshipTypes!$A$2:$C$12,3)</f>
        <v>ArchiMate: Реализация</v>
      </c>
      <c r="C3986">
        <v>1135</v>
      </c>
      <c r="D3986">
        <v>321</v>
      </c>
      <c r="F3986" t="str">
        <f>VLOOKUP(C3986,ObjectTypes!$A$1:$C$62,3)</f>
        <v>Группировка</v>
      </c>
      <c r="G3986" t="str">
        <f>VLOOKUP(D3986,ObjectTypes!$A$1:$C$62,3)</f>
        <v>Устройство</v>
      </c>
      <c r="H3986" s="1" t="str">
        <f>VLOOKUP(A3986,RelationshipTypes!$A$2:$E$12,4)</f>
        <v>реализует</v>
      </c>
      <c r="I3986" s="1" t="str">
        <f>VLOOKUP(A3986,RelationshipTypes!$A$2:$E$12,5)</f>
        <v>реализуется</v>
      </c>
    </row>
    <row r="3987" spans="1:9" x14ac:dyDescent="0.25">
      <c r="A3987" t="s">
        <v>66</v>
      </c>
      <c r="B3987" s="1" t="str">
        <f>VLOOKUP(A3987,RelationshipTypes!$A$2:$C$12,3)</f>
        <v>ArchiMate: Реализация</v>
      </c>
      <c r="C3987">
        <v>1135</v>
      </c>
      <c r="D3987">
        <v>309</v>
      </c>
      <c r="F3987" t="str">
        <f>VLOOKUP(C3987,ObjectTypes!$A$1:$C$62,3)</f>
        <v>Группировка</v>
      </c>
      <c r="G3987" t="str">
        <f>VLOOKUP(D3987,ObjectTypes!$A$1:$C$62,3)</f>
        <v>Цель</v>
      </c>
      <c r="H3987" s="1" t="str">
        <f>VLOOKUP(A3987,RelationshipTypes!$A$2:$E$12,4)</f>
        <v>реализует</v>
      </c>
      <c r="I3987" s="1" t="str">
        <f>VLOOKUP(A3987,RelationshipTypes!$A$2:$E$12,5)</f>
        <v>реализуется</v>
      </c>
    </row>
    <row r="3988" spans="1:9" x14ac:dyDescent="0.25">
      <c r="A3988" t="s">
        <v>66</v>
      </c>
      <c r="B3988" s="1" t="str">
        <f>VLOOKUP(A3988,RelationshipTypes!$A$2:$C$12,3)</f>
        <v>ArchiMate: Реализация</v>
      </c>
      <c r="C3988">
        <v>1135</v>
      </c>
      <c r="D3988">
        <v>1148</v>
      </c>
      <c r="F3988" t="str">
        <f>VLOOKUP(C3988,ObjectTypes!$A$1:$C$62,3)</f>
        <v>Группировка</v>
      </c>
      <c r="G3988" t="str">
        <f>VLOOKUP(D3988,ObjectTypes!$A$1:$C$62,3)</f>
        <v>Направление действий</v>
      </c>
      <c r="H3988" s="1" t="str">
        <f>VLOOKUP(A3988,RelationshipTypes!$A$2:$E$12,4)</f>
        <v>реализует</v>
      </c>
      <c r="I3988" s="1" t="str">
        <f>VLOOKUP(A3988,RelationshipTypes!$A$2:$E$12,5)</f>
        <v>реализуется</v>
      </c>
    </row>
    <row r="3989" spans="1:9" x14ac:dyDescent="0.25">
      <c r="A3989" t="s">
        <v>66</v>
      </c>
      <c r="B3989" s="1" t="str">
        <f>VLOOKUP(A3989,RelationshipTypes!$A$2:$C$12,3)</f>
        <v>ArchiMate: Реализация</v>
      </c>
      <c r="C3989">
        <v>1135</v>
      </c>
      <c r="D3989">
        <v>320</v>
      </c>
      <c r="F3989" t="str">
        <f>VLOOKUP(C3989,ObjectTypes!$A$1:$C$62,3)</f>
        <v>Группировка</v>
      </c>
      <c r="G3989" t="str">
        <f>VLOOKUP(D3989,ObjectTypes!$A$1:$C$62,3)</f>
        <v>Устройство</v>
      </c>
      <c r="H3989" s="1" t="str">
        <f>VLOOKUP(A3989,RelationshipTypes!$A$2:$E$12,4)</f>
        <v>реализует</v>
      </c>
      <c r="I3989" s="1" t="str">
        <f>VLOOKUP(A3989,RelationshipTypes!$A$2:$E$12,5)</f>
        <v>реализуется</v>
      </c>
    </row>
    <row r="3990" spans="1:9" x14ac:dyDescent="0.25">
      <c r="A3990" t="s">
        <v>66</v>
      </c>
      <c r="B3990" s="1" t="str">
        <f>VLOOKUP(A3990,RelationshipTypes!$A$2:$C$12,3)</f>
        <v>ArchiMate: Реализация</v>
      </c>
      <c r="C3990">
        <v>1135</v>
      </c>
      <c r="D3990">
        <v>1124</v>
      </c>
      <c r="F3990" t="str">
        <f>VLOOKUP(C3990,ObjectTypes!$A$1:$C$62,3)</f>
        <v>Группировка</v>
      </c>
      <c r="G3990" t="str">
        <f>VLOOKUP(D3990,ObjectTypes!$A$1:$C$62,3)</f>
        <v>Бизнес-взаимодействие</v>
      </c>
      <c r="H3990" s="1" t="str">
        <f>VLOOKUP(A3990,RelationshipTypes!$A$2:$E$12,4)</f>
        <v>реализует</v>
      </c>
      <c r="I3990" s="1" t="str">
        <f>VLOOKUP(A3990,RelationshipTypes!$A$2:$E$12,5)</f>
        <v>реализуется</v>
      </c>
    </row>
    <row r="3991" spans="1:9" x14ac:dyDescent="0.25">
      <c r="A3991" t="s">
        <v>66</v>
      </c>
      <c r="B3991" s="1" t="str">
        <f>VLOOKUP(A3991,RelationshipTypes!$A$2:$C$12,3)</f>
        <v>ArchiMate: Реализация</v>
      </c>
      <c r="C3991">
        <v>1122</v>
      </c>
      <c r="D3991">
        <v>1149</v>
      </c>
      <c r="F3991" t="str">
        <f>VLOOKUP(C3991,ObjectTypes!$A$1:$C$62,3)</f>
        <v>Бизнес-коллаборация</v>
      </c>
      <c r="G3991" t="str">
        <f>VLOOKUP(D3991,ObjectTypes!$A$1:$C$62,3)</f>
        <v>Узел</v>
      </c>
      <c r="H3991" s="1" t="str">
        <f>VLOOKUP(A3991,RelationshipTypes!$A$2:$E$12,4)</f>
        <v>реализует</v>
      </c>
      <c r="I3991" s="1" t="str">
        <f>VLOOKUP(A3991,RelationshipTypes!$A$2:$E$12,5)</f>
        <v>реализуется</v>
      </c>
    </row>
    <row r="3992" spans="1:9" x14ac:dyDescent="0.25">
      <c r="A3992" t="s">
        <v>66</v>
      </c>
      <c r="B3992" s="1" t="str">
        <f>VLOOKUP(A3992,RelationshipTypes!$A$2:$C$12,3)</f>
        <v>ArchiMate: Реализация</v>
      </c>
      <c r="C3992">
        <v>1122</v>
      </c>
      <c r="D3992">
        <v>1150</v>
      </c>
      <c r="F3992" t="str">
        <f>VLOOKUP(C3992,ObjectTypes!$A$1:$C$62,3)</f>
        <v>Бизнес-коллаборация</v>
      </c>
      <c r="G3992" t="str">
        <f>VLOOKUP(D3992,ObjectTypes!$A$1:$C$62,3)</f>
        <v>Технологический сервис</v>
      </c>
      <c r="H3992" s="1" t="str">
        <f>VLOOKUP(A3992,RelationshipTypes!$A$2:$E$12,4)</f>
        <v>реализует</v>
      </c>
      <c r="I3992" s="1" t="str">
        <f>VLOOKUP(A3992,RelationshipTypes!$A$2:$E$12,5)</f>
        <v>реализуется</v>
      </c>
    </row>
    <row r="3993" spans="1:9" x14ac:dyDescent="0.25">
      <c r="A3993" t="s">
        <v>66</v>
      </c>
      <c r="B3993" s="1" t="str">
        <f>VLOOKUP(A3993,RelationshipTypes!$A$2:$C$12,3)</f>
        <v>ArchiMate: Реализация</v>
      </c>
      <c r="C3993">
        <v>1122</v>
      </c>
      <c r="D3993">
        <v>548</v>
      </c>
      <c r="F3993" t="str">
        <f>VLOOKUP(C3993,ObjectTypes!$A$1:$C$62,3)</f>
        <v>Бизнес-коллаборация</v>
      </c>
      <c r="G3993" t="str">
        <f>VLOOKUP(D3993,ObjectTypes!$A$1:$C$62,3)</f>
        <v>Бизнес-роль</v>
      </c>
      <c r="H3993" s="1" t="str">
        <f>VLOOKUP(A3993,RelationshipTypes!$A$2:$E$12,4)</f>
        <v>реализует</v>
      </c>
      <c r="I3993" s="1" t="str">
        <f>VLOOKUP(A3993,RelationshipTypes!$A$2:$E$12,5)</f>
        <v>реализуется</v>
      </c>
    </row>
    <row r="3994" spans="1:9" x14ac:dyDescent="0.25">
      <c r="A3994" t="s">
        <v>66</v>
      </c>
      <c r="B3994" s="1" t="str">
        <f>VLOOKUP(A3994,RelationshipTypes!$A$2:$C$12,3)</f>
        <v>ArchiMate: Реализация</v>
      </c>
      <c r="C3994">
        <v>1122</v>
      </c>
      <c r="D3994">
        <v>320</v>
      </c>
      <c r="F3994" t="str">
        <f>VLOOKUP(C3994,ObjectTypes!$A$1:$C$62,3)</f>
        <v>Бизнес-коллаборация</v>
      </c>
      <c r="G3994" t="str">
        <f>VLOOKUP(D3994,ObjectTypes!$A$1:$C$62,3)</f>
        <v>Устройство</v>
      </c>
      <c r="H3994" s="1" t="str">
        <f>VLOOKUP(A3994,RelationshipTypes!$A$2:$E$12,4)</f>
        <v>реализует</v>
      </c>
      <c r="I3994" s="1" t="str">
        <f>VLOOKUP(A3994,RelationshipTypes!$A$2:$E$12,5)</f>
        <v>реализуется</v>
      </c>
    </row>
    <row r="3995" spans="1:9" x14ac:dyDescent="0.25">
      <c r="A3995" t="s">
        <v>66</v>
      </c>
      <c r="B3995" s="1" t="str">
        <f>VLOOKUP(A3995,RelationshipTypes!$A$2:$C$12,3)</f>
        <v>ArchiMate: Реализация</v>
      </c>
      <c r="C3995">
        <v>1122</v>
      </c>
      <c r="D3995">
        <v>319</v>
      </c>
      <c r="F3995" t="str">
        <f>VLOOKUP(C3995,ObjectTypes!$A$1:$C$62,3)</f>
        <v>Бизнес-коллаборация</v>
      </c>
      <c r="G3995" t="str">
        <f>VLOOKUP(D3995,ObjectTypes!$A$1:$C$62,3)</f>
        <v>Артефакт</v>
      </c>
      <c r="H3995" s="1" t="str">
        <f>VLOOKUP(A3995,RelationshipTypes!$A$2:$E$12,4)</f>
        <v>реализует</v>
      </c>
      <c r="I3995" s="1" t="str">
        <f>VLOOKUP(A3995,RelationshipTypes!$A$2:$E$12,5)</f>
        <v>реализуется</v>
      </c>
    </row>
    <row r="3996" spans="1:9" x14ac:dyDescent="0.25">
      <c r="A3996" t="s">
        <v>66</v>
      </c>
      <c r="B3996" s="1" t="str">
        <f>VLOOKUP(A3996,RelationshipTypes!$A$2:$C$12,3)</f>
        <v>ArchiMate: Реализация</v>
      </c>
      <c r="C3996">
        <v>1122</v>
      </c>
      <c r="D3996">
        <v>1147</v>
      </c>
      <c r="F3996" t="str">
        <f>VLOOKUP(C3996,ObjectTypes!$A$1:$C$62,3)</f>
        <v>Бизнес-коллаборация</v>
      </c>
      <c r="G3996" t="str">
        <f>VLOOKUP(D3996,ObjectTypes!$A$1:$C$62,3)</f>
        <v>Ресурс</v>
      </c>
      <c r="H3996" s="1" t="str">
        <f>VLOOKUP(A3996,RelationshipTypes!$A$2:$E$12,4)</f>
        <v>реализует</v>
      </c>
      <c r="I3996" s="1" t="str">
        <f>VLOOKUP(A3996,RelationshipTypes!$A$2:$E$12,5)</f>
        <v>реализуется</v>
      </c>
    </row>
    <row r="3997" spans="1:9" x14ac:dyDescent="0.25">
      <c r="A3997" t="s">
        <v>66</v>
      </c>
      <c r="B3997" s="1" t="str">
        <f>VLOOKUP(A3997,RelationshipTypes!$A$2:$C$12,3)</f>
        <v>ArchiMate: Реализация</v>
      </c>
      <c r="C3997">
        <v>1122</v>
      </c>
      <c r="D3997">
        <v>314</v>
      </c>
      <c r="F3997" t="str">
        <f>VLOOKUP(C3997,ObjectTypes!$A$1:$C$62,3)</f>
        <v>Бизнес-коллаборация</v>
      </c>
      <c r="G3997" t="str">
        <f>VLOOKUP(D3997,ObjectTypes!$A$1:$C$62,3)</f>
        <v>Объект данных</v>
      </c>
      <c r="H3997" s="1" t="str">
        <f>VLOOKUP(A3997,RelationshipTypes!$A$2:$E$12,4)</f>
        <v>реализует</v>
      </c>
      <c r="I3997" s="1" t="str">
        <f>VLOOKUP(A3997,RelationshipTypes!$A$2:$E$12,5)</f>
        <v>реализуется</v>
      </c>
    </row>
    <row r="3998" spans="1:9" x14ac:dyDescent="0.25">
      <c r="A3998" t="s">
        <v>66</v>
      </c>
      <c r="B3998" s="1" t="str">
        <f>VLOOKUP(A3998,RelationshipTypes!$A$2:$C$12,3)</f>
        <v>ArchiMate: Реализация</v>
      </c>
      <c r="C3998">
        <v>1122</v>
      </c>
      <c r="D3998">
        <v>1157</v>
      </c>
      <c r="F3998" t="str">
        <f>VLOOKUP(C3998,ObjectTypes!$A$1:$C$62,3)</f>
        <v>Бизнес-коллаборация</v>
      </c>
      <c r="G3998" t="str">
        <f>VLOOKUP(D3998,ObjectTypes!$A$1:$C$62,3)</f>
        <v>Технологическое событие</v>
      </c>
      <c r="H3998" s="1" t="str">
        <f>VLOOKUP(A3998,RelationshipTypes!$A$2:$E$12,4)</f>
        <v>реализует</v>
      </c>
      <c r="I3998" s="1" t="str">
        <f>VLOOKUP(A3998,RelationshipTypes!$A$2:$E$12,5)</f>
        <v>реализуется</v>
      </c>
    </row>
    <row r="3999" spans="1:9" x14ac:dyDescent="0.25">
      <c r="A3999" t="s">
        <v>66</v>
      </c>
      <c r="B3999" s="1" t="str">
        <f>VLOOKUP(A3999,RelationshipTypes!$A$2:$C$12,3)</f>
        <v>ArchiMate: Реализация</v>
      </c>
      <c r="C3999">
        <v>1122</v>
      </c>
      <c r="D3999">
        <v>1138</v>
      </c>
      <c r="F3999" t="str">
        <f>VLOOKUP(C3999,ObjectTypes!$A$1:$C$62,3)</f>
        <v>Бизнес-коллаборация</v>
      </c>
      <c r="G3999" t="str">
        <f>VLOOKUP(D3999,ObjectTypes!$A$1:$C$62,3)</f>
        <v>Поставлемый результат</v>
      </c>
      <c r="H3999" s="1" t="str">
        <f>VLOOKUP(A3999,RelationshipTypes!$A$2:$E$12,4)</f>
        <v>реализует</v>
      </c>
      <c r="I3999" s="1" t="str">
        <f>VLOOKUP(A3999,RelationshipTypes!$A$2:$E$12,5)</f>
        <v>реализуется</v>
      </c>
    </row>
    <row r="4000" spans="1:9" x14ac:dyDescent="0.25">
      <c r="A4000" t="s">
        <v>66</v>
      </c>
      <c r="B4000" s="1" t="str">
        <f>VLOOKUP(A4000,RelationshipTypes!$A$2:$C$12,3)</f>
        <v>ArchiMate: Реализация</v>
      </c>
      <c r="C4000">
        <v>1122</v>
      </c>
      <c r="D4000">
        <v>1140</v>
      </c>
      <c r="F4000" t="str">
        <f>VLOOKUP(C4000,ObjectTypes!$A$1:$C$62,3)</f>
        <v>Бизнес-коллаборация</v>
      </c>
      <c r="G4000" t="str">
        <f>VLOOKUP(D4000,ObjectTypes!$A$1:$C$62,3)</f>
        <v>Итог</v>
      </c>
      <c r="H4000" s="1" t="str">
        <f>VLOOKUP(A4000,RelationshipTypes!$A$2:$E$12,4)</f>
        <v>реализует</v>
      </c>
      <c r="I4000" s="1" t="str">
        <f>VLOOKUP(A4000,RelationshipTypes!$A$2:$E$12,5)</f>
        <v>реализуется</v>
      </c>
    </row>
    <row r="4001" spans="1:9" x14ac:dyDescent="0.25">
      <c r="A4001" t="s">
        <v>66</v>
      </c>
      <c r="B4001" s="1" t="str">
        <f>VLOOKUP(A4001,RelationshipTypes!$A$2:$C$12,3)</f>
        <v>ArchiMate: Реализация</v>
      </c>
      <c r="C4001">
        <v>1122</v>
      </c>
      <c r="D4001">
        <v>1153</v>
      </c>
      <c r="F4001" t="str">
        <f>VLOOKUP(C4001,ObjectTypes!$A$1:$C$62,3)</f>
        <v>Бизнес-коллаборация</v>
      </c>
      <c r="G4001" t="str">
        <f>VLOOKUP(D4001,ObjectTypes!$A$1:$C$62,3)</f>
        <v>Технологический интерфейс</v>
      </c>
      <c r="H4001" s="1" t="str">
        <f>VLOOKUP(A4001,RelationshipTypes!$A$2:$E$12,4)</f>
        <v>реализует</v>
      </c>
      <c r="I4001" s="1" t="str">
        <f>VLOOKUP(A4001,RelationshipTypes!$A$2:$E$12,5)</f>
        <v>реализуется</v>
      </c>
    </row>
    <row r="4002" spans="1:9" x14ac:dyDescent="0.25">
      <c r="A4002" t="s">
        <v>66</v>
      </c>
      <c r="B4002" s="1" t="str">
        <f>VLOOKUP(A4002,RelationshipTypes!$A$2:$C$12,3)</f>
        <v>ArchiMate: Реализация</v>
      </c>
      <c r="C4002">
        <v>1122</v>
      </c>
      <c r="D4002">
        <v>321</v>
      </c>
      <c r="F4002" t="str">
        <f>VLOOKUP(C4002,ObjectTypes!$A$1:$C$62,3)</f>
        <v>Бизнес-коллаборация</v>
      </c>
      <c r="G4002" t="str">
        <f>VLOOKUP(D4002,ObjectTypes!$A$1:$C$62,3)</f>
        <v>Устройство</v>
      </c>
      <c r="H4002" s="1" t="str">
        <f>VLOOKUP(A4002,RelationshipTypes!$A$2:$E$12,4)</f>
        <v>реализует</v>
      </c>
      <c r="I4002" s="1" t="str">
        <f>VLOOKUP(A4002,RelationshipTypes!$A$2:$E$12,5)</f>
        <v>реализуется</v>
      </c>
    </row>
    <row r="4003" spans="1:9" x14ac:dyDescent="0.25">
      <c r="A4003" t="s">
        <v>66</v>
      </c>
      <c r="B4003" s="1" t="str">
        <f>VLOOKUP(A4003,RelationshipTypes!$A$2:$C$12,3)</f>
        <v>ArchiMate: Реализация</v>
      </c>
      <c r="C4003">
        <v>1122</v>
      </c>
      <c r="D4003">
        <v>307</v>
      </c>
      <c r="F4003" t="str">
        <f>VLOOKUP(C4003,ObjectTypes!$A$1:$C$62,3)</f>
        <v>Бизнес-коллаборация</v>
      </c>
      <c r="G4003" t="str">
        <f>VLOOKUP(D4003,ObjectTypes!$A$1:$C$62,3)</f>
        <v>Бизнес-функция</v>
      </c>
      <c r="H4003" s="1" t="str">
        <f>VLOOKUP(A4003,RelationshipTypes!$A$2:$E$12,4)</f>
        <v>реализует</v>
      </c>
      <c r="I4003" s="1" t="str">
        <f>VLOOKUP(A4003,RelationshipTypes!$A$2:$E$12,5)</f>
        <v>реализуется</v>
      </c>
    </row>
    <row r="4004" spans="1:9" x14ac:dyDescent="0.25">
      <c r="A4004" t="s">
        <v>66</v>
      </c>
      <c r="B4004" s="1" t="str">
        <f>VLOOKUP(A4004,RelationshipTypes!$A$2:$C$12,3)</f>
        <v>ArchiMate: Реализация</v>
      </c>
      <c r="C4004">
        <v>1122</v>
      </c>
      <c r="D4004">
        <v>300</v>
      </c>
      <c r="F4004" t="str">
        <f>VLOOKUP(C4004,ObjectTypes!$A$1:$C$62,3)</f>
        <v>Бизнес-коллаборация</v>
      </c>
      <c r="G4004" t="str">
        <f>VLOOKUP(D4004,ObjectTypes!$A$1:$C$62,3)</f>
        <v>Компетенция</v>
      </c>
      <c r="H4004" s="1" t="str">
        <f>VLOOKUP(A4004,RelationshipTypes!$A$2:$E$12,4)</f>
        <v>реализует</v>
      </c>
      <c r="I4004" s="1" t="str">
        <f>VLOOKUP(A4004,RelationshipTypes!$A$2:$E$12,5)</f>
        <v>реализуется</v>
      </c>
    </row>
    <row r="4005" spans="1:9" x14ac:dyDescent="0.25">
      <c r="A4005" t="s">
        <v>66</v>
      </c>
      <c r="B4005" s="1" t="str">
        <f>VLOOKUP(A4005,RelationshipTypes!$A$2:$C$12,3)</f>
        <v>ArchiMate: Реализация</v>
      </c>
      <c r="C4005">
        <v>1122</v>
      </c>
      <c r="D4005">
        <v>1156</v>
      </c>
      <c r="F4005" t="str">
        <f>VLOOKUP(C4005,ObjectTypes!$A$1:$C$62,3)</f>
        <v>Бизнес-коллаборация</v>
      </c>
      <c r="G4005" t="str">
        <f>VLOOKUP(D4005,ObjectTypes!$A$1:$C$62,3)</f>
        <v>Технологическое взаимодействие</v>
      </c>
      <c r="H4005" s="1" t="str">
        <f>VLOOKUP(A4005,RelationshipTypes!$A$2:$E$12,4)</f>
        <v>реализует</v>
      </c>
      <c r="I4005" s="1" t="str">
        <f>VLOOKUP(A4005,RelationshipTypes!$A$2:$E$12,5)</f>
        <v>реализуется</v>
      </c>
    </row>
    <row r="4006" spans="1:9" x14ac:dyDescent="0.25">
      <c r="A4006" t="s">
        <v>66</v>
      </c>
      <c r="B4006" s="1" t="str">
        <f>VLOOKUP(A4006,RelationshipTypes!$A$2:$C$12,3)</f>
        <v>ArchiMate: Реализация</v>
      </c>
      <c r="C4006">
        <v>1122</v>
      </c>
      <c r="D4006">
        <v>312</v>
      </c>
      <c r="F4006" t="str">
        <f>VLOOKUP(C4006,ObjectTypes!$A$1:$C$62,3)</f>
        <v>Бизнес-коллаборация</v>
      </c>
      <c r="G4006" t="str">
        <f>VLOOKUP(D4006,ObjectTypes!$A$1:$C$62,3)</f>
        <v>Функция приложения</v>
      </c>
      <c r="H4006" s="1" t="str">
        <f>VLOOKUP(A4006,RelationshipTypes!$A$2:$E$12,4)</f>
        <v>реализует</v>
      </c>
      <c r="I4006" s="1" t="str">
        <f>VLOOKUP(A4006,RelationshipTypes!$A$2:$E$12,5)</f>
        <v>реализуется</v>
      </c>
    </row>
    <row r="4007" spans="1:9" x14ac:dyDescent="0.25">
      <c r="A4007" t="s">
        <v>66</v>
      </c>
      <c r="B4007" s="1" t="str">
        <f>VLOOKUP(A4007,RelationshipTypes!$A$2:$C$12,3)</f>
        <v>ArchiMate: Реализация</v>
      </c>
      <c r="C4007">
        <v>1122</v>
      </c>
      <c r="D4007">
        <v>327</v>
      </c>
      <c r="F4007" t="str">
        <f>VLOOKUP(C4007,ObjectTypes!$A$1:$C$62,3)</f>
        <v>Бизнес-коллаборация</v>
      </c>
      <c r="G4007" t="str">
        <f>VLOOKUP(D4007,ObjectTypes!$A$1:$C$62,3)</f>
        <v>Бизнес-сервис</v>
      </c>
      <c r="H4007" s="1" t="str">
        <f>VLOOKUP(A4007,RelationshipTypes!$A$2:$E$12,4)</f>
        <v>реализует</v>
      </c>
      <c r="I4007" s="1" t="str">
        <f>VLOOKUP(A4007,RelationshipTypes!$A$2:$E$12,5)</f>
        <v>реализуется</v>
      </c>
    </row>
    <row r="4008" spans="1:9" x14ac:dyDescent="0.25">
      <c r="A4008" t="s">
        <v>66</v>
      </c>
      <c r="B4008" s="1" t="str">
        <f>VLOOKUP(A4008,RelationshipTypes!$A$2:$C$12,3)</f>
        <v>ArchiMate: Реализация</v>
      </c>
      <c r="C4008">
        <v>1122</v>
      </c>
      <c r="D4008">
        <v>309</v>
      </c>
      <c r="F4008" t="str">
        <f>VLOOKUP(C4008,ObjectTypes!$A$1:$C$62,3)</f>
        <v>Бизнес-коллаборация</v>
      </c>
      <c r="G4008" t="str">
        <f>VLOOKUP(D4008,ObjectTypes!$A$1:$C$62,3)</f>
        <v>Цель</v>
      </c>
      <c r="H4008" s="1" t="str">
        <f>VLOOKUP(A4008,RelationshipTypes!$A$2:$E$12,4)</f>
        <v>реализует</v>
      </c>
      <c r="I4008" s="1" t="str">
        <f>VLOOKUP(A4008,RelationshipTypes!$A$2:$E$12,5)</f>
        <v>реализуется</v>
      </c>
    </row>
    <row r="4009" spans="1:9" x14ac:dyDescent="0.25">
      <c r="A4009" t="s">
        <v>66</v>
      </c>
      <c r="B4009" s="1" t="str">
        <f>VLOOKUP(A4009,RelationshipTypes!$A$2:$C$12,3)</f>
        <v>ArchiMate: Реализация</v>
      </c>
      <c r="C4009">
        <v>1122</v>
      </c>
      <c r="D4009">
        <v>731</v>
      </c>
      <c r="F4009" t="str">
        <f>VLOOKUP(C4009,ObjectTypes!$A$1:$C$62,3)</f>
        <v>Бизнес-коллаборация</v>
      </c>
      <c r="G4009" t="str">
        <f>VLOOKUP(D4009,ObjectTypes!$A$1:$C$62,3)</f>
        <v>Интерфейс приложения</v>
      </c>
      <c r="H4009" s="1" t="str">
        <f>VLOOKUP(A4009,RelationshipTypes!$A$2:$E$12,4)</f>
        <v>реализует</v>
      </c>
      <c r="I4009" s="1" t="str">
        <f>VLOOKUP(A4009,RelationshipTypes!$A$2:$E$12,5)</f>
        <v>реализуется</v>
      </c>
    </row>
    <row r="4010" spans="1:9" x14ac:dyDescent="0.25">
      <c r="A4010" t="s">
        <v>66</v>
      </c>
      <c r="B4010" s="1" t="str">
        <f>VLOOKUP(A4010,RelationshipTypes!$A$2:$C$12,3)</f>
        <v>ArchiMate: Реализация</v>
      </c>
      <c r="C4010">
        <v>1122</v>
      </c>
      <c r="D4010">
        <v>323</v>
      </c>
      <c r="F4010" t="str">
        <f>VLOOKUP(C4010,ObjectTypes!$A$1:$C$62,3)</f>
        <v>Бизнес-коллаборация</v>
      </c>
      <c r="G4010" t="str">
        <f>VLOOKUP(D4010,ObjectTypes!$A$1:$C$62,3)</f>
        <v xml:space="preserve">Бизнес-процесс </v>
      </c>
      <c r="H4010" s="1" t="str">
        <f>VLOOKUP(A4010,RelationshipTypes!$A$2:$E$12,4)</f>
        <v>реализует</v>
      </c>
      <c r="I4010" s="1" t="str">
        <f>VLOOKUP(A4010,RelationshipTypes!$A$2:$E$12,5)</f>
        <v>реализуется</v>
      </c>
    </row>
    <row r="4011" spans="1:9" x14ac:dyDescent="0.25">
      <c r="A4011" t="s">
        <v>66</v>
      </c>
      <c r="B4011" s="1" t="str">
        <f>VLOOKUP(A4011,RelationshipTypes!$A$2:$C$12,3)</f>
        <v>ArchiMate: Реализация</v>
      </c>
      <c r="C4011">
        <v>1122</v>
      </c>
      <c r="D4011">
        <v>1146</v>
      </c>
      <c r="F4011" t="str">
        <f>VLOOKUP(C4011,ObjectTypes!$A$1:$C$62,3)</f>
        <v>Бизнес-коллаборация</v>
      </c>
      <c r="G4011" t="str">
        <f>VLOOKUP(D4011,ObjectTypes!$A$1:$C$62,3)</f>
        <v>Материал</v>
      </c>
      <c r="H4011" s="1" t="str">
        <f>VLOOKUP(A4011,RelationshipTypes!$A$2:$E$12,4)</f>
        <v>реализует</v>
      </c>
      <c r="I4011" s="1" t="str">
        <f>VLOOKUP(A4011,RelationshipTypes!$A$2:$E$12,5)</f>
        <v>реализуется</v>
      </c>
    </row>
    <row r="4012" spans="1:9" x14ac:dyDescent="0.25">
      <c r="A4012" t="s">
        <v>66</v>
      </c>
      <c r="B4012" s="1" t="str">
        <f>VLOOKUP(A4012,RelationshipTypes!$A$2:$C$12,3)</f>
        <v>ArchiMate: Реализация</v>
      </c>
      <c r="C4012">
        <v>1122</v>
      </c>
      <c r="D4012">
        <v>322</v>
      </c>
      <c r="F4012" t="str">
        <f>VLOOKUP(C4012,ObjectTypes!$A$1:$C$62,3)</f>
        <v>Бизнес-коллаборация</v>
      </c>
      <c r="G4012" t="str">
        <f>VLOOKUP(D4012,ObjectTypes!$A$1:$C$62,3)</f>
        <v>Принцип</v>
      </c>
      <c r="H4012" s="1" t="str">
        <f>VLOOKUP(A4012,RelationshipTypes!$A$2:$E$12,4)</f>
        <v>реализует</v>
      </c>
      <c r="I4012" s="1" t="str">
        <f>VLOOKUP(A4012,RelationshipTypes!$A$2:$E$12,5)</f>
        <v>реализуется</v>
      </c>
    </row>
    <row r="4013" spans="1:9" x14ac:dyDescent="0.25">
      <c r="A4013" t="s">
        <v>66</v>
      </c>
      <c r="B4013" s="1" t="str">
        <f>VLOOKUP(A4013,RelationshipTypes!$A$2:$C$12,3)</f>
        <v>ArchiMate: Реализация</v>
      </c>
      <c r="C4013">
        <v>1122</v>
      </c>
      <c r="D4013">
        <v>313</v>
      </c>
      <c r="F4013" t="str">
        <f>VLOOKUP(C4013,ObjectTypes!$A$1:$C$62,3)</f>
        <v>Бизнес-коллаборация</v>
      </c>
      <c r="G4013" t="str">
        <f>VLOOKUP(D4013,ObjectTypes!$A$1:$C$62,3)</f>
        <v>Объект данных</v>
      </c>
      <c r="H4013" s="1" t="str">
        <f>VLOOKUP(A4013,RelationshipTypes!$A$2:$E$12,4)</f>
        <v>реализует</v>
      </c>
      <c r="I4013" s="1" t="str">
        <f>VLOOKUP(A4013,RelationshipTypes!$A$2:$E$12,5)</f>
        <v>реализуется</v>
      </c>
    </row>
    <row r="4014" spans="1:9" x14ac:dyDescent="0.25">
      <c r="A4014" t="s">
        <v>66</v>
      </c>
      <c r="B4014" s="1" t="str">
        <f>VLOOKUP(A4014,RelationshipTypes!$A$2:$C$12,3)</f>
        <v>ArchiMate: Реализация</v>
      </c>
      <c r="C4014">
        <v>1122</v>
      </c>
      <c r="D4014">
        <v>318</v>
      </c>
      <c r="F4014" t="str">
        <f>VLOOKUP(C4014,ObjectTypes!$A$1:$C$62,3)</f>
        <v>Бизнес-коллаборация</v>
      </c>
      <c r="G4014" t="str">
        <f>VLOOKUP(D4014,ObjectTypes!$A$1:$C$62,3)</f>
        <v>Компонент приложения</v>
      </c>
      <c r="H4014" s="1" t="str">
        <f>VLOOKUP(A4014,RelationshipTypes!$A$2:$E$12,4)</f>
        <v>реализует</v>
      </c>
      <c r="I4014" s="1" t="str">
        <f>VLOOKUP(A4014,RelationshipTypes!$A$2:$E$12,5)</f>
        <v>реализуется</v>
      </c>
    </row>
    <row r="4015" spans="1:9" x14ac:dyDescent="0.25">
      <c r="A4015" t="s">
        <v>66</v>
      </c>
      <c r="B4015" s="1" t="str">
        <f>VLOOKUP(A4015,RelationshipTypes!$A$2:$C$12,3)</f>
        <v>ArchiMate: Реализация</v>
      </c>
      <c r="C4015">
        <v>1122</v>
      </c>
      <c r="D4015">
        <v>1122</v>
      </c>
      <c r="F4015" t="str">
        <f>VLOOKUP(C4015,ObjectTypes!$A$1:$C$62,3)</f>
        <v>Бизнес-коллаборация</v>
      </c>
      <c r="G4015" t="str">
        <f>VLOOKUP(D4015,ObjectTypes!$A$1:$C$62,3)</f>
        <v>Бизнес-коллаборация</v>
      </c>
      <c r="H4015" s="1" t="str">
        <f>VLOOKUP(A4015,RelationshipTypes!$A$2:$E$12,4)</f>
        <v>реализует</v>
      </c>
      <c r="I4015" s="1" t="str">
        <f>VLOOKUP(A4015,RelationshipTypes!$A$2:$E$12,5)</f>
        <v>реализуется</v>
      </c>
    </row>
    <row r="4016" spans="1:9" x14ac:dyDescent="0.25">
      <c r="A4016" t="s">
        <v>66</v>
      </c>
      <c r="B4016" s="1" t="str">
        <f>VLOOKUP(A4016,RelationshipTypes!$A$2:$C$12,3)</f>
        <v>ArchiMate: Реализация</v>
      </c>
      <c r="C4016">
        <v>1122</v>
      </c>
      <c r="D4016">
        <v>324</v>
      </c>
      <c r="F4016" t="str">
        <f>VLOOKUP(C4016,ObjectTypes!$A$1:$C$62,3)</f>
        <v>Бизнес-коллаборация</v>
      </c>
      <c r="G4016" t="str">
        <f>VLOOKUP(D4016,ObjectTypes!$A$1:$C$62,3)</f>
        <v>Продукт</v>
      </c>
      <c r="H4016" s="1" t="str">
        <f>VLOOKUP(A4016,RelationshipTypes!$A$2:$E$12,4)</f>
        <v>реализует</v>
      </c>
      <c r="I4016" s="1" t="str">
        <f>VLOOKUP(A4016,RelationshipTypes!$A$2:$E$12,5)</f>
        <v>реализуется</v>
      </c>
    </row>
    <row r="4017" spans="1:9" x14ac:dyDescent="0.25">
      <c r="A4017" t="s">
        <v>66</v>
      </c>
      <c r="B4017" s="1" t="str">
        <f>VLOOKUP(A4017,RelationshipTypes!$A$2:$C$12,3)</f>
        <v>ArchiMate: Реализация</v>
      </c>
      <c r="C4017">
        <v>1122</v>
      </c>
      <c r="D4017">
        <v>1111</v>
      </c>
      <c r="F4017" t="str">
        <f>VLOOKUP(C4017,ObjectTypes!$A$1:$C$62,3)</f>
        <v>Бизнес-коллаборация</v>
      </c>
      <c r="G4017" t="str">
        <f>VLOOKUP(D4017,ObjectTypes!$A$1:$C$62,3)</f>
        <v>Бизнес-интерфейс</v>
      </c>
      <c r="H4017" s="1" t="str">
        <f>VLOOKUP(A4017,RelationshipTypes!$A$2:$E$12,4)</f>
        <v>реализует</v>
      </c>
      <c r="I4017" s="1" t="str">
        <f>VLOOKUP(A4017,RelationshipTypes!$A$2:$E$12,5)</f>
        <v>реализуется</v>
      </c>
    </row>
    <row r="4018" spans="1:9" x14ac:dyDescent="0.25">
      <c r="A4018" t="s">
        <v>66</v>
      </c>
      <c r="B4018" s="1" t="str">
        <f>VLOOKUP(A4018,RelationshipTypes!$A$2:$C$12,3)</f>
        <v>ArchiMate: Реализация</v>
      </c>
      <c r="C4018">
        <v>1122</v>
      </c>
      <c r="D4018">
        <v>1124</v>
      </c>
      <c r="F4018" t="str">
        <f>VLOOKUP(C4018,ObjectTypes!$A$1:$C$62,3)</f>
        <v>Бизнес-коллаборация</v>
      </c>
      <c r="G4018" t="str">
        <f>VLOOKUP(D4018,ObjectTypes!$A$1:$C$62,3)</f>
        <v>Бизнес-взаимодействие</v>
      </c>
      <c r="H4018" s="1" t="str">
        <f>VLOOKUP(A4018,RelationshipTypes!$A$2:$E$12,4)</f>
        <v>реализует</v>
      </c>
      <c r="I4018" s="1" t="str">
        <f>VLOOKUP(A4018,RelationshipTypes!$A$2:$E$12,5)</f>
        <v>реализуется</v>
      </c>
    </row>
    <row r="4019" spans="1:9" x14ac:dyDescent="0.25">
      <c r="A4019" t="s">
        <v>66</v>
      </c>
      <c r="B4019" s="1" t="str">
        <f>VLOOKUP(A4019,RelationshipTypes!$A$2:$C$12,3)</f>
        <v>ArchiMate: Реализация</v>
      </c>
      <c r="C4019">
        <v>1122</v>
      </c>
      <c r="D4019">
        <v>1134</v>
      </c>
      <c r="F4019" t="str">
        <f>VLOOKUP(C4019,ObjectTypes!$A$1:$C$62,3)</f>
        <v>Бизнес-коллаборация</v>
      </c>
      <c r="G4019" t="str">
        <f>VLOOKUP(D4019,ObjectTypes!$A$1:$C$62,3)</f>
        <v>Носитель информации</v>
      </c>
      <c r="H4019" s="1" t="str">
        <f>VLOOKUP(A4019,RelationshipTypes!$A$2:$E$12,4)</f>
        <v>реализует</v>
      </c>
      <c r="I4019" s="1" t="str">
        <f>VLOOKUP(A4019,RelationshipTypes!$A$2:$E$12,5)</f>
        <v>реализуется</v>
      </c>
    </row>
    <row r="4020" spans="1:9" x14ac:dyDescent="0.25">
      <c r="A4020" t="s">
        <v>66</v>
      </c>
      <c r="B4020" s="1" t="str">
        <f>VLOOKUP(A4020,RelationshipTypes!$A$2:$C$12,3)</f>
        <v>ArchiMate: Реализация</v>
      </c>
      <c r="C4020">
        <v>1122</v>
      </c>
      <c r="D4020">
        <v>325</v>
      </c>
      <c r="F4020" t="str">
        <f>VLOOKUP(C4020,ObjectTypes!$A$1:$C$62,3)</f>
        <v>Бизнес-коллаборация</v>
      </c>
      <c r="G4020" t="str">
        <f>VLOOKUP(D4020,ObjectTypes!$A$1:$C$62,3)</f>
        <v>Требование</v>
      </c>
      <c r="H4020" s="1" t="str">
        <f>VLOOKUP(A4020,RelationshipTypes!$A$2:$E$12,4)</f>
        <v>реализует</v>
      </c>
      <c r="I4020" s="1" t="str">
        <f>VLOOKUP(A4020,RelationshipTypes!$A$2:$E$12,5)</f>
        <v>реализуется</v>
      </c>
    </row>
    <row r="4021" spans="1:9" x14ac:dyDescent="0.25">
      <c r="A4021" t="s">
        <v>66</v>
      </c>
      <c r="B4021" s="1" t="str">
        <f>VLOOKUP(A4021,RelationshipTypes!$A$2:$C$12,3)</f>
        <v>ArchiMate: Реализация</v>
      </c>
      <c r="C4021">
        <v>1122</v>
      </c>
      <c r="D4021">
        <v>1135</v>
      </c>
      <c r="F4021" t="str">
        <f>VLOOKUP(C4021,ObjectTypes!$A$1:$C$62,3)</f>
        <v>Бизнес-коллаборация</v>
      </c>
      <c r="G4021" t="str">
        <f>VLOOKUP(D4021,ObjectTypes!$A$1:$C$62,3)</f>
        <v>Группировка</v>
      </c>
      <c r="H4021" s="1" t="str">
        <f>VLOOKUP(A4021,RelationshipTypes!$A$2:$E$12,4)</f>
        <v>реализует</v>
      </c>
      <c r="I4021" s="1" t="str">
        <f>VLOOKUP(A4021,RelationshipTypes!$A$2:$E$12,5)</f>
        <v>реализуется</v>
      </c>
    </row>
    <row r="4022" spans="1:9" x14ac:dyDescent="0.25">
      <c r="A4022" t="s">
        <v>66</v>
      </c>
      <c r="B4022" s="1" t="str">
        <f>VLOOKUP(A4022,RelationshipTypes!$A$2:$C$12,3)</f>
        <v>ArchiMate: Реализация</v>
      </c>
      <c r="C4022">
        <v>1122</v>
      </c>
      <c r="D4022">
        <v>298</v>
      </c>
      <c r="F4022" t="str">
        <f>VLOOKUP(C4022,ObjectTypes!$A$1:$C$62,3)</f>
        <v>Бизнес-коллаборация</v>
      </c>
      <c r="G4022" t="str">
        <f>VLOOKUP(D4022,ObjectTypes!$A$1:$C$62,3)</f>
        <v xml:space="preserve">Бизнес-исполнитель </v>
      </c>
      <c r="H4022" s="1" t="str">
        <f>VLOOKUP(A4022,RelationshipTypes!$A$2:$E$12,4)</f>
        <v>реализует</v>
      </c>
      <c r="I4022" s="1" t="str">
        <f>VLOOKUP(A4022,RelationshipTypes!$A$2:$E$12,5)</f>
        <v>реализуется</v>
      </c>
    </row>
    <row r="4023" spans="1:9" x14ac:dyDescent="0.25">
      <c r="A4023" t="s">
        <v>66</v>
      </c>
      <c r="B4023" s="1" t="str">
        <f>VLOOKUP(A4023,RelationshipTypes!$A$2:$C$12,3)</f>
        <v>ArchiMate: Реализация</v>
      </c>
      <c r="C4023">
        <v>1122</v>
      </c>
      <c r="D4023">
        <v>1143</v>
      </c>
      <c r="F4023" t="str">
        <f>VLOOKUP(C4023,ObjectTypes!$A$1:$C$62,3)</f>
        <v>Бизнес-коллаборация</v>
      </c>
      <c r="G4023" t="str">
        <f>VLOOKUP(D4023,ObjectTypes!$A$1:$C$62,3)</f>
        <v>Оборудование</v>
      </c>
      <c r="H4023" s="1" t="str">
        <f>VLOOKUP(A4023,RelationshipTypes!$A$2:$E$12,4)</f>
        <v>реализует</v>
      </c>
      <c r="I4023" s="1" t="str">
        <f>VLOOKUP(A4023,RelationshipTypes!$A$2:$E$12,5)</f>
        <v>реализуется</v>
      </c>
    </row>
    <row r="4024" spans="1:9" x14ac:dyDescent="0.25">
      <c r="A4024" t="s">
        <v>66</v>
      </c>
      <c r="B4024" s="1" t="str">
        <f>VLOOKUP(A4024,RelationshipTypes!$A$2:$C$12,3)</f>
        <v>ArchiMate: Реализация</v>
      </c>
      <c r="C4024">
        <v>1122</v>
      </c>
      <c r="D4024">
        <v>1464</v>
      </c>
      <c r="F4024" t="str">
        <f>VLOOKUP(C4024,ObjectTypes!$A$1:$C$62,3)</f>
        <v>Бизнес-коллаборация</v>
      </c>
      <c r="G4024" t="str">
        <f>VLOOKUP(D4024,ObjectTypes!$A$1:$C$62,3)</f>
        <v>Технологическое событие</v>
      </c>
      <c r="H4024" s="1" t="str">
        <f>VLOOKUP(A4024,RelationshipTypes!$A$2:$E$12,4)</f>
        <v>реализует</v>
      </c>
      <c r="I4024" s="1" t="str">
        <f>VLOOKUP(A4024,RelationshipTypes!$A$2:$E$12,5)</f>
        <v>реализуется</v>
      </c>
    </row>
    <row r="4025" spans="1:9" x14ac:dyDescent="0.25">
      <c r="A4025" t="s">
        <v>66</v>
      </c>
      <c r="B4025" s="1" t="str">
        <f>VLOOKUP(A4025,RelationshipTypes!$A$2:$C$12,3)</f>
        <v>ArchiMate: Реализация</v>
      </c>
      <c r="C4025">
        <v>1122</v>
      </c>
      <c r="D4025">
        <v>311</v>
      </c>
      <c r="F4025" t="str">
        <f>VLOOKUP(C4025,ObjectTypes!$A$1:$C$62,3)</f>
        <v>Бизнес-коллаборация</v>
      </c>
      <c r="G4025" t="str">
        <f>VLOOKUP(D4025,ObjectTypes!$A$1:$C$62,3)</f>
        <v>Местоположение</v>
      </c>
      <c r="H4025" s="1" t="str">
        <f>VLOOKUP(A4025,RelationshipTypes!$A$2:$E$12,4)</f>
        <v>реализует</v>
      </c>
      <c r="I4025" s="1" t="str">
        <f>VLOOKUP(A4025,RelationshipTypes!$A$2:$E$12,5)</f>
        <v>реализуется</v>
      </c>
    </row>
    <row r="4026" spans="1:9" x14ac:dyDescent="0.25">
      <c r="A4026" t="s">
        <v>66</v>
      </c>
      <c r="B4026" s="1" t="str">
        <f>VLOOKUP(A4026,RelationshipTypes!$A$2:$C$12,3)</f>
        <v>ArchiMate: Реализация</v>
      </c>
      <c r="C4026">
        <v>1122</v>
      </c>
      <c r="D4026">
        <v>306</v>
      </c>
      <c r="F4026" t="str">
        <f>VLOOKUP(C4026,ObjectTypes!$A$1:$C$62,3)</f>
        <v>Бизнес-коллаборация</v>
      </c>
      <c r="G4026" t="str">
        <f>VLOOKUP(D4026,ObjectTypes!$A$1:$C$62,3)</f>
        <v>Бизнес-событие</v>
      </c>
      <c r="H4026" s="1" t="str">
        <f>VLOOKUP(A4026,RelationshipTypes!$A$2:$E$12,4)</f>
        <v>реализует</v>
      </c>
      <c r="I4026" s="1" t="str">
        <f>VLOOKUP(A4026,RelationshipTypes!$A$2:$E$12,5)</f>
        <v>реализуется</v>
      </c>
    </row>
    <row r="4027" spans="1:9" x14ac:dyDescent="0.25">
      <c r="A4027" t="s">
        <v>66</v>
      </c>
      <c r="B4027" s="1" t="str">
        <f>VLOOKUP(A4027,RelationshipTypes!$A$2:$C$12,3)</f>
        <v>ArchiMate: Реализация</v>
      </c>
      <c r="C4027">
        <v>1122</v>
      </c>
      <c r="D4027">
        <v>1155</v>
      </c>
      <c r="F4027" t="str">
        <f>VLOOKUP(C4027,ObjectTypes!$A$1:$C$62,3)</f>
        <v>Бизнес-коллаборация</v>
      </c>
      <c r="G4027" t="str">
        <f>VLOOKUP(D4027,ObjectTypes!$A$1:$C$62,3)</f>
        <v>Технологическая процесс</v>
      </c>
      <c r="H4027" s="1" t="str">
        <f>VLOOKUP(A4027,RelationshipTypes!$A$2:$E$12,4)</f>
        <v>реализует</v>
      </c>
      <c r="I4027" s="1" t="str">
        <f>VLOOKUP(A4027,RelationshipTypes!$A$2:$E$12,5)</f>
        <v>реализуется</v>
      </c>
    </row>
    <row r="4028" spans="1:9" x14ac:dyDescent="0.25">
      <c r="A4028" t="s">
        <v>66</v>
      </c>
      <c r="B4028" s="1" t="str">
        <f>VLOOKUP(A4028,RelationshipTypes!$A$2:$C$12,3)</f>
        <v>ArchiMate: Реализация</v>
      </c>
      <c r="C4028">
        <v>1122</v>
      </c>
      <c r="D4028">
        <v>1145</v>
      </c>
      <c r="F4028" t="str">
        <f>VLOOKUP(C4028,ObjectTypes!$A$1:$C$62,3)</f>
        <v>Бизнес-коллаборация</v>
      </c>
      <c r="G4028" t="str">
        <f>VLOOKUP(D4028,ObjectTypes!$A$1:$C$62,3)</f>
        <v>Распределительная сеть</v>
      </c>
      <c r="H4028" s="1" t="str">
        <f>VLOOKUP(A4028,RelationshipTypes!$A$2:$E$12,4)</f>
        <v>реализует</v>
      </c>
      <c r="I4028" s="1" t="str">
        <f>VLOOKUP(A4028,RelationshipTypes!$A$2:$E$12,5)</f>
        <v>реализуется</v>
      </c>
    </row>
    <row r="4029" spans="1:9" x14ac:dyDescent="0.25">
      <c r="A4029" t="s">
        <v>66</v>
      </c>
      <c r="B4029" s="1" t="str">
        <f>VLOOKUP(A4029,RelationshipTypes!$A$2:$C$12,3)</f>
        <v>ArchiMate: Реализация</v>
      </c>
      <c r="C4029">
        <v>1122</v>
      </c>
      <c r="D4029">
        <v>1137</v>
      </c>
      <c r="F4029" t="str">
        <f>VLOOKUP(C4029,ObjectTypes!$A$1:$C$62,3)</f>
        <v>Бизнес-коллаборация</v>
      </c>
      <c r="G4029" t="str">
        <f>VLOOKUP(D4029,ObjectTypes!$A$1:$C$62,3)</f>
        <v>Плато</v>
      </c>
      <c r="H4029" s="1" t="str">
        <f>VLOOKUP(A4029,RelationshipTypes!$A$2:$E$12,4)</f>
        <v>реализует</v>
      </c>
      <c r="I4029" s="1" t="str">
        <f>VLOOKUP(A4029,RelationshipTypes!$A$2:$E$12,5)</f>
        <v>реализуется</v>
      </c>
    </row>
    <row r="4030" spans="1:9" x14ac:dyDescent="0.25">
      <c r="A4030" t="s">
        <v>66</v>
      </c>
      <c r="B4030" s="1" t="str">
        <f>VLOOKUP(A4030,RelationshipTypes!$A$2:$C$12,3)</f>
        <v>ArchiMate: Реализация</v>
      </c>
      <c r="C4030">
        <v>1122</v>
      </c>
      <c r="D4030">
        <v>301</v>
      </c>
      <c r="F4030" t="str">
        <f>VLOOKUP(C4030,ObjectTypes!$A$1:$C$62,3)</f>
        <v>Бизнес-коллаборация</v>
      </c>
      <c r="G4030" t="str">
        <f>VLOOKUP(D4030,ObjectTypes!$A$1:$C$62,3)</f>
        <v>Ограничение</v>
      </c>
      <c r="H4030" s="1" t="str">
        <f>VLOOKUP(A4030,RelationshipTypes!$A$2:$E$12,4)</f>
        <v>реализует</v>
      </c>
      <c r="I4030" s="1" t="str">
        <f>VLOOKUP(A4030,RelationshipTypes!$A$2:$E$12,5)</f>
        <v>реализуется</v>
      </c>
    </row>
    <row r="4031" spans="1:9" x14ac:dyDescent="0.25">
      <c r="A4031" t="s">
        <v>66</v>
      </c>
      <c r="B4031" s="1" t="str">
        <f>VLOOKUP(A4031,RelationshipTypes!$A$2:$C$12,3)</f>
        <v>ArchiMate: Реализация</v>
      </c>
      <c r="C4031">
        <v>1122</v>
      </c>
      <c r="D4031">
        <v>304</v>
      </c>
      <c r="F4031" t="str">
        <f>VLOOKUP(C4031,ObjectTypes!$A$1:$C$62,3)</f>
        <v>Бизнес-коллаборация</v>
      </c>
      <c r="G4031" t="str">
        <f>VLOOKUP(D4031,ObjectTypes!$A$1:$C$62,3)</f>
        <v>Бизнес-объект</v>
      </c>
      <c r="H4031" s="1" t="str">
        <f>VLOOKUP(A4031,RelationshipTypes!$A$2:$E$12,4)</f>
        <v>реализует</v>
      </c>
      <c r="I4031" s="1" t="str">
        <f>VLOOKUP(A4031,RelationshipTypes!$A$2:$E$12,5)</f>
        <v>реализуется</v>
      </c>
    </row>
    <row r="4032" spans="1:9" x14ac:dyDescent="0.25">
      <c r="A4032" t="s">
        <v>66</v>
      </c>
      <c r="B4032" s="1" t="str">
        <f>VLOOKUP(A4032,RelationshipTypes!$A$2:$C$12,3)</f>
        <v>ArchiMate: Реализация</v>
      </c>
      <c r="C4032">
        <v>1122</v>
      </c>
      <c r="D4032">
        <v>310</v>
      </c>
      <c r="F4032" t="str">
        <f>VLOOKUP(C4032,ObjectTypes!$A$1:$C$62,3)</f>
        <v>Бизнес-коллаборация</v>
      </c>
      <c r="G4032" t="str">
        <f>VLOOKUP(D4032,ObjectTypes!$A$1:$C$62,3)</f>
        <v xml:space="preserve">Сервис приложения </v>
      </c>
      <c r="H4032" s="1" t="str">
        <f>VLOOKUP(A4032,RelationshipTypes!$A$2:$E$12,4)</f>
        <v>реализует</v>
      </c>
      <c r="I4032" s="1" t="str">
        <f>VLOOKUP(A4032,RelationshipTypes!$A$2:$E$12,5)</f>
        <v>реализуется</v>
      </c>
    </row>
    <row r="4033" spans="1:9" x14ac:dyDescent="0.25">
      <c r="A4033" t="s">
        <v>66</v>
      </c>
      <c r="B4033" s="1" t="str">
        <f>VLOOKUP(A4033,RelationshipTypes!$A$2:$C$12,3)</f>
        <v>ArchiMate: Реализация</v>
      </c>
      <c r="C4033">
        <v>1122</v>
      </c>
      <c r="D4033">
        <v>302</v>
      </c>
      <c r="F4033" t="str">
        <f>VLOOKUP(C4033,ObjectTypes!$A$1:$C$62,3)</f>
        <v>Бизнес-коллаборация</v>
      </c>
      <c r="G4033" t="str">
        <f>VLOOKUP(D4033,ObjectTypes!$A$1:$C$62,3)</f>
        <v>Контракт</v>
      </c>
      <c r="H4033" s="1" t="str">
        <f>VLOOKUP(A4033,RelationshipTypes!$A$2:$E$12,4)</f>
        <v>реализует</v>
      </c>
      <c r="I4033" s="1" t="str">
        <f>VLOOKUP(A4033,RelationshipTypes!$A$2:$E$12,5)</f>
        <v>реализуется</v>
      </c>
    </row>
    <row r="4034" spans="1:9" x14ac:dyDescent="0.25">
      <c r="A4034" t="s">
        <v>66</v>
      </c>
      <c r="B4034" s="1" t="str">
        <f>VLOOKUP(A4034,RelationshipTypes!$A$2:$C$12,3)</f>
        <v>ArchiMate: Реализация</v>
      </c>
      <c r="C4034">
        <v>1122</v>
      </c>
      <c r="D4034">
        <v>1151</v>
      </c>
      <c r="F4034" t="str">
        <f>VLOOKUP(C4034,ObjectTypes!$A$1:$C$62,3)</f>
        <v>Бизнес-коллаборация</v>
      </c>
      <c r="G4034" t="str">
        <f>VLOOKUP(D4034,ObjectTypes!$A$1:$C$62,3)</f>
        <v>Каллоборация технология</v>
      </c>
      <c r="H4034" s="1" t="str">
        <f>VLOOKUP(A4034,RelationshipTypes!$A$2:$E$12,4)</f>
        <v>реализует</v>
      </c>
      <c r="I4034" s="1" t="str">
        <f>VLOOKUP(A4034,RelationshipTypes!$A$2:$E$12,5)</f>
        <v>реализуется</v>
      </c>
    </row>
    <row r="4035" spans="1:9" x14ac:dyDescent="0.25">
      <c r="A4035" t="s">
        <v>66</v>
      </c>
      <c r="B4035" s="1" t="str">
        <f>VLOOKUP(A4035,RelationshipTypes!$A$2:$C$12,3)</f>
        <v>ArchiMate: Реализация</v>
      </c>
      <c r="C4035">
        <v>1122</v>
      </c>
      <c r="D4035">
        <v>1139</v>
      </c>
      <c r="F4035" t="str">
        <f>VLOOKUP(C4035,ObjectTypes!$A$1:$C$62,3)</f>
        <v>Бизнес-коллаборация</v>
      </c>
      <c r="G4035" t="str">
        <f>VLOOKUP(D4035,ObjectTypes!$A$1:$C$62,3)</f>
        <v>Поставлемый результат</v>
      </c>
      <c r="H4035" s="1" t="str">
        <f>VLOOKUP(A4035,RelationshipTypes!$A$2:$E$12,4)</f>
        <v>реализует</v>
      </c>
      <c r="I4035" s="1" t="str">
        <f>VLOOKUP(A4035,RelationshipTypes!$A$2:$E$12,5)</f>
        <v>реализуется</v>
      </c>
    </row>
    <row r="4036" spans="1:9" x14ac:dyDescent="0.25">
      <c r="A4036" t="s">
        <v>66</v>
      </c>
      <c r="B4036" s="1" t="str">
        <f>VLOOKUP(A4036,RelationshipTypes!$A$2:$C$12,3)</f>
        <v>ArchiMate: Реализация</v>
      </c>
      <c r="C4036">
        <v>1122</v>
      </c>
      <c r="D4036">
        <v>1154</v>
      </c>
      <c r="F4036" t="str">
        <f>VLOOKUP(C4036,ObjectTypes!$A$1:$C$62,3)</f>
        <v>Бизнес-коллаборация</v>
      </c>
      <c r="G4036" t="str">
        <f>VLOOKUP(D4036,ObjectTypes!$A$1:$C$62,3)</f>
        <v>Технологический интерфейс</v>
      </c>
      <c r="H4036" s="1" t="str">
        <f>VLOOKUP(A4036,RelationshipTypes!$A$2:$E$12,4)</f>
        <v>реализует</v>
      </c>
      <c r="I4036" s="1" t="str">
        <f>VLOOKUP(A4036,RelationshipTypes!$A$2:$E$12,5)</f>
        <v>реализуется</v>
      </c>
    </row>
    <row r="4037" spans="1:9" x14ac:dyDescent="0.25">
      <c r="A4037" t="s">
        <v>66</v>
      </c>
      <c r="B4037" s="1" t="str">
        <f>VLOOKUP(A4037,RelationshipTypes!$A$2:$C$12,3)</f>
        <v>ArchiMate: Реализация</v>
      </c>
      <c r="C4037">
        <v>1122</v>
      </c>
      <c r="D4037">
        <v>1112</v>
      </c>
      <c r="F4037" t="str">
        <f>VLOOKUP(C4037,ObjectTypes!$A$1:$C$62,3)</f>
        <v>Бизнес-коллаборация</v>
      </c>
      <c r="G4037" t="str">
        <f>VLOOKUP(D4037,ObjectTypes!$A$1:$C$62,3)</f>
        <v>Бизнес-коллаборация</v>
      </c>
      <c r="H4037" s="1" t="str">
        <f>VLOOKUP(A4037,RelationshipTypes!$A$2:$E$12,4)</f>
        <v>реализует</v>
      </c>
      <c r="I4037" s="1" t="str">
        <f>VLOOKUP(A4037,RelationshipTypes!$A$2:$E$12,5)</f>
        <v>реализуется</v>
      </c>
    </row>
    <row r="4038" spans="1:9" x14ac:dyDescent="0.25">
      <c r="A4038" t="s">
        <v>66</v>
      </c>
      <c r="B4038" s="1" t="str">
        <f>VLOOKUP(A4038,RelationshipTypes!$A$2:$C$12,3)</f>
        <v>ArchiMate: Реализация</v>
      </c>
      <c r="C4038">
        <v>1122</v>
      </c>
      <c r="D4038">
        <v>1128</v>
      </c>
      <c r="F4038" t="str">
        <f>VLOOKUP(C4038,ObjectTypes!$A$1:$C$62,3)</f>
        <v>Бизнес-коллаборация</v>
      </c>
      <c r="G4038" t="str">
        <f>VLOOKUP(D4038,ObjectTypes!$A$1:$C$62,3)</f>
        <v>Событие приложения</v>
      </c>
      <c r="H4038" s="1" t="str">
        <f>VLOOKUP(A4038,RelationshipTypes!$A$2:$E$12,4)</f>
        <v>реализует</v>
      </c>
      <c r="I4038" s="1" t="str">
        <f>VLOOKUP(A4038,RelationshipTypes!$A$2:$E$12,5)</f>
        <v>реализуется</v>
      </c>
    </row>
    <row r="4039" spans="1:9" x14ac:dyDescent="0.25">
      <c r="A4039" t="s">
        <v>66</v>
      </c>
      <c r="B4039" s="1" t="str">
        <f>VLOOKUP(A4039,RelationshipTypes!$A$2:$C$12,3)</f>
        <v>ArchiMate: Реализация</v>
      </c>
      <c r="C4039">
        <v>1122</v>
      </c>
      <c r="D4039">
        <v>1152</v>
      </c>
      <c r="F4039" t="str">
        <f>VLOOKUP(C4039,ObjectTypes!$A$1:$C$62,3)</f>
        <v>Бизнес-коллаборация</v>
      </c>
      <c r="G4039" t="str">
        <f>VLOOKUP(D4039,ObjectTypes!$A$1:$C$62,3)</f>
        <v>Технологический интерфейс</v>
      </c>
      <c r="H4039" s="1" t="str">
        <f>VLOOKUP(A4039,RelationshipTypes!$A$2:$E$12,4)</f>
        <v>реализует</v>
      </c>
      <c r="I4039" s="1" t="str">
        <f>VLOOKUP(A4039,RelationshipTypes!$A$2:$E$12,5)</f>
        <v>реализуется</v>
      </c>
    </row>
    <row r="4040" spans="1:9" x14ac:dyDescent="0.25">
      <c r="A4040" t="s">
        <v>66</v>
      </c>
      <c r="B4040" s="1" t="str">
        <f>VLOOKUP(A4040,RelationshipTypes!$A$2:$C$12,3)</f>
        <v>ArchiMate: Реализация</v>
      </c>
      <c r="C4040">
        <v>1122</v>
      </c>
      <c r="D4040">
        <v>1148</v>
      </c>
      <c r="F4040" t="str">
        <f>VLOOKUP(C4040,ObjectTypes!$A$1:$C$62,3)</f>
        <v>Бизнес-коллаборация</v>
      </c>
      <c r="G4040" t="str">
        <f>VLOOKUP(D4040,ObjectTypes!$A$1:$C$62,3)</f>
        <v>Направление действий</v>
      </c>
      <c r="H4040" s="1" t="str">
        <f>VLOOKUP(A4040,RelationshipTypes!$A$2:$E$12,4)</f>
        <v>реализует</v>
      </c>
      <c r="I4040" s="1" t="str">
        <f>VLOOKUP(A4040,RelationshipTypes!$A$2:$E$12,5)</f>
        <v>реализуется</v>
      </c>
    </row>
    <row r="4041" spans="1:9" x14ac:dyDescent="0.25">
      <c r="A4041" t="s">
        <v>66</v>
      </c>
      <c r="B4041" s="1" t="str">
        <f>VLOOKUP(A4041,RelationshipTypes!$A$2:$C$12,3)</f>
        <v>ArchiMate: Реализация</v>
      </c>
      <c r="C4041">
        <v>1122</v>
      </c>
      <c r="D4041">
        <v>1125</v>
      </c>
      <c r="F4041" t="str">
        <f>VLOOKUP(C4041,ObjectTypes!$A$1:$C$62,3)</f>
        <v>Бизнес-коллаборация</v>
      </c>
      <c r="G4041" t="str">
        <f>VLOOKUP(D4041,ObjectTypes!$A$1:$C$62,3)</f>
        <v>Коллаборация приложений</v>
      </c>
      <c r="H4041" s="1" t="str">
        <f>VLOOKUP(A4041,RelationshipTypes!$A$2:$E$12,4)</f>
        <v>реализует</v>
      </c>
      <c r="I4041" s="1" t="str">
        <f>VLOOKUP(A4041,RelationshipTypes!$A$2:$E$12,5)</f>
        <v>реализуется</v>
      </c>
    </row>
    <row r="4042" spans="1:9" x14ac:dyDescent="0.25">
      <c r="A4042" t="s">
        <v>66</v>
      </c>
      <c r="B4042" s="1" t="str">
        <f>VLOOKUP(A4042,RelationshipTypes!$A$2:$C$12,3)</f>
        <v>ArchiMate: Реализация</v>
      </c>
      <c r="C4042">
        <v>1122</v>
      </c>
      <c r="D4042">
        <v>1144</v>
      </c>
      <c r="F4042" t="str">
        <f>VLOOKUP(C4042,ObjectTypes!$A$1:$C$62,3)</f>
        <v>Бизнес-коллаборация</v>
      </c>
      <c r="G4042" t="str">
        <f>VLOOKUP(D4042,ObjectTypes!$A$1:$C$62,3)</f>
        <v>Сооружение</v>
      </c>
      <c r="H4042" s="1" t="str">
        <f>VLOOKUP(A4042,RelationshipTypes!$A$2:$E$12,4)</f>
        <v>реализует</v>
      </c>
      <c r="I4042" s="1" t="str">
        <f>VLOOKUP(A4042,RelationshipTypes!$A$2:$E$12,5)</f>
        <v>реализуется</v>
      </c>
    </row>
    <row r="4043" spans="1:9" x14ac:dyDescent="0.25">
      <c r="A4043" t="s">
        <v>66</v>
      </c>
      <c r="B4043" s="1" t="str">
        <f>VLOOKUP(A4043,RelationshipTypes!$A$2:$C$12,3)</f>
        <v>ArchiMate: Реализация</v>
      </c>
      <c r="C4043">
        <v>1122</v>
      </c>
      <c r="D4043">
        <v>1126</v>
      </c>
      <c r="F4043" t="str">
        <f>VLOOKUP(C4043,ObjectTypes!$A$1:$C$62,3)</f>
        <v>Бизнес-коллаборация</v>
      </c>
      <c r="G4043" t="str">
        <f>VLOOKUP(D4043,ObjectTypes!$A$1:$C$62,3)</f>
        <v>Взаимодействие приложений</v>
      </c>
      <c r="H4043" s="1" t="str">
        <f>VLOOKUP(A4043,RelationshipTypes!$A$2:$E$12,4)</f>
        <v>реализует</v>
      </c>
      <c r="I4043" s="1" t="str">
        <f>VLOOKUP(A4043,RelationshipTypes!$A$2:$E$12,5)</f>
        <v>реализуется</v>
      </c>
    </row>
    <row r="4044" spans="1:9" x14ac:dyDescent="0.25">
      <c r="A4044" t="s">
        <v>66</v>
      </c>
      <c r="B4044" s="1" t="str">
        <f>VLOOKUP(A4044,RelationshipTypes!$A$2:$C$12,3)</f>
        <v>ArchiMate: Реализация</v>
      </c>
      <c r="C4044">
        <v>1122</v>
      </c>
      <c r="D4044">
        <v>1127</v>
      </c>
      <c r="F4044" t="str">
        <f>VLOOKUP(C4044,ObjectTypes!$A$1:$C$62,3)</f>
        <v>Бизнес-коллаборация</v>
      </c>
      <c r="G4044" t="str">
        <f>VLOOKUP(D4044,ObjectTypes!$A$1:$C$62,3)</f>
        <v>Процесс приложения</v>
      </c>
      <c r="H4044" s="1" t="str">
        <f>VLOOKUP(A4044,RelationshipTypes!$A$2:$E$12,4)</f>
        <v>реализует</v>
      </c>
      <c r="I4044" s="1" t="str">
        <f>VLOOKUP(A4044,RelationshipTypes!$A$2:$E$12,5)</f>
        <v>реализуется</v>
      </c>
    </row>
    <row r="4045" spans="1:9" x14ac:dyDescent="0.25">
      <c r="A4045" t="s">
        <v>66</v>
      </c>
      <c r="B4045" s="1" t="str">
        <f>VLOOKUP(A4045,RelationshipTypes!$A$2:$C$12,3)</f>
        <v>ArchiMate: Реализация</v>
      </c>
      <c r="C4045">
        <v>311</v>
      </c>
      <c r="D4045">
        <v>310</v>
      </c>
      <c r="F4045" t="str">
        <f>VLOOKUP(C4045,ObjectTypes!$A$1:$C$62,3)</f>
        <v>Местоположение</v>
      </c>
      <c r="G4045" t="str">
        <f>VLOOKUP(D4045,ObjectTypes!$A$1:$C$62,3)</f>
        <v xml:space="preserve">Сервис приложения </v>
      </c>
      <c r="H4045" s="1" t="str">
        <f>VLOOKUP(A4045,RelationshipTypes!$A$2:$E$12,4)</f>
        <v>реализует</v>
      </c>
      <c r="I4045" s="1" t="str">
        <f>VLOOKUP(A4045,RelationshipTypes!$A$2:$E$12,5)</f>
        <v>реализуется</v>
      </c>
    </row>
    <row r="4046" spans="1:9" x14ac:dyDescent="0.25">
      <c r="A4046" t="s">
        <v>66</v>
      </c>
      <c r="B4046" s="1" t="str">
        <f>VLOOKUP(A4046,RelationshipTypes!$A$2:$C$12,3)</f>
        <v>ArchiMate: Реализация</v>
      </c>
      <c r="C4046">
        <v>311</v>
      </c>
      <c r="D4046">
        <v>314</v>
      </c>
      <c r="F4046" t="str">
        <f>VLOOKUP(C4046,ObjectTypes!$A$1:$C$62,3)</f>
        <v>Местоположение</v>
      </c>
      <c r="G4046" t="str">
        <f>VLOOKUP(D4046,ObjectTypes!$A$1:$C$62,3)</f>
        <v>Объект данных</v>
      </c>
      <c r="H4046" s="1" t="str">
        <f>VLOOKUP(A4046,RelationshipTypes!$A$2:$E$12,4)</f>
        <v>реализует</v>
      </c>
      <c r="I4046" s="1" t="str">
        <f>VLOOKUP(A4046,RelationshipTypes!$A$2:$E$12,5)</f>
        <v>реализуется</v>
      </c>
    </row>
    <row r="4047" spans="1:9" x14ac:dyDescent="0.25">
      <c r="A4047" t="s">
        <v>66</v>
      </c>
      <c r="B4047" s="1" t="str">
        <f>VLOOKUP(A4047,RelationshipTypes!$A$2:$C$12,3)</f>
        <v>ArchiMate: Реализация</v>
      </c>
      <c r="C4047">
        <v>311</v>
      </c>
      <c r="D4047">
        <v>1464</v>
      </c>
      <c r="F4047" t="str">
        <f>VLOOKUP(C4047,ObjectTypes!$A$1:$C$62,3)</f>
        <v>Местоположение</v>
      </c>
      <c r="G4047" t="str">
        <f>VLOOKUP(D4047,ObjectTypes!$A$1:$C$62,3)</f>
        <v>Технологическое событие</v>
      </c>
      <c r="H4047" s="1" t="str">
        <f>VLOOKUP(A4047,RelationshipTypes!$A$2:$E$12,4)</f>
        <v>реализует</v>
      </c>
      <c r="I4047" s="1" t="str">
        <f>VLOOKUP(A4047,RelationshipTypes!$A$2:$E$12,5)</f>
        <v>реализуется</v>
      </c>
    </row>
    <row r="4048" spans="1:9" x14ac:dyDescent="0.25">
      <c r="A4048" t="s">
        <v>66</v>
      </c>
      <c r="B4048" s="1" t="str">
        <f>VLOOKUP(A4048,RelationshipTypes!$A$2:$C$12,3)</f>
        <v>ArchiMate: Реализация</v>
      </c>
      <c r="C4048">
        <v>311</v>
      </c>
      <c r="D4048">
        <v>1155</v>
      </c>
      <c r="F4048" t="str">
        <f>VLOOKUP(C4048,ObjectTypes!$A$1:$C$62,3)</f>
        <v>Местоположение</v>
      </c>
      <c r="G4048" t="str">
        <f>VLOOKUP(D4048,ObjectTypes!$A$1:$C$62,3)</f>
        <v>Технологическая процесс</v>
      </c>
      <c r="H4048" s="1" t="str">
        <f>VLOOKUP(A4048,RelationshipTypes!$A$2:$E$12,4)</f>
        <v>реализует</v>
      </c>
      <c r="I4048" s="1" t="str">
        <f>VLOOKUP(A4048,RelationshipTypes!$A$2:$E$12,5)</f>
        <v>реализуется</v>
      </c>
    </row>
    <row r="4049" spans="1:9" x14ac:dyDescent="0.25">
      <c r="A4049" t="s">
        <v>66</v>
      </c>
      <c r="B4049" s="1" t="str">
        <f>VLOOKUP(A4049,RelationshipTypes!$A$2:$C$12,3)</f>
        <v>ArchiMate: Реализация</v>
      </c>
      <c r="C4049">
        <v>311</v>
      </c>
      <c r="D4049">
        <v>731</v>
      </c>
      <c r="F4049" t="str">
        <f>VLOOKUP(C4049,ObjectTypes!$A$1:$C$62,3)</f>
        <v>Местоположение</v>
      </c>
      <c r="G4049" t="str">
        <f>VLOOKUP(D4049,ObjectTypes!$A$1:$C$62,3)</f>
        <v>Интерфейс приложения</v>
      </c>
      <c r="H4049" s="1" t="str">
        <f>VLOOKUP(A4049,RelationshipTypes!$A$2:$E$12,4)</f>
        <v>реализует</v>
      </c>
      <c r="I4049" s="1" t="str">
        <f>VLOOKUP(A4049,RelationshipTypes!$A$2:$E$12,5)</f>
        <v>реализуется</v>
      </c>
    </row>
    <row r="4050" spans="1:9" x14ac:dyDescent="0.25">
      <c r="A4050" t="s">
        <v>66</v>
      </c>
      <c r="B4050" s="1" t="str">
        <f>VLOOKUP(A4050,RelationshipTypes!$A$2:$C$12,3)</f>
        <v>ArchiMate: Реализация</v>
      </c>
      <c r="C4050">
        <v>311</v>
      </c>
      <c r="D4050">
        <v>321</v>
      </c>
      <c r="F4050" t="str">
        <f>VLOOKUP(C4050,ObjectTypes!$A$1:$C$62,3)</f>
        <v>Местоположение</v>
      </c>
      <c r="G4050" t="str">
        <f>VLOOKUP(D4050,ObjectTypes!$A$1:$C$62,3)</f>
        <v>Устройство</v>
      </c>
      <c r="H4050" s="1" t="str">
        <f>VLOOKUP(A4050,RelationshipTypes!$A$2:$E$12,4)</f>
        <v>реализует</v>
      </c>
      <c r="I4050" s="1" t="str">
        <f>VLOOKUP(A4050,RelationshipTypes!$A$2:$E$12,5)</f>
        <v>реализуется</v>
      </c>
    </row>
    <row r="4051" spans="1:9" x14ac:dyDescent="0.25">
      <c r="A4051" t="s">
        <v>66</v>
      </c>
      <c r="B4051" s="1" t="str">
        <f>VLOOKUP(A4051,RelationshipTypes!$A$2:$C$12,3)</f>
        <v>ArchiMate: Реализация</v>
      </c>
      <c r="C4051">
        <v>311</v>
      </c>
      <c r="D4051">
        <v>306</v>
      </c>
      <c r="F4051" t="str">
        <f>VLOOKUP(C4051,ObjectTypes!$A$1:$C$62,3)</f>
        <v>Местоположение</v>
      </c>
      <c r="G4051" t="str">
        <f>VLOOKUP(D4051,ObjectTypes!$A$1:$C$62,3)</f>
        <v>Бизнес-событие</v>
      </c>
      <c r="H4051" s="1" t="str">
        <f>VLOOKUP(A4051,RelationshipTypes!$A$2:$E$12,4)</f>
        <v>реализует</v>
      </c>
      <c r="I4051" s="1" t="str">
        <f>VLOOKUP(A4051,RelationshipTypes!$A$2:$E$12,5)</f>
        <v>реализуется</v>
      </c>
    </row>
    <row r="4052" spans="1:9" x14ac:dyDescent="0.25">
      <c r="A4052" t="s">
        <v>66</v>
      </c>
      <c r="B4052" s="1" t="str">
        <f>VLOOKUP(A4052,RelationshipTypes!$A$2:$C$12,3)</f>
        <v>ArchiMate: Реализация</v>
      </c>
      <c r="C4052">
        <v>311</v>
      </c>
      <c r="D4052">
        <v>1156</v>
      </c>
      <c r="F4052" t="str">
        <f>VLOOKUP(C4052,ObjectTypes!$A$1:$C$62,3)</f>
        <v>Местоположение</v>
      </c>
      <c r="G4052" t="str">
        <f>VLOOKUP(D4052,ObjectTypes!$A$1:$C$62,3)</f>
        <v>Технологическое взаимодействие</v>
      </c>
      <c r="H4052" s="1" t="str">
        <f>VLOOKUP(A4052,RelationshipTypes!$A$2:$E$12,4)</f>
        <v>реализует</v>
      </c>
      <c r="I4052" s="1" t="str">
        <f>VLOOKUP(A4052,RelationshipTypes!$A$2:$E$12,5)</f>
        <v>реализуется</v>
      </c>
    </row>
    <row r="4053" spans="1:9" x14ac:dyDescent="0.25">
      <c r="A4053" t="s">
        <v>66</v>
      </c>
      <c r="B4053" s="1" t="str">
        <f>VLOOKUP(A4053,RelationshipTypes!$A$2:$C$12,3)</f>
        <v>ArchiMate: Реализация</v>
      </c>
      <c r="C4053">
        <v>311</v>
      </c>
      <c r="D4053">
        <v>309</v>
      </c>
      <c r="F4053" t="str">
        <f>VLOOKUP(C4053,ObjectTypes!$A$1:$C$62,3)</f>
        <v>Местоположение</v>
      </c>
      <c r="G4053" t="str">
        <f>VLOOKUP(D4053,ObjectTypes!$A$1:$C$62,3)</f>
        <v>Цель</v>
      </c>
      <c r="H4053" s="1" t="str">
        <f>VLOOKUP(A4053,RelationshipTypes!$A$2:$E$12,4)</f>
        <v>реализует</v>
      </c>
      <c r="I4053" s="1" t="str">
        <f>VLOOKUP(A4053,RelationshipTypes!$A$2:$E$12,5)</f>
        <v>реализуется</v>
      </c>
    </row>
    <row r="4054" spans="1:9" x14ac:dyDescent="0.25">
      <c r="A4054" t="s">
        <v>66</v>
      </c>
      <c r="B4054" s="1" t="str">
        <f>VLOOKUP(A4054,RelationshipTypes!$A$2:$C$12,3)</f>
        <v>ArchiMate: Реализация</v>
      </c>
      <c r="C4054">
        <v>311</v>
      </c>
      <c r="D4054">
        <v>320</v>
      </c>
      <c r="F4054" t="str">
        <f>VLOOKUP(C4054,ObjectTypes!$A$1:$C$62,3)</f>
        <v>Местоположение</v>
      </c>
      <c r="G4054" t="str">
        <f>VLOOKUP(D4054,ObjectTypes!$A$1:$C$62,3)</f>
        <v>Устройство</v>
      </c>
      <c r="H4054" s="1" t="str">
        <f>VLOOKUP(A4054,RelationshipTypes!$A$2:$E$12,4)</f>
        <v>реализует</v>
      </c>
      <c r="I4054" s="1" t="str">
        <f>VLOOKUP(A4054,RelationshipTypes!$A$2:$E$12,5)</f>
        <v>реализуется</v>
      </c>
    </row>
    <row r="4055" spans="1:9" x14ac:dyDescent="0.25">
      <c r="A4055" t="s">
        <v>66</v>
      </c>
      <c r="B4055" s="1" t="str">
        <f>VLOOKUP(A4055,RelationshipTypes!$A$2:$C$12,3)</f>
        <v>ArchiMate: Реализация</v>
      </c>
      <c r="C4055">
        <v>311</v>
      </c>
      <c r="D4055">
        <v>1144</v>
      </c>
      <c r="F4055" t="str">
        <f>VLOOKUP(C4055,ObjectTypes!$A$1:$C$62,3)</f>
        <v>Местоположение</v>
      </c>
      <c r="G4055" t="str">
        <f>VLOOKUP(D4055,ObjectTypes!$A$1:$C$62,3)</f>
        <v>Сооружение</v>
      </c>
      <c r="H4055" s="1" t="str">
        <f>VLOOKUP(A4055,RelationshipTypes!$A$2:$E$12,4)</f>
        <v>реализует</v>
      </c>
      <c r="I4055" s="1" t="str">
        <f>VLOOKUP(A4055,RelationshipTypes!$A$2:$E$12,5)</f>
        <v>реализуется</v>
      </c>
    </row>
    <row r="4056" spans="1:9" x14ac:dyDescent="0.25">
      <c r="A4056" t="s">
        <v>66</v>
      </c>
      <c r="B4056" s="1" t="str">
        <f>VLOOKUP(A4056,RelationshipTypes!$A$2:$C$12,3)</f>
        <v>ArchiMate: Реализация</v>
      </c>
      <c r="C4056">
        <v>311</v>
      </c>
      <c r="D4056">
        <v>1140</v>
      </c>
      <c r="F4056" t="str">
        <f>VLOOKUP(C4056,ObjectTypes!$A$1:$C$62,3)</f>
        <v>Местоположение</v>
      </c>
      <c r="G4056" t="str">
        <f>VLOOKUP(D4056,ObjectTypes!$A$1:$C$62,3)</f>
        <v>Итог</v>
      </c>
      <c r="H4056" s="1" t="str">
        <f>VLOOKUP(A4056,RelationshipTypes!$A$2:$E$12,4)</f>
        <v>реализует</v>
      </c>
      <c r="I4056" s="1" t="str">
        <f>VLOOKUP(A4056,RelationshipTypes!$A$2:$E$12,5)</f>
        <v>реализуется</v>
      </c>
    </row>
    <row r="4057" spans="1:9" x14ac:dyDescent="0.25">
      <c r="A4057" t="s">
        <v>66</v>
      </c>
      <c r="B4057" s="1" t="str">
        <f>VLOOKUP(A4057,RelationshipTypes!$A$2:$C$12,3)</f>
        <v>ArchiMate: Реализация</v>
      </c>
      <c r="C4057">
        <v>311</v>
      </c>
      <c r="D4057">
        <v>1150</v>
      </c>
      <c r="F4057" t="str">
        <f>VLOOKUP(C4057,ObjectTypes!$A$1:$C$62,3)</f>
        <v>Местоположение</v>
      </c>
      <c r="G4057" t="str">
        <f>VLOOKUP(D4057,ObjectTypes!$A$1:$C$62,3)</f>
        <v>Технологический сервис</v>
      </c>
      <c r="H4057" s="1" t="str">
        <f>VLOOKUP(A4057,RelationshipTypes!$A$2:$E$12,4)</f>
        <v>реализует</v>
      </c>
      <c r="I4057" s="1" t="str">
        <f>VLOOKUP(A4057,RelationshipTypes!$A$2:$E$12,5)</f>
        <v>реализуется</v>
      </c>
    </row>
    <row r="4058" spans="1:9" x14ac:dyDescent="0.25">
      <c r="A4058" t="s">
        <v>66</v>
      </c>
      <c r="B4058" s="1" t="str">
        <f>VLOOKUP(A4058,RelationshipTypes!$A$2:$C$12,3)</f>
        <v>ArchiMate: Реализация</v>
      </c>
      <c r="C4058">
        <v>311</v>
      </c>
      <c r="D4058">
        <v>323</v>
      </c>
      <c r="F4058" t="str">
        <f>VLOOKUP(C4058,ObjectTypes!$A$1:$C$62,3)</f>
        <v>Местоположение</v>
      </c>
      <c r="G4058" t="str">
        <f>VLOOKUP(D4058,ObjectTypes!$A$1:$C$62,3)</f>
        <v xml:space="preserve">Бизнес-процесс </v>
      </c>
      <c r="H4058" s="1" t="str">
        <f>VLOOKUP(A4058,RelationshipTypes!$A$2:$E$12,4)</f>
        <v>реализует</v>
      </c>
      <c r="I4058" s="1" t="str">
        <f>VLOOKUP(A4058,RelationshipTypes!$A$2:$E$12,5)</f>
        <v>реализуется</v>
      </c>
    </row>
    <row r="4059" spans="1:9" x14ac:dyDescent="0.25">
      <c r="A4059" t="s">
        <v>66</v>
      </c>
      <c r="B4059" s="1" t="str">
        <f>VLOOKUP(A4059,RelationshipTypes!$A$2:$C$12,3)</f>
        <v>ArchiMate: Реализация</v>
      </c>
      <c r="C4059">
        <v>311</v>
      </c>
      <c r="D4059">
        <v>1124</v>
      </c>
      <c r="F4059" t="str">
        <f>VLOOKUP(C4059,ObjectTypes!$A$1:$C$62,3)</f>
        <v>Местоположение</v>
      </c>
      <c r="G4059" t="str">
        <f>VLOOKUP(D4059,ObjectTypes!$A$1:$C$62,3)</f>
        <v>Бизнес-взаимодействие</v>
      </c>
      <c r="H4059" s="1" t="str">
        <f>VLOOKUP(A4059,RelationshipTypes!$A$2:$E$12,4)</f>
        <v>реализует</v>
      </c>
      <c r="I4059" s="1" t="str">
        <f>VLOOKUP(A4059,RelationshipTypes!$A$2:$E$12,5)</f>
        <v>реализуется</v>
      </c>
    </row>
    <row r="4060" spans="1:9" x14ac:dyDescent="0.25">
      <c r="A4060" t="s">
        <v>66</v>
      </c>
      <c r="B4060" s="1" t="str">
        <f>VLOOKUP(A4060,RelationshipTypes!$A$2:$C$12,3)</f>
        <v>ArchiMate: Реализация</v>
      </c>
      <c r="C4060">
        <v>311</v>
      </c>
      <c r="D4060">
        <v>301</v>
      </c>
      <c r="F4060" t="str">
        <f>VLOOKUP(C4060,ObjectTypes!$A$1:$C$62,3)</f>
        <v>Местоположение</v>
      </c>
      <c r="G4060" t="str">
        <f>VLOOKUP(D4060,ObjectTypes!$A$1:$C$62,3)</f>
        <v>Ограничение</v>
      </c>
      <c r="H4060" s="1" t="str">
        <f>VLOOKUP(A4060,RelationshipTypes!$A$2:$E$12,4)</f>
        <v>реализует</v>
      </c>
      <c r="I4060" s="1" t="str">
        <f>VLOOKUP(A4060,RelationshipTypes!$A$2:$E$12,5)</f>
        <v>реализуется</v>
      </c>
    </row>
    <row r="4061" spans="1:9" x14ac:dyDescent="0.25">
      <c r="A4061" t="s">
        <v>66</v>
      </c>
      <c r="B4061" s="1" t="str">
        <f>VLOOKUP(A4061,RelationshipTypes!$A$2:$C$12,3)</f>
        <v>ArchiMate: Реализация</v>
      </c>
      <c r="C4061">
        <v>311</v>
      </c>
      <c r="D4061">
        <v>548</v>
      </c>
      <c r="F4061" t="str">
        <f>VLOOKUP(C4061,ObjectTypes!$A$1:$C$62,3)</f>
        <v>Местоположение</v>
      </c>
      <c r="G4061" t="str">
        <f>VLOOKUP(D4061,ObjectTypes!$A$1:$C$62,3)</f>
        <v>Бизнес-роль</v>
      </c>
      <c r="H4061" s="1" t="str">
        <f>VLOOKUP(A4061,RelationshipTypes!$A$2:$E$12,4)</f>
        <v>реализует</v>
      </c>
      <c r="I4061" s="1" t="str">
        <f>VLOOKUP(A4061,RelationshipTypes!$A$2:$E$12,5)</f>
        <v>реализуется</v>
      </c>
    </row>
    <row r="4062" spans="1:9" x14ac:dyDescent="0.25">
      <c r="A4062" t="s">
        <v>66</v>
      </c>
      <c r="B4062" s="1" t="str">
        <f>VLOOKUP(A4062,RelationshipTypes!$A$2:$C$12,3)</f>
        <v>ArchiMate: Реализация</v>
      </c>
      <c r="C4062">
        <v>311</v>
      </c>
      <c r="D4062">
        <v>1139</v>
      </c>
      <c r="F4062" t="str">
        <f>VLOOKUP(C4062,ObjectTypes!$A$1:$C$62,3)</f>
        <v>Местоположение</v>
      </c>
      <c r="G4062" t="str">
        <f>VLOOKUP(D4062,ObjectTypes!$A$1:$C$62,3)</f>
        <v>Поставлемый результат</v>
      </c>
      <c r="H4062" s="1" t="str">
        <f>VLOOKUP(A4062,RelationshipTypes!$A$2:$E$12,4)</f>
        <v>реализует</v>
      </c>
      <c r="I4062" s="1" t="str">
        <f>VLOOKUP(A4062,RelationshipTypes!$A$2:$E$12,5)</f>
        <v>реализуется</v>
      </c>
    </row>
    <row r="4063" spans="1:9" x14ac:dyDescent="0.25">
      <c r="A4063" t="s">
        <v>66</v>
      </c>
      <c r="B4063" s="1" t="str">
        <f>VLOOKUP(A4063,RelationshipTypes!$A$2:$C$12,3)</f>
        <v>ArchiMate: Реализация</v>
      </c>
      <c r="C4063">
        <v>311</v>
      </c>
      <c r="D4063">
        <v>1122</v>
      </c>
      <c r="F4063" t="str">
        <f>VLOOKUP(C4063,ObjectTypes!$A$1:$C$62,3)</f>
        <v>Местоположение</v>
      </c>
      <c r="G4063" t="str">
        <f>VLOOKUP(D4063,ObjectTypes!$A$1:$C$62,3)</f>
        <v>Бизнес-коллаборация</v>
      </c>
      <c r="H4063" s="1" t="str">
        <f>VLOOKUP(A4063,RelationshipTypes!$A$2:$E$12,4)</f>
        <v>реализует</v>
      </c>
      <c r="I4063" s="1" t="str">
        <f>VLOOKUP(A4063,RelationshipTypes!$A$2:$E$12,5)</f>
        <v>реализуется</v>
      </c>
    </row>
    <row r="4064" spans="1:9" x14ac:dyDescent="0.25">
      <c r="A4064" t="s">
        <v>66</v>
      </c>
      <c r="B4064" s="1" t="str">
        <f>VLOOKUP(A4064,RelationshipTypes!$A$2:$C$12,3)</f>
        <v>ArchiMate: Реализация</v>
      </c>
      <c r="C4064">
        <v>311</v>
      </c>
      <c r="D4064">
        <v>312</v>
      </c>
      <c r="F4064" t="str">
        <f>VLOOKUP(C4064,ObjectTypes!$A$1:$C$62,3)</f>
        <v>Местоположение</v>
      </c>
      <c r="G4064" t="str">
        <f>VLOOKUP(D4064,ObjectTypes!$A$1:$C$62,3)</f>
        <v>Функция приложения</v>
      </c>
      <c r="H4064" s="1" t="str">
        <f>VLOOKUP(A4064,RelationshipTypes!$A$2:$E$12,4)</f>
        <v>реализует</v>
      </c>
      <c r="I4064" s="1" t="str">
        <f>VLOOKUP(A4064,RelationshipTypes!$A$2:$E$12,5)</f>
        <v>реализуется</v>
      </c>
    </row>
    <row r="4065" spans="1:9" x14ac:dyDescent="0.25">
      <c r="A4065" t="s">
        <v>66</v>
      </c>
      <c r="B4065" s="1" t="str">
        <f>VLOOKUP(A4065,RelationshipTypes!$A$2:$C$12,3)</f>
        <v>ArchiMate: Реализация</v>
      </c>
      <c r="C4065">
        <v>311</v>
      </c>
      <c r="D4065">
        <v>1153</v>
      </c>
      <c r="F4065" t="str">
        <f>VLOOKUP(C4065,ObjectTypes!$A$1:$C$62,3)</f>
        <v>Местоположение</v>
      </c>
      <c r="G4065" t="str">
        <f>VLOOKUP(D4065,ObjectTypes!$A$1:$C$62,3)</f>
        <v>Технологический интерфейс</v>
      </c>
      <c r="H4065" s="1" t="str">
        <f>VLOOKUP(A4065,RelationshipTypes!$A$2:$E$12,4)</f>
        <v>реализует</v>
      </c>
      <c r="I4065" s="1" t="str">
        <f>VLOOKUP(A4065,RelationshipTypes!$A$2:$E$12,5)</f>
        <v>реализуется</v>
      </c>
    </row>
    <row r="4066" spans="1:9" x14ac:dyDescent="0.25">
      <c r="A4066" t="s">
        <v>66</v>
      </c>
      <c r="B4066" s="1" t="str">
        <f>VLOOKUP(A4066,RelationshipTypes!$A$2:$C$12,3)</f>
        <v>ArchiMate: Реализация</v>
      </c>
      <c r="C4066">
        <v>311</v>
      </c>
      <c r="D4066">
        <v>300</v>
      </c>
      <c r="F4066" t="str">
        <f>VLOOKUP(C4066,ObjectTypes!$A$1:$C$62,3)</f>
        <v>Местоположение</v>
      </c>
      <c r="G4066" t="str">
        <f>VLOOKUP(D4066,ObjectTypes!$A$1:$C$62,3)</f>
        <v>Компетенция</v>
      </c>
      <c r="H4066" s="1" t="str">
        <f>VLOOKUP(A4066,RelationshipTypes!$A$2:$E$12,4)</f>
        <v>реализует</v>
      </c>
      <c r="I4066" s="1" t="str">
        <f>VLOOKUP(A4066,RelationshipTypes!$A$2:$E$12,5)</f>
        <v>реализуется</v>
      </c>
    </row>
    <row r="4067" spans="1:9" x14ac:dyDescent="0.25">
      <c r="A4067" t="s">
        <v>66</v>
      </c>
      <c r="B4067" s="1" t="str">
        <f>VLOOKUP(A4067,RelationshipTypes!$A$2:$C$12,3)</f>
        <v>ArchiMate: Реализация</v>
      </c>
      <c r="C4067">
        <v>311</v>
      </c>
      <c r="D4067">
        <v>307</v>
      </c>
      <c r="F4067" t="str">
        <f>VLOOKUP(C4067,ObjectTypes!$A$1:$C$62,3)</f>
        <v>Местоположение</v>
      </c>
      <c r="G4067" t="str">
        <f>VLOOKUP(D4067,ObjectTypes!$A$1:$C$62,3)</f>
        <v>Бизнес-функция</v>
      </c>
      <c r="H4067" s="1" t="str">
        <f>VLOOKUP(A4067,RelationshipTypes!$A$2:$E$12,4)</f>
        <v>реализует</v>
      </c>
      <c r="I4067" s="1" t="str">
        <f>VLOOKUP(A4067,RelationshipTypes!$A$2:$E$12,5)</f>
        <v>реализуется</v>
      </c>
    </row>
    <row r="4068" spans="1:9" x14ac:dyDescent="0.25">
      <c r="A4068" t="s">
        <v>66</v>
      </c>
      <c r="B4068" s="1" t="str">
        <f>VLOOKUP(A4068,RelationshipTypes!$A$2:$C$12,3)</f>
        <v>ArchiMate: Реализация</v>
      </c>
      <c r="C4068">
        <v>311</v>
      </c>
      <c r="D4068">
        <v>1151</v>
      </c>
      <c r="F4068" t="str">
        <f>VLOOKUP(C4068,ObjectTypes!$A$1:$C$62,3)</f>
        <v>Местоположение</v>
      </c>
      <c r="G4068" t="str">
        <f>VLOOKUP(D4068,ObjectTypes!$A$1:$C$62,3)</f>
        <v>Каллоборация технология</v>
      </c>
      <c r="H4068" s="1" t="str">
        <f>VLOOKUP(A4068,RelationshipTypes!$A$2:$E$12,4)</f>
        <v>реализует</v>
      </c>
      <c r="I4068" s="1" t="str">
        <f>VLOOKUP(A4068,RelationshipTypes!$A$2:$E$12,5)</f>
        <v>реализуется</v>
      </c>
    </row>
    <row r="4069" spans="1:9" x14ac:dyDescent="0.25">
      <c r="A4069" t="s">
        <v>66</v>
      </c>
      <c r="B4069" s="1" t="str">
        <f>VLOOKUP(A4069,RelationshipTypes!$A$2:$C$12,3)</f>
        <v>ArchiMate: Реализация</v>
      </c>
      <c r="C4069">
        <v>311</v>
      </c>
      <c r="D4069">
        <v>1148</v>
      </c>
      <c r="F4069" t="str">
        <f>VLOOKUP(C4069,ObjectTypes!$A$1:$C$62,3)</f>
        <v>Местоположение</v>
      </c>
      <c r="G4069" t="str">
        <f>VLOOKUP(D4069,ObjectTypes!$A$1:$C$62,3)</f>
        <v>Направление действий</v>
      </c>
      <c r="H4069" s="1" t="str">
        <f>VLOOKUP(A4069,RelationshipTypes!$A$2:$E$12,4)</f>
        <v>реализует</v>
      </c>
      <c r="I4069" s="1" t="str">
        <f>VLOOKUP(A4069,RelationshipTypes!$A$2:$E$12,5)</f>
        <v>реализуется</v>
      </c>
    </row>
    <row r="4070" spans="1:9" x14ac:dyDescent="0.25">
      <c r="A4070" t="s">
        <v>66</v>
      </c>
      <c r="B4070" s="1" t="str">
        <f>VLOOKUP(A4070,RelationshipTypes!$A$2:$C$12,3)</f>
        <v>ArchiMate: Реализация</v>
      </c>
      <c r="C4070">
        <v>311</v>
      </c>
      <c r="D4070">
        <v>1135</v>
      </c>
      <c r="F4070" t="str">
        <f>VLOOKUP(C4070,ObjectTypes!$A$1:$C$62,3)</f>
        <v>Местоположение</v>
      </c>
      <c r="G4070" t="str">
        <f>VLOOKUP(D4070,ObjectTypes!$A$1:$C$62,3)</f>
        <v>Группировка</v>
      </c>
      <c r="H4070" s="1" t="str">
        <f>VLOOKUP(A4070,RelationshipTypes!$A$2:$E$12,4)</f>
        <v>реализует</v>
      </c>
      <c r="I4070" s="1" t="str">
        <f>VLOOKUP(A4070,RelationshipTypes!$A$2:$E$12,5)</f>
        <v>реализуется</v>
      </c>
    </row>
    <row r="4071" spans="1:9" x14ac:dyDescent="0.25">
      <c r="A4071" t="s">
        <v>66</v>
      </c>
      <c r="B4071" s="1" t="str">
        <f>VLOOKUP(A4071,RelationshipTypes!$A$2:$C$12,3)</f>
        <v>ArchiMate: Реализация</v>
      </c>
      <c r="C4071">
        <v>311</v>
      </c>
      <c r="D4071">
        <v>1149</v>
      </c>
      <c r="F4071" t="str">
        <f>VLOOKUP(C4071,ObjectTypes!$A$1:$C$62,3)</f>
        <v>Местоположение</v>
      </c>
      <c r="G4071" t="str">
        <f>VLOOKUP(D4071,ObjectTypes!$A$1:$C$62,3)</f>
        <v>Узел</v>
      </c>
      <c r="H4071" s="1" t="str">
        <f>VLOOKUP(A4071,RelationshipTypes!$A$2:$E$12,4)</f>
        <v>реализует</v>
      </c>
      <c r="I4071" s="1" t="str">
        <f>VLOOKUP(A4071,RelationshipTypes!$A$2:$E$12,5)</f>
        <v>реализуется</v>
      </c>
    </row>
    <row r="4072" spans="1:9" x14ac:dyDescent="0.25">
      <c r="A4072" t="s">
        <v>66</v>
      </c>
      <c r="B4072" s="1" t="str">
        <f>VLOOKUP(A4072,RelationshipTypes!$A$2:$C$12,3)</f>
        <v>ArchiMate: Реализация</v>
      </c>
      <c r="C4072">
        <v>311</v>
      </c>
      <c r="D4072">
        <v>327</v>
      </c>
      <c r="F4072" t="str">
        <f>VLOOKUP(C4072,ObjectTypes!$A$1:$C$62,3)</f>
        <v>Местоположение</v>
      </c>
      <c r="G4072" t="str">
        <f>VLOOKUP(D4072,ObjectTypes!$A$1:$C$62,3)</f>
        <v>Бизнес-сервис</v>
      </c>
      <c r="H4072" s="1" t="str">
        <f>VLOOKUP(A4072,RelationshipTypes!$A$2:$E$12,4)</f>
        <v>реализует</v>
      </c>
      <c r="I4072" s="1" t="str">
        <f>VLOOKUP(A4072,RelationshipTypes!$A$2:$E$12,5)</f>
        <v>реализуется</v>
      </c>
    </row>
    <row r="4073" spans="1:9" x14ac:dyDescent="0.25">
      <c r="A4073" t="s">
        <v>66</v>
      </c>
      <c r="B4073" s="1" t="str">
        <f>VLOOKUP(A4073,RelationshipTypes!$A$2:$C$12,3)</f>
        <v>ArchiMate: Реализация</v>
      </c>
      <c r="C4073">
        <v>311</v>
      </c>
      <c r="D4073">
        <v>318</v>
      </c>
      <c r="F4073" t="str">
        <f>VLOOKUP(C4073,ObjectTypes!$A$1:$C$62,3)</f>
        <v>Местоположение</v>
      </c>
      <c r="G4073" t="str">
        <f>VLOOKUP(D4073,ObjectTypes!$A$1:$C$62,3)</f>
        <v>Компонент приложения</v>
      </c>
      <c r="H4073" s="1" t="str">
        <f>VLOOKUP(A4073,RelationshipTypes!$A$2:$E$12,4)</f>
        <v>реализует</v>
      </c>
      <c r="I4073" s="1" t="str">
        <f>VLOOKUP(A4073,RelationshipTypes!$A$2:$E$12,5)</f>
        <v>реализуется</v>
      </c>
    </row>
    <row r="4074" spans="1:9" x14ac:dyDescent="0.25">
      <c r="A4074" t="s">
        <v>66</v>
      </c>
      <c r="B4074" s="1" t="str">
        <f>VLOOKUP(A4074,RelationshipTypes!$A$2:$C$12,3)</f>
        <v>ArchiMate: Реализация</v>
      </c>
      <c r="C4074">
        <v>311</v>
      </c>
      <c r="D4074">
        <v>325</v>
      </c>
      <c r="F4074" t="str">
        <f>VLOOKUP(C4074,ObjectTypes!$A$1:$C$62,3)</f>
        <v>Местоположение</v>
      </c>
      <c r="G4074" t="str">
        <f>VLOOKUP(D4074,ObjectTypes!$A$1:$C$62,3)</f>
        <v>Требование</v>
      </c>
      <c r="H4074" s="1" t="str">
        <f>VLOOKUP(A4074,RelationshipTypes!$A$2:$E$12,4)</f>
        <v>реализует</v>
      </c>
      <c r="I4074" s="1" t="str">
        <f>VLOOKUP(A4074,RelationshipTypes!$A$2:$E$12,5)</f>
        <v>реализуется</v>
      </c>
    </row>
    <row r="4075" spans="1:9" x14ac:dyDescent="0.25">
      <c r="A4075" t="s">
        <v>66</v>
      </c>
      <c r="B4075" s="1" t="str">
        <f>VLOOKUP(A4075,RelationshipTypes!$A$2:$C$12,3)</f>
        <v>ArchiMate: Реализация</v>
      </c>
      <c r="C4075">
        <v>311</v>
      </c>
      <c r="D4075">
        <v>1127</v>
      </c>
      <c r="F4075" t="str">
        <f>VLOOKUP(C4075,ObjectTypes!$A$1:$C$62,3)</f>
        <v>Местоположение</v>
      </c>
      <c r="G4075" t="str">
        <f>VLOOKUP(D4075,ObjectTypes!$A$1:$C$62,3)</f>
        <v>Процесс приложения</v>
      </c>
      <c r="H4075" s="1" t="str">
        <f>VLOOKUP(A4075,RelationshipTypes!$A$2:$E$12,4)</f>
        <v>реализует</v>
      </c>
      <c r="I4075" s="1" t="str">
        <f>VLOOKUP(A4075,RelationshipTypes!$A$2:$E$12,5)</f>
        <v>реализуется</v>
      </c>
    </row>
    <row r="4076" spans="1:9" x14ac:dyDescent="0.25">
      <c r="A4076" t="s">
        <v>66</v>
      </c>
      <c r="B4076" s="1" t="str">
        <f>VLOOKUP(A4076,RelationshipTypes!$A$2:$C$12,3)</f>
        <v>ArchiMate: Реализация</v>
      </c>
      <c r="C4076">
        <v>311</v>
      </c>
      <c r="D4076">
        <v>322</v>
      </c>
      <c r="F4076" t="str">
        <f>VLOOKUP(C4076,ObjectTypes!$A$1:$C$62,3)</f>
        <v>Местоположение</v>
      </c>
      <c r="G4076" t="str">
        <f>VLOOKUP(D4076,ObjectTypes!$A$1:$C$62,3)</f>
        <v>Принцип</v>
      </c>
      <c r="H4076" s="1" t="str">
        <f>VLOOKUP(A4076,RelationshipTypes!$A$2:$E$12,4)</f>
        <v>реализует</v>
      </c>
      <c r="I4076" s="1" t="str">
        <f>VLOOKUP(A4076,RelationshipTypes!$A$2:$E$12,5)</f>
        <v>реализуется</v>
      </c>
    </row>
    <row r="4077" spans="1:9" x14ac:dyDescent="0.25">
      <c r="A4077" t="s">
        <v>66</v>
      </c>
      <c r="B4077" s="1" t="str">
        <f>VLOOKUP(A4077,RelationshipTypes!$A$2:$C$12,3)</f>
        <v>ArchiMate: Реализация</v>
      </c>
      <c r="C4077">
        <v>311</v>
      </c>
      <c r="D4077">
        <v>1112</v>
      </c>
      <c r="F4077" t="str">
        <f>VLOOKUP(C4077,ObjectTypes!$A$1:$C$62,3)</f>
        <v>Местоположение</v>
      </c>
      <c r="G4077" t="str">
        <f>VLOOKUP(D4077,ObjectTypes!$A$1:$C$62,3)</f>
        <v>Бизнес-коллаборация</v>
      </c>
      <c r="H4077" s="1" t="str">
        <f>VLOOKUP(A4077,RelationshipTypes!$A$2:$E$12,4)</f>
        <v>реализует</v>
      </c>
      <c r="I4077" s="1" t="str">
        <f>VLOOKUP(A4077,RelationshipTypes!$A$2:$E$12,5)</f>
        <v>реализуется</v>
      </c>
    </row>
    <row r="4078" spans="1:9" x14ac:dyDescent="0.25">
      <c r="A4078" t="s">
        <v>66</v>
      </c>
      <c r="B4078" s="1" t="str">
        <f>VLOOKUP(A4078,RelationshipTypes!$A$2:$C$12,3)</f>
        <v>ArchiMate: Реализация</v>
      </c>
      <c r="C4078">
        <v>311</v>
      </c>
      <c r="D4078">
        <v>1143</v>
      </c>
      <c r="F4078" t="str">
        <f>VLOOKUP(C4078,ObjectTypes!$A$1:$C$62,3)</f>
        <v>Местоположение</v>
      </c>
      <c r="G4078" t="str">
        <f>VLOOKUP(D4078,ObjectTypes!$A$1:$C$62,3)</f>
        <v>Оборудование</v>
      </c>
      <c r="H4078" s="1" t="str">
        <f>VLOOKUP(A4078,RelationshipTypes!$A$2:$E$12,4)</f>
        <v>реализует</v>
      </c>
      <c r="I4078" s="1" t="str">
        <f>VLOOKUP(A4078,RelationshipTypes!$A$2:$E$12,5)</f>
        <v>реализуется</v>
      </c>
    </row>
    <row r="4079" spans="1:9" x14ac:dyDescent="0.25">
      <c r="A4079" t="s">
        <v>66</v>
      </c>
      <c r="B4079" s="1" t="str">
        <f>VLOOKUP(A4079,RelationshipTypes!$A$2:$C$12,3)</f>
        <v>ArchiMate: Реализация</v>
      </c>
      <c r="C4079">
        <v>311</v>
      </c>
      <c r="D4079">
        <v>1125</v>
      </c>
      <c r="F4079" t="str">
        <f>VLOOKUP(C4079,ObjectTypes!$A$1:$C$62,3)</f>
        <v>Местоположение</v>
      </c>
      <c r="G4079" t="str">
        <f>VLOOKUP(D4079,ObjectTypes!$A$1:$C$62,3)</f>
        <v>Коллаборация приложений</v>
      </c>
      <c r="H4079" s="1" t="str">
        <f>VLOOKUP(A4079,RelationshipTypes!$A$2:$E$12,4)</f>
        <v>реализует</v>
      </c>
      <c r="I4079" s="1" t="str">
        <f>VLOOKUP(A4079,RelationshipTypes!$A$2:$E$12,5)</f>
        <v>реализуется</v>
      </c>
    </row>
    <row r="4080" spans="1:9" x14ac:dyDescent="0.25">
      <c r="A4080" t="s">
        <v>66</v>
      </c>
      <c r="B4080" s="1" t="str">
        <f>VLOOKUP(A4080,RelationshipTypes!$A$2:$C$12,3)</f>
        <v>ArchiMate: Реализация</v>
      </c>
      <c r="C4080">
        <v>311</v>
      </c>
      <c r="D4080">
        <v>298</v>
      </c>
      <c r="F4080" t="str">
        <f>VLOOKUP(C4080,ObjectTypes!$A$1:$C$62,3)</f>
        <v>Местоположение</v>
      </c>
      <c r="G4080" t="str">
        <f>VLOOKUP(D4080,ObjectTypes!$A$1:$C$62,3)</f>
        <v xml:space="preserve">Бизнес-исполнитель </v>
      </c>
      <c r="H4080" s="1" t="str">
        <f>VLOOKUP(A4080,RelationshipTypes!$A$2:$E$12,4)</f>
        <v>реализует</v>
      </c>
      <c r="I4080" s="1" t="str">
        <f>VLOOKUP(A4080,RelationshipTypes!$A$2:$E$12,5)</f>
        <v>реализуется</v>
      </c>
    </row>
    <row r="4081" spans="1:9" x14ac:dyDescent="0.25">
      <c r="A4081" t="s">
        <v>66</v>
      </c>
      <c r="B4081" s="1" t="str">
        <f>VLOOKUP(A4081,RelationshipTypes!$A$2:$C$12,3)</f>
        <v>ArchiMate: Реализация</v>
      </c>
      <c r="C4081">
        <v>311</v>
      </c>
      <c r="D4081">
        <v>1157</v>
      </c>
      <c r="F4081" t="str">
        <f>VLOOKUP(C4081,ObjectTypes!$A$1:$C$62,3)</f>
        <v>Местоположение</v>
      </c>
      <c r="G4081" t="str">
        <f>VLOOKUP(D4081,ObjectTypes!$A$1:$C$62,3)</f>
        <v>Технологическое событие</v>
      </c>
      <c r="H4081" s="1" t="str">
        <f>VLOOKUP(A4081,RelationshipTypes!$A$2:$E$12,4)</f>
        <v>реализует</v>
      </c>
      <c r="I4081" s="1" t="str">
        <f>VLOOKUP(A4081,RelationshipTypes!$A$2:$E$12,5)</f>
        <v>реализуется</v>
      </c>
    </row>
    <row r="4082" spans="1:9" x14ac:dyDescent="0.25">
      <c r="A4082" t="s">
        <v>66</v>
      </c>
      <c r="B4082" s="1" t="str">
        <f>VLOOKUP(A4082,RelationshipTypes!$A$2:$C$12,3)</f>
        <v>ArchiMate: Реализация</v>
      </c>
      <c r="C4082">
        <v>311</v>
      </c>
      <c r="D4082">
        <v>1126</v>
      </c>
      <c r="F4082" t="str">
        <f>VLOOKUP(C4082,ObjectTypes!$A$1:$C$62,3)</f>
        <v>Местоположение</v>
      </c>
      <c r="G4082" t="str">
        <f>VLOOKUP(D4082,ObjectTypes!$A$1:$C$62,3)</f>
        <v>Взаимодействие приложений</v>
      </c>
      <c r="H4082" s="1" t="str">
        <f>VLOOKUP(A4082,RelationshipTypes!$A$2:$E$12,4)</f>
        <v>реализует</v>
      </c>
      <c r="I4082" s="1" t="str">
        <f>VLOOKUP(A4082,RelationshipTypes!$A$2:$E$12,5)</f>
        <v>реализуется</v>
      </c>
    </row>
    <row r="4083" spans="1:9" x14ac:dyDescent="0.25">
      <c r="A4083" t="s">
        <v>66</v>
      </c>
      <c r="B4083" s="1" t="str">
        <f>VLOOKUP(A4083,RelationshipTypes!$A$2:$C$12,3)</f>
        <v>ArchiMate: Реализация</v>
      </c>
      <c r="C4083">
        <v>311</v>
      </c>
      <c r="D4083">
        <v>1147</v>
      </c>
      <c r="F4083" t="str">
        <f>VLOOKUP(C4083,ObjectTypes!$A$1:$C$62,3)</f>
        <v>Местоположение</v>
      </c>
      <c r="G4083" t="str">
        <f>VLOOKUP(D4083,ObjectTypes!$A$1:$C$62,3)</f>
        <v>Ресурс</v>
      </c>
      <c r="H4083" s="1" t="str">
        <f>VLOOKUP(A4083,RelationshipTypes!$A$2:$E$12,4)</f>
        <v>реализует</v>
      </c>
      <c r="I4083" s="1" t="str">
        <f>VLOOKUP(A4083,RelationshipTypes!$A$2:$E$12,5)</f>
        <v>реализуется</v>
      </c>
    </row>
    <row r="4084" spans="1:9" x14ac:dyDescent="0.25">
      <c r="A4084" t="s">
        <v>66</v>
      </c>
      <c r="B4084" s="1" t="str">
        <f>VLOOKUP(A4084,RelationshipTypes!$A$2:$C$12,3)</f>
        <v>ArchiMate: Реализация</v>
      </c>
      <c r="C4084">
        <v>311</v>
      </c>
      <c r="D4084">
        <v>1128</v>
      </c>
      <c r="F4084" t="str">
        <f>VLOOKUP(C4084,ObjectTypes!$A$1:$C$62,3)</f>
        <v>Местоположение</v>
      </c>
      <c r="G4084" t="str">
        <f>VLOOKUP(D4084,ObjectTypes!$A$1:$C$62,3)</f>
        <v>Событие приложения</v>
      </c>
      <c r="H4084" s="1" t="str">
        <f>VLOOKUP(A4084,RelationshipTypes!$A$2:$E$12,4)</f>
        <v>реализует</v>
      </c>
      <c r="I4084" s="1" t="str">
        <f>VLOOKUP(A4084,RelationshipTypes!$A$2:$E$12,5)</f>
        <v>реализуется</v>
      </c>
    </row>
    <row r="4085" spans="1:9" x14ac:dyDescent="0.25">
      <c r="A4085" t="s">
        <v>66</v>
      </c>
      <c r="B4085" s="1" t="str">
        <f>VLOOKUP(A4085,RelationshipTypes!$A$2:$C$12,3)</f>
        <v>ArchiMate: Реализация</v>
      </c>
      <c r="C4085">
        <v>311</v>
      </c>
      <c r="D4085">
        <v>1152</v>
      </c>
      <c r="F4085" t="str">
        <f>VLOOKUP(C4085,ObjectTypes!$A$1:$C$62,3)</f>
        <v>Местоположение</v>
      </c>
      <c r="G4085" t="str">
        <f>VLOOKUP(D4085,ObjectTypes!$A$1:$C$62,3)</f>
        <v>Технологический интерфейс</v>
      </c>
      <c r="H4085" s="1" t="str">
        <f>VLOOKUP(A4085,RelationshipTypes!$A$2:$E$12,4)</f>
        <v>реализует</v>
      </c>
      <c r="I4085" s="1" t="str">
        <f>VLOOKUP(A4085,RelationshipTypes!$A$2:$E$12,5)</f>
        <v>реализуется</v>
      </c>
    </row>
    <row r="4086" spans="1:9" x14ac:dyDescent="0.25">
      <c r="A4086" t="s">
        <v>66</v>
      </c>
      <c r="B4086" s="1" t="str">
        <f>VLOOKUP(A4086,RelationshipTypes!$A$2:$C$12,3)</f>
        <v>ArchiMate: Реализация</v>
      </c>
      <c r="C4086">
        <v>311</v>
      </c>
      <c r="D4086">
        <v>1111</v>
      </c>
      <c r="F4086" t="str">
        <f>VLOOKUP(C4086,ObjectTypes!$A$1:$C$62,3)</f>
        <v>Местоположение</v>
      </c>
      <c r="G4086" t="str">
        <f>VLOOKUP(D4086,ObjectTypes!$A$1:$C$62,3)</f>
        <v>Бизнес-интерфейс</v>
      </c>
      <c r="H4086" s="1" t="str">
        <f>VLOOKUP(A4086,RelationshipTypes!$A$2:$E$12,4)</f>
        <v>реализует</v>
      </c>
      <c r="I4086" s="1" t="str">
        <f>VLOOKUP(A4086,RelationshipTypes!$A$2:$E$12,5)</f>
        <v>реализуется</v>
      </c>
    </row>
    <row r="4087" spans="1:9" x14ac:dyDescent="0.25">
      <c r="A4087" t="s">
        <v>66</v>
      </c>
      <c r="B4087" s="1" t="str">
        <f>VLOOKUP(A4087,RelationshipTypes!$A$2:$C$12,3)</f>
        <v>ArchiMate: Реализация</v>
      </c>
      <c r="C4087">
        <v>1146</v>
      </c>
      <c r="D4087">
        <v>325</v>
      </c>
      <c r="F4087" t="str">
        <f>VLOOKUP(C4087,ObjectTypes!$A$1:$C$62,3)</f>
        <v>Материал</v>
      </c>
      <c r="G4087" t="str">
        <f>VLOOKUP(D4087,ObjectTypes!$A$1:$C$62,3)</f>
        <v>Требование</v>
      </c>
      <c r="H4087" s="1" t="str">
        <f>VLOOKUP(A4087,RelationshipTypes!$A$2:$E$12,4)</f>
        <v>реализует</v>
      </c>
      <c r="I4087" s="1" t="str">
        <f>VLOOKUP(A4087,RelationshipTypes!$A$2:$E$12,5)</f>
        <v>реализуется</v>
      </c>
    </row>
    <row r="4088" spans="1:9" x14ac:dyDescent="0.25">
      <c r="A4088" t="s">
        <v>66</v>
      </c>
      <c r="B4088" s="1" t="str">
        <f>VLOOKUP(A4088,RelationshipTypes!$A$2:$C$12,3)</f>
        <v>ArchiMate: Реализация</v>
      </c>
      <c r="C4088">
        <v>1146</v>
      </c>
      <c r="D4088">
        <v>1135</v>
      </c>
      <c r="F4088" t="str">
        <f>VLOOKUP(C4088,ObjectTypes!$A$1:$C$62,3)</f>
        <v>Материал</v>
      </c>
      <c r="G4088" t="str">
        <f>VLOOKUP(D4088,ObjectTypes!$A$1:$C$62,3)</f>
        <v>Группировка</v>
      </c>
      <c r="H4088" s="1" t="str">
        <f>VLOOKUP(A4088,RelationshipTypes!$A$2:$E$12,4)</f>
        <v>реализует</v>
      </c>
      <c r="I4088" s="1" t="str">
        <f>VLOOKUP(A4088,RelationshipTypes!$A$2:$E$12,5)</f>
        <v>реализуется</v>
      </c>
    </row>
    <row r="4089" spans="1:9" x14ac:dyDescent="0.25">
      <c r="A4089" t="s">
        <v>66</v>
      </c>
      <c r="B4089" s="1" t="str">
        <f>VLOOKUP(A4089,RelationshipTypes!$A$2:$C$12,3)</f>
        <v>ArchiMate: Реализация</v>
      </c>
      <c r="C4089">
        <v>1146</v>
      </c>
      <c r="D4089">
        <v>309</v>
      </c>
      <c r="F4089" t="str">
        <f>VLOOKUP(C4089,ObjectTypes!$A$1:$C$62,3)</f>
        <v>Материал</v>
      </c>
      <c r="G4089" t="str">
        <f>VLOOKUP(D4089,ObjectTypes!$A$1:$C$62,3)</f>
        <v>Цель</v>
      </c>
      <c r="H4089" s="1" t="str">
        <f>VLOOKUP(A4089,RelationshipTypes!$A$2:$E$12,4)</f>
        <v>реализует</v>
      </c>
      <c r="I4089" s="1" t="str">
        <f>VLOOKUP(A4089,RelationshipTypes!$A$2:$E$12,5)</f>
        <v>реализуется</v>
      </c>
    </row>
    <row r="4090" spans="1:9" x14ac:dyDescent="0.25">
      <c r="A4090" t="s">
        <v>66</v>
      </c>
      <c r="B4090" s="1" t="str">
        <f>VLOOKUP(A4090,RelationshipTypes!$A$2:$C$12,3)</f>
        <v>ArchiMate: Реализация</v>
      </c>
      <c r="C4090">
        <v>1146</v>
      </c>
      <c r="D4090">
        <v>1148</v>
      </c>
      <c r="F4090" t="str">
        <f>VLOOKUP(C4090,ObjectTypes!$A$1:$C$62,3)</f>
        <v>Материал</v>
      </c>
      <c r="G4090" t="str">
        <f>VLOOKUP(D4090,ObjectTypes!$A$1:$C$62,3)</f>
        <v>Направление действий</v>
      </c>
      <c r="H4090" s="1" t="str">
        <f>VLOOKUP(A4090,RelationshipTypes!$A$2:$E$12,4)</f>
        <v>реализует</v>
      </c>
      <c r="I4090" s="1" t="str">
        <f>VLOOKUP(A4090,RelationshipTypes!$A$2:$E$12,5)</f>
        <v>реализуется</v>
      </c>
    </row>
    <row r="4091" spans="1:9" x14ac:dyDescent="0.25">
      <c r="A4091" t="s">
        <v>66</v>
      </c>
      <c r="B4091" s="1" t="str">
        <f>VLOOKUP(A4091,RelationshipTypes!$A$2:$C$12,3)</f>
        <v>ArchiMate: Реализация</v>
      </c>
      <c r="C4091">
        <v>1146</v>
      </c>
      <c r="D4091">
        <v>322</v>
      </c>
      <c r="F4091" t="str">
        <f>VLOOKUP(C4091,ObjectTypes!$A$1:$C$62,3)</f>
        <v>Материал</v>
      </c>
      <c r="G4091" t="str">
        <f>VLOOKUP(D4091,ObjectTypes!$A$1:$C$62,3)</f>
        <v>Принцип</v>
      </c>
      <c r="H4091" s="1" t="str">
        <f>VLOOKUP(A4091,RelationshipTypes!$A$2:$E$12,4)</f>
        <v>реализует</v>
      </c>
      <c r="I4091" s="1" t="str">
        <f>VLOOKUP(A4091,RelationshipTypes!$A$2:$E$12,5)</f>
        <v>реализуется</v>
      </c>
    </row>
    <row r="4092" spans="1:9" x14ac:dyDescent="0.25">
      <c r="A4092" t="s">
        <v>66</v>
      </c>
      <c r="B4092" s="1" t="str">
        <f>VLOOKUP(A4092,RelationshipTypes!$A$2:$C$12,3)</f>
        <v>ArchiMate: Реализация</v>
      </c>
      <c r="C4092">
        <v>1146</v>
      </c>
      <c r="D4092">
        <v>304</v>
      </c>
      <c r="F4092" t="str">
        <f>VLOOKUP(C4092,ObjectTypes!$A$1:$C$62,3)</f>
        <v>Материал</v>
      </c>
      <c r="G4092" t="str">
        <f>VLOOKUP(D4092,ObjectTypes!$A$1:$C$62,3)</f>
        <v>Бизнес-объект</v>
      </c>
      <c r="H4092" s="1" t="str">
        <f>VLOOKUP(A4092,RelationshipTypes!$A$2:$E$12,4)</f>
        <v>реализует</v>
      </c>
      <c r="I4092" s="1" t="str">
        <f>VLOOKUP(A4092,RelationshipTypes!$A$2:$E$12,5)</f>
        <v>реализуется</v>
      </c>
    </row>
    <row r="4093" spans="1:9" x14ac:dyDescent="0.25">
      <c r="A4093" t="s">
        <v>66</v>
      </c>
      <c r="B4093" s="1" t="str">
        <f>VLOOKUP(A4093,RelationshipTypes!$A$2:$C$12,3)</f>
        <v>ArchiMate: Реализация</v>
      </c>
      <c r="C4093">
        <v>1146</v>
      </c>
      <c r="D4093">
        <v>300</v>
      </c>
      <c r="F4093" t="str">
        <f>VLOOKUP(C4093,ObjectTypes!$A$1:$C$62,3)</f>
        <v>Материал</v>
      </c>
      <c r="G4093" t="str">
        <f>VLOOKUP(D4093,ObjectTypes!$A$1:$C$62,3)</f>
        <v>Компетенция</v>
      </c>
      <c r="H4093" s="1" t="str">
        <f>VLOOKUP(A4093,RelationshipTypes!$A$2:$E$12,4)</f>
        <v>реализует</v>
      </c>
      <c r="I4093" s="1" t="str">
        <f>VLOOKUP(A4093,RelationshipTypes!$A$2:$E$12,5)</f>
        <v>реализуется</v>
      </c>
    </row>
    <row r="4094" spans="1:9" x14ac:dyDescent="0.25">
      <c r="A4094" t="s">
        <v>66</v>
      </c>
      <c r="B4094" s="1" t="str">
        <f>VLOOKUP(A4094,RelationshipTypes!$A$2:$C$12,3)</f>
        <v>ArchiMate: Реализация</v>
      </c>
      <c r="C4094">
        <v>1146</v>
      </c>
      <c r="D4094">
        <v>1140</v>
      </c>
      <c r="F4094" t="str">
        <f>VLOOKUP(C4094,ObjectTypes!$A$1:$C$62,3)</f>
        <v>Материал</v>
      </c>
      <c r="G4094" t="str">
        <f>VLOOKUP(D4094,ObjectTypes!$A$1:$C$62,3)</f>
        <v>Итог</v>
      </c>
      <c r="H4094" s="1" t="str">
        <f>VLOOKUP(A4094,RelationshipTypes!$A$2:$E$12,4)</f>
        <v>реализует</v>
      </c>
      <c r="I4094" s="1" t="str">
        <f>VLOOKUP(A4094,RelationshipTypes!$A$2:$E$12,5)</f>
        <v>реализуется</v>
      </c>
    </row>
    <row r="4095" spans="1:9" x14ac:dyDescent="0.25">
      <c r="A4095" t="s">
        <v>66</v>
      </c>
      <c r="B4095" s="1" t="str">
        <f>VLOOKUP(A4095,RelationshipTypes!$A$2:$C$12,3)</f>
        <v>ArchiMate: Реализация</v>
      </c>
      <c r="C4095">
        <v>1146</v>
      </c>
      <c r="D4095">
        <v>301</v>
      </c>
      <c r="F4095" t="str">
        <f>VLOOKUP(C4095,ObjectTypes!$A$1:$C$62,3)</f>
        <v>Материал</v>
      </c>
      <c r="G4095" t="str">
        <f>VLOOKUP(D4095,ObjectTypes!$A$1:$C$62,3)</f>
        <v>Ограничение</v>
      </c>
      <c r="H4095" s="1" t="str">
        <f>VLOOKUP(A4095,RelationshipTypes!$A$2:$E$12,4)</f>
        <v>реализует</v>
      </c>
      <c r="I4095" s="1" t="str">
        <f>VLOOKUP(A4095,RelationshipTypes!$A$2:$E$12,5)</f>
        <v>реализуется</v>
      </c>
    </row>
    <row r="4096" spans="1:9" x14ac:dyDescent="0.25">
      <c r="A4096" t="s">
        <v>66</v>
      </c>
      <c r="B4096" s="1" t="str">
        <f>VLOOKUP(A4096,RelationshipTypes!$A$2:$C$12,3)</f>
        <v>ArchiMate: Реализация</v>
      </c>
      <c r="C4096">
        <v>1146</v>
      </c>
      <c r="D4096">
        <v>1147</v>
      </c>
      <c r="F4096" t="str">
        <f>VLOOKUP(C4096,ObjectTypes!$A$1:$C$62,3)</f>
        <v>Материал</v>
      </c>
      <c r="G4096" t="str">
        <f>VLOOKUP(D4096,ObjectTypes!$A$1:$C$62,3)</f>
        <v>Ресурс</v>
      </c>
      <c r="H4096" s="1" t="str">
        <f>VLOOKUP(A4096,RelationshipTypes!$A$2:$E$12,4)</f>
        <v>реализует</v>
      </c>
      <c r="I4096" s="1" t="str">
        <f>VLOOKUP(A4096,RelationshipTypes!$A$2:$E$12,5)</f>
        <v>реализуется</v>
      </c>
    </row>
    <row r="4097" spans="1:9" x14ac:dyDescent="0.25">
      <c r="A4097" t="s">
        <v>66</v>
      </c>
      <c r="B4097" s="1" t="str">
        <f>VLOOKUP(A4097,RelationshipTypes!$A$2:$C$12,3)</f>
        <v>ArchiMate: Реализация</v>
      </c>
      <c r="C4097">
        <v>1146</v>
      </c>
      <c r="D4097">
        <v>302</v>
      </c>
      <c r="F4097" t="str">
        <f>VLOOKUP(C4097,ObjectTypes!$A$1:$C$62,3)</f>
        <v>Материал</v>
      </c>
      <c r="G4097" t="str">
        <f>VLOOKUP(D4097,ObjectTypes!$A$1:$C$62,3)</f>
        <v>Контракт</v>
      </c>
      <c r="H4097" s="1" t="str">
        <f>VLOOKUP(A4097,RelationshipTypes!$A$2:$E$12,4)</f>
        <v>реализует</v>
      </c>
      <c r="I4097" s="1" t="str">
        <f>VLOOKUP(A4097,RelationshipTypes!$A$2:$E$12,5)</f>
        <v>реализуется</v>
      </c>
    </row>
    <row r="4098" spans="1:9" x14ac:dyDescent="0.25">
      <c r="A4098" t="s">
        <v>66</v>
      </c>
      <c r="B4098" s="1" t="str">
        <f>VLOOKUP(A4098,RelationshipTypes!$A$2:$C$12,3)</f>
        <v>ArchiMate: Реализация</v>
      </c>
      <c r="C4098">
        <v>1146</v>
      </c>
      <c r="D4098">
        <v>1122</v>
      </c>
      <c r="F4098" t="str">
        <f>VLOOKUP(C4098,ObjectTypes!$A$1:$C$62,3)</f>
        <v>Материал</v>
      </c>
      <c r="G4098" t="str">
        <f>VLOOKUP(D4098,ObjectTypes!$A$1:$C$62,3)</f>
        <v>Бизнес-коллаборация</v>
      </c>
      <c r="H4098" s="1" t="str">
        <f>VLOOKUP(A4098,RelationshipTypes!$A$2:$E$12,4)</f>
        <v>реализует</v>
      </c>
      <c r="I4098" s="1" t="str">
        <f>VLOOKUP(A4098,RelationshipTypes!$A$2:$E$12,5)</f>
        <v>реализуется</v>
      </c>
    </row>
    <row r="4099" spans="1:9" x14ac:dyDescent="0.25">
      <c r="A4099" t="s">
        <v>66</v>
      </c>
      <c r="B4099" s="1" t="str">
        <f>VLOOKUP(A4099,RelationshipTypes!$A$2:$C$12,3)</f>
        <v>ArchiMate: Реализация</v>
      </c>
      <c r="C4099">
        <v>1146</v>
      </c>
      <c r="D4099">
        <v>1464</v>
      </c>
      <c r="F4099" t="str">
        <f>VLOOKUP(C4099,ObjectTypes!$A$1:$C$62,3)</f>
        <v>Материал</v>
      </c>
      <c r="G4099" t="str">
        <f>VLOOKUP(D4099,ObjectTypes!$A$1:$C$62,3)</f>
        <v>Технологическое событие</v>
      </c>
      <c r="H4099" s="1" t="str">
        <f>VLOOKUP(A4099,RelationshipTypes!$A$2:$E$12,4)</f>
        <v>реализует</v>
      </c>
      <c r="I4099" s="1" t="str">
        <f>VLOOKUP(A4099,RelationshipTypes!$A$2:$E$12,5)</f>
        <v>реализуется</v>
      </c>
    </row>
    <row r="4100" spans="1:9" x14ac:dyDescent="0.25">
      <c r="A4100" t="s">
        <v>66</v>
      </c>
      <c r="B4100" s="1" t="str">
        <f>VLOOKUP(A4100,RelationshipTypes!$A$2:$C$12,3)</f>
        <v>ArchiMate: Реализация</v>
      </c>
      <c r="C4100">
        <v>1149</v>
      </c>
      <c r="D4100">
        <v>307</v>
      </c>
      <c r="F4100" t="str">
        <f>VLOOKUP(C4100,ObjectTypes!$A$1:$C$62,3)</f>
        <v>Узел</v>
      </c>
      <c r="G4100" t="str">
        <f>VLOOKUP(D4100,ObjectTypes!$A$1:$C$62,3)</f>
        <v>Бизнес-функция</v>
      </c>
      <c r="H4100" s="1" t="str">
        <f>VLOOKUP(A4100,RelationshipTypes!$A$2:$E$12,4)</f>
        <v>реализует</v>
      </c>
      <c r="I4100" s="1" t="str">
        <f>VLOOKUP(A4100,RelationshipTypes!$A$2:$E$12,5)</f>
        <v>реализуется</v>
      </c>
    </row>
    <row r="4101" spans="1:9" x14ac:dyDescent="0.25">
      <c r="A4101" t="s">
        <v>66</v>
      </c>
      <c r="B4101" s="1" t="str">
        <f>VLOOKUP(A4101,RelationshipTypes!$A$2:$C$12,3)</f>
        <v>ArchiMate: Реализация</v>
      </c>
      <c r="C4101">
        <v>1149</v>
      </c>
      <c r="D4101">
        <v>1156</v>
      </c>
      <c r="F4101" t="str">
        <f>VLOOKUP(C4101,ObjectTypes!$A$1:$C$62,3)</f>
        <v>Узел</v>
      </c>
      <c r="G4101" t="str">
        <f>VLOOKUP(D4101,ObjectTypes!$A$1:$C$62,3)</f>
        <v>Технологическое взаимодействие</v>
      </c>
      <c r="H4101" s="1" t="str">
        <f>VLOOKUP(A4101,RelationshipTypes!$A$2:$E$12,4)</f>
        <v>реализует</v>
      </c>
      <c r="I4101" s="1" t="str">
        <f>VLOOKUP(A4101,RelationshipTypes!$A$2:$E$12,5)</f>
        <v>реализуется</v>
      </c>
    </row>
    <row r="4102" spans="1:9" x14ac:dyDescent="0.25">
      <c r="A4102" t="s">
        <v>66</v>
      </c>
      <c r="B4102" s="1" t="str">
        <f>VLOOKUP(A4102,RelationshipTypes!$A$2:$C$12,3)</f>
        <v>ArchiMate: Реализация</v>
      </c>
      <c r="C4102">
        <v>1149</v>
      </c>
      <c r="D4102">
        <v>322</v>
      </c>
      <c r="F4102" t="str">
        <f>VLOOKUP(C4102,ObjectTypes!$A$1:$C$62,3)</f>
        <v>Узел</v>
      </c>
      <c r="G4102" t="str">
        <f>VLOOKUP(D4102,ObjectTypes!$A$1:$C$62,3)</f>
        <v>Принцип</v>
      </c>
      <c r="H4102" s="1" t="str">
        <f>VLOOKUP(A4102,RelationshipTypes!$A$2:$E$12,4)</f>
        <v>реализует</v>
      </c>
      <c r="I4102" s="1" t="str">
        <f>VLOOKUP(A4102,RelationshipTypes!$A$2:$E$12,5)</f>
        <v>реализуется</v>
      </c>
    </row>
    <row r="4103" spans="1:9" x14ac:dyDescent="0.25">
      <c r="A4103" t="s">
        <v>66</v>
      </c>
      <c r="B4103" s="1" t="str">
        <f>VLOOKUP(A4103,RelationshipTypes!$A$2:$C$12,3)</f>
        <v>ArchiMate: Реализация</v>
      </c>
      <c r="C4103">
        <v>1149</v>
      </c>
      <c r="D4103">
        <v>1148</v>
      </c>
      <c r="F4103" t="str">
        <f>VLOOKUP(C4103,ObjectTypes!$A$1:$C$62,3)</f>
        <v>Узел</v>
      </c>
      <c r="G4103" t="str">
        <f>VLOOKUP(D4103,ObjectTypes!$A$1:$C$62,3)</f>
        <v>Направление действий</v>
      </c>
      <c r="H4103" s="1" t="str">
        <f>VLOOKUP(A4103,RelationshipTypes!$A$2:$E$12,4)</f>
        <v>реализует</v>
      </c>
      <c r="I4103" s="1" t="str">
        <f>VLOOKUP(A4103,RelationshipTypes!$A$2:$E$12,5)</f>
        <v>реализуется</v>
      </c>
    </row>
    <row r="4104" spans="1:9" x14ac:dyDescent="0.25">
      <c r="A4104" t="s">
        <v>66</v>
      </c>
      <c r="B4104" s="1" t="str">
        <f>VLOOKUP(A4104,RelationshipTypes!$A$2:$C$12,3)</f>
        <v>ArchiMate: Реализация</v>
      </c>
      <c r="C4104">
        <v>1149</v>
      </c>
      <c r="D4104">
        <v>321</v>
      </c>
      <c r="F4104" t="str">
        <f>VLOOKUP(C4104,ObjectTypes!$A$1:$C$62,3)</f>
        <v>Узел</v>
      </c>
      <c r="G4104" t="str">
        <f>VLOOKUP(D4104,ObjectTypes!$A$1:$C$62,3)</f>
        <v>Устройство</v>
      </c>
      <c r="H4104" s="1" t="str">
        <f>VLOOKUP(A4104,RelationshipTypes!$A$2:$E$12,4)</f>
        <v>реализует</v>
      </c>
      <c r="I4104" s="1" t="str">
        <f>VLOOKUP(A4104,RelationshipTypes!$A$2:$E$12,5)</f>
        <v>реализуется</v>
      </c>
    </row>
    <row r="4105" spans="1:9" x14ac:dyDescent="0.25">
      <c r="A4105" t="s">
        <v>66</v>
      </c>
      <c r="B4105" s="1" t="str">
        <f>VLOOKUP(A4105,RelationshipTypes!$A$2:$C$12,3)</f>
        <v>ArchiMate: Реализация</v>
      </c>
      <c r="C4105">
        <v>1149</v>
      </c>
      <c r="D4105">
        <v>1464</v>
      </c>
      <c r="F4105" t="str">
        <f>VLOOKUP(C4105,ObjectTypes!$A$1:$C$62,3)</f>
        <v>Узел</v>
      </c>
      <c r="G4105" t="str">
        <f>VLOOKUP(D4105,ObjectTypes!$A$1:$C$62,3)</f>
        <v>Технологическое событие</v>
      </c>
      <c r="H4105" s="1" t="str">
        <f>VLOOKUP(A4105,RelationshipTypes!$A$2:$E$12,4)</f>
        <v>реализует</v>
      </c>
      <c r="I4105" s="1" t="str">
        <f>VLOOKUP(A4105,RelationshipTypes!$A$2:$E$12,5)</f>
        <v>реализуется</v>
      </c>
    </row>
    <row r="4106" spans="1:9" x14ac:dyDescent="0.25">
      <c r="A4106" t="s">
        <v>66</v>
      </c>
      <c r="B4106" s="1" t="str">
        <f>VLOOKUP(A4106,RelationshipTypes!$A$2:$C$12,3)</f>
        <v>ArchiMate: Реализация</v>
      </c>
      <c r="C4106">
        <v>1149</v>
      </c>
      <c r="D4106">
        <v>1128</v>
      </c>
      <c r="F4106" t="str">
        <f>VLOOKUP(C4106,ObjectTypes!$A$1:$C$62,3)</f>
        <v>Узел</v>
      </c>
      <c r="G4106" t="str">
        <f>VLOOKUP(D4106,ObjectTypes!$A$1:$C$62,3)</f>
        <v>Событие приложения</v>
      </c>
      <c r="H4106" s="1" t="str">
        <f>VLOOKUP(A4106,RelationshipTypes!$A$2:$E$12,4)</f>
        <v>реализует</v>
      </c>
      <c r="I4106" s="1" t="str">
        <f>VLOOKUP(A4106,RelationshipTypes!$A$2:$E$12,5)</f>
        <v>реализуется</v>
      </c>
    </row>
    <row r="4107" spans="1:9" x14ac:dyDescent="0.25">
      <c r="A4107" t="s">
        <v>66</v>
      </c>
      <c r="B4107" s="1" t="str">
        <f>VLOOKUP(A4107,RelationshipTypes!$A$2:$C$12,3)</f>
        <v>ArchiMate: Реализация</v>
      </c>
      <c r="C4107">
        <v>1149</v>
      </c>
      <c r="D4107">
        <v>1124</v>
      </c>
      <c r="F4107" t="str">
        <f>VLOOKUP(C4107,ObjectTypes!$A$1:$C$62,3)</f>
        <v>Узел</v>
      </c>
      <c r="G4107" t="str">
        <f>VLOOKUP(D4107,ObjectTypes!$A$1:$C$62,3)</f>
        <v>Бизнес-взаимодействие</v>
      </c>
      <c r="H4107" s="1" t="str">
        <f>VLOOKUP(A4107,RelationshipTypes!$A$2:$E$12,4)</f>
        <v>реализует</v>
      </c>
      <c r="I4107" s="1" t="str">
        <f>VLOOKUP(A4107,RelationshipTypes!$A$2:$E$12,5)</f>
        <v>реализуется</v>
      </c>
    </row>
    <row r="4108" spans="1:9" x14ac:dyDescent="0.25">
      <c r="A4108" t="s">
        <v>66</v>
      </c>
      <c r="B4108" s="1" t="str">
        <f>VLOOKUP(A4108,RelationshipTypes!$A$2:$C$12,3)</f>
        <v>ArchiMate: Реализация</v>
      </c>
      <c r="C4108">
        <v>1149</v>
      </c>
      <c r="D4108">
        <v>320</v>
      </c>
      <c r="F4108" t="str">
        <f>VLOOKUP(C4108,ObjectTypes!$A$1:$C$62,3)</f>
        <v>Узел</v>
      </c>
      <c r="G4108" t="str">
        <f>VLOOKUP(D4108,ObjectTypes!$A$1:$C$62,3)</f>
        <v>Устройство</v>
      </c>
      <c r="H4108" s="1" t="str">
        <f>VLOOKUP(A4108,RelationshipTypes!$A$2:$E$12,4)</f>
        <v>реализует</v>
      </c>
      <c r="I4108" s="1" t="str">
        <f>VLOOKUP(A4108,RelationshipTypes!$A$2:$E$12,5)</f>
        <v>реализуется</v>
      </c>
    </row>
    <row r="4109" spans="1:9" x14ac:dyDescent="0.25">
      <c r="A4109" t="s">
        <v>66</v>
      </c>
      <c r="B4109" s="1" t="str">
        <f>VLOOKUP(A4109,RelationshipTypes!$A$2:$C$12,3)</f>
        <v>ArchiMate: Реализация</v>
      </c>
      <c r="C4109">
        <v>1149</v>
      </c>
      <c r="D4109">
        <v>325</v>
      </c>
      <c r="F4109" t="str">
        <f>VLOOKUP(C4109,ObjectTypes!$A$1:$C$62,3)</f>
        <v>Узел</v>
      </c>
      <c r="G4109" t="str">
        <f>VLOOKUP(D4109,ObjectTypes!$A$1:$C$62,3)</f>
        <v>Требование</v>
      </c>
      <c r="H4109" s="1" t="str">
        <f>VLOOKUP(A4109,RelationshipTypes!$A$2:$E$12,4)</f>
        <v>реализует</v>
      </c>
      <c r="I4109" s="1" t="str">
        <f>VLOOKUP(A4109,RelationshipTypes!$A$2:$E$12,5)</f>
        <v>реализуется</v>
      </c>
    </row>
    <row r="4110" spans="1:9" x14ac:dyDescent="0.25">
      <c r="A4110" t="s">
        <v>66</v>
      </c>
      <c r="B4110" s="1" t="str">
        <f>VLOOKUP(A4110,RelationshipTypes!$A$2:$C$12,3)</f>
        <v>ArchiMate: Реализация</v>
      </c>
      <c r="C4110">
        <v>1149</v>
      </c>
      <c r="D4110">
        <v>731</v>
      </c>
      <c r="F4110" t="str">
        <f>VLOOKUP(C4110,ObjectTypes!$A$1:$C$62,3)</f>
        <v>Узел</v>
      </c>
      <c r="G4110" t="str">
        <f>VLOOKUP(D4110,ObjectTypes!$A$1:$C$62,3)</f>
        <v>Интерфейс приложения</v>
      </c>
      <c r="H4110" s="1" t="str">
        <f>VLOOKUP(A4110,RelationshipTypes!$A$2:$E$12,4)</f>
        <v>реализует</v>
      </c>
      <c r="I4110" s="1" t="str">
        <f>VLOOKUP(A4110,RelationshipTypes!$A$2:$E$12,5)</f>
        <v>реализуется</v>
      </c>
    </row>
    <row r="4111" spans="1:9" x14ac:dyDescent="0.25">
      <c r="A4111" t="s">
        <v>66</v>
      </c>
      <c r="B4111" s="1" t="str">
        <f>VLOOKUP(A4111,RelationshipTypes!$A$2:$C$12,3)</f>
        <v>ArchiMate: Реализация</v>
      </c>
      <c r="C4111">
        <v>1149</v>
      </c>
      <c r="D4111">
        <v>1149</v>
      </c>
      <c r="F4111" t="str">
        <f>VLOOKUP(C4111,ObjectTypes!$A$1:$C$62,3)</f>
        <v>Узел</v>
      </c>
      <c r="G4111" t="str">
        <f>VLOOKUP(D4111,ObjectTypes!$A$1:$C$62,3)</f>
        <v>Узел</v>
      </c>
      <c r="H4111" s="1" t="str">
        <f>VLOOKUP(A4111,RelationshipTypes!$A$2:$E$12,4)</f>
        <v>реализует</v>
      </c>
      <c r="I4111" s="1" t="str">
        <f>VLOOKUP(A4111,RelationshipTypes!$A$2:$E$12,5)</f>
        <v>реализуется</v>
      </c>
    </row>
    <row r="4112" spans="1:9" x14ac:dyDescent="0.25">
      <c r="A4112" t="s">
        <v>66</v>
      </c>
      <c r="B4112" s="1" t="str">
        <f>VLOOKUP(A4112,RelationshipTypes!$A$2:$C$12,3)</f>
        <v>ArchiMate: Реализация</v>
      </c>
      <c r="C4112">
        <v>1149</v>
      </c>
      <c r="D4112">
        <v>1111</v>
      </c>
      <c r="F4112" t="str">
        <f>VLOOKUP(C4112,ObjectTypes!$A$1:$C$62,3)</f>
        <v>Узел</v>
      </c>
      <c r="G4112" t="str">
        <f>VLOOKUP(D4112,ObjectTypes!$A$1:$C$62,3)</f>
        <v>Бизнес-интерфейс</v>
      </c>
      <c r="H4112" s="1" t="str">
        <f>VLOOKUP(A4112,RelationshipTypes!$A$2:$E$12,4)</f>
        <v>реализует</v>
      </c>
      <c r="I4112" s="1" t="str">
        <f>VLOOKUP(A4112,RelationshipTypes!$A$2:$E$12,5)</f>
        <v>реализуется</v>
      </c>
    </row>
    <row r="4113" spans="1:9" x14ac:dyDescent="0.25">
      <c r="A4113" t="s">
        <v>66</v>
      </c>
      <c r="B4113" s="1" t="str">
        <f>VLOOKUP(A4113,RelationshipTypes!$A$2:$C$12,3)</f>
        <v>ArchiMate: Реализация</v>
      </c>
      <c r="C4113">
        <v>1149</v>
      </c>
      <c r="D4113">
        <v>318</v>
      </c>
      <c r="F4113" t="str">
        <f>VLOOKUP(C4113,ObjectTypes!$A$1:$C$62,3)</f>
        <v>Узел</v>
      </c>
      <c r="G4113" t="str">
        <f>VLOOKUP(D4113,ObjectTypes!$A$1:$C$62,3)</f>
        <v>Компонент приложения</v>
      </c>
      <c r="H4113" s="1" t="str">
        <f>VLOOKUP(A4113,RelationshipTypes!$A$2:$E$12,4)</f>
        <v>реализует</v>
      </c>
      <c r="I4113" s="1" t="str">
        <f>VLOOKUP(A4113,RelationshipTypes!$A$2:$E$12,5)</f>
        <v>реализуется</v>
      </c>
    </row>
    <row r="4114" spans="1:9" x14ac:dyDescent="0.25">
      <c r="A4114" t="s">
        <v>66</v>
      </c>
      <c r="B4114" s="1" t="str">
        <f>VLOOKUP(A4114,RelationshipTypes!$A$2:$C$12,3)</f>
        <v>ArchiMate: Реализация</v>
      </c>
      <c r="C4114">
        <v>1149</v>
      </c>
      <c r="D4114">
        <v>1135</v>
      </c>
      <c r="F4114" t="str">
        <f>VLOOKUP(C4114,ObjectTypes!$A$1:$C$62,3)</f>
        <v>Узел</v>
      </c>
      <c r="G4114" t="str">
        <f>VLOOKUP(D4114,ObjectTypes!$A$1:$C$62,3)</f>
        <v>Группировка</v>
      </c>
      <c r="H4114" s="1" t="str">
        <f>VLOOKUP(A4114,RelationshipTypes!$A$2:$E$12,4)</f>
        <v>реализует</v>
      </c>
      <c r="I4114" s="1" t="str">
        <f>VLOOKUP(A4114,RelationshipTypes!$A$2:$E$12,5)</f>
        <v>реализуется</v>
      </c>
    </row>
    <row r="4115" spans="1:9" x14ac:dyDescent="0.25">
      <c r="A4115" t="s">
        <v>66</v>
      </c>
      <c r="B4115" s="1" t="str">
        <f>VLOOKUP(A4115,RelationshipTypes!$A$2:$C$12,3)</f>
        <v>ArchiMate: Реализация</v>
      </c>
      <c r="C4115">
        <v>1149</v>
      </c>
      <c r="D4115">
        <v>327</v>
      </c>
      <c r="F4115" t="str">
        <f>VLOOKUP(C4115,ObjectTypes!$A$1:$C$62,3)</f>
        <v>Узел</v>
      </c>
      <c r="G4115" t="str">
        <f>VLOOKUP(D4115,ObjectTypes!$A$1:$C$62,3)</f>
        <v>Бизнес-сервис</v>
      </c>
      <c r="H4115" s="1" t="str">
        <f>VLOOKUP(A4115,RelationshipTypes!$A$2:$E$12,4)</f>
        <v>реализует</v>
      </c>
      <c r="I4115" s="1" t="str">
        <f>VLOOKUP(A4115,RelationshipTypes!$A$2:$E$12,5)</f>
        <v>реализуется</v>
      </c>
    </row>
    <row r="4116" spans="1:9" x14ac:dyDescent="0.25">
      <c r="A4116" t="s">
        <v>66</v>
      </c>
      <c r="B4116" s="1" t="str">
        <f>VLOOKUP(A4116,RelationshipTypes!$A$2:$C$12,3)</f>
        <v>ArchiMate: Реализация</v>
      </c>
      <c r="C4116">
        <v>1149</v>
      </c>
      <c r="D4116">
        <v>301</v>
      </c>
      <c r="F4116" t="str">
        <f>VLOOKUP(C4116,ObjectTypes!$A$1:$C$62,3)</f>
        <v>Узел</v>
      </c>
      <c r="G4116" t="str">
        <f>VLOOKUP(D4116,ObjectTypes!$A$1:$C$62,3)</f>
        <v>Ограничение</v>
      </c>
      <c r="H4116" s="1" t="str">
        <f>VLOOKUP(A4116,RelationshipTypes!$A$2:$E$12,4)</f>
        <v>реализует</v>
      </c>
      <c r="I4116" s="1" t="str">
        <f>VLOOKUP(A4116,RelationshipTypes!$A$2:$E$12,5)</f>
        <v>реализуется</v>
      </c>
    </row>
    <row r="4117" spans="1:9" x14ac:dyDescent="0.25">
      <c r="A4117" t="s">
        <v>66</v>
      </c>
      <c r="B4117" s="1" t="str">
        <f>VLOOKUP(A4117,RelationshipTypes!$A$2:$C$12,3)</f>
        <v>ArchiMate: Реализация</v>
      </c>
      <c r="C4117">
        <v>1149</v>
      </c>
      <c r="D4117">
        <v>1139</v>
      </c>
      <c r="F4117" t="str">
        <f>VLOOKUP(C4117,ObjectTypes!$A$1:$C$62,3)</f>
        <v>Узел</v>
      </c>
      <c r="G4117" t="str">
        <f>VLOOKUP(D4117,ObjectTypes!$A$1:$C$62,3)</f>
        <v>Поставлемый результат</v>
      </c>
      <c r="H4117" s="1" t="str">
        <f>VLOOKUP(A4117,RelationshipTypes!$A$2:$E$12,4)</f>
        <v>реализует</v>
      </c>
      <c r="I4117" s="1" t="str">
        <f>VLOOKUP(A4117,RelationshipTypes!$A$2:$E$12,5)</f>
        <v>реализуется</v>
      </c>
    </row>
    <row r="4118" spans="1:9" x14ac:dyDescent="0.25">
      <c r="A4118" t="s">
        <v>66</v>
      </c>
      <c r="B4118" s="1" t="str">
        <f>VLOOKUP(A4118,RelationshipTypes!$A$2:$C$12,3)</f>
        <v>ArchiMate: Реализация</v>
      </c>
      <c r="C4118">
        <v>1149</v>
      </c>
      <c r="D4118">
        <v>1147</v>
      </c>
      <c r="F4118" t="str">
        <f>VLOOKUP(C4118,ObjectTypes!$A$1:$C$62,3)</f>
        <v>Узел</v>
      </c>
      <c r="G4118" t="str">
        <f>VLOOKUP(D4118,ObjectTypes!$A$1:$C$62,3)</f>
        <v>Ресурс</v>
      </c>
      <c r="H4118" s="1" t="str">
        <f>VLOOKUP(A4118,RelationshipTypes!$A$2:$E$12,4)</f>
        <v>реализует</v>
      </c>
      <c r="I4118" s="1" t="str">
        <f>VLOOKUP(A4118,RelationshipTypes!$A$2:$E$12,5)</f>
        <v>реализуется</v>
      </c>
    </row>
    <row r="4119" spans="1:9" x14ac:dyDescent="0.25">
      <c r="A4119" t="s">
        <v>66</v>
      </c>
      <c r="B4119" s="1" t="str">
        <f>VLOOKUP(A4119,RelationshipTypes!$A$2:$C$12,3)</f>
        <v>ArchiMate: Реализация</v>
      </c>
      <c r="C4119">
        <v>1149</v>
      </c>
      <c r="D4119">
        <v>1144</v>
      </c>
      <c r="F4119" t="str">
        <f>VLOOKUP(C4119,ObjectTypes!$A$1:$C$62,3)</f>
        <v>Узел</v>
      </c>
      <c r="G4119" t="str">
        <f>VLOOKUP(D4119,ObjectTypes!$A$1:$C$62,3)</f>
        <v>Сооружение</v>
      </c>
      <c r="H4119" s="1" t="str">
        <f>VLOOKUP(A4119,RelationshipTypes!$A$2:$E$12,4)</f>
        <v>реализует</v>
      </c>
      <c r="I4119" s="1" t="str">
        <f>VLOOKUP(A4119,RelationshipTypes!$A$2:$E$12,5)</f>
        <v>реализуется</v>
      </c>
    </row>
    <row r="4120" spans="1:9" x14ac:dyDescent="0.25">
      <c r="A4120" t="s">
        <v>66</v>
      </c>
      <c r="B4120" s="1" t="str">
        <f>VLOOKUP(A4120,RelationshipTypes!$A$2:$C$12,3)</f>
        <v>ArchiMate: Реализация</v>
      </c>
      <c r="C4120">
        <v>1149</v>
      </c>
      <c r="D4120">
        <v>309</v>
      </c>
      <c r="F4120" t="str">
        <f>VLOOKUP(C4120,ObjectTypes!$A$1:$C$62,3)</f>
        <v>Узел</v>
      </c>
      <c r="G4120" t="str">
        <f>VLOOKUP(D4120,ObjectTypes!$A$1:$C$62,3)</f>
        <v>Цель</v>
      </c>
      <c r="H4120" s="1" t="str">
        <f>VLOOKUP(A4120,RelationshipTypes!$A$2:$E$12,4)</f>
        <v>реализует</v>
      </c>
      <c r="I4120" s="1" t="str">
        <f>VLOOKUP(A4120,RelationshipTypes!$A$2:$E$12,5)</f>
        <v>реализуется</v>
      </c>
    </row>
    <row r="4121" spans="1:9" x14ac:dyDescent="0.25">
      <c r="A4121" t="s">
        <v>66</v>
      </c>
      <c r="B4121" s="1" t="str">
        <f>VLOOKUP(A4121,RelationshipTypes!$A$2:$C$12,3)</f>
        <v>ArchiMate: Реализация</v>
      </c>
      <c r="C4121">
        <v>1149</v>
      </c>
      <c r="D4121">
        <v>298</v>
      </c>
      <c r="F4121" t="str">
        <f>VLOOKUP(C4121,ObjectTypes!$A$1:$C$62,3)</f>
        <v>Узел</v>
      </c>
      <c r="G4121" t="str">
        <f>VLOOKUP(D4121,ObjectTypes!$A$1:$C$62,3)</f>
        <v xml:space="preserve">Бизнес-исполнитель </v>
      </c>
      <c r="H4121" s="1" t="str">
        <f>VLOOKUP(A4121,RelationshipTypes!$A$2:$E$12,4)</f>
        <v>реализует</v>
      </c>
      <c r="I4121" s="1" t="str">
        <f>VLOOKUP(A4121,RelationshipTypes!$A$2:$E$12,5)</f>
        <v>реализуется</v>
      </c>
    </row>
    <row r="4122" spans="1:9" x14ac:dyDescent="0.25">
      <c r="A4122" t="s">
        <v>66</v>
      </c>
      <c r="B4122" s="1" t="str">
        <f>VLOOKUP(A4122,RelationshipTypes!$A$2:$C$12,3)</f>
        <v>ArchiMate: Реализация</v>
      </c>
      <c r="C4122">
        <v>1149</v>
      </c>
      <c r="D4122">
        <v>1127</v>
      </c>
      <c r="F4122" t="str">
        <f>VLOOKUP(C4122,ObjectTypes!$A$1:$C$62,3)</f>
        <v>Узел</v>
      </c>
      <c r="G4122" t="str">
        <f>VLOOKUP(D4122,ObjectTypes!$A$1:$C$62,3)</f>
        <v>Процесс приложения</v>
      </c>
      <c r="H4122" s="1" t="str">
        <f>VLOOKUP(A4122,RelationshipTypes!$A$2:$E$12,4)</f>
        <v>реализует</v>
      </c>
      <c r="I4122" s="1" t="str">
        <f>VLOOKUP(A4122,RelationshipTypes!$A$2:$E$12,5)</f>
        <v>реализуется</v>
      </c>
    </row>
    <row r="4123" spans="1:9" x14ac:dyDescent="0.25">
      <c r="A4123" t="s">
        <v>66</v>
      </c>
      <c r="B4123" s="1" t="str">
        <f>VLOOKUP(A4123,RelationshipTypes!$A$2:$C$12,3)</f>
        <v>ArchiMate: Реализация</v>
      </c>
      <c r="C4123">
        <v>1149</v>
      </c>
      <c r="D4123">
        <v>300</v>
      </c>
      <c r="F4123" t="str">
        <f>VLOOKUP(C4123,ObjectTypes!$A$1:$C$62,3)</f>
        <v>Узел</v>
      </c>
      <c r="G4123" t="str">
        <f>VLOOKUP(D4123,ObjectTypes!$A$1:$C$62,3)</f>
        <v>Компетенция</v>
      </c>
      <c r="H4123" s="1" t="str">
        <f>VLOOKUP(A4123,RelationshipTypes!$A$2:$E$12,4)</f>
        <v>реализует</v>
      </c>
      <c r="I4123" s="1" t="str">
        <f>VLOOKUP(A4123,RelationshipTypes!$A$2:$E$12,5)</f>
        <v>реализуется</v>
      </c>
    </row>
    <row r="4124" spans="1:9" x14ac:dyDescent="0.25">
      <c r="A4124" t="s">
        <v>66</v>
      </c>
      <c r="B4124" s="1" t="str">
        <f>VLOOKUP(A4124,RelationshipTypes!$A$2:$C$12,3)</f>
        <v>ArchiMate: Реализация</v>
      </c>
      <c r="C4124">
        <v>1149</v>
      </c>
      <c r="D4124">
        <v>1150</v>
      </c>
      <c r="F4124" t="str">
        <f>VLOOKUP(C4124,ObjectTypes!$A$1:$C$62,3)</f>
        <v>Узел</v>
      </c>
      <c r="G4124" t="str">
        <f>VLOOKUP(D4124,ObjectTypes!$A$1:$C$62,3)</f>
        <v>Технологический сервис</v>
      </c>
      <c r="H4124" s="1" t="str">
        <f>VLOOKUP(A4124,RelationshipTypes!$A$2:$E$12,4)</f>
        <v>реализует</v>
      </c>
      <c r="I4124" s="1" t="str">
        <f>VLOOKUP(A4124,RelationshipTypes!$A$2:$E$12,5)</f>
        <v>реализуется</v>
      </c>
    </row>
    <row r="4125" spans="1:9" x14ac:dyDescent="0.25">
      <c r="A4125" t="s">
        <v>66</v>
      </c>
      <c r="B4125" s="1" t="str">
        <f>VLOOKUP(A4125,RelationshipTypes!$A$2:$C$12,3)</f>
        <v>ArchiMate: Реализация</v>
      </c>
      <c r="C4125">
        <v>1149</v>
      </c>
      <c r="D4125">
        <v>1122</v>
      </c>
      <c r="F4125" t="str">
        <f>VLOOKUP(C4125,ObjectTypes!$A$1:$C$62,3)</f>
        <v>Узел</v>
      </c>
      <c r="G4125" t="str">
        <f>VLOOKUP(D4125,ObjectTypes!$A$1:$C$62,3)</f>
        <v>Бизнес-коллаборация</v>
      </c>
      <c r="H4125" s="1" t="str">
        <f>VLOOKUP(A4125,RelationshipTypes!$A$2:$E$12,4)</f>
        <v>реализует</v>
      </c>
      <c r="I4125" s="1" t="str">
        <f>VLOOKUP(A4125,RelationshipTypes!$A$2:$E$12,5)</f>
        <v>реализуется</v>
      </c>
    </row>
    <row r="4126" spans="1:9" x14ac:dyDescent="0.25">
      <c r="A4126" t="s">
        <v>66</v>
      </c>
      <c r="B4126" s="1" t="str">
        <f>VLOOKUP(A4126,RelationshipTypes!$A$2:$C$12,3)</f>
        <v>ArchiMate: Реализация</v>
      </c>
      <c r="C4126">
        <v>1149</v>
      </c>
      <c r="D4126">
        <v>1152</v>
      </c>
      <c r="F4126" t="str">
        <f>VLOOKUP(C4126,ObjectTypes!$A$1:$C$62,3)</f>
        <v>Узел</v>
      </c>
      <c r="G4126" t="str">
        <f>VLOOKUP(D4126,ObjectTypes!$A$1:$C$62,3)</f>
        <v>Технологический интерфейс</v>
      </c>
      <c r="H4126" s="1" t="str">
        <f>VLOOKUP(A4126,RelationshipTypes!$A$2:$E$12,4)</f>
        <v>реализует</v>
      </c>
      <c r="I4126" s="1" t="str">
        <f>VLOOKUP(A4126,RelationshipTypes!$A$2:$E$12,5)</f>
        <v>реализуется</v>
      </c>
    </row>
    <row r="4127" spans="1:9" x14ac:dyDescent="0.25">
      <c r="A4127" t="s">
        <v>66</v>
      </c>
      <c r="B4127" s="1" t="str">
        <f>VLOOKUP(A4127,RelationshipTypes!$A$2:$C$12,3)</f>
        <v>ArchiMate: Реализация</v>
      </c>
      <c r="C4127">
        <v>1149</v>
      </c>
      <c r="D4127">
        <v>306</v>
      </c>
      <c r="F4127" t="str">
        <f>VLOOKUP(C4127,ObjectTypes!$A$1:$C$62,3)</f>
        <v>Узел</v>
      </c>
      <c r="G4127" t="str">
        <f>VLOOKUP(D4127,ObjectTypes!$A$1:$C$62,3)</f>
        <v>Бизнес-событие</v>
      </c>
      <c r="H4127" s="1" t="str">
        <f>VLOOKUP(A4127,RelationshipTypes!$A$2:$E$12,4)</f>
        <v>реализует</v>
      </c>
      <c r="I4127" s="1" t="str">
        <f>VLOOKUP(A4127,RelationshipTypes!$A$2:$E$12,5)</f>
        <v>реализуется</v>
      </c>
    </row>
    <row r="4128" spans="1:9" x14ac:dyDescent="0.25">
      <c r="A4128" t="s">
        <v>66</v>
      </c>
      <c r="B4128" s="1" t="str">
        <f>VLOOKUP(A4128,RelationshipTypes!$A$2:$C$12,3)</f>
        <v>ArchiMate: Реализация</v>
      </c>
      <c r="C4128">
        <v>1149</v>
      </c>
      <c r="D4128">
        <v>1140</v>
      </c>
      <c r="F4128" t="str">
        <f>VLOOKUP(C4128,ObjectTypes!$A$1:$C$62,3)</f>
        <v>Узел</v>
      </c>
      <c r="G4128" t="str">
        <f>VLOOKUP(D4128,ObjectTypes!$A$1:$C$62,3)</f>
        <v>Итог</v>
      </c>
      <c r="H4128" s="1" t="str">
        <f>VLOOKUP(A4128,RelationshipTypes!$A$2:$E$12,4)</f>
        <v>реализует</v>
      </c>
      <c r="I4128" s="1" t="str">
        <f>VLOOKUP(A4128,RelationshipTypes!$A$2:$E$12,5)</f>
        <v>реализуется</v>
      </c>
    </row>
    <row r="4129" spans="1:9" x14ac:dyDescent="0.25">
      <c r="A4129" t="s">
        <v>66</v>
      </c>
      <c r="B4129" s="1" t="str">
        <f>VLOOKUP(A4129,RelationshipTypes!$A$2:$C$12,3)</f>
        <v>ArchiMate: Реализация</v>
      </c>
      <c r="C4129">
        <v>1149</v>
      </c>
      <c r="D4129">
        <v>310</v>
      </c>
      <c r="F4129" t="str">
        <f>VLOOKUP(C4129,ObjectTypes!$A$1:$C$62,3)</f>
        <v>Узел</v>
      </c>
      <c r="G4129" t="str">
        <f>VLOOKUP(D4129,ObjectTypes!$A$1:$C$62,3)</f>
        <v xml:space="preserve">Сервис приложения </v>
      </c>
      <c r="H4129" s="1" t="str">
        <f>VLOOKUP(A4129,RelationshipTypes!$A$2:$E$12,4)</f>
        <v>реализует</v>
      </c>
      <c r="I4129" s="1" t="str">
        <f>VLOOKUP(A4129,RelationshipTypes!$A$2:$E$12,5)</f>
        <v>реализуется</v>
      </c>
    </row>
    <row r="4130" spans="1:9" x14ac:dyDescent="0.25">
      <c r="A4130" t="s">
        <v>66</v>
      </c>
      <c r="B4130" s="1" t="str">
        <f>VLOOKUP(A4130,RelationshipTypes!$A$2:$C$12,3)</f>
        <v>ArchiMate: Реализация</v>
      </c>
      <c r="C4130">
        <v>1149</v>
      </c>
      <c r="D4130">
        <v>1112</v>
      </c>
      <c r="F4130" t="str">
        <f>VLOOKUP(C4130,ObjectTypes!$A$1:$C$62,3)</f>
        <v>Узел</v>
      </c>
      <c r="G4130" t="str">
        <f>VLOOKUP(D4130,ObjectTypes!$A$1:$C$62,3)</f>
        <v>Бизнес-коллаборация</v>
      </c>
      <c r="H4130" s="1" t="str">
        <f>VLOOKUP(A4130,RelationshipTypes!$A$2:$E$12,4)</f>
        <v>реализует</v>
      </c>
      <c r="I4130" s="1" t="str">
        <f>VLOOKUP(A4130,RelationshipTypes!$A$2:$E$12,5)</f>
        <v>реализуется</v>
      </c>
    </row>
    <row r="4131" spans="1:9" x14ac:dyDescent="0.25">
      <c r="A4131" t="s">
        <v>66</v>
      </c>
      <c r="B4131" s="1" t="str">
        <f>VLOOKUP(A4131,RelationshipTypes!$A$2:$C$12,3)</f>
        <v>ArchiMate: Реализация</v>
      </c>
      <c r="C4131">
        <v>1149</v>
      </c>
      <c r="D4131">
        <v>1157</v>
      </c>
      <c r="F4131" t="str">
        <f>VLOOKUP(C4131,ObjectTypes!$A$1:$C$62,3)</f>
        <v>Узел</v>
      </c>
      <c r="G4131" t="str">
        <f>VLOOKUP(D4131,ObjectTypes!$A$1:$C$62,3)</f>
        <v>Технологическое событие</v>
      </c>
      <c r="H4131" s="1" t="str">
        <f>VLOOKUP(A4131,RelationshipTypes!$A$2:$E$12,4)</f>
        <v>реализует</v>
      </c>
      <c r="I4131" s="1" t="str">
        <f>VLOOKUP(A4131,RelationshipTypes!$A$2:$E$12,5)</f>
        <v>реализуется</v>
      </c>
    </row>
    <row r="4132" spans="1:9" x14ac:dyDescent="0.25">
      <c r="A4132" t="s">
        <v>66</v>
      </c>
      <c r="B4132" s="1" t="str">
        <f>VLOOKUP(A4132,RelationshipTypes!$A$2:$C$12,3)</f>
        <v>ArchiMate: Реализация</v>
      </c>
      <c r="C4132">
        <v>1149</v>
      </c>
      <c r="D4132">
        <v>323</v>
      </c>
      <c r="F4132" t="str">
        <f>VLOOKUP(C4132,ObjectTypes!$A$1:$C$62,3)</f>
        <v>Узел</v>
      </c>
      <c r="G4132" t="str">
        <f>VLOOKUP(D4132,ObjectTypes!$A$1:$C$62,3)</f>
        <v xml:space="preserve">Бизнес-процесс </v>
      </c>
      <c r="H4132" s="1" t="str">
        <f>VLOOKUP(A4132,RelationshipTypes!$A$2:$E$12,4)</f>
        <v>реализует</v>
      </c>
      <c r="I4132" s="1" t="str">
        <f>VLOOKUP(A4132,RelationshipTypes!$A$2:$E$12,5)</f>
        <v>реализуется</v>
      </c>
    </row>
    <row r="4133" spans="1:9" x14ac:dyDescent="0.25">
      <c r="A4133" t="s">
        <v>66</v>
      </c>
      <c r="B4133" s="1" t="str">
        <f>VLOOKUP(A4133,RelationshipTypes!$A$2:$C$12,3)</f>
        <v>ArchiMate: Реализация</v>
      </c>
      <c r="C4133">
        <v>1149</v>
      </c>
      <c r="D4133">
        <v>1143</v>
      </c>
      <c r="F4133" t="str">
        <f>VLOOKUP(C4133,ObjectTypes!$A$1:$C$62,3)</f>
        <v>Узел</v>
      </c>
      <c r="G4133" t="str">
        <f>VLOOKUP(D4133,ObjectTypes!$A$1:$C$62,3)</f>
        <v>Оборудование</v>
      </c>
      <c r="H4133" s="1" t="str">
        <f>VLOOKUP(A4133,RelationshipTypes!$A$2:$E$12,4)</f>
        <v>реализует</v>
      </c>
      <c r="I4133" s="1" t="str">
        <f>VLOOKUP(A4133,RelationshipTypes!$A$2:$E$12,5)</f>
        <v>реализуется</v>
      </c>
    </row>
    <row r="4134" spans="1:9" x14ac:dyDescent="0.25">
      <c r="A4134" t="s">
        <v>66</v>
      </c>
      <c r="B4134" s="1" t="str">
        <f>VLOOKUP(A4134,RelationshipTypes!$A$2:$C$12,3)</f>
        <v>ArchiMate: Реализация</v>
      </c>
      <c r="C4134">
        <v>1149</v>
      </c>
      <c r="D4134">
        <v>1155</v>
      </c>
      <c r="F4134" t="str">
        <f>VLOOKUP(C4134,ObjectTypes!$A$1:$C$62,3)</f>
        <v>Узел</v>
      </c>
      <c r="G4134" t="str">
        <f>VLOOKUP(D4134,ObjectTypes!$A$1:$C$62,3)</f>
        <v>Технологическая процесс</v>
      </c>
      <c r="H4134" s="1" t="str">
        <f>VLOOKUP(A4134,RelationshipTypes!$A$2:$E$12,4)</f>
        <v>реализует</v>
      </c>
      <c r="I4134" s="1" t="str">
        <f>VLOOKUP(A4134,RelationshipTypes!$A$2:$E$12,5)</f>
        <v>реализуется</v>
      </c>
    </row>
    <row r="4135" spans="1:9" x14ac:dyDescent="0.25">
      <c r="A4135" t="s">
        <v>66</v>
      </c>
      <c r="B4135" s="1" t="str">
        <f>VLOOKUP(A4135,RelationshipTypes!$A$2:$C$12,3)</f>
        <v>ArchiMate: Реализация</v>
      </c>
      <c r="C4135">
        <v>1149</v>
      </c>
      <c r="D4135">
        <v>314</v>
      </c>
      <c r="F4135" t="str">
        <f>VLOOKUP(C4135,ObjectTypes!$A$1:$C$62,3)</f>
        <v>Узел</v>
      </c>
      <c r="G4135" t="str">
        <f>VLOOKUP(D4135,ObjectTypes!$A$1:$C$62,3)</f>
        <v>Объект данных</v>
      </c>
      <c r="H4135" s="1" t="str">
        <f>VLOOKUP(A4135,RelationshipTypes!$A$2:$E$12,4)</f>
        <v>реализует</v>
      </c>
      <c r="I4135" s="1" t="str">
        <f>VLOOKUP(A4135,RelationshipTypes!$A$2:$E$12,5)</f>
        <v>реализуется</v>
      </c>
    </row>
    <row r="4136" spans="1:9" x14ac:dyDescent="0.25">
      <c r="A4136" t="s">
        <v>66</v>
      </c>
      <c r="B4136" s="1" t="str">
        <f>VLOOKUP(A4136,RelationshipTypes!$A$2:$C$12,3)</f>
        <v>ArchiMate: Реализация</v>
      </c>
      <c r="C4136">
        <v>1149</v>
      </c>
      <c r="D4136">
        <v>548</v>
      </c>
      <c r="F4136" t="str">
        <f>VLOOKUP(C4136,ObjectTypes!$A$1:$C$62,3)</f>
        <v>Узел</v>
      </c>
      <c r="G4136" t="str">
        <f>VLOOKUP(D4136,ObjectTypes!$A$1:$C$62,3)</f>
        <v>Бизнес-роль</v>
      </c>
      <c r="H4136" s="1" t="str">
        <f>VLOOKUP(A4136,RelationshipTypes!$A$2:$E$12,4)</f>
        <v>реализует</v>
      </c>
      <c r="I4136" s="1" t="str">
        <f>VLOOKUP(A4136,RelationshipTypes!$A$2:$E$12,5)</f>
        <v>реализуется</v>
      </c>
    </row>
    <row r="4137" spans="1:9" x14ac:dyDescent="0.25">
      <c r="A4137" t="s">
        <v>66</v>
      </c>
      <c r="B4137" s="1" t="str">
        <f>VLOOKUP(A4137,RelationshipTypes!$A$2:$C$12,3)</f>
        <v>ArchiMate: Реализация</v>
      </c>
      <c r="C4137">
        <v>1149</v>
      </c>
      <c r="D4137">
        <v>312</v>
      </c>
      <c r="F4137" t="str">
        <f>VLOOKUP(C4137,ObjectTypes!$A$1:$C$62,3)</f>
        <v>Узел</v>
      </c>
      <c r="G4137" t="str">
        <f>VLOOKUP(D4137,ObjectTypes!$A$1:$C$62,3)</f>
        <v>Функция приложения</v>
      </c>
      <c r="H4137" s="1" t="str">
        <f>VLOOKUP(A4137,RelationshipTypes!$A$2:$E$12,4)</f>
        <v>реализует</v>
      </c>
      <c r="I4137" s="1" t="str">
        <f>VLOOKUP(A4137,RelationshipTypes!$A$2:$E$12,5)</f>
        <v>реализуется</v>
      </c>
    </row>
    <row r="4138" spans="1:9" x14ac:dyDescent="0.25">
      <c r="A4138" t="s">
        <v>66</v>
      </c>
      <c r="B4138" s="1" t="str">
        <f>VLOOKUP(A4138,RelationshipTypes!$A$2:$C$12,3)</f>
        <v>ArchiMate: Реализация</v>
      </c>
      <c r="C4138">
        <v>1149</v>
      </c>
      <c r="D4138">
        <v>1125</v>
      </c>
      <c r="F4138" t="str">
        <f>VLOOKUP(C4138,ObjectTypes!$A$1:$C$62,3)</f>
        <v>Узел</v>
      </c>
      <c r="G4138" t="str">
        <f>VLOOKUP(D4138,ObjectTypes!$A$1:$C$62,3)</f>
        <v>Коллаборация приложений</v>
      </c>
      <c r="H4138" s="1" t="str">
        <f>VLOOKUP(A4138,RelationshipTypes!$A$2:$E$12,4)</f>
        <v>реализует</v>
      </c>
      <c r="I4138" s="1" t="str">
        <f>VLOOKUP(A4138,RelationshipTypes!$A$2:$E$12,5)</f>
        <v>реализуется</v>
      </c>
    </row>
    <row r="4139" spans="1:9" x14ac:dyDescent="0.25">
      <c r="A4139" t="s">
        <v>66</v>
      </c>
      <c r="B4139" s="1" t="str">
        <f>VLOOKUP(A4139,RelationshipTypes!$A$2:$C$12,3)</f>
        <v>ArchiMate: Реализация</v>
      </c>
      <c r="C4139">
        <v>1149</v>
      </c>
      <c r="D4139">
        <v>1126</v>
      </c>
      <c r="F4139" t="str">
        <f>VLOOKUP(C4139,ObjectTypes!$A$1:$C$62,3)</f>
        <v>Узел</v>
      </c>
      <c r="G4139" t="str">
        <f>VLOOKUP(D4139,ObjectTypes!$A$1:$C$62,3)</f>
        <v>Взаимодействие приложений</v>
      </c>
      <c r="H4139" s="1" t="str">
        <f>VLOOKUP(A4139,RelationshipTypes!$A$2:$E$12,4)</f>
        <v>реализует</v>
      </c>
      <c r="I4139" s="1" t="str">
        <f>VLOOKUP(A4139,RelationshipTypes!$A$2:$E$12,5)</f>
        <v>реализуется</v>
      </c>
    </row>
    <row r="4140" spans="1:9" x14ac:dyDescent="0.25">
      <c r="A4140" t="s">
        <v>66</v>
      </c>
      <c r="B4140" s="1" t="str">
        <f>VLOOKUP(A4140,RelationshipTypes!$A$2:$C$12,3)</f>
        <v>ArchiMate: Реализация</v>
      </c>
      <c r="C4140">
        <v>1140</v>
      </c>
      <c r="D4140">
        <v>1135</v>
      </c>
      <c r="F4140" t="str">
        <f>VLOOKUP(C4140,ObjectTypes!$A$1:$C$62,3)</f>
        <v>Итог</v>
      </c>
      <c r="G4140" t="str">
        <f>VLOOKUP(D4140,ObjectTypes!$A$1:$C$62,3)</f>
        <v>Группировка</v>
      </c>
      <c r="H4140" s="1" t="str">
        <f>VLOOKUP(A4140,RelationshipTypes!$A$2:$E$12,4)</f>
        <v>реализует</v>
      </c>
      <c r="I4140" s="1" t="str">
        <f>VLOOKUP(A4140,RelationshipTypes!$A$2:$E$12,5)</f>
        <v>реализуется</v>
      </c>
    </row>
    <row r="4141" spans="1:9" x14ac:dyDescent="0.25">
      <c r="A4141" t="s">
        <v>66</v>
      </c>
      <c r="B4141" s="1" t="str">
        <f>VLOOKUP(A4141,RelationshipTypes!$A$2:$C$12,3)</f>
        <v>ArchiMate: Реализация</v>
      </c>
      <c r="C4141">
        <v>1140</v>
      </c>
      <c r="D4141">
        <v>309</v>
      </c>
      <c r="F4141" t="str">
        <f>VLOOKUP(C4141,ObjectTypes!$A$1:$C$62,3)</f>
        <v>Итог</v>
      </c>
      <c r="G4141" t="str">
        <f>VLOOKUP(D4141,ObjectTypes!$A$1:$C$62,3)</f>
        <v>Цель</v>
      </c>
      <c r="H4141" s="1" t="str">
        <f>VLOOKUP(A4141,RelationshipTypes!$A$2:$E$12,4)</f>
        <v>реализует</v>
      </c>
      <c r="I4141" s="1" t="str">
        <f>VLOOKUP(A4141,RelationshipTypes!$A$2:$E$12,5)</f>
        <v>реализуется</v>
      </c>
    </row>
    <row r="4142" spans="1:9" x14ac:dyDescent="0.25">
      <c r="A4142" t="s">
        <v>66</v>
      </c>
      <c r="B4142" s="1" t="str">
        <f>VLOOKUP(A4142,RelationshipTypes!$A$2:$C$12,3)</f>
        <v>ArchiMate: Реализация</v>
      </c>
      <c r="C4142">
        <v>1140</v>
      </c>
      <c r="D4142">
        <v>1122</v>
      </c>
      <c r="F4142" t="str">
        <f>VLOOKUP(C4142,ObjectTypes!$A$1:$C$62,3)</f>
        <v>Итог</v>
      </c>
      <c r="G4142" t="str">
        <f>VLOOKUP(D4142,ObjectTypes!$A$1:$C$62,3)</f>
        <v>Бизнес-коллаборация</v>
      </c>
      <c r="H4142" s="1" t="str">
        <f>VLOOKUP(A4142,RelationshipTypes!$A$2:$E$12,4)</f>
        <v>реализует</v>
      </c>
      <c r="I4142" s="1" t="str">
        <f>VLOOKUP(A4142,RelationshipTypes!$A$2:$E$12,5)</f>
        <v>реализуется</v>
      </c>
    </row>
    <row r="4143" spans="1:9" x14ac:dyDescent="0.25">
      <c r="A4143" t="s">
        <v>66</v>
      </c>
      <c r="B4143" s="1" t="str">
        <f>VLOOKUP(A4143,RelationshipTypes!$A$2:$C$12,3)</f>
        <v>ArchiMate: Реализация</v>
      </c>
      <c r="C4143">
        <v>1153</v>
      </c>
      <c r="D4143">
        <v>1124</v>
      </c>
      <c r="F4143" t="str">
        <f>VLOOKUP(C4143,ObjectTypes!$A$1:$C$62,3)</f>
        <v>Технологический интерфейс</v>
      </c>
      <c r="G4143" t="str">
        <f>VLOOKUP(D4143,ObjectTypes!$A$1:$C$62,3)</f>
        <v>Бизнес-взаимодействие</v>
      </c>
      <c r="H4143" s="1" t="str">
        <f>VLOOKUP(A4143,RelationshipTypes!$A$2:$E$12,4)</f>
        <v>реализует</v>
      </c>
      <c r="I4143" s="1" t="str">
        <f>VLOOKUP(A4143,RelationshipTypes!$A$2:$E$12,5)</f>
        <v>реализуется</v>
      </c>
    </row>
    <row r="4144" spans="1:9" x14ac:dyDescent="0.25">
      <c r="A4144" t="s">
        <v>66</v>
      </c>
      <c r="B4144" s="1" t="str">
        <f>VLOOKUP(A4144,RelationshipTypes!$A$2:$C$12,3)</f>
        <v>ArchiMate: Реализация</v>
      </c>
      <c r="C4144">
        <v>1153</v>
      </c>
      <c r="D4144">
        <v>548</v>
      </c>
      <c r="F4144" t="str">
        <f>VLOOKUP(C4144,ObjectTypes!$A$1:$C$62,3)</f>
        <v>Технологический интерфейс</v>
      </c>
      <c r="G4144" t="str">
        <f>VLOOKUP(D4144,ObjectTypes!$A$1:$C$62,3)</f>
        <v>Бизнес-роль</v>
      </c>
      <c r="H4144" s="1" t="str">
        <f>VLOOKUP(A4144,RelationshipTypes!$A$2:$E$12,4)</f>
        <v>реализует</v>
      </c>
      <c r="I4144" s="1" t="str">
        <f>VLOOKUP(A4144,RelationshipTypes!$A$2:$E$12,5)</f>
        <v>реализуется</v>
      </c>
    </row>
    <row r="4145" spans="1:9" x14ac:dyDescent="0.25">
      <c r="A4145" t="s">
        <v>66</v>
      </c>
      <c r="B4145" s="1" t="str">
        <f>VLOOKUP(A4145,RelationshipTypes!$A$2:$C$12,3)</f>
        <v>ArchiMate: Реализация</v>
      </c>
      <c r="C4145">
        <v>1153</v>
      </c>
      <c r="D4145">
        <v>1112</v>
      </c>
      <c r="F4145" t="str">
        <f>VLOOKUP(C4145,ObjectTypes!$A$1:$C$62,3)</f>
        <v>Технологический интерфейс</v>
      </c>
      <c r="G4145" t="str">
        <f>VLOOKUP(D4145,ObjectTypes!$A$1:$C$62,3)</f>
        <v>Бизнес-коллаборация</v>
      </c>
      <c r="H4145" s="1" t="str">
        <f>VLOOKUP(A4145,RelationshipTypes!$A$2:$E$12,4)</f>
        <v>реализует</v>
      </c>
      <c r="I4145" s="1" t="str">
        <f>VLOOKUP(A4145,RelationshipTypes!$A$2:$E$12,5)</f>
        <v>реализуется</v>
      </c>
    </row>
    <row r="4146" spans="1:9" x14ac:dyDescent="0.25">
      <c r="A4146" t="s">
        <v>66</v>
      </c>
      <c r="B4146" s="1" t="str">
        <f>VLOOKUP(A4146,RelationshipTypes!$A$2:$C$12,3)</f>
        <v>ArchiMate: Реализация</v>
      </c>
      <c r="C4146">
        <v>1153</v>
      </c>
      <c r="D4146">
        <v>1122</v>
      </c>
      <c r="F4146" t="str">
        <f>VLOOKUP(C4146,ObjectTypes!$A$1:$C$62,3)</f>
        <v>Технологический интерфейс</v>
      </c>
      <c r="G4146" t="str">
        <f>VLOOKUP(D4146,ObjectTypes!$A$1:$C$62,3)</f>
        <v>Бизнес-коллаборация</v>
      </c>
      <c r="H4146" s="1" t="str">
        <f>VLOOKUP(A4146,RelationshipTypes!$A$2:$E$12,4)</f>
        <v>реализует</v>
      </c>
      <c r="I4146" s="1" t="str">
        <f>VLOOKUP(A4146,RelationshipTypes!$A$2:$E$12,5)</f>
        <v>реализуется</v>
      </c>
    </row>
    <row r="4147" spans="1:9" x14ac:dyDescent="0.25">
      <c r="A4147" t="s">
        <v>66</v>
      </c>
      <c r="B4147" s="1" t="str">
        <f>VLOOKUP(A4147,RelationshipTypes!$A$2:$C$12,3)</f>
        <v>ArchiMate: Реализация</v>
      </c>
      <c r="C4147">
        <v>1153</v>
      </c>
      <c r="D4147">
        <v>301</v>
      </c>
      <c r="F4147" t="str">
        <f>VLOOKUP(C4147,ObjectTypes!$A$1:$C$62,3)</f>
        <v>Технологический интерфейс</v>
      </c>
      <c r="G4147" t="str">
        <f>VLOOKUP(D4147,ObjectTypes!$A$1:$C$62,3)</f>
        <v>Ограничение</v>
      </c>
      <c r="H4147" s="1" t="str">
        <f>VLOOKUP(A4147,RelationshipTypes!$A$2:$E$12,4)</f>
        <v>реализует</v>
      </c>
      <c r="I4147" s="1" t="str">
        <f>VLOOKUP(A4147,RelationshipTypes!$A$2:$E$12,5)</f>
        <v>реализуется</v>
      </c>
    </row>
    <row r="4148" spans="1:9" x14ac:dyDescent="0.25">
      <c r="A4148" t="s">
        <v>66</v>
      </c>
      <c r="B4148" s="1" t="str">
        <f>VLOOKUP(A4148,RelationshipTypes!$A$2:$C$12,3)</f>
        <v>ArchiMate: Реализация</v>
      </c>
      <c r="C4148">
        <v>1153</v>
      </c>
      <c r="D4148">
        <v>327</v>
      </c>
      <c r="F4148" t="str">
        <f>VLOOKUP(C4148,ObjectTypes!$A$1:$C$62,3)</f>
        <v>Технологический интерфейс</v>
      </c>
      <c r="G4148" t="str">
        <f>VLOOKUP(D4148,ObjectTypes!$A$1:$C$62,3)</f>
        <v>Бизнес-сервис</v>
      </c>
      <c r="H4148" s="1" t="str">
        <f>VLOOKUP(A4148,RelationshipTypes!$A$2:$E$12,4)</f>
        <v>реализует</v>
      </c>
      <c r="I4148" s="1" t="str">
        <f>VLOOKUP(A4148,RelationshipTypes!$A$2:$E$12,5)</f>
        <v>реализуется</v>
      </c>
    </row>
    <row r="4149" spans="1:9" x14ac:dyDescent="0.25">
      <c r="A4149" t="s">
        <v>66</v>
      </c>
      <c r="B4149" s="1" t="str">
        <f>VLOOKUP(A4149,RelationshipTypes!$A$2:$C$12,3)</f>
        <v>ArchiMate: Реализация</v>
      </c>
      <c r="C4149">
        <v>1153</v>
      </c>
      <c r="D4149">
        <v>307</v>
      </c>
      <c r="F4149" t="str">
        <f>VLOOKUP(C4149,ObjectTypes!$A$1:$C$62,3)</f>
        <v>Технологический интерфейс</v>
      </c>
      <c r="G4149" t="str">
        <f>VLOOKUP(D4149,ObjectTypes!$A$1:$C$62,3)</f>
        <v>Бизнес-функция</v>
      </c>
      <c r="H4149" s="1" t="str">
        <f>VLOOKUP(A4149,RelationshipTypes!$A$2:$E$12,4)</f>
        <v>реализует</v>
      </c>
      <c r="I4149" s="1" t="str">
        <f>VLOOKUP(A4149,RelationshipTypes!$A$2:$E$12,5)</f>
        <v>реализуется</v>
      </c>
    </row>
    <row r="4150" spans="1:9" x14ac:dyDescent="0.25">
      <c r="A4150" t="s">
        <v>66</v>
      </c>
      <c r="B4150" s="1" t="str">
        <f>VLOOKUP(A4150,RelationshipTypes!$A$2:$C$12,3)</f>
        <v>ArchiMate: Реализация</v>
      </c>
      <c r="C4150">
        <v>1153</v>
      </c>
      <c r="D4150">
        <v>323</v>
      </c>
      <c r="F4150" t="str">
        <f>VLOOKUP(C4150,ObjectTypes!$A$1:$C$62,3)</f>
        <v>Технологический интерфейс</v>
      </c>
      <c r="G4150" t="str">
        <f>VLOOKUP(D4150,ObjectTypes!$A$1:$C$62,3)</f>
        <v xml:space="preserve">Бизнес-процесс </v>
      </c>
      <c r="H4150" s="1" t="str">
        <f>VLOOKUP(A4150,RelationshipTypes!$A$2:$E$12,4)</f>
        <v>реализует</v>
      </c>
      <c r="I4150" s="1" t="str">
        <f>VLOOKUP(A4150,RelationshipTypes!$A$2:$E$12,5)</f>
        <v>реализуется</v>
      </c>
    </row>
    <row r="4151" spans="1:9" x14ac:dyDescent="0.25">
      <c r="A4151" t="s">
        <v>66</v>
      </c>
      <c r="B4151" s="1" t="str">
        <f>VLOOKUP(A4151,RelationshipTypes!$A$2:$C$12,3)</f>
        <v>ArchiMate: Реализация</v>
      </c>
      <c r="C4151">
        <v>1153</v>
      </c>
      <c r="D4151">
        <v>1152</v>
      </c>
      <c r="F4151" t="str">
        <f>VLOOKUP(C4151,ObjectTypes!$A$1:$C$62,3)</f>
        <v>Технологический интерфейс</v>
      </c>
      <c r="G4151" t="str">
        <f>VLOOKUP(D4151,ObjectTypes!$A$1:$C$62,3)</f>
        <v>Технологический интерфейс</v>
      </c>
      <c r="H4151" s="1" t="str">
        <f>VLOOKUP(A4151,RelationshipTypes!$A$2:$E$12,4)</f>
        <v>реализует</v>
      </c>
      <c r="I4151" s="1" t="str">
        <f>VLOOKUP(A4151,RelationshipTypes!$A$2:$E$12,5)</f>
        <v>реализуется</v>
      </c>
    </row>
    <row r="4152" spans="1:9" x14ac:dyDescent="0.25">
      <c r="A4152" t="s">
        <v>66</v>
      </c>
      <c r="B4152" s="1" t="str">
        <f>VLOOKUP(A4152,RelationshipTypes!$A$2:$C$12,3)</f>
        <v>ArchiMate: Реализация</v>
      </c>
      <c r="C4152">
        <v>1153</v>
      </c>
      <c r="D4152">
        <v>1144</v>
      </c>
      <c r="F4152" t="str">
        <f>VLOOKUP(C4152,ObjectTypes!$A$1:$C$62,3)</f>
        <v>Технологический интерфейс</v>
      </c>
      <c r="G4152" t="str">
        <f>VLOOKUP(D4152,ObjectTypes!$A$1:$C$62,3)</f>
        <v>Сооружение</v>
      </c>
      <c r="H4152" s="1" t="str">
        <f>VLOOKUP(A4152,RelationshipTypes!$A$2:$E$12,4)</f>
        <v>реализует</v>
      </c>
      <c r="I4152" s="1" t="str">
        <f>VLOOKUP(A4152,RelationshipTypes!$A$2:$E$12,5)</f>
        <v>реализуется</v>
      </c>
    </row>
    <row r="4153" spans="1:9" x14ac:dyDescent="0.25">
      <c r="A4153" t="s">
        <v>66</v>
      </c>
      <c r="B4153" s="1" t="str">
        <f>VLOOKUP(A4153,RelationshipTypes!$A$2:$C$12,3)</f>
        <v>ArchiMate: Реализация</v>
      </c>
      <c r="C4153">
        <v>1153</v>
      </c>
      <c r="D4153">
        <v>1157</v>
      </c>
      <c r="F4153" t="str">
        <f>VLOOKUP(C4153,ObjectTypes!$A$1:$C$62,3)</f>
        <v>Технологический интерфейс</v>
      </c>
      <c r="G4153" t="str">
        <f>VLOOKUP(D4153,ObjectTypes!$A$1:$C$62,3)</f>
        <v>Технологическое событие</v>
      </c>
      <c r="H4153" s="1" t="str">
        <f>VLOOKUP(A4153,RelationshipTypes!$A$2:$E$12,4)</f>
        <v>реализует</v>
      </c>
      <c r="I4153" s="1" t="str">
        <f>VLOOKUP(A4153,RelationshipTypes!$A$2:$E$12,5)</f>
        <v>реализуется</v>
      </c>
    </row>
    <row r="4154" spans="1:9" x14ac:dyDescent="0.25">
      <c r="A4154" t="s">
        <v>66</v>
      </c>
      <c r="B4154" s="1" t="str">
        <f>VLOOKUP(A4154,RelationshipTypes!$A$2:$C$12,3)</f>
        <v>ArchiMate: Реализация</v>
      </c>
      <c r="C4154">
        <v>1153</v>
      </c>
      <c r="D4154">
        <v>1147</v>
      </c>
      <c r="F4154" t="str">
        <f>VLOOKUP(C4154,ObjectTypes!$A$1:$C$62,3)</f>
        <v>Технологический интерфейс</v>
      </c>
      <c r="G4154" t="str">
        <f>VLOOKUP(D4154,ObjectTypes!$A$1:$C$62,3)</f>
        <v>Ресурс</v>
      </c>
      <c r="H4154" s="1" t="str">
        <f>VLOOKUP(A4154,RelationshipTypes!$A$2:$E$12,4)</f>
        <v>реализует</v>
      </c>
      <c r="I4154" s="1" t="str">
        <f>VLOOKUP(A4154,RelationshipTypes!$A$2:$E$12,5)</f>
        <v>реализуется</v>
      </c>
    </row>
    <row r="4155" spans="1:9" x14ac:dyDescent="0.25">
      <c r="A4155" t="s">
        <v>66</v>
      </c>
      <c r="B4155" s="1" t="str">
        <f>VLOOKUP(A4155,RelationshipTypes!$A$2:$C$12,3)</f>
        <v>ArchiMate: Реализация</v>
      </c>
      <c r="C4155">
        <v>1153</v>
      </c>
      <c r="D4155">
        <v>1127</v>
      </c>
      <c r="F4155" t="str">
        <f>VLOOKUP(C4155,ObjectTypes!$A$1:$C$62,3)</f>
        <v>Технологический интерфейс</v>
      </c>
      <c r="G4155" t="str">
        <f>VLOOKUP(D4155,ObjectTypes!$A$1:$C$62,3)</f>
        <v>Процесс приложения</v>
      </c>
      <c r="H4155" s="1" t="str">
        <f>VLOOKUP(A4155,RelationshipTypes!$A$2:$E$12,4)</f>
        <v>реализует</v>
      </c>
      <c r="I4155" s="1" t="str">
        <f>VLOOKUP(A4155,RelationshipTypes!$A$2:$E$12,5)</f>
        <v>реализуется</v>
      </c>
    </row>
    <row r="4156" spans="1:9" x14ac:dyDescent="0.25">
      <c r="A4156" t="s">
        <v>66</v>
      </c>
      <c r="B4156" s="1" t="str">
        <f>VLOOKUP(A4156,RelationshipTypes!$A$2:$C$12,3)</f>
        <v>ArchiMate: Реализация</v>
      </c>
      <c r="C4156">
        <v>1153</v>
      </c>
      <c r="D4156">
        <v>1464</v>
      </c>
      <c r="F4156" t="str">
        <f>VLOOKUP(C4156,ObjectTypes!$A$1:$C$62,3)</f>
        <v>Технологический интерфейс</v>
      </c>
      <c r="G4156" t="str">
        <f>VLOOKUP(D4156,ObjectTypes!$A$1:$C$62,3)</f>
        <v>Технологическое событие</v>
      </c>
      <c r="H4156" s="1" t="str">
        <f>VLOOKUP(A4156,RelationshipTypes!$A$2:$E$12,4)</f>
        <v>реализует</v>
      </c>
      <c r="I4156" s="1" t="str">
        <f>VLOOKUP(A4156,RelationshipTypes!$A$2:$E$12,5)</f>
        <v>реализуется</v>
      </c>
    </row>
    <row r="4157" spans="1:9" x14ac:dyDescent="0.25">
      <c r="A4157" t="s">
        <v>66</v>
      </c>
      <c r="B4157" s="1" t="str">
        <f>VLOOKUP(A4157,RelationshipTypes!$A$2:$C$12,3)</f>
        <v>ArchiMate: Реализация</v>
      </c>
      <c r="C4157">
        <v>1153</v>
      </c>
      <c r="D4157">
        <v>1143</v>
      </c>
      <c r="F4157" t="str">
        <f>VLOOKUP(C4157,ObjectTypes!$A$1:$C$62,3)</f>
        <v>Технологический интерфейс</v>
      </c>
      <c r="G4157" t="str">
        <f>VLOOKUP(D4157,ObjectTypes!$A$1:$C$62,3)</f>
        <v>Оборудование</v>
      </c>
      <c r="H4157" s="1" t="str">
        <f>VLOOKUP(A4157,RelationshipTypes!$A$2:$E$12,4)</f>
        <v>реализует</v>
      </c>
      <c r="I4157" s="1" t="str">
        <f>VLOOKUP(A4157,RelationshipTypes!$A$2:$E$12,5)</f>
        <v>реализуется</v>
      </c>
    </row>
    <row r="4158" spans="1:9" x14ac:dyDescent="0.25">
      <c r="A4158" t="s">
        <v>66</v>
      </c>
      <c r="B4158" s="1" t="str">
        <f>VLOOKUP(A4158,RelationshipTypes!$A$2:$C$12,3)</f>
        <v>ArchiMate: Реализация</v>
      </c>
      <c r="C4158">
        <v>1153</v>
      </c>
      <c r="D4158">
        <v>306</v>
      </c>
      <c r="F4158" t="str">
        <f>VLOOKUP(C4158,ObjectTypes!$A$1:$C$62,3)</f>
        <v>Технологический интерфейс</v>
      </c>
      <c r="G4158" t="str">
        <f>VLOOKUP(D4158,ObjectTypes!$A$1:$C$62,3)</f>
        <v>Бизнес-событие</v>
      </c>
      <c r="H4158" s="1" t="str">
        <f>VLOOKUP(A4158,RelationshipTypes!$A$2:$E$12,4)</f>
        <v>реализует</v>
      </c>
      <c r="I4158" s="1" t="str">
        <f>VLOOKUP(A4158,RelationshipTypes!$A$2:$E$12,5)</f>
        <v>реализуется</v>
      </c>
    </row>
    <row r="4159" spans="1:9" x14ac:dyDescent="0.25">
      <c r="A4159" t="s">
        <v>66</v>
      </c>
      <c r="B4159" s="1" t="str">
        <f>VLOOKUP(A4159,RelationshipTypes!$A$2:$C$12,3)</f>
        <v>ArchiMate: Реализация</v>
      </c>
      <c r="C4159">
        <v>1153</v>
      </c>
      <c r="D4159">
        <v>1148</v>
      </c>
      <c r="F4159" t="str">
        <f>VLOOKUP(C4159,ObjectTypes!$A$1:$C$62,3)</f>
        <v>Технологический интерфейс</v>
      </c>
      <c r="G4159" t="str">
        <f>VLOOKUP(D4159,ObjectTypes!$A$1:$C$62,3)</f>
        <v>Направление действий</v>
      </c>
      <c r="H4159" s="1" t="str">
        <f>VLOOKUP(A4159,RelationshipTypes!$A$2:$E$12,4)</f>
        <v>реализует</v>
      </c>
      <c r="I4159" s="1" t="str">
        <f>VLOOKUP(A4159,RelationshipTypes!$A$2:$E$12,5)</f>
        <v>реализуется</v>
      </c>
    </row>
    <row r="4160" spans="1:9" x14ac:dyDescent="0.25">
      <c r="A4160" t="s">
        <v>66</v>
      </c>
      <c r="B4160" s="1" t="str">
        <f>VLOOKUP(A4160,RelationshipTypes!$A$2:$C$12,3)</f>
        <v>ArchiMate: Реализация</v>
      </c>
      <c r="C4160">
        <v>1153</v>
      </c>
      <c r="D4160">
        <v>1135</v>
      </c>
      <c r="F4160" t="str">
        <f>VLOOKUP(C4160,ObjectTypes!$A$1:$C$62,3)</f>
        <v>Технологический интерфейс</v>
      </c>
      <c r="G4160" t="str">
        <f>VLOOKUP(D4160,ObjectTypes!$A$1:$C$62,3)</f>
        <v>Группировка</v>
      </c>
      <c r="H4160" s="1" t="str">
        <f>VLOOKUP(A4160,RelationshipTypes!$A$2:$E$12,4)</f>
        <v>реализует</v>
      </c>
      <c r="I4160" s="1" t="str">
        <f>VLOOKUP(A4160,RelationshipTypes!$A$2:$E$12,5)</f>
        <v>реализуется</v>
      </c>
    </row>
    <row r="4161" spans="1:9" x14ac:dyDescent="0.25">
      <c r="A4161" t="s">
        <v>66</v>
      </c>
      <c r="B4161" s="1" t="str">
        <f>VLOOKUP(A4161,RelationshipTypes!$A$2:$C$12,3)</f>
        <v>ArchiMate: Реализация</v>
      </c>
      <c r="C4161">
        <v>1153</v>
      </c>
      <c r="D4161">
        <v>1155</v>
      </c>
      <c r="F4161" t="str">
        <f>VLOOKUP(C4161,ObjectTypes!$A$1:$C$62,3)</f>
        <v>Технологический интерфейс</v>
      </c>
      <c r="G4161" t="str">
        <f>VLOOKUP(D4161,ObjectTypes!$A$1:$C$62,3)</f>
        <v>Технологическая процесс</v>
      </c>
      <c r="H4161" s="1" t="str">
        <f>VLOOKUP(A4161,RelationshipTypes!$A$2:$E$12,4)</f>
        <v>реализует</v>
      </c>
      <c r="I4161" s="1" t="str">
        <f>VLOOKUP(A4161,RelationshipTypes!$A$2:$E$12,5)</f>
        <v>реализуется</v>
      </c>
    </row>
    <row r="4162" spans="1:9" x14ac:dyDescent="0.25">
      <c r="A4162" t="s">
        <v>66</v>
      </c>
      <c r="B4162" s="1" t="str">
        <f>VLOOKUP(A4162,RelationshipTypes!$A$2:$C$12,3)</f>
        <v>ArchiMate: Реализация</v>
      </c>
      <c r="C4162">
        <v>1153</v>
      </c>
      <c r="D4162">
        <v>310</v>
      </c>
      <c r="F4162" t="str">
        <f>VLOOKUP(C4162,ObjectTypes!$A$1:$C$62,3)</f>
        <v>Технологический интерфейс</v>
      </c>
      <c r="G4162" t="str">
        <f>VLOOKUP(D4162,ObjectTypes!$A$1:$C$62,3)</f>
        <v xml:space="preserve">Сервис приложения </v>
      </c>
      <c r="H4162" s="1" t="str">
        <f>VLOOKUP(A4162,RelationshipTypes!$A$2:$E$12,4)</f>
        <v>реализует</v>
      </c>
      <c r="I4162" s="1" t="str">
        <f>VLOOKUP(A4162,RelationshipTypes!$A$2:$E$12,5)</f>
        <v>реализуется</v>
      </c>
    </row>
    <row r="4163" spans="1:9" x14ac:dyDescent="0.25">
      <c r="A4163" t="s">
        <v>66</v>
      </c>
      <c r="B4163" s="1" t="str">
        <f>VLOOKUP(A4163,RelationshipTypes!$A$2:$C$12,3)</f>
        <v>ArchiMate: Реализация</v>
      </c>
      <c r="C4163">
        <v>1153</v>
      </c>
      <c r="D4163">
        <v>309</v>
      </c>
      <c r="F4163" t="str">
        <f>VLOOKUP(C4163,ObjectTypes!$A$1:$C$62,3)</f>
        <v>Технологический интерфейс</v>
      </c>
      <c r="G4163" t="str">
        <f>VLOOKUP(D4163,ObjectTypes!$A$1:$C$62,3)</f>
        <v>Цель</v>
      </c>
      <c r="H4163" s="1" t="str">
        <f>VLOOKUP(A4163,RelationshipTypes!$A$2:$E$12,4)</f>
        <v>реализует</v>
      </c>
      <c r="I4163" s="1" t="str">
        <f>VLOOKUP(A4163,RelationshipTypes!$A$2:$E$12,5)</f>
        <v>реализуется</v>
      </c>
    </row>
    <row r="4164" spans="1:9" x14ac:dyDescent="0.25">
      <c r="A4164" t="s">
        <v>66</v>
      </c>
      <c r="B4164" s="1" t="str">
        <f>VLOOKUP(A4164,RelationshipTypes!$A$2:$C$12,3)</f>
        <v>ArchiMate: Реализация</v>
      </c>
      <c r="C4164">
        <v>1153</v>
      </c>
      <c r="D4164">
        <v>1126</v>
      </c>
      <c r="F4164" t="str">
        <f>VLOOKUP(C4164,ObjectTypes!$A$1:$C$62,3)</f>
        <v>Технологический интерфейс</v>
      </c>
      <c r="G4164" t="str">
        <f>VLOOKUP(D4164,ObjectTypes!$A$1:$C$62,3)</f>
        <v>Взаимодействие приложений</v>
      </c>
      <c r="H4164" s="1" t="str">
        <f>VLOOKUP(A4164,RelationshipTypes!$A$2:$E$12,4)</f>
        <v>реализует</v>
      </c>
      <c r="I4164" s="1" t="str">
        <f>VLOOKUP(A4164,RelationshipTypes!$A$2:$E$12,5)</f>
        <v>реализуется</v>
      </c>
    </row>
    <row r="4165" spans="1:9" x14ac:dyDescent="0.25">
      <c r="A4165" t="s">
        <v>66</v>
      </c>
      <c r="B4165" s="1" t="str">
        <f>VLOOKUP(A4165,RelationshipTypes!$A$2:$C$12,3)</f>
        <v>ArchiMate: Реализация</v>
      </c>
      <c r="C4165">
        <v>1153</v>
      </c>
      <c r="D4165">
        <v>314</v>
      </c>
      <c r="F4165" t="str">
        <f>VLOOKUP(C4165,ObjectTypes!$A$1:$C$62,3)</f>
        <v>Технологический интерфейс</v>
      </c>
      <c r="G4165" t="str">
        <f>VLOOKUP(D4165,ObjectTypes!$A$1:$C$62,3)</f>
        <v>Объект данных</v>
      </c>
      <c r="H4165" s="1" t="str">
        <f>VLOOKUP(A4165,RelationshipTypes!$A$2:$E$12,4)</f>
        <v>реализует</v>
      </c>
      <c r="I4165" s="1" t="str">
        <f>VLOOKUP(A4165,RelationshipTypes!$A$2:$E$12,5)</f>
        <v>реализуется</v>
      </c>
    </row>
    <row r="4166" spans="1:9" x14ac:dyDescent="0.25">
      <c r="A4166" t="s">
        <v>66</v>
      </c>
      <c r="B4166" s="1" t="str">
        <f>VLOOKUP(A4166,RelationshipTypes!$A$2:$C$12,3)</f>
        <v>ArchiMate: Реализация</v>
      </c>
      <c r="C4166">
        <v>1153</v>
      </c>
      <c r="D4166">
        <v>321</v>
      </c>
      <c r="F4166" t="str">
        <f>VLOOKUP(C4166,ObjectTypes!$A$1:$C$62,3)</f>
        <v>Технологический интерфейс</v>
      </c>
      <c r="G4166" t="str">
        <f>VLOOKUP(D4166,ObjectTypes!$A$1:$C$62,3)</f>
        <v>Устройство</v>
      </c>
      <c r="H4166" s="1" t="str">
        <f>VLOOKUP(A4166,RelationshipTypes!$A$2:$E$12,4)</f>
        <v>реализует</v>
      </c>
      <c r="I4166" s="1" t="str">
        <f>VLOOKUP(A4166,RelationshipTypes!$A$2:$E$12,5)</f>
        <v>реализуется</v>
      </c>
    </row>
    <row r="4167" spans="1:9" x14ac:dyDescent="0.25">
      <c r="A4167" t="s">
        <v>66</v>
      </c>
      <c r="B4167" s="1" t="str">
        <f>VLOOKUP(A4167,RelationshipTypes!$A$2:$C$12,3)</f>
        <v>ArchiMate: Реализация</v>
      </c>
      <c r="C4167">
        <v>1153</v>
      </c>
      <c r="D4167">
        <v>1140</v>
      </c>
      <c r="F4167" t="str">
        <f>VLOOKUP(C4167,ObjectTypes!$A$1:$C$62,3)</f>
        <v>Технологический интерфейс</v>
      </c>
      <c r="G4167" t="str">
        <f>VLOOKUP(D4167,ObjectTypes!$A$1:$C$62,3)</f>
        <v>Итог</v>
      </c>
      <c r="H4167" s="1" t="str">
        <f>VLOOKUP(A4167,RelationshipTypes!$A$2:$E$12,4)</f>
        <v>реализует</v>
      </c>
      <c r="I4167" s="1" t="str">
        <f>VLOOKUP(A4167,RelationshipTypes!$A$2:$E$12,5)</f>
        <v>реализуется</v>
      </c>
    </row>
    <row r="4168" spans="1:9" x14ac:dyDescent="0.25">
      <c r="A4168" t="s">
        <v>66</v>
      </c>
      <c r="B4168" s="1" t="str">
        <f>VLOOKUP(A4168,RelationshipTypes!$A$2:$C$12,3)</f>
        <v>ArchiMate: Реализация</v>
      </c>
      <c r="C4168">
        <v>1153</v>
      </c>
      <c r="D4168">
        <v>1139</v>
      </c>
      <c r="F4168" t="str">
        <f>VLOOKUP(C4168,ObjectTypes!$A$1:$C$62,3)</f>
        <v>Технологический интерфейс</v>
      </c>
      <c r="G4168" t="str">
        <f>VLOOKUP(D4168,ObjectTypes!$A$1:$C$62,3)</f>
        <v>Поставлемый результат</v>
      </c>
      <c r="H4168" s="1" t="str">
        <f>VLOOKUP(A4168,RelationshipTypes!$A$2:$E$12,4)</f>
        <v>реализует</v>
      </c>
      <c r="I4168" s="1" t="str">
        <f>VLOOKUP(A4168,RelationshipTypes!$A$2:$E$12,5)</f>
        <v>реализуется</v>
      </c>
    </row>
    <row r="4169" spans="1:9" x14ac:dyDescent="0.25">
      <c r="A4169" t="s">
        <v>66</v>
      </c>
      <c r="B4169" s="1" t="str">
        <f>VLOOKUP(A4169,RelationshipTypes!$A$2:$C$12,3)</f>
        <v>ArchiMate: Реализация</v>
      </c>
      <c r="C4169">
        <v>1153</v>
      </c>
      <c r="D4169">
        <v>1149</v>
      </c>
      <c r="F4169" t="str">
        <f>VLOOKUP(C4169,ObjectTypes!$A$1:$C$62,3)</f>
        <v>Технологический интерфейс</v>
      </c>
      <c r="G4169" t="str">
        <f>VLOOKUP(D4169,ObjectTypes!$A$1:$C$62,3)</f>
        <v>Узел</v>
      </c>
      <c r="H4169" s="1" t="str">
        <f>VLOOKUP(A4169,RelationshipTypes!$A$2:$E$12,4)</f>
        <v>реализует</v>
      </c>
      <c r="I4169" s="1" t="str">
        <f>VLOOKUP(A4169,RelationshipTypes!$A$2:$E$12,5)</f>
        <v>реализуется</v>
      </c>
    </row>
    <row r="4170" spans="1:9" x14ac:dyDescent="0.25">
      <c r="A4170" t="s">
        <v>66</v>
      </c>
      <c r="B4170" s="1" t="str">
        <f>VLOOKUP(A4170,RelationshipTypes!$A$2:$C$12,3)</f>
        <v>ArchiMate: Реализация</v>
      </c>
      <c r="C4170">
        <v>1153</v>
      </c>
      <c r="D4170">
        <v>320</v>
      </c>
      <c r="F4170" t="str">
        <f>VLOOKUP(C4170,ObjectTypes!$A$1:$C$62,3)</f>
        <v>Технологический интерфейс</v>
      </c>
      <c r="G4170" t="str">
        <f>VLOOKUP(D4170,ObjectTypes!$A$1:$C$62,3)</f>
        <v>Устройство</v>
      </c>
      <c r="H4170" s="1" t="str">
        <f>VLOOKUP(A4170,RelationshipTypes!$A$2:$E$12,4)</f>
        <v>реализует</v>
      </c>
      <c r="I4170" s="1" t="str">
        <f>VLOOKUP(A4170,RelationshipTypes!$A$2:$E$12,5)</f>
        <v>реализуется</v>
      </c>
    </row>
    <row r="4171" spans="1:9" x14ac:dyDescent="0.25">
      <c r="A4171" t="s">
        <v>66</v>
      </c>
      <c r="B4171" s="1" t="str">
        <f>VLOOKUP(A4171,RelationshipTypes!$A$2:$C$12,3)</f>
        <v>ArchiMate: Реализация</v>
      </c>
      <c r="C4171">
        <v>1153</v>
      </c>
      <c r="D4171">
        <v>325</v>
      </c>
      <c r="F4171" t="str">
        <f>VLOOKUP(C4171,ObjectTypes!$A$1:$C$62,3)</f>
        <v>Технологический интерфейс</v>
      </c>
      <c r="G4171" t="str">
        <f>VLOOKUP(D4171,ObjectTypes!$A$1:$C$62,3)</f>
        <v>Требование</v>
      </c>
      <c r="H4171" s="1" t="str">
        <f>VLOOKUP(A4171,RelationshipTypes!$A$2:$E$12,4)</f>
        <v>реализует</v>
      </c>
      <c r="I4171" s="1" t="str">
        <f>VLOOKUP(A4171,RelationshipTypes!$A$2:$E$12,5)</f>
        <v>реализуется</v>
      </c>
    </row>
    <row r="4172" spans="1:9" x14ac:dyDescent="0.25">
      <c r="A4172" t="s">
        <v>66</v>
      </c>
      <c r="B4172" s="1" t="str">
        <f>VLOOKUP(A4172,RelationshipTypes!$A$2:$C$12,3)</f>
        <v>ArchiMate: Реализация</v>
      </c>
      <c r="C4172">
        <v>1153</v>
      </c>
      <c r="D4172">
        <v>1150</v>
      </c>
      <c r="F4172" t="str">
        <f>VLOOKUP(C4172,ObjectTypes!$A$1:$C$62,3)</f>
        <v>Технологический интерфейс</v>
      </c>
      <c r="G4172" t="str">
        <f>VLOOKUP(D4172,ObjectTypes!$A$1:$C$62,3)</f>
        <v>Технологический сервис</v>
      </c>
      <c r="H4172" s="1" t="str">
        <f>VLOOKUP(A4172,RelationshipTypes!$A$2:$E$12,4)</f>
        <v>реализует</v>
      </c>
      <c r="I4172" s="1" t="str">
        <f>VLOOKUP(A4172,RelationshipTypes!$A$2:$E$12,5)</f>
        <v>реализуется</v>
      </c>
    </row>
    <row r="4173" spans="1:9" x14ac:dyDescent="0.25">
      <c r="A4173" t="s">
        <v>66</v>
      </c>
      <c r="B4173" s="1" t="str">
        <f>VLOOKUP(A4173,RelationshipTypes!$A$2:$C$12,3)</f>
        <v>ArchiMate: Реализация</v>
      </c>
      <c r="C4173">
        <v>1153</v>
      </c>
      <c r="D4173">
        <v>1128</v>
      </c>
      <c r="F4173" t="str">
        <f>VLOOKUP(C4173,ObjectTypes!$A$1:$C$62,3)</f>
        <v>Технологический интерфейс</v>
      </c>
      <c r="G4173" t="str">
        <f>VLOOKUP(D4173,ObjectTypes!$A$1:$C$62,3)</f>
        <v>Событие приложения</v>
      </c>
      <c r="H4173" s="1" t="str">
        <f>VLOOKUP(A4173,RelationshipTypes!$A$2:$E$12,4)</f>
        <v>реализует</v>
      </c>
      <c r="I4173" s="1" t="str">
        <f>VLOOKUP(A4173,RelationshipTypes!$A$2:$E$12,5)</f>
        <v>реализуется</v>
      </c>
    </row>
    <row r="4174" spans="1:9" x14ac:dyDescent="0.25">
      <c r="A4174" t="s">
        <v>66</v>
      </c>
      <c r="B4174" s="1" t="str">
        <f>VLOOKUP(A4174,RelationshipTypes!$A$2:$C$12,3)</f>
        <v>ArchiMate: Реализация</v>
      </c>
      <c r="C4174">
        <v>1153</v>
      </c>
      <c r="D4174">
        <v>1111</v>
      </c>
      <c r="F4174" t="str">
        <f>VLOOKUP(C4174,ObjectTypes!$A$1:$C$62,3)</f>
        <v>Технологический интерфейс</v>
      </c>
      <c r="G4174" t="str">
        <f>VLOOKUP(D4174,ObjectTypes!$A$1:$C$62,3)</f>
        <v>Бизнес-интерфейс</v>
      </c>
      <c r="H4174" s="1" t="str">
        <f>VLOOKUP(A4174,RelationshipTypes!$A$2:$E$12,4)</f>
        <v>реализует</v>
      </c>
      <c r="I4174" s="1" t="str">
        <f>VLOOKUP(A4174,RelationshipTypes!$A$2:$E$12,5)</f>
        <v>реализуется</v>
      </c>
    </row>
    <row r="4175" spans="1:9" x14ac:dyDescent="0.25">
      <c r="A4175" t="s">
        <v>66</v>
      </c>
      <c r="B4175" s="1" t="str">
        <f>VLOOKUP(A4175,RelationshipTypes!$A$2:$C$12,3)</f>
        <v>ArchiMate: Реализация</v>
      </c>
      <c r="C4175">
        <v>1153</v>
      </c>
      <c r="D4175">
        <v>322</v>
      </c>
      <c r="F4175" t="str">
        <f>VLOOKUP(C4175,ObjectTypes!$A$1:$C$62,3)</f>
        <v>Технологический интерфейс</v>
      </c>
      <c r="G4175" t="str">
        <f>VLOOKUP(D4175,ObjectTypes!$A$1:$C$62,3)</f>
        <v>Принцип</v>
      </c>
      <c r="H4175" s="1" t="str">
        <f>VLOOKUP(A4175,RelationshipTypes!$A$2:$E$12,4)</f>
        <v>реализует</v>
      </c>
      <c r="I4175" s="1" t="str">
        <f>VLOOKUP(A4175,RelationshipTypes!$A$2:$E$12,5)</f>
        <v>реализуется</v>
      </c>
    </row>
    <row r="4176" spans="1:9" x14ac:dyDescent="0.25">
      <c r="A4176" t="s">
        <v>66</v>
      </c>
      <c r="B4176" s="1" t="str">
        <f>VLOOKUP(A4176,RelationshipTypes!$A$2:$C$12,3)</f>
        <v>ArchiMate: Реализация</v>
      </c>
      <c r="C4176">
        <v>1153</v>
      </c>
      <c r="D4176">
        <v>1156</v>
      </c>
      <c r="F4176" t="str">
        <f>VLOOKUP(C4176,ObjectTypes!$A$1:$C$62,3)</f>
        <v>Технологический интерфейс</v>
      </c>
      <c r="G4176" t="str">
        <f>VLOOKUP(D4176,ObjectTypes!$A$1:$C$62,3)</f>
        <v>Технологическое взаимодействие</v>
      </c>
      <c r="H4176" s="1" t="str">
        <f>VLOOKUP(A4176,RelationshipTypes!$A$2:$E$12,4)</f>
        <v>реализует</v>
      </c>
      <c r="I4176" s="1" t="str">
        <f>VLOOKUP(A4176,RelationshipTypes!$A$2:$E$12,5)</f>
        <v>реализуется</v>
      </c>
    </row>
    <row r="4177" spans="1:9" x14ac:dyDescent="0.25">
      <c r="A4177" t="s">
        <v>66</v>
      </c>
      <c r="B4177" s="1" t="str">
        <f>VLOOKUP(A4177,RelationshipTypes!$A$2:$C$12,3)</f>
        <v>ArchiMate: Реализация</v>
      </c>
      <c r="C4177">
        <v>1153</v>
      </c>
      <c r="D4177">
        <v>300</v>
      </c>
      <c r="F4177" t="str">
        <f>VLOOKUP(C4177,ObjectTypes!$A$1:$C$62,3)</f>
        <v>Технологический интерфейс</v>
      </c>
      <c r="G4177" t="str">
        <f>VLOOKUP(D4177,ObjectTypes!$A$1:$C$62,3)</f>
        <v>Компетенция</v>
      </c>
      <c r="H4177" s="1" t="str">
        <f>VLOOKUP(A4177,RelationshipTypes!$A$2:$E$12,4)</f>
        <v>реализует</v>
      </c>
      <c r="I4177" s="1" t="str">
        <f>VLOOKUP(A4177,RelationshipTypes!$A$2:$E$12,5)</f>
        <v>реализуется</v>
      </c>
    </row>
    <row r="4178" spans="1:9" x14ac:dyDescent="0.25">
      <c r="A4178" t="s">
        <v>66</v>
      </c>
      <c r="B4178" s="1" t="str">
        <f>VLOOKUP(A4178,RelationshipTypes!$A$2:$C$12,3)</f>
        <v>ArchiMate: Реализация</v>
      </c>
      <c r="C4178">
        <v>1153</v>
      </c>
      <c r="D4178">
        <v>318</v>
      </c>
      <c r="F4178" t="str">
        <f>VLOOKUP(C4178,ObjectTypes!$A$1:$C$62,3)</f>
        <v>Технологический интерфейс</v>
      </c>
      <c r="G4178" t="str">
        <f>VLOOKUP(D4178,ObjectTypes!$A$1:$C$62,3)</f>
        <v>Компонент приложения</v>
      </c>
      <c r="H4178" s="1" t="str">
        <f>VLOOKUP(A4178,RelationshipTypes!$A$2:$E$12,4)</f>
        <v>реализует</v>
      </c>
      <c r="I4178" s="1" t="str">
        <f>VLOOKUP(A4178,RelationshipTypes!$A$2:$E$12,5)</f>
        <v>реализуется</v>
      </c>
    </row>
    <row r="4179" spans="1:9" x14ac:dyDescent="0.25">
      <c r="A4179" t="s">
        <v>66</v>
      </c>
      <c r="B4179" s="1" t="str">
        <f>VLOOKUP(A4179,RelationshipTypes!$A$2:$C$12,3)</f>
        <v>ArchiMate: Реализация</v>
      </c>
      <c r="C4179">
        <v>1153</v>
      </c>
      <c r="D4179">
        <v>1125</v>
      </c>
      <c r="F4179" t="str">
        <f>VLOOKUP(C4179,ObjectTypes!$A$1:$C$62,3)</f>
        <v>Технологический интерфейс</v>
      </c>
      <c r="G4179" t="str">
        <f>VLOOKUP(D4179,ObjectTypes!$A$1:$C$62,3)</f>
        <v>Коллаборация приложений</v>
      </c>
      <c r="H4179" s="1" t="str">
        <f>VLOOKUP(A4179,RelationshipTypes!$A$2:$E$12,4)</f>
        <v>реализует</v>
      </c>
      <c r="I4179" s="1" t="str">
        <f>VLOOKUP(A4179,RelationshipTypes!$A$2:$E$12,5)</f>
        <v>реализуется</v>
      </c>
    </row>
    <row r="4180" spans="1:9" x14ac:dyDescent="0.25">
      <c r="A4180" t="s">
        <v>66</v>
      </c>
      <c r="B4180" s="1" t="str">
        <f>VLOOKUP(A4180,RelationshipTypes!$A$2:$C$12,3)</f>
        <v>ArchiMate: Реализация</v>
      </c>
      <c r="C4180">
        <v>1153</v>
      </c>
      <c r="D4180">
        <v>312</v>
      </c>
      <c r="F4180" t="str">
        <f>VLOOKUP(C4180,ObjectTypes!$A$1:$C$62,3)</f>
        <v>Технологический интерфейс</v>
      </c>
      <c r="G4180" t="str">
        <f>VLOOKUP(D4180,ObjectTypes!$A$1:$C$62,3)</f>
        <v>Функция приложения</v>
      </c>
      <c r="H4180" s="1" t="str">
        <f>VLOOKUP(A4180,RelationshipTypes!$A$2:$E$12,4)</f>
        <v>реализует</v>
      </c>
      <c r="I4180" s="1" t="str">
        <f>VLOOKUP(A4180,RelationshipTypes!$A$2:$E$12,5)</f>
        <v>реализуется</v>
      </c>
    </row>
    <row r="4181" spans="1:9" x14ac:dyDescent="0.25">
      <c r="A4181" t="s">
        <v>66</v>
      </c>
      <c r="B4181" s="1" t="str">
        <f>VLOOKUP(A4181,RelationshipTypes!$A$2:$C$12,3)</f>
        <v>ArchiMate: Реализация</v>
      </c>
      <c r="C4181">
        <v>1153</v>
      </c>
      <c r="D4181">
        <v>731</v>
      </c>
      <c r="F4181" t="str">
        <f>VLOOKUP(C4181,ObjectTypes!$A$1:$C$62,3)</f>
        <v>Технологический интерфейс</v>
      </c>
      <c r="G4181" t="str">
        <f>VLOOKUP(D4181,ObjectTypes!$A$1:$C$62,3)</f>
        <v>Интерфейс приложения</v>
      </c>
      <c r="H4181" s="1" t="str">
        <f>VLOOKUP(A4181,RelationshipTypes!$A$2:$E$12,4)</f>
        <v>реализует</v>
      </c>
      <c r="I4181" s="1" t="str">
        <f>VLOOKUP(A4181,RelationshipTypes!$A$2:$E$12,5)</f>
        <v>реализуется</v>
      </c>
    </row>
    <row r="4182" spans="1:9" x14ac:dyDescent="0.25">
      <c r="A4182" t="s">
        <v>66</v>
      </c>
      <c r="B4182" s="1" t="str">
        <f>VLOOKUP(A4182,RelationshipTypes!$A$2:$C$12,3)</f>
        <v>ArchiMate: Реализация</v>
      </c>
      <c r="C4182">
        <v>1153</v>
      </c>
      <c r="D4182">
        <v>298</v>
      </c>
      <c r="F4182" t="str">
        <f>VLOOKUP(C4182,ObjectTypes!$A$1:$C$62,3)</f>
        <v>Технологический интерфейс</v>
      </c>
      <c r="G4182" t="str">
        <f>VLOOKUP(D4182,ObjectTypes!$A$1:$C$62,3)</f>
        <v xml:space="preserve">Бизнес-исполнитель </v>
      </c>
      <c r="H4182" s="1" t="str">
        <f>VLOOKUP(A4182,RelationshipTypes!$A$2:$E$12,4)</f>
        <v>реализует</v>
      </c>
      <c r="I4182" s="1" t="str">
        <f>VLOOKUP(A4182,RelationshipTypes!$A$2:$E$12,5)</f>
        <v>реализуется</v>
      </c>
    </row>
    <row r="4183" spans="1:9" x14ac:dyDescent="0.25">
      <c r="A4183" t="s">
        <v>66</v>
      </c>
      <c r="B4183" s="1" t="str">
        <f>VLOOKUP(A4183,RelationshipTypes!$A$2:$C$12,3)</f>
        <v>ArchiMate: Реализация</v>
      </c>
      <c r="C4183">
        <v>1137</v>
      </c>
      <c r="D4183">
        <v>301</v>
      </c>
      <c r="F4183" t="str">
        <f>VLOOKUP(C4183,ObjectTypes!$A$1:$C$62,3)</f>
        <v>Плато</v>
      </c>
      <c r="G4183" t="str">
        <f>VLOOKUP(D4183,ObjectTypes!$A$1:$C$62,3)</f>
        <v>Ограничение</v>
      </c>
      <c r="H4183" s="1" t="str">
        <f>VLOOKUP(A4183,RelationshipTypes!$A$2:$E$12,4)</f>
        <v>реализует</v>
      </c>
      <c r="I4183" s="1" t="str">
        <f>VLOOKUP(A4183,RelationshipTypes!$A$2:$E$12,5)</f>
        <v>реализуется</v>
      </c>
    </row>
    <row r="4184" spans="1:9" x14ac:dyDescent="0.25">
      <c r="A4184" t="s">
        <v>66</v>
      </c>
      <c r="B4184" s="1" t="str">
        <f>VLOOKUP(A4184,RelationshipTypes!$A$2:$C$12,3)</f>
        <v>ArchiMate: Реализация</v>
      </c>
      <c r="C4184">
        <v>1137</v>
      </c>
      <c r="D4184">
        <v>731</v>
      </c>
      <c r="F4184" t="str">
        <f>VLOOKUP(C4184,ObjectTypes!$A$1:$C$62,3)</f>
        <v>Плато</v>
      </c>
      <c r="G4184" t="str">
        <f>VLOOKUP(D4184,ObjectTypes!$A$1:$C$62,3)</f>
        <v>Интерфейс приложения</v>
      </c>
      <c r="H4184" s="1" t="str">
        <f>VLOOKUP(A4184,RelationshipTypes!$A$2:$E$12,4)</f>
        <v>реализует</v>
      </c>
      <c r="I4184" s="1" t="str">
        <f>VLOOKUP(A4184,RelationshipTypes!$A$2:$E$12,5)</f>
        <v>реализуется</v>
      </c>
    </row>
    <row r="4185" spans="1:9" x14ac:dyDescent="0.25">
      <c r="A4185" t="s">
        <v>66</v>
      </c>
      <c r="B4185" s="1" t="str">
        <f>VLOOKUP(A4185,RelationshipTypes!$A$2:$C$12,3)</f>
        <v>ArchiMate: Реализация</v>
      </c>
      <c r="C4185">
        <v>1137</v>
      </c>
      <c r="D4185">
        <v>300</v>
      </c>
      <c r="F4185" t="str">
        <f>VLOOKUP(C4185,ObjectTypes!$A$1:$C$62,3)</f>
        <v>Плато</v>
      </c>
      <c r="G4185" t="str">
        <f>VLOOKUP(D4185,ObjectTypes!$A$1:$C$62,3)</f>
        <v>Компетенция</v>
      </c>
      <c r="H4185" s="1" t="str">
        <f>VLOOKUP(A4185,RelationshipTypes!$A$2:$E$12,4)</f>
        <v>реализует</v>
      </c>
      <c r="I4185" s="1" t="str">
        <f>VLOOKUP(A4185,RelationshipTypes!$A$2:$E$12,5)</f>
        <v>реализуется</v>
      </c>
    </row>
    <row r="4186" spans="1:9" x14ac:dyDescent="0.25">
      <c r="A4186" t="s">
        <v>66</v>
      </c>
      <c r="B4186" s="1" t="str">
        <f>VLOOKUP(A4186,RelationshipTypes!$A$2:$C$12,3)</f>
        <v>ArchiMate: Реализация</v>
      </c>
      <c r="C4186">
        <v>1137</v>
      </c>
      <c r="D4186">
        <v>1111</v>
      </c>
      <c r="F4186" t="str">
        <f>VLOOKUP(C4186,ObjectTypes!$A$1:$C$62,3)</f>
        <v>Плато</v>
      </c>
      <c r="G4186" t="str">
        <f>VLOOKUP(D4186,ObjectTypes!$A$1:$C$62,3)</f>
        <v>Бизнес-интерфейс</v>
      </c>
      <c r="H4186" s="1" t="str">
        <f>VLOOKUP(A4186,RelationshipTypes!$A$2:$E$12,4)</f>
        <v>реализует</v>
      </c>
      <c r="I4186" s="1" t="str">
        <f>VLOOKUP(A4186,RelationshipTypes!$A$2:$E$12,5)</f>
        <v>реализуется</v>
      </c>
    </row>
    <row r="4187" spans="1:9" x14ac:dyDescent="0.25">
      <c r="A4187" t="s">
        <v>66</v>
      </c>
      <c r="B4187" s="1" t="str">
        <f>VLOOKUP(A4187,RelationshipTypes!$A$2:$C$12,3)</f>
        <v>ArchiMate: Реализация</v>
      </c>
      <c r="C4187">
        <v>1137</v>
      </c>
      <c r="D4187">
        <v>1126</v>
      </c>
      <c r="F4187" t="str">
        <f>VLOOKUP(C4187,ObjectTypes!$A$1:$C$62,3)</f>
        <v>Плато</v>
      </c>
      <c r="G4187" t="str">
        <f>VLOOKUP(D4187,ObjectTypes!$A$1:$C$62,3)</f>
        <v>Взаимодействие приложений</v>
      </c>
      <c r="H4187" s="1" t="str">
        <f>VLOOKUP(A4187,RelationshipTypes!$A$2:$E$12,4)</f>
        <v>реализует</v>
      </c>
      <c r="I4187" s="1" t="str">
        <f>VLOOKUP(A4187,RelationshipTypes!$A$2:$E$12,5)</f>
        <v>реализуется</v>
      </c>
    </row>
    <row r="4188" spans="1:9" x14ac:dyDescent="0.25">
      <c r="A4188" t="s">
        <v>66</v>
      </c>
      <c r="B4188" s="1" t="str">
        <f>VLOOKUP(A4188,RelationshipTypes!$A$2:$C$12,3)</f>
        <v>ArchiMate: Реализация</v>
      </c>
      <c r="C4188">
        <v>1137</v>
      </c>
      <c r="D4188">
        <v>1135</v>
      </c>
      <c r="F4188" t="str">
        <f>VLOOKUP(C4188,ObjectTypes!$A$1:$C$62,3)</f>
        <v>Плато</v>
      </c>
      <c r="G4188" t="str">
        <f>VLOOKUP(D4188,ObjectTypes!$A$1:$C$62,3)</f>
        <v>Группировка</v>
      </c>
      <c r="H4188" s="1" t="str">
        <f>VLOOKUP(A4188,RelationshipTypes!$A$2:$E$12,4)</f>
        <v>реализует</v>
      </c>
      <c r="I4188" s="1" t="str">
        <f>VLOOKUP(A4188,RelationshipTypes!$A$2:$E$12,5)</f>
        <v>реализуется</v>
      </c>
    </row>
    <row r="4189" spans="1:9" x14ac:dyDescent="0.25">
      <c r="A4189" t="s">
        <v>66</v>
      </c>
      <c r="B4189" s="1" t="str">
        <f>VLOOKUP(A4189,RelationshipTypes!$A$2:$C$12,3)</f>
        <v>ArchiMate: Реализация</v>
      </c>
      <c r="C4189">
        <v>1137</v>
      </c>
      <c r="D4189">
        <v>1140</v>
      </c>
      <c r="F4189" t="str">
        <f>VLOOKUP(C4189,ObjectTypes!$A$1:$C$62,3)</f>
        <v>Плато</v>
      </c>
      <c r="G4189" t="str">
        <f>VLOOKUP(D4189,ObjectTypes!$A$1:$C$62,3)</f>
        <v>Итог</v>
      </c>
      <c r="H4189" s="1" t="str">
        <f>VLOOKUP(A4189,RelationshipTypes!$A$2:$E$12,4)</f>
        <v>реализует</v>
      </c>
      <c r="I4189" s="1" t="str">
        <f>VLOOKUP(A4189,RelationshipTypes!$A$2:$E$12,5)</f>
        <v>реализуется</v>
      </c>
    </row>
    <row r="4190" spans="1:9" x14ac:dyDescent="0.25">
      <c r="A4190" t="s">
        <v>66</v>
      </c>
      <c r="B4190" s="1" t="str">
        <f>VLOOKUP(A4190,RelationshipTypes!$A$2:$C$12,3)</f>
        <v>ArchiMate: Реализация</v>
      </c>
      <c r="C4190">
        <v>1137</v>
      </c>
      <c r="D4190">
        <v>1152</v>
      </c>
      <c r="F4190" t="str">
        <f>VLOOKUP(C4190,ObjectTypes!$A$1:$C$62,3)</f>
        <v>Плато</v>
      </c>
      <c r="G4190" t="str">
        <f>VLOOKUP(D4190,ObjectTypes!$A$1:$C$62,3)</f>
        <v>Технологический интерфейс</v>
      </c>
      <c r="H4190" s="1" t="str">
        <f>VLOOKUP(A4190,RelationshipTypes!$A$2:$E$12,4)</f>
        <v>реализует</v>
      </c>
      <c r="I4190" s="1" t="str">
        <f>VLOOKUP(A4190,RelationshipTypes!$A$2:$E$12,5)</f>
        <v>реализуется</v>
      </c>
    </row>
    <row r="4191" spans="1:9" x14ac:dyDescent="0.25">
      <c r="A4191" t="s">
        <v>66</v>
      </c>
      <c r="B4191" s="1" t="str">
        <f>VLOOKUP(A4191,RelationshipTypes!$A$2:$C$12,3)</f>
        <v>ArchiMate: Реализация</v>
      </c>
      <c r="C4191">
        <v>1137</v>
      </c>
      <c r="D4191">
        <v>1150</v>
      </c>
      <c r="F4191" t="str">
        <f>VLOOKUP(C4191,ObjectTypes!$A$1:$C$62,3)</f>
        <v>Плато</v>
      </c>
      <c r="G4191" t="str">
        <f>VLOOKUP(D4191,ObjectTypes!$A$1:$C$62,3)</f>
        <v>Технологический сервис</v>
      </c>
      <c r="H4191" s="1" t="str">
        <f>VLOOKUP(A4191,RelationshipTypes!$A$2:$E$12,4)</f>
        <v>реализует</v>
      </c>
      <c r="I4191" s="1" t="str">
        <f>VLOOKUP(A4191,RelationshipTypes!$A$2:$E$12,5)</f>
        <v>реализуется</v>
      </c>
    </row>
    <row r="4192" spans="1:9" x14ac:dyDescent="0.25">
      <c r="A4192" t="s">
        <v>66</v>
      </c>
      <c r="B4192" s="1" t="str">
        <f>VLOOKUP(A4192,RelationshipTypes!$A$2:$C$12,3)</f>
        <v>ArchiMate: Реализация</v>
      </c>
      <c r="C4192">
        <v>1137</v>
      </c>
      <c r="D4192">
        <v>1155</v>
      </c>
      <c r="F4192" t="str">
        <f>VLOOKUP(C4192,ObjectTypes!$A$1:$C$62,3)</f>
        <v>Плато</v>
      </c>
      <c r="G4192" t="str">
        <f>VLOOKUP(D4192,ObjectTypes!$A$1:$C$62,3)</f>
        <v>Технологическая процесс</v>
      </c>
      <c r="H4192" s="1" t="str">
        <f>VLOOKUP(A4192,RelationshipTypes!$A$2:$E$12,4)</f>
        <v>реализует</v>
      </c>
      <c r="I4192" s="1" t="str">
        <f>VLOOKUP(A4192,RelationshipTypes!$A$2:$E$12,5)</f>
        <v>реализуется</v>
      </c>
    </row>
    <row r="4193" spans="1:9" x14ac:dyDescent="0.25">
      <c r="A4193" t="s">
        <v>66</v>
      </c>
      <c r="B4193" s="1" t="str">
        <f>VLOOKUP(A4193,RelationshipTypes!$A$2:$C$12,3)</f>
        <v>ArchiMate: Реализация</v>
      </c>
      <c r="C4193">
        <v>1137</v>
      </c>
      <c r="D4193">
        <v>1143</v>
      </c>
      <c r="F4193" t="str">
        <f>VLOOKUP(C4193,ObjectTypes!$A$1:$C$62,3)</f>
        <v>Плато</v>
      </c>
      <c r="G4193" t="str">
        <f>VLOOKUP(D4193,ObjectTypes!$A$1:$C$62,3)</f>
        <v>Оборудование</v>
      </c>
      <c r="H4193" s="1" t="str">
        <f>VLOOKUP(A4193,RelationshipTypes!$A$2:$E$12,4)</f>
        <v>реализует</v>
      </c>
      <c r="I4193" s="1" t="str">
        <f>VLOOKUP(A4193,RelationshipTypes!$A$2:$E$12,5)</f>
        <v>реализуется</v>
      </c>
    </row>
    <row r="4194" spans="1:9" x14ac:dyDescent="0.25">
      <c r="A4194" t="s">
        <v>66</v>
      </c>
      <c r="B4194" s="1" t="str">
        <f>VLOOKUP(A4194,RelationshipTypes!$A$2:$C$12,3)</f>
        <v>ArchiMate: Реализация</v>
      </c>
      <c r="C4194">
        <v>1137</v>
      </c>
      <c r="D4194">
        <v>1128</v>
      </c>
      <c r="F4194" t="str">
        <f>VLOOKUP(C4194,ObjectTypes!$A$1:$C$62,3)</f>
        <v>Плато</v>
      </c>
      <c r="G4194" t="str">
        <f>VLOOKUP(D4194,ObjectTypes!$A$1:$C$62,3)</f>
        <v>Событие приложения</v>
      </c>
      <c r="H4194" s="1" t="str">
        <f>VLOOKUP(A4194,RelationshipTypes!$A$2:$E$12,4)</f>
        <v>реализует</v>
      </c>
      <c r="I4194" s="1" t="str">
        <f>VLOOKUP(A4194,RelationshipTypes!$A$2:$E$12,5)</f>
        <v>реализуется</v>
      </c>
    </row>
    <row r="4195" spans="1:9" x14ac:dyDescent="0.25">
      <c r="A4195" t="s">
        <v>66</v>
      </c>
      <c r="B4195" s="1" t="str">
        <f>VLOOKUP(A4195,RelationshipTypes!$A$2:$C$12,3)</f>
        <v>ArchiMate: Реализация</v>
      </c>
      <c r="C4195">
        <v>1137</v>
      </c>
      <c r="D4195">
        <v>1124</v>
      </c>
      <c r="F4195" t="str">
        <f>VLOOKUP(C4195,ObjectTypes!$A$1:$C$62,3)</f>
        <v>Плато</v>
      </c>
      <c r="G4195" t="str">
        <f>VLOOKUP(D4195,ObjectTypes!$A$1:$C$62,3)</f>
        <v>Бизнес-взаимодействие</v>
      </c>
      <c r="H4195" s="1" t="str">
        <f>VLOOKUP(A4195,RelationshipTypes!$A$2:$E$12,4)</f>
        <v>реализует</v>
      </c>
      <c r="I4195" s="1" t="str">
        <f>VLOOKUP(A4195,RelationshipTypes!$A$2:$E$12,5)</f>
        <v>реализуется</v>
      </c>
    </row>
    <row r="4196" spans="1:9" x14ac:dyDescent="0.25">
      <c r="A4196" t="s">
        <v>66</v>
      </c>
      <c r="B4196" s="1" t="str">
        <f>VLOOKUP(A4196,RelationshipTypes!$A$2:$C$12,3)</f>
        <v>ArchiMate: Реализация</v>
      </c>
      <c r="C4196">
        <v>1137</v>
      </c>
      <c r="D4196">
        <v>309</v>
      </c>
      <c r="F4196" t="str">
        <f>VLOOKUP(C4196,ObjectTypes!$A$1:$C$62,3)</f>
        <v>Плато</v>
      </c>
      <c r="G4196" t="str">
        <f>VLOOKUP(D4196,ObjectTypes!$A$1:$C$62,3)</f>
        <v>Цель</v>
      </c>
      <c r="H4196" s="1" t="str">
        <f>VLOOKUP(A4196,RelationshipTypes!$A$2:$E$12,4)</f>
        <v>реализует</v>
      </c>
      <c r="I4196" s="1" t="str">
        <f>VLOOKUP(A4196,RelationshipTypes!$A$2:$E$12,5)</f>
        <v>реализуется</v>
      </c>
    </row>
    <row r="4197" spans="1:9" x14ac:dyDescent="0.25">
      <c r="A4197" t="s">
        <v>66</v>
      </c>
      <c r="B4197" s="1" t="str">
        <f>VLOOKUP(A4197,RelationshipTypes!$A$2:$C$12,3)</f>
        <v>ArchiMate: Реализация</v>
      </c>
      <c r="C4197">
        <v>1137</v>
      </c>
      <c r="D4197">
        <v>1134</v>
      </c>
      <c r="F4197" t="str">
        <f>VLOOKUP(C4197,ObjectTypes!$A$1:$C$62,3)</f>
        <v>Плато</v>
      </c>
      <c r="G4197" t="str">
        <f>VLOOKUP(D4197,ObjectTypes!$A$1:$C$62,3)</f>
        <v>Носитель информации</v>
      </c>
      <c r="H4197" s="1" t="str">
        <f>VLOOKUP(A4197,RelationshipTypes!$A$2:$E$12,4)</f>
        <v>реализует</v>
      </c>
      <c r="I4197" s="1" t="str">
        <f>VLOOKUP(A4197,RelationshipTypes!$A$2:$E$12,5)</f>
        <v>реализуется</v>
      </c>
    </row>
    <row r="4198" spans="1:9" x14ac:dyDescent="0.25">
      <c r="A4198" t="s">
        <v>66</v>
      </c>
      <c r="B4198" s="1" t="str">
        <f>VLOOKUP(A4198,RelationshipTypes!$A$2:$C$12,3)</f>
        <v>ArchiMate: Реализация</v>
      </c>
      <c r="C4198">
        <v>1137</v>
      </c>
      <c r="D4198">
        <v>1122</v>
      </c>
      <c r="F4198" t="str">
        <f>VLOOKUP(C4198,ObjectTypes!$A$1:$C$62,3)</f>
        <v>Плато</v>
      </c>
      <c r="G4198" t="str">
        <f>VLOOKUP(D4198,ObjectTypes!$A$1:$C$62,3)</f>
        <v>Бизнес-коллаборация</v>
      </c>
      <c r="H4198" s="1" t="str">
        <f>VLOOKUP(A4198,RelationshipTypes!$A$2:$E$12,4)</f>
        <v>реализует</v>
      </c>
      <c r="I4198" s="1" t="str">
        <f>VLOOKUP(A4198,RelationshipTypes!$A$2:$E$12,5)</f>
        <v>реализуется</v>
      </c>
    </row>
    <row r="4199" spans="1:9" x14ac:dyDescent="0.25">
      <c r="A4199" t="s">
        <v>66</v>
      </c>
      <c r="B4199" s="1" t="str">
        <f>VLOOKUP(A4199,RelationshipTypes!$A$2:$C$12,3)</f>
        <v>ArchiMate: Реализация</v>
      </c>
      <c r="C4199">
        <v>1137</v>
      </c>
      <c r="D4199">
        <v>1146</v>
      </c>
      <c r="F4199" t="str">
        <f>VLOOKUP(C4199,ObjectTypes!$A$1:$C$62,3)</f>
        <v>Плато</v>
      </c>
      <c r="G4199" t="str">
        <f>VLOOKUP(D4199,ObjectTypes!$A$1:$C$62,3)</f>
        <v>Материал</v>
      </c>
      <c r="H4199" s="1" t="str">
        <f>VLOOKUP(A4199,RelationshipTypes!$A$2:$E$12,4)</f>
        <v>реализует</v>
      </c>
      <c r="I4199" s="1" t="str">
        <f>VLOOKUP(A4199,RelationshipTypes!$A$2:$E$12,5)</f>
        <v>реализуется</v>
      </c>
    </row>
    <row r="4200" spans="1:9" x14ac:dyDescent="0.25">
      <c r="A4200" t="s">
        <v>66</v>
      </c>
      <c r="B4200" s="1" t="str">
        <f>VLOOKUP(A4200,RelationshipTypes!$A$2:$C$12,3)</f>
        <v>ArchiMate: Реализация</v>
      </c>
      <c r="C4200">
        <v>1137</v>
      </c>
      <c r="D4200">
        <v>307</v>
      </c>
      <c r="F4200" t="str">
        <f>VLOOKUP(C4200,ObjectTypes!$A$1:$C$62,3)</f>
        <v>Плато</v>
      </c>
      <c r="G4200" t="str">
        <f>VLOOKUP(D4200,ObjectTypes!$A$1:$C$62,3)</f>
        <v>Бизнес-функция</v>
      </c>
      <c r="H4200" s="1" t="str">
        <f>VLOOKUP(A4200,RelationshipTypes!$A$2:$E$12,4)</f>
        <v>реализует</v>
      </c>
      <c r="I4200" s="1" t="str">
        <f>VLOOKUP(A4200,RelationshipTypes!$A$2:$E$12,5)</f>
        <v>реализуется</v>
      </c>
    </row>
    <row r="4201" spans="1:9" x14ac:dyDescent="0.25">
      <c r="A4201" t="s">
        <v>66</v>
      </c>
      <c r="B4201" s="1" t="str">
        <f>VLOOKUP(A4201,RelationshipTypes!$A$2:$C$12,3)</f>
        <v>ArchiMate: Реализация</v>
      </c>
      <c r="C4201">
        <v>1137</v>
      </c>
      <c r="D4201">
        <v>1147</v>
      </c>
      <c r="F4201" t="str">
        <f>VLOOKUP(C4201,ObjectTypes!$A$1:$C$62,3)</f>
        <v>Плато</v>
      </c>
      <c r="G4201" t="str">
        <f>VLOOKUP(D4201,ObjectTypes!$A$1:$C$62,3)</f>
        <v>Ресурс</v>
      </c>
      <c r="H4201" s="1" t="str">
        <f>VLOOKUP(A4201,RelationshipTypes!$A$2:$E$12,4)</f>
        <v>реализует</v>
      </c>
      <c r="I4201" s="1" t="str">
        <f>VLOOKUP(A4201,RelationshipTypes!$A$2:$E$12,5)</f>
        <v>реализуется</v>
      </c>
    </row>
    <row r="4202" spans="1:9" x14ac:dyDescent="0.25">
      <c r="A4202" t="s">
        <v>66</v>
      </c>
      <c r="B4202" s="1" t="str">
        <f>VLOOKUP(A4202,RelationshipTypes!$A$2:$C$12,3)</f>
        <v>ArchiMate: Реализация</v>
      </c>
      <c r="C4202">
        <v>1137</v>
      </c>
      <c r="D4202">
        <v>1153</v>
      </c>
      <c r="F4202" t="str">
        <f>VLOOKUP(C4202,ObjectTypes!$A$1:$C$62,3)</f>
        <v>Плато</v>
      </c>
      <c r="G4202" t="str">
        <f>VLOOKUP(D4202,ObjectTypes!$A$1:$C$62,3)</f>
        <v>Технологический интерфейс</v>
      </c>
      <c r="H4202" s="1" t="str">
        <f>VLOOKUP(A4202,RelationshipTypes!$A$2:$E$12,4)</f>
        <v>реализует</v>
      </c>
      <c r="I4202" s="1" t="str">
        <f>VLOOKUP(A4202,RelationshipTypes!$A$2:$E$12,5)</f>
        <v>реализуется</v>
      </c>
    </row>
    <row r="4203" spans="1:9" x14ac:dyDescent="0.25">
      <c r="A4203" t="s">
        <v>66</v>
      </c>
      <c r="B4203" s="1" t="str">
        <f>VLOOKUP(A4203,RelationshipTypes!$A$2:$C$12,3)</f>
        <v>ArchiMate: Реализация</v>
      </c>
      <c r="C4203">
        <v>1137</v>
      </c>
      <c r="D4203">
        <v>319</v>
      </c>
      <c r="F4203" t="str">
        <f>VLOOKUP(C4203,ObjectTypes!$A$1:$C$62,3)</f>
        <v>Плато</v>
      </c>
      <c r="G4203" t="str">
        <f>VLOOKUP(D4203,ObjectTypes!$A$1:$C$62,3)</f>
        <v>Артефакт</v>
      </c>
      <c r="H4203" s="1" t="str">
        <f>VLOOKUP(A4203,RelationshipTypes!$A$2:$E$12,4)</f>
        <v>реализует</v>
      </c>
      <c r="I4203" s="1" t="str">
        <f>VLOOKUP(A4203,RelationshipTypes!$A$2:$E$12,5)</f>
        <v>реализуется</v>
      </c>
    </row>
    <row r="4204" spans="1:9" x14ac:dyDescent="0.25">
      <c r="A4204" t="s">
        <v>66</v>
      </c>
      <c r="B4204" s="1" t="str">
        <f>VLOOKUP(A4204,RelationshipTypes!$A$2:$C$12,3)</f>
        <v>ArchiMate: Реализация</v>
      </c>
      <c r="C4204">
        <v>1137</v>
      </c>
      <c r="D4204">
        <v>1145</v>
      </c>
      <c r="F4204" t="str">
        <f>VLOOKUP(C4204,ObjectTypes!$A$1:$C$62,3)</f>
        <v>Плато</v>
      </c>
      <c r="G4204" t="str">
        <f>VLOOKUP(D4204,ObjectTypes!$A$1:$C$62,3)</f>
        <v>Распределительная сеть</v>
      </c>
      <c r="H4204" s="1" t="str">
        <f>VLOOKUP(A4204,RelationshipTypes!$A$2:$E$12,4)</f>
        <v>реализует</v>
      </c>
      <c r="I4204" s="1" t="str">
        <f>VLOOKUP(A4204,RelationshipTypes!$A$2:$E$12,5)</f>
        <v>реализуется</v>
      </c>
    </row>
    <row r="4205" spans="1:9" x14ac:dyDescent="0.25">
      <c r="A4205" t="s">
        <v>66</v>
      </c>
      <c r="B4205" s="1" t="str">
        <f>VLOOKUP(A4205,RelationshipTypes!$A$2:$C$12,3)</f>
        <v>ArchiMate: Реализация</v>
      </c>
      <c r="C4205">
        <v>1137</v>
      </c>
      <c r="D4205">
        <v>1127</v>
      </c>
      <c r="F4205" t="str">
        <f>VLOOKUP(C4205,ObjectTypes!$A$1:$C$62,3)</f>
        <v>Плато</v>
      </c>
      <c r="G4205" t="str">
        <f>VLOOKUP(D4205,ObjectTypes!$A$1:$C$62,3)</f>
        <v>Процесс приложения</v>
      </c>
      <c r="H4205" s="1" t="str">
        <f>VLOOKUP(A4205,RelationshipTypes!$A$2:$E$12,4)</f>
        <v>реализует</v>
      </c>
      <c r="I4205" s="1" t="str">
        <f>VLOOKUP(A4205,RelationshipTypes!$A$2:$E$12,5)</f>
        <v>реализуется</v>
      </c>
    </row>
    <row r="4206" spans="1:9" x14ac:dyDescent="0.25">
      <c r="A4206" t="s">
        <v>66</v>
      </c>
      <c r="B4206" s="1" t="str">
        <f>VLOOKUP(A4206,RelationshipTypes!$A$2:$C$12,3)</f>
        <v>ArchiMate: Реализация</v>
      </c>
      <c r="C4206">
        <v>1137</v>
      </c>
      <c r="D4206">
        <v>314</v>
      </c>
      <c r="F4206" t="str">
        <f>VLOOKUP(C4206,ObjectTypes!$A$1:$C$62,3)</f>
        <v>Плато</v>
      </c>
      <c r="G4206" t="str">
        <f>VLOOKUP(D4206,ObjectTypes!$A$1:$C$62,3)</f>
        <v>Объект данных</v>
      </c>
      <c r="H4206" s="1" t="str">
        <f>VLOOKUP(A4206,RelationshipTypes!$A$2:$E$12,4)</f>
        <v>реализует</v>
      </c>
      <c r="I4206" s="1" t="str">
        <f>VLOOKUP(A4206,RelationshipTypes!$A$2:$E$12,5)</f>
        <v>реализуется</v>
      </c>
    </row>
    <row r="4207" spans="1:9" x14ac:dyDescent="0.25">
      <c r="A4207" t="s">
        <v>66</v>
      </c>
      <c r="B4207" s="1" t="str">
        <f>VLOOKUP(A4207,RelationshipTypes!$A$2:$C$12,3)</f>
        <v>ArchiMate: Реализация</v>
      </c>
      <c r="C4207">
        <v>1137</v>
      </c>
      <c r="D4207">
        <v>1151</v>
      </c>
      <c r="F4207" t="str">
        <f>VLOOKUP(C4207,ObjectTypes!$A$1:$C$62,3)</f>
        <v>Плато</v>
      </c>
      <c r="G4207" t="str">
        <f>VLOOKUP(D4207,ObjectTypes!$A$1:$C$62,3)</f>
        <v>Каллоборация технология</v>
      </c>
      <c r="H4207" s="1" t="str">
        <f>VLOOKUP(A4207,RelationshipTypes!$A$2:$E$12,4)</f>
        <v>реализует</v>
      </c>
      <c r="I4207" s="1" t="str">
        <f>VLOOKUP(A4207,RelationshipTypes!$A$2:$E$12,5)</f>
        <v>реализуется</v>
      </c>
    </row>
    <row r="4208" spans="1:9" x14ac:dyDescent="0.25">
      <c r="A4208" t="s">
        <v>66</v>
      </c>
      <c r="B4208" s="1" t="str">
        <f>VLOOKUP(A4208,RelationshipTypes!$A$2:$C$12,3)</f>
        <v>ArchiMate: Реализация</v>
      </c>
      <c r="C4208">
        <v>1137</v>
      </c>
      <c r="D4208">
        <v>322</v>
      </c>
      <c r="F4208" t="str">
        <f>VLOOKUP(C4208,ObjectTypes!$A$1:$C$62,3)</f>
        <v>Плато</v>
      </c>
      <c r="G4208" t="str">
        <f>VLOOKUP(D4208,ObjectTypes!$A$1:$C$62,3)</f>
        <v>Принцип</v>
      </c>
      <c r="H4208" s="1" t="str">
        <f>VLOOKUP(A4208,RelationshipTypes!$A$2:$E$12,4)</f>
        <v>реализует</v>
      </c>
      <c r="I4208" s="1" t="str">
        <f>VLOOKUP(A4208,RelationshipTypes!$A$2:$E$12,5)</f>
        <v>реализуется</v>
      </c>
    </row>
    <row r="4209" spans="1:9" x14ac:dyDescent="0.25">
      <c r="A4209" t="s">
        <v>66</v>
      </c>
      <c r="B4209" s="1" t="str">
        <f>VLOOKUP(A4209,RelationshipTypes!$A$2:$C$12,3)</f>
        <v>ArchiMate: Реализация</v>
      </c>
      <c r="C4209">
        <v>1137</v>
      </c>
      <c r="D4209">
        <v>1144</v>
      </c>
      <c r="F4209" t="str">
        <f>VLOOKUP(C4209,ObjectTypes!$A$1:$C$62,3)</f>
        <v>Плато</v>
      </c>
      <c r="G4209" t="str">
        <f>VLOOKUP(D4209,ObjectTypes!$A$1:$C$62,3)</f>
        <v>Сооружение</v>
      </c>
      <c r="H4209" s="1" t="str">
        <f>VLOOKUP(A4209,RelationshipTypes!$A$2:$E$12,4)</f>
        <v>реализует</v>
      </c>
      <c r="I4209" s="1" t="str">
        <f>VLOOKUP(A4209,RelationshipTypes!$A$2:$E$12,5)</f>
        <v>реализуется</v>
      </c>
    </row>
    <row r="4210" spans="1:9" x14ac:dyDescent="0.25">
      <c r="A4210" t="s">
        <v>66</v>
      </c>
      <c r="B4210" s="1" t="str">
        <f>VLOOKUP(A4210,RelationshipTypes!$A$2:$C$12,3)</f>
        <v>ArchiMate: Реализация</v>
      </c>
      <c r="C4210">
        <v>1137</v>
      </c>
      <c r="D4210">
        <v>327</v>
      </c>
      <c r="F4210" t="str">
        <f>VLOOKUP(C4210,ObjectTypes!$A$1:$C$62,3)</f>
        <v>Плато</v>
      </c>
      <c r="G4210" t="str">
        <f>VLOOKUP(D4210,ObjectTypes!$A$1:$C$62,3)</f>
        <v>Бизнес-сервис</v>
      </c>
      <c r="H4210" s="1" t="str">
        <f>VLOOKUP(A4210,RelationshipTypes!$A$2:$E$12,4)</f>
        <v>реализует</v>
      </c>
      <c r="I4210" s="1" t="str">
        <f>VLOOKUP(A4210,RelationshipTypes!$A$2:$E$12,5)</f>
        <v>реализуется</v>
      </c>
    </row>
    <row r="4211" spans="1:9" x14ac:dyDescent="0.25">
      <c r="A4211" t="s">
        <v>66</v>
      </c>
      <c r="B4211" s="1" t="str">
        <f>VLOOKUP(A4211,RelationshipTypes!$A$2:$C$12,3)</f>
        <v>ArchiMate: Реализация</v>
      </c>
      <c r="C4211">
        <v>1137</v>
      </c>
      <c r="D4211">
        <v>298</v>
      </c>
      <c r="F4211" t="str">
        <f>VLOOKUP(C4211,ObjectTypes!$A$1:$C$62,3)</f>
        <v>Плато</v>
      </c>
      <c r="G4211" t="str">
        <f>VLOOKUP(D4211,ObjectTypes!$A$1:$C$62,3)</f>
        <v xml:space="preserve">Бизнес-исполнитель </v>
      </c>
      <c r="H4211" s="1" t="str">
        <f>VLOOKUP(A4211,RelationshipTypes!$A$2:$E$12,4)</f>
        <v>реализует</v>
      </c>
      <c r="I4211" s="1" t="str">
        <f>VLOOKUP(A4211,RelationshipTypes!$A$2:$E$12,5)</f>
        <v>реализуется</v>
      </c>
    </row>
    <row r="4212" spans="1:9" x14ac:dyDescent="0.25">
      <c r="A4212" t="s">
        <v>66</v>
      </c>
      <c r="B4212" s="1" t="str">
        <f>VLOOKUP(A4212,RelationshipTypes!$A$2:$C$12,3)</f>
        <v>ArchiMate: Реализация</v>
      </c>
      <c r="C4212">
        <v>1137</v>
      </c>
      <c r="D4212">
        <v>1157</v>
      </c>
      <c r="F4212" t="str">
        <f>VLOOKUP(C4212,ObjectTypes!$A$1:$C$62,3)</f>
        <v>Плато</v>
      </c>
      <c r="G4212" t="str">
        <f>VLOOKUP(D4212,ObjectTypes!$A$1:$C$62,3)</f>
        <v>Технологическое событие</v>
      </c>
      <c r="H4212" s="1" t="str">
        <f>VLOOKUP(A4212,RelationshipTypes!$A$2:$E$12,4)</f>
        <v>реализует</v>
      </c>
      <c r="I4212" s="1" t="str">
        <f>VLOOKUP(A4212,RelationshipTypes!$A$2:$E$12,5)</f>
        <v>реализуется</v>
      </c>
    </row>
    <row r="4213" spans="1:9" x14ac:dyDescent="0.25">
      <c r="A4213" t="s">
        <v>66</v>
      </c>
      <c r="B4213" s="1" t="str">
        <f>VLOOKUP(A4213,RelationshipTypes!$A$2:$C$12,3)</f>
        <v>ArchiMate: Реализация</v>
      </c>
      <c r="C4213">
        <v>1137</v>
      </c>
      <c r="D4213">
        <v>1154</v>
      </c>
      <c r="F4213" t="str">
        <f>VLOOKUP(C4213,ObjectTypes!$A$1:$C$62,3)</f>
        <v>Плато</v>
      </c>
      <c r="G4213" t="str">
        <f>VLOOKUP(D4213,ObjectTypes!$A$1:$C$62,3)</f>
        <v>Технологический интерфейс</v>
      </c>
      <c r="H4213" s="1" t="str">
        <f>VLOOKUP(A4213,RelationshipTypes!$A$2:$E$12,4)</f>
        <v>реализует</v>
      </c>
      <c r="I4213" s="1" t="str">
        <f>VLOOKUP(A4213,RelationshipTypes!$A$2:$E$12,5)</f>
        <v>реализуется</v>
      </c>
    </row>
    <row r="4214" spans="1:9" x14ac:dyDescent="0.25">
      <c r="A4214" t="s">
        <v>66</v>
      </c>
      <c r="B4214" s="1" t="str">
        <f>VLOOKUP(A4214,RelationshipTypes!$A$2:$C$12,3)</f>
        <v>ArchiMate: Реализация</v>
      </c>
      <c r="C4214">
        <v>1137</v>
      </c>
      <c r="D4214">
        <v>548</v>
      </c>
      <c r="F4214" t="str">
        <f>VLOOKUP(C4214,ObjectTypes!$A$1:$C$62,3)</f>
        <v>Плато</v>
      </c>
      <c r="G4214" t="str">
        <f>VLOOKUP(D4214,ObjectTypes!$A$1:$C$62,3)</f>
        <v>Бизнес-роль</v>
      </c>
      <c r="H4214" s="1" t="str">
        <f>VLOOKUP(A4214,RelationshipTypes!$A$2:$E$12,4)</f>
        <v>реализует</v>
      </c>
      <c r="I4214" s="1" t="str">
        <f>VLOOKUP(A4214,RelationshipTypes!$A$2:$E$12,5)</f>
        <v>реализуется</v>
      </c>
    </row>
    <row r="4215" spans="1:9" x14ac:dyDescent="0.25">
      <c r="A4215" t="s">
        <v>66</v>
      </c>
      <c r="B4215" s="1" t="str">
        <f>VLOOKUP(A4215,RelationshipTypes!$A$2:$C$12,3)</f>
        <v>ArchiMate: Реализация</v>
      </c>
      <c r="C4215">
        <v>1137</v>
      </c>
      <c r="D4215">
        <v>1148</v>
      </c>
      <c r="F4215" t="str">
        <f>VLOOKUP(C4215,ObjectTypes!$A$1:$C$62,3)</f>
        <v>Плато</v>
      </c>
      <c r="G4215" t="str">
        <f>VLOOKUP(D4215,ObjectTypes!$A$1:$C$62,3)</f>
        <v>Направление действий</v>
      </c>
      <c r="H4215" s="1" t="str">
        <f>VLOOKUP(A4215,RelationshipTypes!$A$2:$E$12,4)</f>
        <v>реализует</v>
      </c>
      <c r="I4215" s="1" t="str">
        <f>VLOOKUP(A4215,RelationshipTypes!$A$2:$E$12,5)</f>
        <v>реализуется</v>
      </c>
    </row>
    <row r="4216" spans="1:9" x14ac:dyDescent="0.25">
      <c r="A4216" t="s">
        <v>66</v>
      </c>
      <c r="B4216" s="1" t="str">
        <f>VLOOKUP(A4216,RelationshipTypes!$A$2:$C$12,3)</f>
        <v>ArchiMate: Реализация</v>
      </c>
      <c r="C4216">
        <v>1137</v>
      </c>
      <c r="D4216">
        <v>324</v>
      </c>
      <c r="F4216" t="str">
        <f>VLOOKUP(C4216,ObjectTypes!$A$1:$C$62,3)</f>
        <v>Плато</v>
      </c>
      <c r="G4216" t="str">
        <f>VLOOKUP(D4216,ObjectTypes!$A$1:$C$62,3)</f>
        <v>Продукт</v>
      </c>
      <c r="H4216" s="1" t="str">
        <f>VLOOKUP(A4216,RelationshipTypes!$A$2:$E$12,4)</f>
        <v>реализует</v>
      </c>
      <c r="I4216" s="1" t="str">
        <f>VLOOKUP(A4216,RelationshipTypes!$A$2:$E$12,5)</f>
        <v>реализуется</v>
      </c>
    </row>
    <row r="4217" spans="1:9" x14ac:dyDescent="0.25">
      <c r="A4217" t="s">
        <v>66</v>
      </c>
      <c r="B4217" s="1" t="str">
        <f>VLOOKUP(A4217,RelationshipTypes!$A$2:$C$12,3)</f>
        <v>ArchiMate: Реализация</v>
      </c>
      <c r="C4217">
        <v>1137</v>
      </c>
      <c r="D4217">
        <v>323</v>
      </c>
      <c r="F4217" t="str">
        <f>VLOOKUP(C4217,ObjectTypes!$A$1:$C$62,3)</f>
        <v>Плато</v>
      </c>
      <c r="G4217" t="str">
        <f>VLOOKUP(D4217,ObjectTypes!$A$1:$C$62,3)</f>
        <v xml:space="preserve">Бизнес-процесс </v>
      </c>
      <c r="H4217" s="1" t="str">
        <f>VLOOKUP(A4217,RelationshipTypes!$A$2:$E$12,4)</f>
        <v>реализует</v>
      </c>
      <c r="I4217" s="1" t="str">
        <f>VLOOKUP(A4217,RelationshipTypes!$A$2:$E$12,5)</f>
        <v>реализуется</v>
      </c>
    </row>
    <row r="4218" spans="1:9" x14ac:dyDescent="0.25">
      <c r="A4218" t="s">
        <v>66</v>
      </c>
      <c r="B4218" s="1" t="str">
        <f>VLOOKUP(A4218,RelationshipTypes!$A$2:$C$12,3)</f>
        <v>ArchiMate: Реализация</v>
      </c>
      <c r="C4218">
        <v>1137</v>
      </c>
      <c r="D4218">
        <v>325</v>
      </c>
      <c r="F4218" t="str">
        <f>VLOOKUP(C4218,ObjectTypes!$A$1:$C$62,3)</f>
        <v>Плато</v>
      </c>
      <c r="G4218" t="str">
        <f>VLOOKUP(D4218,ObjectTypes!$A$1:$C$62,3)</f>
        <v>Требование</v>
      </c>
      <c r="H4218" s="1" t="str">
        <f>VLOOKUP(A4218,RelationshipTypes!$A$2:$E$12,4)</f>
        <v>реализует</v>
      </c>
      <c r="I4218" s="1" t="str">
        <f>VLOOKUP(A4218,RelationshipTypes!$A$2:$E$12,5)</f>
        <v>реализуется</v>
      </c>
    </row>
    <row r="4219" spans="1:9" x14ac:dyDescent="0.25">
      <c r="A4219" t="s">
        <v>66</v>
      </c>
      <c r="B4219" s="1" t="str">
        <f>VLOOKUP(A4219,RelationshipTypes!$A$2:$C$12,3)</f>
        <v>ArchiMate: Реализация</v>
      </c>
      <c r="C4219">
        <v>1137</v>
      </c>
      <c r="D4219">
        <v>313</v>
      </c>
      <c r="F4219" t="str">
        <f>VLOOKUP(C4219,ObjectTypes!$A$1:$C$62,3)</f>
        <v>Плато</v>
      </c>
      <c r="G4219" t="str">
        <f>VLOOKUP(D4219,ObjectTypes!$A$1:$C$62,3)</f>
        <v>Объект данных</v>
      </c>
      <c r="H4219" s="1" t="str">
        <f>VLOOKUP(A4219,RelationshipTypes!$A$2:$E$12,4)</f>
        <v>реализует</v>
      </c>
      <c r="I4219" s="1" t="str">
        <f>VLOOKUP(A4219,RelationshipTypes!$A$2:$E$12,5)</f>
        <v>реализуется</v>
      </c>
    </row>
    <row r="4220" spans="1:9" x14ac:dyDescent="0.25">
      <c r="A4220" t="s">
        <v>66</v>
      </c>
      <c r="B4220" s="1" t="str">
        <f>VLOOKUP(A4220,RelationshipTypes!$A$2:$C$12,3)</f>
        <v>ArchiMate: Реализация</v>
      </c>
      <c r="C4220">
        <v>1137</v>
      </c>
      <c r="D4220">
        <v>1464</v>
      </c>
      <c r="F4220" t="str">
        <f>VLOOKUP(C4220,ObjectTypes!$A$1:$C$62,3)</f>
        <v>Плато</v>
      </c>
      <c r="G4220" t="str">
        <f>VLOOKUP(D4220,ObjectTypes!$A$1:$C$62,3)</f>
        <v>Технологическое событие</v>
      </c>
      <c r="H4220" s="1" t="str">
        <f>VLOOKUP(A4220,RelationshipTypes!$A$2:$E$12,4)</f>
        <v>реализует</v>
      </c>
      <c r="I4220" s="1" t="str">
        <f>VLOOKUP(A4220,RelationshipTypes!$A$2:$E$12,5)</f>
        <v>реализуется</v>
      </c>
    </row>
    <row r="4221" spans="1:9" x14ac:dyDescent="0.25">
      <c r="A4221" t="s">
        <v>66</v>
      </c>
      <c r="B4221" s="1" t="str">
        <f>VLOOKUP(A4221,RelationshipTypes!$A$2:$C$12,3)</f>
        <v>ArchiMate: Реализация</v>
      </c>
      <c r="C4221">
        <v>1137</v>
      </c>
      <c r="D4221">
        <v>320</v>
      </c>
      <c r="F4221" t="str">
        <f>VLOOKUP(C4221,ObjectTypes!$A$1:$C$62,3)</f>
        <v>Плато</v>
      </c>
      <c r="G4221" t="str">
        <f>VLOOKUP(D4221,ObjectTypes!$A$1:$C$62,3)</f>
        <v>Устройство</v>
      </c>
      <c r="H4221" s="1" t="str">
        <f>VLOOKUP(A4221,RelationshipTypes!$A$2:$E$12,4)</f>
        <v>реализует</v>
      </c>
      <c r="I4221" s="1" t="str">
        <f>VLOOKUP(A4221,RelationshipTypes!$A$2:$E$12,5)</f>
        <v>реализуется</v>
      </c>
    </row>
    <row r="4222" spans="1:9" x14ac:dyDescent="0.25">
      <c r="A4222" t="s">
        <v>66</v>
      </c>
      <c r="B4222" s="1" t="str">
        <f>VLOOKUP(A4222,RelationshipTypes!$A$2:$C$12,3)</f>
        <v>ArchiMate: Реализация</v>
      </c>
      <c r="C4222">
        <v>1137</v>
      </c>
      <c r="D4222">
        <v>304</v>
      </c>
      <c r="F4222" t="str">
        <f>VLOOKUP(C4222,ObjectTypes!$A$1:$C$62,3)</f>
        <v>Плато</v>
      </c>
      <c r="G4222" t="str">
        <f>VLOOKUP(D4222,ObjectTypes!$A$1:$C$62,3)</f>
        <v>Бизнес-объект</v>
      </c>
      <c r="H4222" s="1" t="str">
        <f>VLOOKUP(A4222,RelationshipTypes!$A$2:$E$12,4)</f>
        <v>реализует</v>
      </c>
      <c r="I4222" s="1" t="str">
        <f>VLOOKUP(A4222,RelationshipTypes!$A$2:$E$12,5)</f>
        <v>реализуется</v>
      </c>
    </row>
    <row r="4223" spans="1:9" x14ac:dyDescent="0.25">
      <c r="A4223" t="s">
        <v>66</v>
      </c>
      <c r="B4223" s="1" t="str">
        <f>VLOOKUP(A4223,RelationshipTypes!$A$2:$C$12,3)</f>
        <v>ArchiMate: Реализация</v>
      </c>
      <c r="C4223">
        <v>1137</v>
      </c>
      <c r="D4223">
        <v>1156</v>
      </c>
      <c r="F4223" t="str">
        <f>VLOOKUP(C4223,ObjectTypes!$A$1:$C$62,3)</f>
        <v>Плато</v>
      </c>
      <c r="G4223" t="str">
        <f>VLOOKUP(D4223,ObjectTypes!$A$1:$C$62,3)</f>
        <v>Технологическое взаимодействие</v>
      </c>
      <c r="H4223" s="1" t="str">
        <f>VLOOKUP(A4223,RelationshipTypes!$A$2:$E$12,4)</f>
        <v>реализует</v>
      </c>
      <c r="I4223" s="1" t="str">
        <f>VLOOKUP(A4223,RelationshipTypes!$A$2:$E$12,5)</f>
        <v>реализуется</v>
      </c>
    </row>
    <row r="4224" spans="1:9" x14ac:dyDescent="0.25">
      <c r="A4224" t="s">
        <v>66</v>
      </c>
      <c r="B4224" s="1" t="str">
        <f>VLOOKUP(A4224,RelationshipTypes!$A$2:$C$12,3)</f>
        <v>ArchiMate: Реализация</v>
      </c>
      <c r="C4224">
        <v>1137</v>
      </c>
      <c r="D4224">
        <v>310</v>
      </c>
      <c r="F4224" t="str">
        <f>VLOOKUP(C4224,ObjectTypes!$A$1:$C$62,3)</f>
        <v>Плато</v>
      </c>
      <c r="G4224" t="str">
        <f>VLOOKUP(D4224,ObjectTypes!$A$1:$C$62,3)</f>
        <v xml:space="preserve">Сервис приложения </v>
      </c>
      <c r="H4224" s="1" t="str">
        <f>VLOOKUP(A4224,RelationshipTypes!$A$2:$E$12,4)</f>
        <v>реализует</v>
      </c>
      <c r="I4224" s="1" t="str">
        <f>VLOOKUP(A4224,RelationshipTypes!$A$2:$E$12,5)</f>
        <v>реализуется</v>
      </c>
    </row>
    <row r="4225" spans="1:9" x14ac:dyDescent="0.25">
      <c r="A4225" t="s">
        <v>66</v>
      </c>
      <c r="B4225" s="1" t="str">
        <f>VLOOKUP(A4225,RelationshipTypes!$A$2:$C$12,3)</f>
        <v>ArchiMate: Реализация</v>
      </c>
      <c r="C4225">
        <v>1137</v>
      </c>
      <c r="D4225">
        <v>1125</v>
      </c>
      <c r="F4225" t="str">
        <f>VLOOKUP(C4225,ObjectTypes!$A$1:$C$62,3)</f>
        <v>Плато</v>
      </c>
      <c r="G4225" t="str">
        <f>VLOOKUP(D4225,ObjectTypes!$A$1:$C$62,3)</f>
        <v>Коллаборация приложений</v>
      </c>
      <c r="H4225" s="1" t="str">
        <f>VLOOKUP(A4225,RelationshipTypes!$A$2:$E$12,4)</f>
        <v>реализует</v>
      </c>
      <c r="I4225" s="1" t="str">
        <f>VLOOKUP(A4225,RelationshipTypes!$A$2:$E$12,5)</f>
        <v>реализуется</v>
      </c>
    </row>
    <row r="4226" spans="1:9" x14ac:dyDescent="0.25">
      <c r="A4226" t="s">
        <v>66</v>
      </c>
      <c r="B4226" s="1" t="str">
        <f>VLOOKUP(A4226,RelationshipTypes!$A$2:$C$12,3)</f>
        <v>ArchiMate: Реализация</v>
      </c>
      <c r="C4226">
        <v>1137</v>
      </c>
      <c r="D4226">
        <v>321</v>
      </c>
      <c r="F4226" t="str">
        <f>VLOOKUP(C4226,ObjectTypes!$A$1:$C$62,3)</f>
        <v>Плато</v>
      </c>
      <c r="G4226" t="str">
        <f>VLOOKUP(D4226,ObjectTypes!$A$1:$C$62,3)</f>
        <v>Устройство</v>
      </c>
      <c r="H4226" s="1" t="str">
        <f>VLOOKUP(A4226,RelationshipTypes!$A$2:$E$12,4)</f>
        <v>реализует</v>
      </c>
      <c r="I4226" s="1" t="str">
        <f>VLOOKUP(A4226,RelationshipTypes!$A$2:$E$12,5)</f>
        <v>реализуется</v>
      </c>
    </row>
    <row r="4227" spans="1:9" x14ac:dyDescent="0.25">
      <c r="A4227" t="s">
        <v>66</v>
      </c>
      <c r="B4227" s="1" t="str">
        <f>VLOOKUP(A4227,RelationshipTypes!$A$2:$C$12,3)</f>
        <v>ArchiMate: Реализация</v>
      </c>
      <c r="C4227">
        <v>1137</v>
      </c>
      <c r="D4227">
        <v>302</v>
      </c>
      <c r="F4227" t="str">
        <f>VLOOKUP(C4227,ObjectTypes!$A$1:$C$62,3)</f>
        <v>Плато</v>
      </c>
      <c r="G4227" t="str">
        <f>VLOOKUP(D4227,ObjectTypes!$A$1:$C$62,3)</f>
        <v>Контракт</v>
      </c>
      <c r="H4227" s="1" t="str">
        <f>VLOOKUP(A4227,RelationshipTypes!$A$2:$E$12,4)</f>
        <v>реализует</v>
      </c>
      <c r="I4227" s="1" t="str">
        <f>VLOOKUP(A4227,RelationshipTypes!$A$2:$E$12,5)</f>
        <v>реализуется</v>
      </c>
    </row>
    <row r="4228" spans="1:9" x14ac:dyDescent="0.25">
      <c r="A4228" t="s">
        <v>66</v>
      </c>
      <c r="B4228" s="1" t="str">
        <f>VLOOKUP(A4228,RelationshipTypes!$A$2:$C$12,3)</f>
        <v>ArchiMate: Реализация</v>
      </c>
      <c r="C4228">
        <v>1137</v>
      </c>
      <c r="D4228">
        <v>318</v>
      </c>
      <c r="F4228" t="str">
        <f>VLOOKUP(C4228,ObjectTypes!$A$1:$C$62,3)</f>
        <v>Плато</v>
      </c>
      <c r="G4228" t="str">
        <f>VLOOKUP(D4228,ObjectTypes!$A$1:$C$62,3)</f>
        <v>Компонент приложения</v>
      </c>
      <c r="H4228" s="1" t="str">
        <f>VLOOKUP(A4228,RelationshipTypes!$A$2:$E$12,4)</f>
        <v>реализует</v>
      </c>
      <c r="I4228" s="1" t="str">
        <f>VLOOKUP(A4228,RelationshipTypes!$A$2:$E$12,5)</f>
        <v>реализуется</v>
      </c>
    </row>
    <row r="4229" spans="1:9" x14ac:dyDescent="0.25">
      <c r="A4229" t="s">
        <v>66</v>
      </c>
      <c r="B4229" s="1" t="str">
        <f>VLOOKUP(A4229,RelationshipTypes!$A$2:$C$12,3)</f>
        <v>ArchiMate: Реализация</v>
      </c>
      <c r="C4229">
        <v>1137</v>
      </c>
      <c r="D4229">
        <v>1149</v>
      </c>
      <c r="F4229" t="str">
        <f>VLOOKUP(C4229,ObjectTypes!$A$1:$C$62,3)</f>
        <v>Плато</v>
      </c>
      <c r="G4229" t="str">
        <f>VLOOKUP(D4229,ObjectTypes!$A$1:$C$62,3)</f>
        <v>Узел</v>
      </c>
      <c r="H4229" s="1" t="str">
        <f>VLOOKUP(A4229,RelationshipTypes!$A$2:$E$12,4)</f>
        <v>реализует</v>
      </c>
      <c r="I4229" s="1" t="str">
        <f>VLOOKUP(A4229,RelationshipTypes!$A$2:$E$12,5)</f>
        <v>реализуется</v>
      </c>
    </row>
    <row r="4230" spans="1:9" x14ac:dyDescent="0.25">
      <c r="A4230" t="s">
        <v>66</v>
      </c>
      <c r="B4230" s="1" t="str">
        <f>VLOOKUP(A4230,RelationshipTypes!$A$2:$C$12,3)</f>
        <v>ArchiMate: Реализация</v>
      </c>
      <c r="C4230">
        <v>1137</v>
      </c>
      <c r="D4230">
        <v>1112</v>
      </c>
      <c r="F4230" t="str">
        <f>VLOOKUP(C4230,ObjectTypes!$A$1:$C$62,3)</f>
        <v>Плато</v>
      </c>
      <c r="G4230" t="str">
        <f>VLOOKUP(D4230,ObjectTypes!$A$1:$C$62,3)</f>
        <v>Бизнес-коллаборация</v>
      </c>
      <c r="H4230" s="1" t="str">
        <f>VLOOKUP(A4230,RelationshipTypes!$A$2:$E$12,4)</f>
        <v>реализует</v>
      </c>
      <c r="I4230" s="1" t="str">
        <f>VLOOKUP(A4230,RelationshipTypes!$A$2:$E$12,5)</f>
        <v>реализуется</v>
      </c>
    </row>
    <row r="4231" spans="1:9" x14ac:dyDescent="0.25">
      <c r="A4231" t="s">
        <v>66</v>
      </c>
      <c r="B4231" s="1" t="str">
        <f>VLOOKUP(A4231,RelationshipTypes!$A$2:$C$12,3)</f>
        <v>ArchiMate: Реализация</v>
      </c>
      <c r="C4231">
        <v>1137</v>
      </c>
      <c r="D4231">
        <v>306</v>
      </c>
      <c r="F4231" t="str">
        <f>VLOOKUP(C4231,ObjectTypes!$A$1:$C$62,3)</f>
        <v>Плато</v>
      </c>
      <c r="G4231" t="str">
        <f>VLOOKUP(D4231,ObjectTypes!$A$1:$C$62,3)</f>
        <v>Бизнес-событие</v>
      </c>
      <c r="H4231" s="1" t="str">
        <f>VLOOKUP(A4231,RelationshipTypes!$A$2:$E$12,4)</f>
        <v>реализует</v>
      </c>
      <c r="I4231" s="1" t="str">
        <f>VLOOKUP(A4231,RelationshipTypes!$A$2:$E$12,5)</f>
        <v>реализуется</v>
      </c>
    </row>
    <row r="4232" spans="1:9" x14ac:dyDescent="0.25">
      <c r="A4232" t="s">
        <v>66</v>
      </c>
      <c r="B4232" s="1" t="str">
        <f>VLOOKUP(A4232,RelationshipTypes!$A$2:$C$12,3)</f>
        <v>ArchiMate: Реализация</v>
      </c>
      <c r="C4232">
        <v>1137</v>
      </c>
      <c r="D4232">
        <v>311</v>
      </c>
      <c r="F4232" t="str">
        <f>VLOOKUP(C4232,ObjectTypes!$A$1:$C$62,3)</f>
        <v>Плато</v>
      </c>
      <c r="G4232" t="str">
        <f>VLOOKUP(D4232,ObjectTypes!$A$1:$C$62,3)</f>
        <v>Местоположение</v>
      </c>
      <c r="H4232" s="1" t="str">
        <f>VLOOKUP(A4232,RelationshipTypes!$A$2:$E$12,4)</f>
        <v>реализует</v>
      </c>
      <c r="I4232" s="1" t="str">
        <f>VLOOKUP(A4232,RelationshipTypes!$A$2:$E$12,5)</f>
        <v>реализуется</v>
      </c>
    </row>
    <row r="4233" spans="1:9" x14ac:dyDescent="0.25">
      <c r="A4233" t="s">
        <v>66</v>
      </c>
      <c r="B4233" s="1" t="str">
        <f>VLOOKUP(A4233,RelationshipTypes!$A$2:$C$12,3)</f>
        <v>ArchiMate: Реализация</v>
      </c>
      <c r="C4233">
        <v>1137</v>
      </c>
      <c r="D4233">
        <v>312</v>
      </c>
      <c r="F4233" t="str">
        <f>VLOOKUP(C4233,ObjectTypes!$A$1:$C$62,3)</f>
        <v>Плато</v>
      </c>
      <c r="G4233" t="str">
        <f>VLOOKUP(D4233,ObjectTypes!$A$1:$C$62,3)</f>
        <v>Функция приложения</v>
      </c>
      <c r="H4233" s="1" t="str">
        <f>VLOOKUP(A4233,RelationshipTypes!$A$2:$E$12,4)</f>
        <v>реализует</v>
      </c>
      <c r="I4233" s="1" t="str">
        <f>VLOOKUP(A4233,RelationshipTypes!$A$2:$E$12,5)</f>
        <v>реализуется</v>
      </c>
    </row>
    <row r="4234" spans="1:9" x14ac:dyDescent="0.25">
      <c r="A4234" t="s">
        <v>66</v>
      </c>
      <c r="B4234" s="1" t="str">
        <f>VLOOKUP(A4234,RelationshipTypes!$A$2:$C$12,3)</f>
        <v>ArchiMate: Реализация</v>
      </c>
      <c r="C4234">
        <v>322</v>
      </c>
      <c r="D4234">
        <v>1140</v>
      </c>
      <c r="F4234" t="str">
        <f>VLOOKUP(C4234,ObjectTypes!$A$1:$C$62,3)</f>
        <v>Принцип</v>
      </c>
      <c r="G4234" t="str">
        <f>VLOOKUP(D4234,ObjectTypes!$A$1:$C$62,3)</f>
        <v>Итог</v>
      </c>
      <c r="H4234" s="1" t="str">
        <f>VLOOKUP(A4234,RelationshipTypes!$A$2:$E$12,4)</f>
        <v>реализует</v>
      </c>
      <c r="I4234" s="1" t="str">
        <f>VLOOKUP(A4234,RelationshipTypes!$A$2:$E$12,5)</f>
        <v>реализуется</v>
      </c>
    </row>
    <row r="4235" spans="1:9" x14ac:dyDescent="0.25">
      <c r="A4235" t="s">
        <v>66</v>
      </c>
      <c r="B4235" s="1" t="str">
        <f>VLOOKUP(A4235,RelationshipTypes!$A$2:$C$12,3)</f>
        <v>ArchiMate: Реализация</v>
      </c>
      <c r="C4235">
        <v>322</v>
      </c>
      <c r="D4235">
        <v>1122</v>
      </c>
      <c r="F4235" t="str">
        <f>VLOOKUP(C4235,ObjectTypes!$A$1:$C$62,3)</f>
        <v>Принцип</v>
      </c>
      <c r="G4235" t="str">
        <f>VLOOKUP(D4235,ObjectTypes!$A$1:$C$62,3)</f>
        <v>Бизнес-коллаборация</v>
      </c>
      <c r="H4235" s="1" t="str">
        <f>VLOOKUP(A4235,RelationshipTypes!$A$2:$E$12,4)</f>
        <v>реализует</v>
      </c>
      <c r="I4235" s="1" t="str">
        <f>VLOOKUP(A4235,RelationshipTypes!$A$2:$E$12,5)</f>
        <v>реализуется</v>
      </c>
    </row>
    <row r="4236" spans="1:9" x14ac:dyDescent="0.25">
      <c r="A4236" t="s">
        <v>66</v>
      </c>
      <c r="B4236" s="1" t="str">
        <f>VLOOKUP(A4236,RelationshipTypes!$A$2:$C$12,3)</f>
        <v>ArchiMate: Реализация</v>
      </c>
      <c r="C4236">
        <v>322</v>
      </c>
      <c r="D4236">
        <v>1135</v>
      </c>
      <c r="F4236" t="str">
        <f>VLOOKUP(C4236,ObjectTypes!$A$1:$C$62,3)</f>
        <v>Принцип</v>
      </c>
      <c r="G4236" t="str">
        <f>VLOOKUP(D4236,ObjectTypes!$A$1:$C$62,3)</f>
        <v>Группировка</v>
      </c>
      <c r="H4236" s="1" t="str">
        <f>VLOOKUP(A4236,RelationshipTypes!$A$2:$E$12,4)</f>
        <v>реализует</v>
      </c>
      <c r="I4236" s="1" t="str">
        <f>VLOOKUP(A4236,RelationshipTypes!$A$2:$E$12,5)</f>
        <v>реализуется</v>
      </c>
    </row>
    <row r="4237" spans="1:9" x14ac:dyDescent="0.25">
      <c r="A4237" t="s">
        <v>66</v>
      </c>
      <c r="B4237" s="1" t="str">
        <f>VLOOKUP(A4237,RelationshipTypes!$A$2:$C$12,3)</f>
        <v>ArchiMate: Реализация</v>
      </c>
      <c r="C4237">
        <v>322</v>
      </c>
      <c r="D4237">
        <v>309</v>
      </c>
      <c r="F4237" t="str">
        <f>VLOOKUP(C4237,ObjectTypes!$A$1:$C$62,3)</f>
        <v>Принцип</v>
      </c>
      <c r="G4237" t="str">
        <f>VLOOKUP(D4237,ObjectTypes!$A$1:$C$62,3)</f>
        <v>Цель</v>
      </c>
      <c r="H4237" s="1" t="str">
        <f>VLOOKUP(A4237,RelationshipTypes!$A$2:$E$12,4)</f>
        <v>реализует</v>
      </c>
      <c r="I4237" s="1" t="str">
        <f>VLOOKUP(A4237,RelationshipTypes!$A$2:$E$12,5)</f>
        <v>реализуется</v>
      </c>
    </row>
    <row r="4238" spans="1:9" x14ac:dyDescent="0.25">
      <c r="A4238" t="s">
        <v>66</v>
      </c>
      <c r="B4238" s="1" t="str">
        <f>VLOOKUP(A4238,RelationshipTypes!$A$2:$C$12,3)</f>
        <v>ArchiMate: Реализация</v>
      </c>
      <c r="C4238">
        <v>324</v>
      </c>
      <c r="D4238">
        <v>320</v>
      </c>
      <c r="F4238" t="str">
        <f>VLOOKUP(C4238,ObjectTypes!$A$1:$C$62,3)</f>
        <v>Продукт</v>
      </c>
      <c r="G4238" t="str">
        <f>VLOOKUP(D4238,ObjectTypes!$A$1:$C$62,3)</f>
        <v>Устройство</v>
      </c>
      <c r="H4238" s="1" t="str">
        <f>VLOOKUP(A4238,RelationshipTypes!$A$2:$E$12,4)</f>
        <v>реализует</v>
      </c>
      <c r="I4238" s="1" t="str">
        <f>VLOOKUP(A4238,RelationshipTypes!$A$2:$E$12,5)</f>
        <v>реализуется</v>
      </c>
    </row>
    <row r="4239" spans="1:9" x14ac:dyDescent="0.25">
      <c r="A4239" t="s">
        <v>66</v>
      </c>
      <c r="B4239" s="1" t="str">
        <f>VLOOKUP(A4239,RelationshipTypes!$A$2:$C$12,3)</f>
        <v>ArchiMate: Реализация</v>
      </c>
      <c r="C4239">
        <v>324</v>
      </c>
      <c r="D4239">
        <v>309</v>
      </c>
      <c r="F4239" t="str">
        <f>VLOOKUP(C4239,ObjectTypes!$A$1:$C$62,3)</f>
        <v>Продукт</v>
      </c>
      <c r="G4239" t="str">
        <f>VLOOKUP(D4239,ObjectTypes!$A$1:$C$62,3)</f>
        <v>Цель</v>
      </c>
      <c r="H4239" s="1" t="str">
        <f>VLOOKUP(A4239,RelationshipTypes!$A$2:$E$12,4)</f>
        <v>реализует</v>
      </c>
      <c r="I4239" s="1" t="str">
        <f>VLOOKUP(A4239,RelationshipTypes!$A$2:$E$12,5)</f>
        <v>реализуется</v>
      </c>
    </row>
    <row r="4240" spans="1:9" x14ac:dyDescent="0.25">
      <c r="A4240" t="s">
        <v>66</v>
      </c>
      <c r="B4240" s="1" t="str">
        <f>VLOOKUP(A4240,RelationshipTypes!$A$2:$C$12,3)</f>
        <v>ArchiMate: Реализация</v>
      </c>
      <c r="C4240">
        <v>324</v>
      </c>
      <c r="D4240">
        <v>1152</v>
      </c>
      <c r="F4240" t="str">
        <f>VLOOKUP(C4240,ObjectTypes!$A$1:$C$62,3)</f>
        <v>Продукт</v>
      </c>
      <c r="G4240" t="str">
        <f>VLOOKUP(D4240,ObjectTypes!$A$1:$C$62,3)</f>
        <v>Технологический интерфейс</v>
      </c>
      <c r="H4240" s="1" t="str">
        <f>VLOOKUP(A4240,RelationshipTypes!$A$2:$E$12,4)</f>
        <v>реализует</v>
      </c>
      <c r="I4240" s="1" t="str">
        <f>VLOOKUP(A4240,RelationshipTypes!$A$2:$E$12,5)</f>
        <v>реализуется</v>
      </c>
    </row>
    <row r="4241" spans="1:9" x14ac:dyDescent="0.25">
      <c r="A4241" t="s">
        <v>66</v>
      </c>
      <c r="B4241" s="1" t="str">
        <f>VLOOKUP(A4241,RelationshipTypes!$A$2:$C$12,3)</f>
        <v>ArchiMate: Реализация</v>
      </c>
      <c r="C4241">
        <v>324</v>
      </c>
      <c r="D4241">
        <v>1126</v>
      </c>
      <c r="F4241" t="str">
        <f>VLOOKUP(C4241,ObjectTypes!$A$1:$C$62,3)</f>
        <v>Продукт</v>
      </c>
      <c r="G4241" t="str">
        <f>VLOOKUP(D4241,ObjectTypes!$A$1:$C$62,3)</f>
        <v>Взаимодействие приложений</v>
      </c>
      <c r="H4241" s="1" t="str">
        <f>VLOOKUP(A4241,RelationshipTypes!$A$2:$E$12,4)</f>
        <v>реализует</v>
      </c>
      <c r="I4241" s="1" t="str">
        <f>VLOOKUP(A4241,RelationshipTypes!$A$2:$E$12,5)</f>
        <v>реализуется</v>
      </c>
    </row>
    <row r="4242" spans="1:9" x14ac:dyDescent="0.25">
      <c r="A4242" t="s">
        <v>66</v>
      </c>
      <c r="B4242" s="1" t="str">
        <f>VLOOKUP(A4242,RelationshipTypes!$A$2:$C$12,3)</f>
        <v>ArchiMate: Реализация</v>
      </c>
      <c r="C4242">
        <v>324</v>
      </c>
      <c r="D4242">
        <v>731</v>
      </c>
      <c r="F4242" t="str">
        <f>VLOOKUP(C4242,ObjectTypes!$A$1:$C$62,3)</f>
        <v>Продукт</v>
      </c>
      <c r="G4242" t="str">
        <f>VLOOKUP(D4242,ObjectTypes!$A$1:$C$62,3)</f>
        <v>Интерфейс приложения</v>
      </c>
      <c r="H4242" s="1" t="str">
        <f>VLOOKUP(A4242,RelationshipTypes!$A$2:$E$12,4)</f>
        <v>реализует</v>
      </c>
      <c r="I4242" s="1" t="str">
        <f>VLOOKUP(A4242,RelationshipTypes!$A$2:$E$12,5)</f>
        <v>реализуется</v>
      </c>
    </row>
    <row r="4243" spans="1:9" x14ac:dyDescent="0.25">
      <c r="A4243" t="s">
        <v>66</v>
      </c>
      <c r="B4243" s="1" t="str">
        <f>VLOOKUP(A4243,RelationshipTypes!$A$2:$C$12,3)</f>
        <v>ArchiMate: Реализация</v>
      </c>
      <c r="C4243">
        <v>324</v>
      </c>
      <c r="D4243">
        <v>314</v>
      </c>
      <c r="F4243" t="str">
        <f>VLOOKUP(C4243,ObjectTypes!$A$1:$C$62,3)</f>
        <v>Продукт</v>
      </c>
      <c r="G4243" t="str">
        <f>VLOOKUP(D4243,ObjectTypes!$A$1:$C$62,3)</f>
        <v>Объект данных</v>
      </c>
      <c r="H4243" s="1" t="str">
        <f>VLOOKUP(A4243,RelationshipTypes!$A$2:$E$12,4)</f>
        <v>реализует</v>
      </c>
      <c r="I4243" s="1" t="str">
        <f>VLOOKUP(A4243,RelationshipTypes!$A$2:$E$12,5)</f>
        <v>реализуется</v>
      </c>
    </row>
    <row r="4244" spans="1:9" x14ac:dyDescent="0.25">
      <c r="A4244" t="s">
        <v>66</v>
      </c>
      <c r="B4244" s="1" t="str">
        <f>VLOOKUP(A4244,RelationshipTypes!$A$2:$C$12,3)</f>
        <v>ArchiMate: Реализация</v>
      </c>
      <c r="C4244">
        <v>324</v>
      </c>
      <c r="D4244">
        <v>1157</v>
      </c>
      <c r="F4244" t="str">
        <f>VLOOKUP(C4244,ObjectTypes!$A$1:$C$62,3)</f>
        <v>Продукт</v>
      </c>
      <c r="G4244" t="str">
        <f>VLOOKUP(D4244,ObjectTypes!$A$1:$C$62,3)</f>
        <v>Технологическое событие</v>
      </c>
      <c r="H4244" s="1" t="str">
        <f>VLOOKUP(A4244,RelationshipTypes!$A$2:$E$12,4)</f>
        <v>реализует</v>
      </c>
      <c r="I4244" s="1" t="str">
        <f>VLOOKUP(A4244,RelationshipTypes!$A$2:$E$12,5)</f>
        <v>реализуется</v>
      </c>
    </row>
    <row r="4245" spans="1:9" x14ac:dyDescent="0.25">
      <c r="A4245" t="s">
        <v>66</v>
      </c>
      <c r="B4245" s="1" t="str">
        <f>VLOOKUP(A4245,RelationshipTypes!$A$2:$C$12,3)</f>
        <v>ArchiMate: Реализация</v>
      </c>
      <c r="C4245">
        <v>324</v>
      </c>
      <c r="D4245">
        <v>300</v>
      </c>
      <c r="F4245" t="str">
        <f>VLOOKUP(C4245,ObjectTypes!$A$1:$C$62,3)</f>
        <v>Продукт</v>
      </c>
      <c r="G4245" t="str">
        <f>VLOOKUP(D4245,ObjectTypes!$A$1:$C$62,3)</f>
        <v>Компетенция</v>
      </c>
      <c r="H4245" s="1" t="str">
        <f>VLOOKUP(A4245,RelationshipTypes!$A$2:$E$12,4)</f>
        <v>реализует</v>
      </c>
      <c r="I4245" s="1" t="str">
        <f>VLOOKUP(A4245,RelationshipTypes!$A$2:$E$12,5)</f>
        <v>реализуется</v>
      </c>
    </row>
    <row r="4246" spans="1:9" x14ac:dyDescent="0.25">
      <c r="A4246" t="s">
        <v>66</v>
      </c>
      <c r="B4246" s="1" t="str">
        <f>VLOOKUP(A4246,RelationshipTypes!$A$2:$C$12,3)</f>
        <v>ArchiMate: Реализация</v>
      </c>
      <c r="C4246">
        <v>324</v>
      </c>
      <c r="D4246">
        <v>327</v>
      </c>
      <c r="F4246" t="str">
        <f>VLOOKUP(C4246,ObjectTypes!$A$1:$C$62,3)</f>
        <v>Продукт</v>
      </c>
      <c r="G4246" t="str">
        <f>VLOOKUP(D4246,ObjectTypes!$A$1:$C$62,3)</f>
        <v>Бизнес-сервис</v>
      </c>
      <c r="H4246" s="1" t="str">
        <f>VLOOKUP(A4246,RelationshipTypes!$A$2:$E$12,4)</f>
        <v>реализует</v>
      </c>
      <c r="I4246" s="1" t="str">
        <f>VLOOKUP(A4246,RelationshipTypes!$A$2:$E$12,5)</f>
        <v>реализуется</v>
      </c>
    </row>
    <row r="4247" spans="1:9" x14ac:dyDescent="0.25">
      <c r="A4247" t="s">
        <v>66</v>
      </c>
      <c r="B4247" s="1" t="str">
        <f>VLOOKUP(A4247,RelationshipTypes!$A$2:$C$12,3)</f>
        <v>ArchiMate: Реализация</v>
      </c>
      <c r="C4247">
        <v>324</v>
      </c>
      <c r="D4247">
        <v>301</v>
      </c>
      <c r="F4247" t="str">
        <f>VLOOKUP(C4247,ObjectTypes!$A$1:$C$62,3)</f>
        <v>Продукт</v>
      </c>
      <c r="G4247" t="str">
        <f>VLOOKUP(D4247,ObjectTypes!$A$1:$C$62,3)</f>
        <v>Ограничение</v>
      </c>
      <c r="H4247" s="1" t="str">
        <f>VLOOKUP(A4247,RelationshipTypes!$A$2:$E$12,4)</f>
        <v>реализует</v>
      </c>
      <c r="I4247" s="1" t="str">
        <f>VLOOKUP(A4247,RelationshipTypes!$A$2:$E$12,5)</f>
        <v>реализуется</v>
      </c>
    </row>
    <row r="4248" spans="1:9" x14ac:dyDescent="0.25">
      <c r="A4248" t="s">
        <v>66</v>
      </c>
      <c r="B4248" s="1" t="str">
        <f>VLOOKUP(A4248,RelationshipTypes!$A$2:$C$12,3)</f>
        <v>ArchiMate: Реализация</v>
      </c>
      <c r="C4248">
        <v>324</v>
      </c>
      <c r="D4248">
        <v>322</v>
      </c>
      <c r="F4248" t="str">
        <f>VLOOKUP(C4248,ObjectTypes!$A$1:$C$62,3)</f>
        <v>Продукт</v>
      </c>
      <c r="G4248" t="str">
        <f>VLOOKUP(D4248,ObjectTypes!$A$1:$C$62,3)</f>
        <v>Принцип</v>
      </c>
      <c r="H4248" s="1" t="str">
        <f>VLOOKUP(A4248,RelationshipTypes!$A$2:$E$12,4)</f>
        <v>реализует</v>
      </c>
      <c r="I4248" s="1" t="str">
        <f>VLOOKUP(A4248,RelationshipTypes!$A$2:$E$12,5)</f>
        <v>реализуется</v>
      </c>
    </row>
    <row r="4249" spans="1:9" x14ac:dyDescent="0.25">
      <c r="A4249" t="s">
        <v>66</v>
      </c>
      <c r="B4249" s="1" t="str">
        <f>VLOOKUP(A4249,RelationshipTypes!$A$2:$C$12,3)</f>
        <v>ArchiMate: Реализация</v>
      </c>
      <c r="C4249">
        <v>324</v>
      </c>
      <c r="D4249">
        <v>306</v>
      </c>
      <c r="F4249" t="str">
        <f>VLOOKUP(C4249,ObjectTypes!$A$1:$C$62,3)</f>
        <v>Продукт</v>
      </c>
      <c r="G4249" t="str">
        <f>VLOOKUP(D4249,ObjectTypes!$A$1:$C$62,3)</f>
        <v>Бизнес-событие</v>
      </c>
      <c r="H4249" s="1" t="str">
        <f>VLOOKUP(A4249,RelationshipTypes!$A$2:$E$12,4)</f>
        <v>реализует</v>
      </c>
      <c r="I4249" s="1" t="str">
        <f>VLOOKUP(A4249,RelationshipTypes!$A$2:$E$12,5)</f>
        <v>реализуется</v>
      </c>
    </row>
    <row r="4250" spans="1:9" x14ac:dyDescent="0.25">
      <c r="A4250" t="s">
        <v>66</v>
      </c>
      <c r="B4250" s="1" t="str">
        <f>VLOOKUP(A4250,RelationshipTypes!$A$2:$C$12,3)</f>
        <v>ArchiMate: Реализация</v>
      </c>
      <c r="C4250">
        <v>324</v>
      </c>
      <c r="D4250">
        <v>323</v>
      </c>
      <c r="F4250" t="str">
        <f>VLOOKUP(C4250,ObjectTypes!$A$1:$C$62,3)</f>
        <v>Продукт</v>
      </c>
      <c r="G4250" t="str">
        <f>VLOOKUP(D4250,ObjectTypes!$A$1:$C$62,3)</f>
        <v xml:space="preserve">Бизнес-процесс </v>
      </c>
      <c r="H4250" s="1" t="str">
        <f>VLOOKUP(A4250,RelationshipTypes!$A$2:$E$12,4)</f>
        <v>реализует</v>
      </c>
      <c r="I4250" s="1" t="str">
        <f>VLOOKUP(A4250,RelationshipTypes!$A$2:$E$12,5)</f>
        <v>реализуется</v>
      </c>
    </row>
    <row r="4251" spans="1:9" x14ac:dyDescent="0.25">
      <c r="A4251" t="s">
        <v>66</v>
      </c>
      <c r="B4251" s="1" t="str">
        <f>VLOOKUP(A4251,RelationshipTypes!$A$2:$C$12,3)</f>
        <v>ArchiMate: Реализация</v>
      </c>
      <c r="C4251">
        <v>324</v>
      </c>
      <c r="D4251">
        <v>1143</v>
      </c>
      <c r="F4251" t="str">
        <f>VLOOKUP(C4251,ObjectTypes!$A$1:$C$62,3)</f>
        <v>Продукт</v>
      </c>
      <c r="G4251" t="str">
        <f>VLOOKUP(D4251,ObjectTypes!$A$1:$C$62,3)</f>
        <v>Оборудование</v>
      </c>
      <c r="H4251" s="1" t="str">
        <f>VLOOKUP(A4251,RelationshipTypes!$A$2:$E$12,4)</f>
        <v>реализует</v>
      </c>
      <c r="I4251" s="1" t="str">
        <f>VLOOKUP(A4251,RelationshipTypes!$A$2:$E$12,5)</f>
        <v>реализуется</v>
      </c>
    </row>
    <row r="4252" spans="1:9" x14ac:dyDescent="0.25">
      <c r="A4252" t="s">
        <v>66</v>
      </c>
      <c r="B4252" s="1" t="str">
        <f>VLOOKUP(A4252,RelationshipTypes!$A$2:$C$12,3)</f>
        <v>ArchiMate: Реализация</v>
      </c>
      <c r="C4252">
        <v>324</v>
      </c>
      <c r="D4252">
        <v>1128</v>
      </c>
      <c r="F4252" t="str">
        <f>VLOOKUP(C4252,ObjectTypes!$A$1:$C$62,3)</f>
        <v>Продукт</v>
      </c>
      <c r="G4252" t="str">
        <f>VLOOKUP(D4252,ObjectTypes!$A$1:$C$62,3)</f>
        <v>Событие приложения</v>
      </c>
      <c r="H4252" s="1" t="str">
        <f>VLOOKUP(A4252,RelationshipTypes!$A$2:$E$12,4)</f>
        <v>реализует</v>
      </c>
      <c r="I4252" s="1" t="str">
        <f>VLOOKUP(A4252,RelationshipTypes!$A$2:$E$12,5)</f>
        <v>реализуется</v>
      </c>
    </row>
    <row r="4253" spans="1:9" x14ac:dyDescent="0.25">
      <c r="A4253" t="s">
        <v>66</v>
      </c>
      <c r="B4253" s="1" t="str">
        <f>VLOOKUP(A4253,RelationshipTypes!$A$2:$C$12,3)</f>
        <v>ArchiMate: Реализация</v>
      </c>
      <c r="C4253">
        <v>324</v>
      </c>
      <c r="D4253">
        <v>1144</v>
      </c>
      <c r="F4253" t="str">
        <f>VLOOKUP(C4253,ObjectTypes!$A$1:$C$62,3)</f>
        <v>Продукт</v>
      </c>
      <c r="G4253" t="str">
        <f>VLOOKUP(D4253,ObjectTypes!$A$1:$C$62,3)</f>
        <v>Сооружение</v>
      </c>
      <c r="H4253" s="1" t="str">
        <f>VLOOKUP(A4253,RelationshipTypes!$A$2:$E$12,4)</f>
        <v>реализует</v>
      </c>
      <c r="I4253" s="1" t="str">
        <f>VLOOKUP(A4253,RelationshipTypes!$A$2:$E$12,5)</f>
        <v>реализуется</v>
      </c>
    </row>
    <row r="4254" spans="1:9" x14ac:dyDescent="0.25">
      <c r="A4254" t="s">
        <v>66</v>
      </c>
      <c r="B4254" s="1" t="str">
        <f>VLOOKUP(A4254,RelationshipTypes!$A$2:$C$12,3)</f>
        <v>ArchiMate: Реализация</v>
      </c>
      <c r="C4254">
        <v>324</v>
      </c>
      <c r="D4254">
        <v>1122</v>
      </c>
      <c r="F4254" t="str">
        <f>VLOOKUP(C4254,ObjectTypes!$A$1:$C$62,3)</f>
        <v>Продукт</v>
      </c>
      <c r="G4254" t="str">
        <f>VLOOKUP(D4254,ObjectTypes!$A$1:$C$62,3)</f>
        <v>Бизнес-коллаборация</v>
      </c>
      <c r="H4254" s="1" t="str">
        <f>VLOOKUP(A4254,RelationshipTypes!$A$2:$E$12,4)</f>
        <v>реализует</v>
      </c>
      <c r="I4254" s="1" t="str">
        <f>VLOOKUP(A4254,RelationshipTypes!$A$2:$E$12,5)</f>
        <v>реализуется</v>
      </c>
    </row>
    <row r="4255" spans="1:9" x14ac:dyDescent="0.25">
      <c r="A4255" t="s">
        <v>66</v>
      </c>
      <c r="B4255" s="1" t="str">
        <f>VLOOKUP(A4255,RelationshipTypes!$A$2:$C$12,3)</f>
        <v>ArchiMate: Реализация</v>
      </c>
      <c r="C4255">
        <v>324</v>
      </c>
      <c r="D4255">
        <v>312</v>
      </c>
      <c r="F4255" t="str">
        <f>VLOOKUP(C4255,ObjectTypes!$A$1:$C$62,3)</f>
        <v>Продукт</v>
      </c>
      <c r="G4255" t="str">
        <f>VLOOKUP(D4255,ObjectTypes!$A$1:$C$62,3)</f>
        <v>Функция приложения</v>
      </c>
      <c r="H4255" s="1" t="str">
        <f>VLOOKUP(A4255,RelationshipTypes!$A$2:$E$12,4)</f>
        <v>реализует</v>
      </c>
      <c r="I4255" s="1" t="str">
        <f>VLOOKUP(A4255,RelationshipTypes!$A$2:$E$12,5)</f>
        <v>реализуется</v>
      </c>
    </row>
    <row r="4256" spans="1:9" x14ac:dyDescent="0.25">
      <c r="A4256" t="s">
        <v>66</v>
      </c>
      <c r="B4256" s="1" t="str">
        <f>VLOOKUP(A4256,RelationshipTypes!$A$2:$C$12,3)</f>
        <v>ArchiMate: Реализация</v>
      </c>
      <c r="C4256">
        <v>324</v>
      </c>
      <c r="D4256">
        <v>1112</v>
      </c>
      <c r="F4256" t="str">
        <f>VLOOKUP(C4256,ObjectTypes!$A$1:$C$62,3)</f>
        <v>Продукт</v>
      </c>
      <c r="G4256" t="str">
        <f>VLOOKUP(D4256,ObjectTypes!$A$1:$C$62,3)</f>
        <v>Бизнес-коллаборация</v>
      </c>
      <c r="H4256" s="1" t="str">
        <f>VLOOKUP(A4256,RelationshipTypes!$A$2:$E$12,4)</f>
        <v>реализует</v>
      </c>
      <c r="I4256" s="1" t="str">
        <f>VLOOKUP(A4256,RelationshipTypes!$A$2:$E$12,5)</f>
        <v>реализуется</v>
      </c>
    </row>
    <row r="4257" spans="1:9" x14ac:dyDescent="0.25">
      <c r="A4257" t="s">
        <v>66</v>
      </c>
      <c r="B4257" s="1" t="str">
        <f>VLOOKUP(A4257,RelationshipTypes!$A$2:$C$12,3)</f>
        <v>ArchiMate: Реализация</v>
      </c>
      <c r="C4257">
        <v>324</v>
      </c>
      <c r="D4257">
        <v>1148</v>
      </c>
      <c r="F4257" t="str">
        <f>VLOOKUP(C4257,ObjectTypes!$A$1:$C$62,3)</f>
        <v>Продукт</v>
      </c>
      <c r="G4257" t="str">
        <f>VLOOKUP(D4257,ObjectTypes!$A$1:$C$62,3)</f>
        <v>Направление действий</v>
      </c>
      <c r="H4257" s="1" t="str">
        <f>VLOOKUP(A4257,RelationshipTypes!$A$2:$E$12,4)</f>
        <v>реализует</v>
      </c>
      <c r="I4257" s="1" t="str">
        <f>VLOOKUP(A4257,RelationshipTypes!$A$2:$E$12,5)</f>
        <v>реализуется</v>
      </c>
    </row>
    <row r="4258" spans="1:9" x14ac:dyDescent="0.25">
      <c r="A4258" t="s">
        <v>66</v>
      </c>
      <c r="B4258" s="1" t="str">
        <f>VLOOKUP(A4258,RelationshipTypes!$A$2:$C$12,3)</f>
        <v>ArchiMate: Реализация</v>
      </c>
      <c r="C4258">
        <v>324</v>
      </c>
      <c r="D4258">
        <v>325</v>
      </c>
      <c r="F4258" t="str">
        <f>VLOOKUP(C4258,ObjectTypes!$A$1:$C$62,3)</f>
        <v>Продукт</v>
      </c>
      <c r="G4258" t="str">
        <f>VLOOKUP(D4258,ObjectTypes!$A$1:$C$62,3)</f>
        <v>Требование</v>
      </c>
      <c r="H4258" s="1" t="str">
        <f>VLOOKUP(A4258,RelationshipTypes!$A$2:$E$12,4)</f>
        <v>реализует</v>
      </c>
      <c r="I4258" s="1" t="str">
        <f>VLOOKUP(A4258,RelationshipTypes!$A$2:$E$12,5)</f>
        <v>реализуется</v>
      </c>
    </row>
    <row r="4259" spans="1:9" x14ac:dyDescent="0.25">
      <c r="A4259" t="s">
        <v>66</v>
      </c>
      <c r="B4259" s="1" t="str">
        <f>VLOOKUP(A4259,RelationshipTypes!$A$2:$C$12,3)</f>
        <v>ArchiMate: Реализация</v>
      </c>
      <c r="C4259">
        <v>324</v>
      </c>
      <c r="D4259">
        <v>1111</v>
      </c>
      <c r="F4259" t="str">
        <f>VLOOKUP(C4259,ObjectTypes!$A$1:$C$62,3)</f>
        <v>Продукт</v>
      </c>
      <c r="G4259" t="str">
        <f>VLOOKUP(D4259,ObjectTypes!$A$1:$C$62,3)</f>
        <v>Бизнес-интерфейс</v>
      </c>
      <c r="H4259" s="1" t="str">
        <f>VLOOKUP(A4259,RelationshipTypes!$A$2:$E$12,4)</f>
        <v>реализует</v>
      </c>
      <c r="I4259" s="1" t="str">
        <f>VLOOKUP(A4259,RelationshipTypes!$A$2:$E$12,5)</f>
        <v>реализуется</v>
      </c>
    </row>
    <row r="4260" spans="1:9" x14ac:dyDescent="0.25">
      <c r="A4260" t="s">
        <v>66</v>
      </c>
      <c r="B4260" s="1" t="str">
        <f>VLOOKUP(A4260,RelationshipTypes!$A$2:$C$12,3)</f>
        <v>ArchiMate: Реализация</v>
      </c>
      <c r="C4260">
        <v>324</v>
      </c>
      <c r="D4260">
        <v>548</v>
      </c>
      <c r="F4260" t="str">
        <f>VLOOKUP(C4260,ObjectTypes!$A$1:$C$62,3)</f>
        <v>Продукт</v>
      </c>
      <c r="G4260" t="str">
        <f>VLOOKUP(D4260,ObjectTypes!$A$1:$C$62,3)</f>
        <v>Бизнес-роль</v>
      </c>
      <c r="H4260" s="1" t="str">
        <f>VLOOKUP(A4260,RelationshipTypes!$A$2:$E$12,4)</f>
        <v>реализует</v>
      </c>
      <c r="I4260" s="1" t="str">
        <f>VLOOKUP(A4260,RelationshipTypes!$A$2:$E$12,5)</f>
        <v>реализуется</v>
      </c>
    </row>
    <row r="4261" spans="1:9" x14ac:dyDescent="0.25">
      <c r="A4261" t="s">
        <v>66</v>
      </c>
      <c r="B4261" s="1" t="str">
        <f>VLOOKUP(A4261,RelationshipTypes!$A$2:$C$12,3)</f>
        <v>ArchiMate: Реализация</v>
      </c>
      <c r="C4261">
        <v>324</v>
      </c>
      <c r="D4261">
        <v>1464</v>
      </c>
      <c r="F4261" t="str">
        <f>VLOOKUP(C4261,ObjectTypes!$A$1:$C$62,3)</f>
        <v>Продукт</v>
      </c>
      <c r="G4261" t="str">
        <f>VLOOKUP(D4261,ObjectTypes!$A$1:$C$62,3)</f>
        <v>Технологическое событие</v>
      </c>
      <c r="H4261" s="1" t="str">
        <f>VLOOKUP(A4261,RelationshipTypes!$A$2:$E$12,4)</f>
        <v>реализует</v>
      </c>
      <c r="I4261" s="1" t="str">
        <f>VLOOKUP(A4261,RelationshipTypes!$A$2:$E$12,5)</f>
        <v>реализуется</v>
      </c>
    </row>
    <row r="4262" spans="1:9" x14ac:dyDescent="0.25">
      <c r="A4262" t="s">
        <v>66</v>
      </c>
      <c r="B4262" s="1" t="str">
        <f>VLOOKUP(A4262,RelationshipTypes!$A$2:$C$12,3)</f>
        <v>ArchiMate: Реализация</v>
      </c>
      <c r="C4262">
        <v>324</v>
      </c>
      <c r="D4262">
        <v>1135</v>
      </c>
      <c r="F4262" t="str">
        <f>VLOOKUP(C4262,ObjectTypes!$A$1:$C$62,3)</f>
        <v>Продукт</v>
      </c>
      <c r="G4262" t="str">
        <f>VLOOKUP(D4262,ObjectTypes!$A$1:$C$62,3)</f>
        <v>Группировка</v>
      </c>
      <c r="H4262" s="1" t="str">
        <f>VLOOKUP(A4262,RelationshipTypes!$A$2:$E$12,4)</f>
        <v>реализует</v>
      </c>
      <c r="I4262" s="1" t="str">
        <f>VLOOKUP(A4262,RelationshipTypes!$A$2:$E$12,5)</f>
        <v>реализуется</v>
      </c>
    </row>
    <row r="4263" spans="1:9" x14ac:dyDescent="0.25">
      <c r="A4263" t="s">
        <v>66</v>
      </c>
      <c r="B4263" s="1" t="str">
        <f>VLOOKUP(A4263,RelationshipTypes!$A$2:$C$12,3)</f>
        <v>ArchiMate: Реализация</v>
      </c>
      <c r="C4263">
        <v>324</v>
      </c>
      <c r="D4263">
        <v>1139</v>
      </c>
      <c r="F4263" t="str">
        <f>VLOOKUP(C4263,ObjectTypes!$A$1:$C$62,3)</f>
        <v>Продукт</v>
      </c>
      <c r="G4263" t="str">
        <f>VLOOKUP(D4263,ObjectTypes!$A$1:$C$62,3)</f>
        <v>Поставлемый результат</v>
      </c>
      <c r="H4263" s="1" t="str">
        <f>VLOOKUP(A4263,RelationshipTypes!$A$2:$E$12,4)</f>
        <v>реализует</v>
      </c>
      <c r="I4263" s="1" t="str">
        <f>VLOOKUP(A4263,RelationshipTypes!$A$2:$E$12,5)</f>
        <v>реализуется</v>
      </c>
    </row>
    <row r="4264" spans="1:9" x14ac:dyDescent="0.25">
      <c r="A4264" t="s">
        <v>66</v>
      </c>
      <c r="B4264" s="1" t="str">
        <f>VLOOKUP(A4264,RelationshipTypes!$A$2:$C$12,3)</f>
        <v>ArchiMate: Реализация</v>
      </c>
      <c r="C4264">
        <v>324</v>
      </c>
      <c r="D4264">
        <v>1140</v>
      </c>
      <c r="F4264" t="str">
        <f>VLOOKUP(C4264,ObjectTypes!$A$1:$C$62,3)</f>
        <v>Продукт</v>
      </c>
      <c r="G4264" t="str">
        <f>VLOOKUP(D4264,ObjectTypes!$A$1:$C$62,3)</f>
        <v>Итог</v>
      </c>
      <c r="H4264" s="1" t="str">
        <f>VLOOKUP(A4264,RelationshipTypes!$A$2:$E$12,4)</f>
        <v>реализует</v>
      </c>
      <c r="I4264" s="1" t="str">
        <f>VLOOKUP(A4264,RelationshipTypes!$A$2:$E$12,5)</f>
        <v>реализуется</v>
      </c>
    </row>
    <row r="4265" spans="1:9" x14ac:dyDescent="0.25">
      <c r="A4265" t="s">
        <v>66</v>
      </c>
      <c r="B4265" s="1" t="str">
        <f>VLOOKUP(A4265,RelationshipTypes!$A$2:$C$12,3)</f>
        <v>ArchiMate: Реализация</v>
      </c>
      <c r="C4265">
        <v>324</v>
      </c>
      <c r="D4265">
        <v>1124</v>
      </c>
      <c r="F4265" t="str">
        <f>VLOOKUP(C4265,ObjectTypes!$A$1:$C$62,3)</f>
        <v>Продукт</v>
      </c>
      <c r="G4265" t="str">
        <f>VLOOKUP(D4265,ObjectTypes!$A$1:$C$62,3)</f>
        <v>Бизнес-взаимодействие</v>
      </c>
      <c r="H4265" s="1" t="str">
        <f>VLOOKUP(A4265,RelationshipTypes!$A$2:$E$12,4)</f>
        <v>реализует</v>
      </c>
      <c r="I4265" s="1" t="str">
        <f>VLOOKUP(A4265,RelationshipTypes!$A$2:$E$12,5)</f>
        <v>реализуется</v>
      </c>
    </row>
    <row r="4266" spans="1:9" x14ac:dyDescent="0.25">
      <c r="A4266" t="s">
        <v>66</v>
      </c>
      <c r="B4266" s="1" t="str">
        <f>VLOOKUP(A4266,RelationshipTypes!$A$2:$C$12,3)</f>
        <v>ArchiMate: Реализация</v>
      </c>
      <c r="C4266">
        <v>324</v>
      </c>
      <c r="D4266">
        <v>1156</v>
      </c>
      <c r="F4266" t="str">
        <f>VLOOKUP(C4266,ObjectTypes!$A$1:$C$62,3)</f>
        <v>Продукт</v>
      </c>
      <c r="G4266" t="str">
        <f>VLOOKUP(D4266,ObjectTypes!$A$1:$C$62,3)</f>
        <v>Технологическое взаимодействие</v>
      </c>
      <c r="H4266" s="1" t="str">
        <f>VLOOKUP(A4266,RelationshipTypes!$A$2:$E$12,4)</f>
        <v>реализует</v>
      </c>
      <c r="I4266" s="1" t="str">
        <f>VLOOKUP(A4266,RelationshipTypes!$A$2:$E$12,5)</f>
        <v>реализуется</v>
      </c>
    </row>
    <row r="4267" spans="1:9" x14ac:dyDescent="0.25">
      <c r="A4267" t="s">
        <v>66</v>
      </c>
      <c r="B4267" s="1" t="str">
        <f>VLOOKUP(A4267,RelationshipTypes!$A$2:$C$12,3)</f>
        <v>ArchiMate: Реализация</v>
      </c>
      <c r="C4267">
        <v>324</v>
      </c>
      <c r="D4267">
        <v>321</v>
      </c>
      <c r="F4267" t="str">
        <f>VLOOKUP(C4267,ObjectTypes!$A$1:$C$62,3)</f>
        <v>Продукт</v>
      </c>
      <c r="G4267" t="str">
        <f>VLOOKUP(D4267,ObjectTypes!$A$1:$C$62,3)</f>
        <v>Устройство</v>
      </c>
      <c r="H4267" s="1" t="str">
        <f>VLOOKUP(A4267,RelationshipTypes!$A$2:$E$12,4)</f>
        <v>реализует</v>
      </c>
      <c r="I4267" s="1" t="str">
        <f>VLOOKUP(A4267,RelationshipTypes!$A$2:$E$12,5)</f>
        <v>реализуется</v>
      </c>
    </row>
    <row r="4268" spans="1:9" x14ac:dyDescent="0.25">
      <c r="A4268" t="s">
        <v>66</v>
      </c>
      <c r="B4268" s="1" t="str">
        <f>VLOOKUP(A4268,RelationshipTypes!$A$2:$C$12,3)</f>
        <v>ArchiMate: Реализация</v>
      </c>
      <c r="C4268">
        <v>324</v>
      </c>
      <c r="D4268">
        <v>310</v>
      </c>
      <c r="F4268" t="str">
        <f>VLOOKUP(C4268,ObjectTypes!$A$1:$C$62,3)</f>
        <v>Продукт</v>
      </c>
      <c r="G4268" t="str">
        <f>VLOOKUP(D4268,ObjectTypes!$A$1:$C$62,3)</f>
        <v xml:space="preserve">Сервис приложения </v>
      </c>
      <c r="H4268" s="1" t="str">
        <f>VLOOKUP(A4268,RelationshipTypes!$A$2:$E$12,4)</f>
        <v>реализует</v>
      </c>
      <c r="I4268" s="1" t="str">
        <f>VLOOKUP(A4268,RelationshipTypes!$A$2:$E$12,5)</f>
        <v>реализуется</v>
      </c>
    </row>
    <row r="4269" spans="1:9" x14ac:dyDescent="0.25">
      <c r="A4269" t="s">
        <v>66</v>
      </c>
      <c r="B4269" s="1" t="str">
        <f>VLOOKUP(A4269,RelationshipTypes!$A$2:$C$12,3)</f>
        <v>ArchiMate: Реализация</v>
      </c>
      <c r="C4269">
        <v>324</v>
      </c>
      <c r="D4269">
        <v>307</v>
      </c>
      <c r="F4269" t="str">
        <f>VLOOKUP(C4269,ObjectTypes!$A$1:$C$62,3)</f>
        <v>Продукт</v>
      </c>
      <c r="G4269" t="str">
        <f>VLOOKUP(D4269,ObjectTypes!$A$1:$C$62,3)</f>
        <v>Бизнес-функция</v>
      </c>
      <c r="H4269" s="1" t="str">
        <f>VLOOKUP(A4269,RelationshipTypes!$A$2:$E$12,4)</f>
        <v>реализует</v>
      </c>
      <c r="I4269" s="1" t="str">
        <f>VLOOKUP(A4269,RelationshipTypes!$A$2:$E$12,5)</f>
        <v>реализуется</v>
      </c>
    </row>
    <row r="4270" spans="1:9" x14ac:dyDescent="0.25">
      <c r="A4270" t="s">
        <v>66</v>
      </c>
      <c r="B4270" s="1" t="str">
        <f>VLOOKUP(A4270,RelationshipTypes!$A$2:$C$12,3)</f>
        <v>ArchiMate: Реализация</v>
      </c>
      <c r="C4270">
        <v>324</v>
      </c>
      <c r="D4270">
        <v>1150</v>
      </c>
      <c r="F4270" t="str">
        <f>VLOOKUP(C4270,ObjectTypes!$A$1:$C$62,3)</f>
        <v>Продукт</v>
      </c>
      <c r="G4270" t="str">
        <f>VLOOKUP(D4270,ObjectTypes!$A$1:$C$62,3)</f>
        <v>Технологический сервис</v>
      </c>
      <c r="H4270" s="1" t="str">
        <f>VLOOKUP(A4270,RelationshipTypes!$A$2:$E$12,4)</f>
        <v>реализует</v>
      </c>
      <c r="I4270" s="1" t="str">
        <f>VLOOKUP(A4270,RelationshipTypes!$A$2:$E$12,5)</f>
        <v>реализуется</v>
      </c>
    </row>
    <row r="4271" spans="1:9" x14ac:dyDescent="0.25">
      <c r="A4271" t="s">
        <v>66</v>
      </c>
      <c r="B4271" s="1" t="str">
        <f>VLOOKUP(A4271,RelationshipTypes!$A$2:$C$12,3)</f>
        <v>ArchiMate: Реализация</v>
      </c>
      <c r="C4271">
        <v>324</v>
      </c>
      <c r="D4271">
        <v>1155</v>
      </c>
      <c r="F4271" t="str">
        <f>VLOOKUP(C4271,ObjectTypes!$A$1:$C$62,3)</f>
        <v>Продукт</v>
      </c>
      <c r="G4271" t="str">
        <f>VLOOKUP(D4271,ObjectTypes!$A$1:$C$62,3)</f>
        <v>Технологическая процесс</v>
      </c>
      <c r="H4271" s="1" t="str">
        <f>VLOOKUP(A4271,RelationshipTypes!$A$2:$E$12,4)</f>
        <v>реализует</v>
      </c>
      <c r="I4271" s="1" t="str">
        <f>VLOOKUP(A4271,RelationshipTypes!$A$2:$E$12,5)</f>
        <v>реализуется</v>
      </c>
    </row>
    <row r="4272" spans="1:9" x14ac:dyDescent="0.25">
      <c r="A4272" t="s">
        <v>66</v>
      </c>
      <c r="B4272" s="1" t="str">
        <f>VLOOKUP(A4272,RelationshipTypes!$A$2:$C$12,3)</f>
        <v>ArchiMate: Реализация</v>
      </c>
      <c r="C4272">
        <v>324</v>
      </c>
      <c r="D4272">
        <v>298</v>
      </c>
      <c r="F4272" t="str">
        <f>VLOOKUP(C4272,ObjectTypes!$A$1:$C$62,3)</f>
        <v>Продукт</v>
      </c>
      <c r="G4272" t="str">
        <f>VLOOKUP(D4272,ObjectTypes!$A$1:$C$62,3)</f>
        <v xml:space="preserve">Бизнес-исполнитель </v>
      </c>
      <c r="H4272" s="1" t="str">
        <f>VLOOKUP(A4272,RelationshipTypes!$A$2:$E$12,4)</f>
        <v>реализует</v>
      </c>
      <c r="I4272" s="1" t="str">
        <f>VLOOKUP(A4272,RelationshipTypes!$A$2:$E$12,5)</f>
        <v>реализуется</v>
      </c>
    </row>
    <row r="4273" spans="1:9" x14ac:dyDescent="0.25">
      <c r="A4273" t="s">
        <v>66</v>
      </c>
      <c r="B4273" s="1" t="str">
        <f>VLOOKUP(A4273,RelationshipTypes!$A$2:$C$12,3)</f>
        <v>ArchiMate: Реализация</v>
      </c>
      <c r="C4273">
        <v>324</v>
      </c>
      <c r="D4273">
        <v>1149</v>
      </c>
      <c r="F4273" t="str">
        <f>VLOOKUP(C4273,ObjectTypes!$A$1:$C$62,3)</f>
        <v>Продукт</v>
      </c>
      <c r="G4273" t="str">
        <f>VLOOKUP(D4273,ObjectTypes!$A$1:$C$62,3)</f>
        <v>Узел</v>
      </c>
      <c r="H4273" s="1" t="str">
        <f>VLOOKUP(A4273,RelationshipTypes!$A$2:$E$12,4)</f>
        <v>реализует</v>
      </c>
      <c r="I4273" s="1" t="str">
        <f>VLOOKUP(A4273,RelationshipTypes!$A$2:$E$12,5)</f>
        <v>реализуется</v>
      </c>
    </row>
    <row r="4274" spans="1:9" x14ac:dyDescent="0.25">
      <c r="A4274" t="s">
        <v>66</v>
      </c>
      <c r="B4274" s="1" t="str">
        <f>VLOOKUP(A4274,RelationshipTypes!$A$2:$C$12,3)</f>
        <v>ArchiMate: Реализация</v>
      </c>
      <c r="C4274">
        <v>324</v>
      </c>
      <c r="D4274">
        <v>1147</v>
      </c>
      <c r="F4274" t="str">
        <f>VLOOKUP(C4274,ObjectTypes!$A$1:$C$62,3)</f>
        <v>Продукт</v>
      </c>
      <c r="G4274" t="str">
        <f>VLOOKUP(D4274,ObjectTypes!$A$1:$C$62,3)</f>
        <v>Ресурс</v>
      </c>
      <c r="H4274" s="1" t="str">
        <f>VLOOKUP(A4274,RelationshipTypes!$A$2:$E$12,4)</f>
        <v>реализует</v>
      </c>
      <c r="I4274" s="1" t="str">
        <f>VLOOKUP(A4274,RelationshipTypes!$A$2:$E$12,5)</f>
        <v>реализуется</v>
      </c>
    </row>
    <row r="4275" spans="1:9" x14ac:dyDescent="0.25">
      <c r="A4275" t="s">
        <v>66</v>
      </c>
      <c r="B4275" s="1" t="str">
        <f>VLOOKUP(A4275,RelationshipTypes!$A$2:$C$12,3)</f>
        <v>ArchiMate: Реализация</v>
      </c>
      <c r="C4275">
        <v>324</v>
      </c>
      <c r="D4275">
        <v>1127</v>
      </c>
      <c r="F4275" t="str">
        <f>VLOOKUP(C4275,ObjectTypes!$A$1:$C$62,3)</f>
        <v>Продукт</v>
      </c>
      <c r="G4275" t="str">
        <f>VLOOKUP(D4275,ObjectTypes!$A$1:$C$62,3)</f>
        <v>Процесс приложения</v>
      </c>
      <c r="H4275" s="1" t="str">
        <f>VLOOKUP(A4275,RelationshipTypes!$A$2:$E$12,4)</f>
        <v>реализует</v>
      </c>
      <c r="I4275" s="1" t="str">
        <f>VLOOKUP(A4275,RelationshipTypes!$A$2:$E$12,5)</f>
        <v>реализуется</v>
      </c>
    </row>
    <row r="4276" spans="1:9" x14ac:dyDescent="0.25">
      <c r="A4276" t="s">
        <v>66</v>
      </c>
      <c r="B4276" s="1" t="str">
        <f>VLOOKUP(A4276,RelationshipTypes!$A$2:$C$12,3)</f>
        <v>ArchiMate: Реализация</v>
      </c>
      <c r="C4276">
        <v>324</v>
      </c>
      <c r="D4276">
        <v>318</v>
      </c>
      <c r="F4276" t="str">
        <f>VLOOKUP(C4276,ObjectTypes!$A$1:$C$62,3)</f>
        <v>Продукт</v>
      </c>
      <c r="G4276" t="str">
        <f>VLOOKUP(D4276,ObjectTypes!$A$1:$C$62,3)</f>
        <v>Компонент приложения</v>
      </c>
      <c r="H4276" s="1" t="str">
        <f>VLOOKUP(A4276,RelationshipTypes!$A$2:$E$12,4)</f>
        <v>реализует</v>
      </c>
      <c r="I4276" s="1" t="str">
        <f>VLOOKUP(A4276,RelationshipTypes!$A$2:$E$12,5)</f>
        <v>реализуется</v>
      </c>
    </row>
    <row r="4277" spans="1:9" x14ac:dyDescent="0.25">
      <c r="A4277" t="s">
        <v>66</v>
      </c>
      <c r="B4277" s="1" t="str">
        <f>VLOOKUP(A4277,RelationshipTypes!$A$2:$C$12,3)</f>
        <v>ArchiMate: Реализация</v>
      </c>
      <c r="C4277">
        <v>324</v>
      </c>
      <c r="D4277">
        <v>1125</v>
      </c>
      <c r="F4277" t="str">
        <f>VLOOKUP(C4277,ObjectTypes!$A$1:$C$62,3)</f>
        <v>Продукт</v>
      </c>
      <c r="G4277" t="str">
        <f>VLOOKUP(D4277,ObjectTypes!$A$1:$C$62,3)</f>
        <v>Коллаборация приложений</v>
      </c>
      <c r="H4277" s="1" t="str">
        <f>VLOOKUP(A4277,RelationshipTypes!$A$2:$E$12,4)</f>
        <v>реализует</v>
      </c>
      <c r="I4277" s="1" t="str">
        <f>VLOOKUP(A4277,RelationshipTypes!$A$2:$E$12,5)</f>
        <v>реализуется</v>
      </c>
    </row>
    <row r="4278" spans="1:9" x14ac:dyDescent="0.25">
      <c r="A4278" t="s">
        <v>66</v>
      </c>
      <c r="B4278" s="1" t="str">
        <f>VLOOKUP(A4278,RelationshipTypes!$A$2:$C$12,3)</f>
        <v>ArchiMate: Реализация</v>
      </c>
      <c r="C4278">
        <v>1134</v>
      </c>
      <c r="D4278">
        <v>309</v>
      </c>
      <c r="F4278" t="str">
        <f>VLOOKUP(C4278,ObjectTypes!$A$1:$C$62,3)</f>
        <v>Носитель информации</v>
      </c>
      <c r="G4278" t="str">
        <f>VLOOKUP(D4278,ObjectTypes!$A$1:$C$62,3)</f>
        <v>Цель</v>
      </c>
      <c r="H4278" s="1" t="str">
        <f>VLOOKUP(A4278,RelationshipTypes!$A$2:$E$12,4)</f>
        <v>реализует</v>
      </c>
      <c r="I4278" s="1" t="str">
        <f>VLOOKUP(A4278,RelationshipTypes!$A$2:$E$12,5)</f>
        <v>реализуется</v>
      </c>
    </row>
    <row r="4279" spans="1:9" x14ac:dyDescent="0.25">
      <c r="A4279" t="s">
        <v>66</v>
      </c>
      <c r="B4279" s="1" t="str">
        <f>VLOOKUP(A4279,RelationshipTypes!$A$2:$C$12,3)</f>
        <v>ArchiMate: Реализация</v>
      </c>
      <c r="C4279">
        <v>1134</v>
      </c>
      <c r="D4279">
        <v>322</v>
      </c>
      <c r="F4279" t="str">
        <f>VLOOKUP(C4279,ObjectTypes!$A$1:$C$62,3)</f>
        <v>Носитель информации</v>
      </c>
      <c r="G4279" t="str">
        <f>VLOOKUP(D4279,ObjectTypes!$A$1:$C$62,3)</f>
        <v>Принцип</v>
      </c>
      <c r="H4279" s="1" t="str">
        <f>VLOOKUP(A4279,RelationshipTypes!$A$2:$E$12,4)</f>
        <v>реализует</v>
      </c>
      <c r="I4279" s="1" t="str">
        <f>VLOOKUP(A4279,RelationshipTypes!$A$2:$E$12,5)</f>
        <v>реализуется</v>
      </c>
    </row>
    <row r="4280" spans="1:9" x14ac:dyDescent="0.25">
      <c r="A4280" t="s">
        <v>66</v>
      </c>
      <c r="B4280" s="1" t="str">
        <f>VLOOKUP(A4280,RelationshipTypes!$A$2:$C$12,3)</f>
        <v>ArchiMate: Реализация</v>
      </c>
      <c r="C4280">
        <v>1134</v>
      </c>
      <c r="D4280">
        <v>302</v>
      </c>
      <c r="F4280" t="str">
        <f>VLOOKUP(C4280,ObjectTypes!$A$1:$C$62,3)</f>
        <v>Носитель информации</v>
      </c>
      <c r="G4280" t="str">
        <f>VLOOKUP(D4280,ObjectTypes!$A$1:$C$62,3)</f>
        <v>Контракт</v>
      </c>
      <c r="H4280" s="1" t="str">
        <f>VLOOKUP(A4280,RelationshipTypes!$A$2:$E$12,4)</f>
        <v>реализует</v>
      </c>
      <c r="I4280" s="1" t="str">
        <f>VLOOKUP(A4280,RelationshipTypes!$A$2:$E$12,5)</f>
        <v>реализуется</v>
      </c>
    </row>
    <row r="4281" spans="1:9" x14ac:dyDescent="0.25">
      <c r="A4281" t="s">
        <v>66</v>
      </c>
      <c r="B4281" s="1" t="str">
        <f>VLOOKUP(A4281,RelationshipTypes!$A$2:$C$12,3)</f>
        <v>ArchiMate: Реализация</v>
      </c>
      <c r="C4281">
        <v>1134</v>
      </c>
      <c r="D4281">
        <v>1122</v>
      </c>
      <c r="F4281" t="str">
        <f>VLOOKUP(C4281,ObjectTypes!$A$1:$C$62,3)</f>
        <v>Носитель информации</v>
      </c>
      <c r="G4281" t="str">
        <f>VLOOKUP(D4281,ObjectTypes!$A$1:$C$62,3)</f>
        <v>Бизнес-коллаборация</v>
      </c>
      <c r="H4281" s="1" t="str">
        <f>VLOOKUP(A4281,RelationshipTypes!$A$2:$E$12,4)</f>
        <v>реализует</v>
      </c>
      <c r="I4281" s="1" t="str">
        <f>VLOOKUP(A4281,RelationshipTypes!$A$2:$E$12,5)</f>
        <v>реализуется</v>
      </c>
    </row>
    <row r="4282" spans="1:9" x14ac:dyDescent="0.25">
      <c r="A4282" t="s">
        <v>66</v>
      </c>
      <c r="B4282" s="1" t="str">
        <f>VLOOKUP(A4282,RelationshipTypes!$A$2:$C$12,3)</f>
        <v>ArchiMate: Реализация</v>
      </c>
      <c r="C4282">
        <v>1134</v>
      </c>
      <c r="D4282">
        <v>300</v>
      </c>
      <c r="F4282" t="str">
        <f>VLOOKUP(C4282,ObjectTypes!$A$1:$C$62,3)</f>
        <v>Носитель информации</v>
      </c>
      <c r="G4282" t="str">
        <f>VLOOKUP(D4282,ObjectTypes!$A$1:$C$62,3)</f>
        <v>Компетенция</v>
      </c>
      <c r="H4282" s="1" t="str">
        <f>VLOOKUP(A4282,RelationshipTypes!$A$2:$E$12,4)</f>
        <v>реализует</v>
      </c>
      <c r="I4282" s="1" t="str">
        <f>VLOOKUP(A4282,RelationshipTypes!$A$2:$E$12,5)</f>
        <v>реализуется</v>
      </c>
    </row>
    <row r="4283" spans="1:9" x14ac:dyDescent="0.25">
      <c r="A4283" t="s">
        <v>66</v>
      </c>
      <c r="B4283" s="1" t="str">
        <f>VLOOKUP(A4283,RelationshipTypes!$A$2:$C$12,3)</f>
        <v>ArchiMate: Реализация</v>
      </c>
      <c r="C4283">
        <v>1134</v>
      </c>
      <c r="D4283">
        <v>1140</v>
      </c>
      <c r="F4283" t="str">
        <f>VLOOKUP(C4283,ObjectTypes!$A$1:$C$62,3)</f>
        <v>Носитель информации</v>
      </c>
      <c r="G4283" t="str">
        <f>VLOOKUP(D4283,ObjectTypes!$A$1:$C$62,3)</f>
        <v>Итог</v>
      </c>
      <c r="H4283" s="1" t="str">
        <f>VLOOKUP(A4283,RelationshipTypes!$A$2:$E$12,4)</f>
        <v>реализует</v>
      </c>
      <c r="I4283" s="1" t="str">
        <f>VLOOKUP(A4283,RelationshipTypes!$A$2:$E$12,5)</f>
        <v>реализуется</v>
      </c>
    </row>
    <row r="4284" spans="1:9" x14ac:dyDescent="0.25">
      <c r="A4284" t="s">
        <v>66</v>
      </c>
      <c r="B4284" s="1" t="str">
        <f>VLOOKUP(A4284,RelationshipTypes!$A$2:$C$12,3)</f>
        <v>ArchiMate: Реализация</v>
      </c>
      <c r="C4284">
        <v>1134</v>
      </c>
      <c r="D4284">
        <v>1148</v>
      </c>
      <c r="F4284" t="str">
        <f>VLOOKUP(C4284,ObjectTypes!$A$1:$C$62,3)</f>
        <v>Носитель информации</v>
      </c>
      <c r="G4284" t="str">
        <f>VLOOKUP(D4284,ObjectTypes!$A$1:$C$62,3)</f>
        <v>Направление действий</v>
      </c>
      <c r="H4284" s="1" t="str">
        <f>VLOOKUP(A4284,RelationshipTypes!$A$2:$E$12,4)</f>
        <v>реализует</v>
      </c>
      <c r="I4284" s="1" t="str">
        <f>VLOOKUP(A4284,RelationshipTypes!$A$2:$E$12,5)</f>
        <v>реализуется</v>
      </c>
    </row>
    <row r="4285" spans="1:9" x14ac:dyDescent="0.25">
      <c r="A4285" t="s">
        <v>66</v>
      </c>
      <c r="B4285" s="1" t="str">
        <f>VLOOKUP(A4285,RelationshipTypes!$A$2:$C$12,3)</f>
        <v>ArchiMate: Реализация</v>
      </c>
      <c r="C4285">
        <v>1134</v>
      </c>
      <c r="D4285">
        <v>304</v>
      </c>
      <c r="F4285" t="str">
        <f>VLOOKUP(C4285,ObjectTypes!$A$1:$C$62,3)</f>
        <v>Носитель информации</v>
      </c>
      <c r="G4285" t="str">
        <f>VLOOKUP(D4285,ObjectTypes!$A$1:$C$62,3)</f>
        <v>Бизнес-объект</v>
      </c>
      <c r="H4285" s="1" t="str">
        <f>VLOOKUP(A4285,RelationshipTypes!$A$2:$E$12,4)</f>
        <v>реализует</v>
      </c>
      <c r="I4285" s="1" t="str">
        <f>VLOOKUP(A4285,RelationshipTypes!$A$2:$E$12,5)</f>
        <v>реализуется</v>
      </c>
    </row>
    <row r="4286" spans="1:9" x14ac:dyDescent="0.25">
      <c r="A4286" t="s">
        <v>66</v>
      </c>
      <c r="B4286" s="1" t="str">
        <f>VLOOKUP(A4286,RelationshipTypes!$A$2:$C$12,3)</f>
        <v>ArchiMate: Реализация</v>
      </c>
      <c r="C4286">
        <v>1134</v>
      </c>
      <c r="D4286">
        <v>1147</v>
      </c>
      <c r="F4286" t="str">
        <f>VLOOKUP(C4286,ObjectTypes!$A$1:$C$62,3)</f>
        <v>Носитель информации</v>
      </c>
      <c r="G4286" t="str">
        <f>VLOOKUP(D4286,ObjectTypes!$A$1:$C$62,3)</f>
        <v>Ресурс</v>
      </c>
      <c r="H4286" s="1" t="str">
        <f>VLOOKUP(A4286,RelationshipTypes!$A$2:$E$12,4)</f>
        <v>реализует</v>
      </c>
      <c r="I4286" s="1" t="str">
        <f>VLOOKUP(A4286,RelationshipTypes!$A$2:$E$12,5)</f>
        <v>реализуется</v>
      </c>
    </row>
    <row r="4287" spans="1:9" x14ac:dyDescent="0.25">
      <c r="A4287" t="s">
        <v>66</v>
      </c>
      <c r="B4287" s="1" t="str">
        <f>VLOOKUP(A4287,RelationshipTypes!$A$2:$C$12,3)</f>
        <v>ArchiMate: Реализация</v>
      </c>
      <c r="C4287">
        <v>1134</v>
      </c>
      <c r="D4287">
        <v>1464</v>
      </c>
      <c r="F4287" t="str">
        <f>VLOOKUP(C4287,ObjectTypes!$A$1:$C$62,3)</f>
        <v>Носитель информации</v>
      </c>
      <c r="G4287" t="str">
        <f>VLOOKUP(D4287,ObjectTypes!$A$1:$C$62,3)</f>
        <v>Технологическое событие</v>
      </c>
      <c r="H4287" s="1" t="str">
        <f>VLOOKUP(A4287,RelationshipTypes!$A$2:$E$12,4)</f>
        <v>реализует</v>
      </c>
      <c r="I4287" s="1" t="str">
        <f>VLOOKUP(A4287,RelationshipTypes!$A$2:$E$12,5)</f>
        <v>реализуется</v>
      </c>
    </row>
    <row r="4288" spans="1:9" x14ac:dyDescent="0.25">
      <c r="A4288" t="s">
        <v>66</v>
      </c>
      <c r="B4288" s="1" t="str">
        <f>VLOOKUP(A4288,RelationshipTypes!$A$2:$C$12,3)</f>
        <v>ArchiMate: Реализация</v>
      </c>
      <c r="C4288">
        <v>1134</v>
      </c>
      <c r="D4288">
        <v>301</v>
      </c>
      <c r="F4288" t="str">
        <f>VLOOKUP(C4288,ObjectTypes!$A$1:$C$62,3)</f>
        <v>Носитель информации</v>
      </c>
      <c r="G4288" t="str">
        <f>VLOOKUP(D4288,ObjectTypes!$A$1:$C$62,3)</f>
        <v>Ограничение</v>
      </c>
      <c r="H4288" s="1" t="str">
        <f>VLOOKUP(A4288,RelationshipTypes!$A$2:$E$12,4)</f>
        <v>реализует</v>
      </c>
      <c r="I4288" s="1" t="str">
        <f>VLOOKUP(A4288,RelationshipTypes!$A$2:$E$12,5)</f>
        <v>реализуется</v>
      </c>
    </row>
    <row r="4289" spans="1:9" x14ac:dyDescent="0.25">
      <c r="A4289" t="s">
        <v>66</v>
      </c>
      <c r="B4289" s="1" t="str">
        <f>VLOOKUP(A4289,RelationshipTypes!$A$2:$C$12,3)</f>
        <v>ArchiMate: Реализация</v>
      </c>
      <c r="C4289">
        <v>1134</v>
      </c>
      <c r="D4289">
        <v>325</v>
      </c>
      <c r="F4289" t="str">
        <f>VLOOKUP(C4289,ObjectTypes!$A$1:$C$62,3)</f>
        <v>Носитель информации</v>
      </c>
      <c r="G4289" t="str">
        <f>VLOOKUP(D4289,ObjectTypes!$A$1:$C$62,3)</f>
        <v>Требование</v>
      </c>
      <c r="H4289" s="1" t="str">
        <f>VLOOKUP(A4289,RelationshipTypes!$A$2:$E$12,4)</f>
        <v>реализует</v>
      </c>
      <c r="I4289" s="1" t="str">
        <f>VLOOKUP(A4289,RelationshipTypes!$A$2:$E$12,5)</f>
        <v>реализуется</v>
      </c>
    </row>
    <row r="4290" spans="1:9" x14ac:dyDescent="0.25">
      <c r="A4290" t="s">
        <v>66</v>
      </c>
      <c r="B4290" s="1" t="str">
        <f>VLOOKUP(A4290,RelationshipTypes!$A$2:$C$12,3)</f>
        <v>ArchiMate: Реализация</v>
      </c>
      <c r="C4290">
        <v>1134</v>
      </c>
      <c r="D4290">
        <v>1135</v>
      </c>
      <c r="F4290" t="str">
        <f>VLOOKUP(C4290,ObjectTypes!$A$1:$C$62,3)</f>
        <v>Носитель информации</v>
      </c>
      <c r="G4290" t="str">
        <f>VLOOKUP(D4290,ObjectTypes!$A$1:$C$62,3)</f>
        <v>Группировка</v>
      </c>
      <c r="H4290" s="1" t="str">
        <f>VLOOKUP(A4290,RelationshipTypes!$A$2:$E$12,4)</f>
        <v>реализует</v>
      </c>
      <c r="I4290" s="1" t="str">
        <f>VLOOKUP(A4290,RelationshipTypes!$A$2:$E$12,5)</f>
        <v>реализуется</v>
      </c>
    </row>
    <row r="4291" spans="1:9" x14ac:dyDescent="0.25">
      <c r="A4291" t="s">
        <v>66</v>
      </c>
      <c r="B4291" s="1" t="str">
        <f>VLOOKUP(A4291,RelationshipTypes!$A$2:$C$12,3)</f>
        <v>ArchiMate: Реализация</v>
      </c>
      <c r="C4291">
        <v>325</v>
      </c>
      <c r="D4291">
        <v>1140</v>
      </c>
      <c r="F4291" t="str">
        <f>VLOOKUP(C4291,ObjectTypes!$A$1:$C$62,3)</f>
        <v>Требование</v>
      </c>
      <c r="G4291" t="str">
        <f>VLOOKUP(D4291,ObjectTypes!$A$1:$C$62,3)</f>
        <v>Итог</v>
      </c>
      <c r="H4291" s="1" t="str">
        <f>VLOOKUP(A4291,RelationshipTypes!$A$2:$E$12,4)</f>
        <v>реализует</v>
      </c>
      <c r="I4291" s="1" t="str">
        <f>VLOOKUP(A4291,RelationshipTypes!$A$2:$E$12,5)</f>
        <v>реализуется</v>
      </c>
    </row>
    <row r="4292" spans="1:9" x14ac:dyDescent="0.25">
      <c r="A4292" t="s">
        <v>66</v>
      </c>
      <c r="B4292" s="1" t="str">
        <f>VLOOKUP(A4292,RelationshipTypes!$A$2:$C$12,3)</f>
        <v>ArchiMate: Реализация</v>
      </c>
      <c r="C4292">
        <v>325</v>
      </c>
      <c r="D4292">
        <v>1135</v>
      </c>
      <c r="F4292" t="str">
        <f>VLOOKUP(C4292,ObjectTypes!$A$1:$C$62,3)</f>
        <v>Требование</v>
      </c>
      <c r="G4292" t="str">
        <f>VLOOKUP(D4292,ObjectTypes!$A$1:$C$62,3)</f>
        <v>Группировка</v>
      </c>
      <c r="H4292" s="1" t="str">
        <f>VLOOKUP(A4292,RelationshipTypes!$A$2:$E$12,4)</f>
        <v>реализует</v>
      </c>
      <c r="I4292" s="1" t="str">
        <f>VLOOKUP(A4292,RelationshipTypes!$A$2:$E$12,5)</f>
        <v>реализуется</v>
      </c>
    </row>
    <row r="4293" spans="1:9" x14ac:dyDescent="0.25">
      <c r="A4293" t="s">
        <v>66</v>
      </c>
      <c r="B4293" s="1" t="str">
        <f>VLOOKUP(A4293,RelationshipTypes!$A$2:$C$12,3)</f>
        <v>ArchiMate: Реализация</v>
      </c>
      <c r="C4293">
        <v>325</v>
      </c>
      <c r="D4293">
        <v>322</v>
      </c>
      <c r="F4293" t="str">
        <f>VLOOKUP(C4293,ObjectTypes!$A$1:$C$62,3)</f>
        <v>Требование</v>
      </c>
      <c r="G4293" t="str">
        <f>VLOOKUP(D4293,ObjectTypes!$A$1:$C$62,3)</f>
        <v>Принцип</v>
      </c>
      <c r="H4293" s="1" t="str">
        <f>VLOOKUP(A4293,RelationshipTypes!$A$2:$E$12,4)</f>
        <v>реализует</v>
      </c>
      <c r="I4293" s="1" t="str">
        <f>VLOOKUP(A4293,RelationshipTypes!$A$2:$E$12,5)</f>
        <v>реализуется</v>
      </c>
    </row>
    <row r="4294" spans="1:9" x14ac:dyDescent="0.25">
      <c r="A4294" t="s">
        <v>66</v>
      </c>
      <c r="B4294" s="1" t="str">
        <f>VLOOKUP(A4294,RelationshipTypes!$A$2:$C$12,3)</f>
        <v>ArchiMate: Реализация</v>
      </c>
      <c r="C4294">
        <v>325</v>
      </c>
      <c r="D4294">
        <v>309</v>
      </c>
      <c r="F4294" t="str">
        <f>VLOOKUP(C4294,ObjectTypes!$A$1:$C$62,3)</f>
        <v>Требование</v>
      </c>
      <c r="G4294" t="str">
        <f>VLOOKUP(D4294,ObjectTypes!$A$1:$C$62,3)</f>
        <v>Цель</v>
      </c>
      <c r="H4294" s="1" t="str">
        <f>VLOOKUP(A4294,RelationshipTypes!$A$2:$E$12,4)</f>
        <v>реализует</v>
      </c>
      <c r="I4294" s="1" t="str">
        <f>VLOOKUP(A4294,RelationshipTypes!$A$2:$E$12,5)</f>
        <v>реализуется</v>
      </c>
    </row>
    <row r="4295" spans="1:9" x14ac:dyDescent="0.25">
      <c r="A4295" t="s">
        <v>66</v>
      </c>
      <c r="B4295" s="1" t="str">
        <f>VLOOKUP(A4295,RelationshipTypes!$A$2:$C$12,3)</f>
        <v>ArchiMate: Реализация</v>
      </c>
      <c r="C4295">
        <v>325</v>
      </c>
      <c r="D4295">
        <v>1122</v>
      </c>
      <c r="F4295" t="str">
        <f>VLOOKUP(C4295,ObjectTypes!$A$1:$C$62,3)</f>
        <v>Требование</v>
      </c>
      <c r="G4295" t="str">
        <f>VLOOKUP(D4295,ObjectTypes!$A$1:$C$62,3)</f>
        <v>Бизнес-коллаборация</v>
      </c>
      <c r="H4295" s="1" t="str">
        <f>VLOOKUP(A4295,RelationshipTypes!$A$2:$E$12,4)</f>
        <v>реализует</v>
      </c>
      <c r="I4295" s="1" t="str">
        <f>VLOOKUP(A4295,RelationshipTypes!$A$2:$E$12,5)</f>
        <v>реализуется</v>
      </c>
    </row>
    <row r="4296" spans="1:9" x14ac:dyDescent="0.25">
      <c r="A4296" t="s">
        <v>66</v>
      </c>
      <c r="B4296" s="1" t="str">
        <f>VLOOKUP(A4296,RelationshipTypes!$A$2:$C$12,3)</f>
        <v>ArchiMate: Реализация</v>
      </c>
      <c r="C4296">
        <v>1147</v>
      </c>
      <c r="D4296">
        <v>1135</v>
      </c>
      <c r="F4296" t="str">
        <f>VLOOKUP(C4296,ObjectTypes!$A$1:$C$62,3)</f>
        <v>Ресурс</v>
      </c>
      <c r="G4296" t="str">
        <f>VLOOKUP(D4296,ObjectTypes!$A$1:$C$62,3)</f>
        <v>Группировка</v>
      </c>
      <c r="H4296" s="1" t="str">
        <f>VLOOKUP(A4296,RelationshipTypes!$A$2:$E$12,4)</f>
        <v>реализует</v>
      </c>
      <c r="I4296" s="1" t="str">
        <f>VLOOKUP(A4296,RelationshipTypes!$A$2:$E$12,5)</f>
        <v>реализуется</v>
      </c>
    </row>
    <row r="4297" spans="1:9" x14ac:dyDescent="0.25">
      <c r="A4297" t="s">
        <v>66</v>
      </c>
      <c r="B4297" s="1" t="str">
        <f>VLOOKUP(A4297,RelationshipTypes!$A$2:$C$12,3)</f>
        <v>ArchiMate: Реализация</v>
      </c>
      <c r="C4297">
        <v>1147</v>
      </c>
      <c r="D4297">
        <v>1122</v>
      </c>
      <c r="F4297" t="str">
        <f>VLOOKUP(C4297,ObjectTypes!$A$1:$C$62,3)</f>
        <v>Ресурс</v>
      </c>
      <c r="G4297" t="str">
        <f>VLOOKUP(D4297,ObjectTypes!$A$1:$C$62,3)</f>
        <v>Бизнес-коллаборация</v>
      </c>
      <c r="H4297" s="1" t="str">
        <f>VLOOKUP(A4297,RelationshipTypes!$A$2:$E$12,4)</f>
        <v>реализует</v>
      </c>
      <c r="I4297" s="1" t="str">
        <f>VLOOKUP(A4297,RelationshipTypes!$A$2:$E$12,5)</f>
        <v>реализуется</v>
      </c>
    </row>
    <row r="4298" spans="1:9" x14ac:dyDescent="0.25">
      <c r="A4298" t="s">
        <v>66</v>
      </c>
      <c r="B4298" s="1" t="str">
        <f>VLOOKUP(A4298,RelationshipTypes!$A$2:$C$12,3)</f>
        <v>ArchiMate: Реализация</v>
      </c>
      <c r="C4298">
        <v>1147</v>
      </c>
      <c r="D4298">
        <v>1148</v>
      </c>
      <c r="F4298" t="str">
        <f>VLOOKUP(C4298,ObjectTypes!$A$1:$C$62,3)</f>
        <v>Ресурс</v>
      </c>
      <c r="G4298" t="str">
        <f>VLOOKUP(D4298,ObjectTypes!$A$1:$C$62,3)</f>
        <v>Направление действий</v>
      </c>
      <c r="H4298" s="1" t="str">
        <f>VLOOKUP(A4298,RelationshipTypes!$A$2:$E$12,4)</f>
        <v>реализует</v>
      </c>
      <c r="I4298" s="1" t="str">
        <f>VLOOKUP(A4298,RelationshipTypes!$A$2:$E$12,5)</f>
        <v>реализуется</v>
      </c>
    </row>
    <row r="4299" spans="1:9" x14ac:dyDescent="0.25">
      <c r="A4299" t="s">
        <v>66</v>
      </c>
      <c r="B4299" s="1" t="str">
        <f>VLOOKUP(A4299,RelationshipTypes!$A$2:$C$12,3)</f>
        <v>ArchiMate: Реализация</v>
      </c>
      <c r="C4299">
        <v>1147</v>
      </c>
      <c r="D4299">
        <v>325</v>
      </c>
      <c r="F4299" t="str">
        <f>VLOOKUP(C4299,ObjectTypes!$A$1:$C$62,3)</f>
        <v>Ресурс</v>
      </c>
      <c r="G4299" t="str">
        <f>VLOOKUP(D4299,ObjectTypes!$A$1:$C$62,3)</f>
        <v>Требование</v>
      </c>
      <c r="H4299" s="1" t="str">
        <f>VLOOKUP(A4299,RelationshipTypes!$A$2:$E$12,4)</f>
        <v>реализует</v>
      </c>
      <c r="I4299" s="1" t="str">
        <f>VLOOKUP(A4299,RelationshipTypes!$A$2:$E$12,5)</f>
        <v>реализуется</v>
      </c>
    </row>
    <row r="4300" spans="1:9" x14ac:dyDescent="0.25">
      <c r="A4300" t="s">
        <v>66</v>
      </c>
      <c r="B4300" s="1" t="str">
        <f>VLOOKUP(A4300,RelationshipTypes!$A$2:$C$12,3)</f>
        <v>ArchiMate: Реализация</v>
      </c>
      <c r="C4300">
        <v>1147</v>
      </c>
      <c r="D4300">
        <v>301</v>
      </c>
      <c r="F4300" t="str">
        <f>VLOOKUP(C4300,ObjectTypes!$A$1:$C$62,3)</f>
        <v>Ресурс</v>
      </c>
      <c r="G4300" t="str">
        <f>VLOOKUP(D4300,ObjectTypes!$A$1:$C$62,3)</f>
        <v>Ограничение</v>
      </c>
      <c r="H4300" s="1" t="str">
        <f>VLOOKUP(A4300,RelationshipTypes!$A$2:$E$12,4)</f>
        <v>реализует</v>
      </c>
      <c r="I4300" s="1" t="str">
        <f>VLOOKUP(A4300,RelationshipTypes!$A$2:$E$12,5)</f>
        <v>реализуется</v>
      </c>
    </row>
    <row r="4301" spans="1:9" x14ac:dyDescent="0.25">
      <c r="A4301" t="s">
        <v>66</v>
      </c>
      <c r="B4301" s="1" t="str">
        <f>VLOOKUP(A4301,RelationshipTypes!$A$2:$C$12,3)</f>
        <v>ArchiMate: Реализация</v>
      </c>
      <c r="C4301">
        <v>1147</v>
      </c>
      <c r="D4301">
        <v>309</v>
      </c>
      <c r="F4301" t="str">
        <f>VLOOKUP(C4301,ObjectTypes!$A$1:$C$62,3)</f>
        <v>Ресурс</v>
      </c>
      <c r="G4301" t="str">
        <f>VLOOKUP(D4301,ObjectTypes!$A$1:$C$62,3)</f>
        <v>Цель</v>
      </c>
      <c r="H4301" s="1" t="str">
        <f>VLOOKUP(A4301,RelationshipTypes!$A$2:$E$12,4)</f>
        <v>реализует</v>
      </c>
      <c r="I4301" s="1" t="str">
        <f>VLOOKUP(A4301,RelationshipTypes!$A$2:$E$12,5)</f>
        <v>реализуется</v>
      </c>
    </row>
    <row r="4302" spans="1:9" x14ac:dyDescent="0.25">
      <c r="A4302" t="s">
        <v>66</v>
      </c>
      <c r="B4302" s="1" t="str">
        <f>VLOOKUP(A4302,RelationshipTypes!$A$2:$C$12,3)</f>
        <v>ArchiMate: Реализация</v>
      </c>
      <c r="C4302">
        <v>1147</v>
      </c>
      <c r="D4302">
        <v>1140</v>
      </c>
      <c r="F4302" t="str">
        <f>VLOOKUP(C4302,ObjectTypes!$A$1:$C$62,3)</f>
        <v>Ресурс</v>
      </c>
      <c r="G4302" t="str">
        <f>VLOOKUP(D4302,ObjectTypes!$A$1:$C$62,3)</f>
        <v>Итог</v>
      </c>
      <c r="H4302" s="1" t="str">
        <f>VLOOKUP(A4302,RelationshipTypes!$A$2:$E$12,4)</f>
        <v>реализует</v>
      </c>
      <c r="I4302" s="1" t="str">
        <f>VLOOKUP(A4302,RelationshipTypes!$A$2:$E$12,5)</f>
        <v>реализуется</v>
      </c>
    </row>
    <row r="4303" spans="1:9" x14ac:dyDescent="0.25">
      <c r="A4303" t="s">
        <v>66</v>
      </c>
      <c r="B4303" s="1" t="str">
        <f>VLOOKUP(A4303,RelationshipTypes!$A$2:$C$12,3)</f>
        <v>ArchiMate: Реализация</v>
      </c>
      <c r="C4303">
        <v>1147</v>
      </c>
      <c r="D4303">
        <v>322</v>
      </c>
      <c r="F4303" t="str">
        <f>VLOOKUP(C4303,ObjectTypes!$A$1:$C$62,3)</f>
        <v>Ресурс</v>
      </c>
      <c r="G4303" t="str">
        <f>VLOOKUP(D4303,ObjectTypes!$A$1:$C$62,3)</f>
        <v>Принцип</v>
      </c>
      <c r="H4303" s="1" t="str">
        <f>VLOOKUP(A4303,RelationshipTypes!$A$2:$E$12,4)</f>
        <v>реализует</v>
      </c>
      <c r="I4303" s="1" t="str">
        <f>VLOOKUP(A4303,RelationshipTypes!$A$2:$E$12,5)</f>
        <v>реализуется</v>
      </c>
    </row>
    <row r="4304" spans="1:9" x14ac:dyDescent="0.25">
      <c r="A4304" t="s">
        <v>66</v>
      </c>
      <c r="B4304" s="1" t="str">
        <f>VLOOKUP(A4304,RelationshipTypes!$A$2:$C$12,3)</f>
        <v>ArchiMate: Реализация</v>
      </c>
      <c r="C4304">
        <v>1150</v>
      </c>
      <c r="D4304">
        <v>301</v>
      </c>
      <c r="F4304" t="str">
        <f>VLOOKUP(C4304,ObjectTypes!$A$1:$C$62,3)</f>
        <v>Технологический сервис</v>
      </c>
      <c r="G4304" t="str">
        <f>VLOOKUP(D4304,ObjectTypes!$A$1:$C$62,3)</f>
        <v>Ограничение</v>
      </c>
      <c r="H4304" s="1" t="str">
        <f>VLOOKUP(A4304,RelationshipTypes!$A$2:$E$12,4)</f>
        <v>реализует</v>
      </c>
      <c r="I4304" s="1" t="str">
        <f>VLOOKUP(A4304,RelationshipTypes!$A$2:$E$12,5)</f>
        <v>реализуется</v>
      </c>
    </row>
    <row r="4305" spans="1:9" x14ac:dyDescent="0.25">
      <c r="A4305" t="s">
        <v>66</v>
      </c>
      <c r="B4305" s="1" t="str">
        <f>VLOOKUP(A4305,RelationshipTypes!$A$2:$C$12,3)</f>
        <v>ArchiMate: Реализация</v>
      </c>
      <c r="C4305">
        <v>1150</v>
      </c>
      <c r="D4305">
        <v>320</v>
      </c>
      <c r="F4305" t="str">
        <f>VLOOKUP(C4305,ObjectTypes!$A$1:$C$62,3)</f>
        <v>Технологический сервис</v>
      </c>
      <c r="G4305" t="str">
        <f>VLOOKUP(D4305,ObjectTypes!$A$1:$C$62,3)</f>
        <v>Устройство</v>
      </c>
      <c r="H4305" s="1" t="str">
        <f>VLOOKUP(A4305,RelationshipTypes!$A$2:$E$12,4)</f>
        <v>реализует</v>
      </c>
      <c r="I4305" s="1" t="str">
        <f>VLOOKUP(A4305,RelationshipTypes!$A$2:$E$12,5)</f>
        <v>реализуется</v>
      </c>
    </row>
    <row r="4306" spans="1:9" x14ac:dyDescent="0.25">
      <c r="A4306" t="s">
        <v>66</v>
      </c>
      <c r="B4306" s="1" t="str">
        <f>VLOOKUP(A4306,RelationshipTypes!$A$2:$C$12,3)</f>
        <v>ArchiMate: Реализация</v>
      </c>
      <c r="C4306">
        <v>1150</v>
      </c>
      <c r="D4306">
        <v>327</v>
      </c>
      <c r="F4306" t="str">
        <f>VLOOKUP(C4306,ObjectTypes!$A$1:$C$62,3)</f>
        <v>Технологический сервис</v>
      </c>
      <c r="G4306" t="str">
        <f>VLOOKUP(D4306,ObjectTypes!$A$1:$C$62,3)</f>
        <v>Бизнес-сервис</v>
      </c>
      <c r="H4306" s="1" t="str">
        <f>VLOOKUP(A4306,RelationshipTypes!$A$2:$E$12,4)</f>
        <v>реализует</v>
      </c>
      <c r="I4306" s="1" t="str">
        <f>VLOOKUP(A4306,RelationshipTypes!$A$2:$E$12,5)</f>
        <v>реализуется</v>
      </c>
    </row>
    <row r="4307" spans="1:9" x14ac:dyDescent="0.25">
      <c r="A4307" t="s">
        <v>66</v>
      </c>
      <c r="B4307" s="1" t="str">
        <f>VLOOKUP(A4307,RelationshipTypes!$A$2:$C$12,3)</f>
        <v>ArchiMate: Реализация</v>
      </c>
      <c r="C4307">
        <v>1150</v>
      </c>
      <c r="D4307">
        <v>323</v>
      </c>
      <c r="F4307" t="str">
        <f>VLOOKUP(C4307,ObjectTypes!$A$1:$C$62,3)</f>
        <v>Технологический сервис</v>
      </c>
      <c r="G4307" t="str">
        <f>VLOOKUP(D4307,ObjectTypes!$A$1:$C$62,3)</f>
        <v xml:space="preserve">Бизнес-процесс </v>
      </c>
      <c r="H4307" s="1" t="str">
        <f>VLOOKUP(A4307,RelationshipTypes!$A$2:$E$12,4)</f>
        <v>реализует</v>
      </c>
      <c r="I4307" s="1" t="str">
        <f>VLOOKUP(A4307,RelationshipTypes!$A$2:$E$12,5)</f>
        <v>реализуется</v>
      </c>
    </row>
    <row r="4308" spans="1:9" x14ac:dyDescent="0.25">
      <c r="A4308" t="s">
        <v>66</v>
      </c>
      <c r="B4308" s="1" t="str">
        <f>VLOOKUP(A4308,RelationshipTypes!$A$2:$C$12,3)</f>
        <v>ArchiMate: Реализация</v>
      </c>
      <c r="C4308">
        <v>1150</v>
      </c>
      <c r="D4308">
        <v>1125</v>
      </c>
      <c r="F4308" t="str">
        <f>VLOOKUP(C4308,ObjectTypes!$A$1:$C$62,3)</f>
        <v>Технологический сервис</v>
      </c>
      <c r="G4308" t="str">
        <f>VLOOKUP(D4308,ObjectTypes!$A$1:$C$62,3)</f>
        <v>Коллаборация приложений</v>
      </c>
      <c r="H4308" s="1" t="str">
        <f>VLOOKUP(A4308,RelationshipTypes!$A$2:$E$12,4)</f>
        <v>реализует</v>
      </c>
      <c r="I4308" s="1" t="str">
        <f>VLOOKUP(A4308,RelationshipTypes!$A$2:$E$12,5)</f>
        <v>реализуется</v>
      </c>
    </row>
    <row r="4309" spans="1:9" x14ac:dyDescent="0.25">
      <c r="A4309" t="s">
        <v>66</v>
      </c>
      <c r="B4309" s="1" t="str">
        <f>VLOOKUP(A4309,RelationshipTypes!$A$2:$C$12,3)</f>
        <v>ArchiMate: Реализация</v>
      </c>
      <c r="C4309">
        <v>1150</v>
      </c>
      <c r="D4309">
        <v>1135</v>
      </c>
      <c r="F4309" t="str">
        <f>VLOOKUP(C4309,ObjectTypes!$A$1:$C$62,3)</f>
        <v>Технологический сервис</v>
      </c>
      <c r="G4309" t="str">
        <f>VLOOKUP(D4309,ObjectTypes!$A$1:$C$62,3)</f>
        <v>Группировка</v>
      </c>
      <c r="H4309" s="1" t="str">
        <f>VLOOKUP(A4309,RelationshipTypes!$A$2:$E$12,4)</f>
        <v>реализует</v>
      </c>
      <c r="I4309" s="1" t="str">
        <f>VLOOKUP(A4309,RelationshipTypes!$A$2:$E$12,5)</f>
        <v>реализуется</v>
      </c>
    </row>
    <row r="4310" spans="1:9" x14ac:dyDescent="0.25">
      <c r="A4310" t="s">
        <v>66</v>
      </c>
      <c r="B4310" s="1" t="str">
        <f>VLOOKUP(A4310,RelationshipTypes!$A$2:$C$12,3)</f>
        <v>ArchiMate: Реализация</v>
      </c>
      <c r="C4310">
        <v>1150</v>
      </c>
      <c r="D4310">
        <v>1150</v>
      </c>
      <c r="F4310" t="str">
        <f>VLOOKUP(C4310,ObjectTypes!$A$1:$C$62,3)</f>
        <v>Технологический сервис</v>
      </c>
      <c r="G4310" t="str">
        <f>VLOOKUP(D4310,ObjectTypes!$A$1:$C$62,3)</f>
        <v>Технологический сервис</v>
      </c>
      <c r="H4310" s="1" t="str">
        <f>VLOOKUP(A4310,RelationshipTypes!$A$2:$E$12,4)</f>
        <v>реализует</v>
      </c>
      <c r="I4310" s="1" t="str">
        <f>VLOOKUP(A4310,RelationshipTypes!$A$2:$E$12,5)</f>
        <v>реализуется</v>
      </c>
    </row>
    <row r="4311" spans="1:9" x14ac:dyDescent="0.25">
      <c r="A4311" t="s">
        <v>66</v>
      </c>
      <c r="B4311" s="1" t="str">
        <f>VLOOKUP(A4311,RelationshipTypes!$A$2:$C$12,3)</f>
        <v>ArchiMate: Реализация</v>
      </c>
      <c r="C4311">
        <v>1150</v>
      </c>
      <c r="D4311">
        <v>1149</v>
      </c>
      <c r="F4311" t="str">
        <f>VLOOKUP(C4311,ObjectTypes!$A$1:$C$62,3)</f>
        <v>Технологический сервис</v>
      </c>
      <c r="G4311" t="str">
        <f>VLOOKUP(D4311,ObjectTypes!$A$1:$C$62,3)</f>
        <v>Узел</v>
      </c>
      <c r="H4311" s="1" t="str">
        <f>VLOOKUP(A4311,RelationshipTypes!$A$2:$E$12,4)</f>
        <v>реализует</v>
      </c>
      <c r="I4311" s="1" t="str">
        <f>VLOOKUP(A4311,RelationshipTypes!$A$2:$E$12,5)</f>
        <v>реализуется</v>
      </c>
    </row>
    <row r="4312" spans="1:9" x14ac:dyDescent="0.25">
      <c r="A4312" t="s">
        <v>66</v>
      </c>
      <c r="B4312" s="1" t="str">
        <f>VLOOKUP(A4312,RelationshipTypes!$A$2:$C$12,3)</f>
        <v>ArchiMate: Реализация</v>
      </c>
      <c r="C4312">
        <v>1150</v>
      </c>
      <c r="D4312">
        <v>314</v>
      </c>
      <c r="F4312" t="str">
        <f>VLOOKUP(C4312,ObjectTypes!$A$1:$C$62,3)</f>
        <v>Технологический сервис</v>
      </c>
      <c r="G4312" t="str">
        <f>VLOOKUP(D4312,ObjectTypes!$A$1:$C$62,3)</f>
        <v>Объект данных</v>
      </c>
      <c r="H4312" s="1" t="str">
        <f>VLOOKUP(A4312,RelationshipTypes!$A$2:$E$12,4)</f>
        <v>реализует</v>
      </c>
      <c r="I4312" s="1" t="str">
        <f>VLOOKUP(A4312,RelationshipTypes!$A$2:$E$12,5)</f>
        <v>реализуется</v>
      </c>
    </row>
    <row r="4313" spans="1:9" x14ac:dyDescent="0.25">
      <c r="A4313" t="s">
        <v>66</v>
      </c>
      <c r="B4313" s="1" t="str">
        <f>VLOOKUP(A4313,RelationshipTypes!$A$2:$C$12,3)</f>
        <v>ArchiMate: Реализация</v>
      </c>
      <c r="C4313">
        <v>1150</v>
      </c>
      <c r="D4313">
        <v>312</v>
      </c>
      <c r="F4313" t="str">
        <f>VLOOKUP(C4313,ObjectTypes!$A$1:$C$62,3)</f>
        <v>Технологический сервис</v>
      </c>
      <c r="G4313" t="str">
        <f>VLOOKUP(D4313,ObjectTypes!$A$1:$C$62,3)</f>
        <v>Функция приложения</v>
      </c>
      <c r="H4313" s="1" t="str">
        <f>VLOOKUP(A4313,RelationshipTypes!$A$2:$E$12,4)</f>
        <v>реализует</v>
      </c>
      <c r="I4313" s="1" t="str">
        <f>VLOOKUP(A4313,RelationshipTypes!$A$2:$E$12,5)</f>
        <v>реализуется</v>
      </c>
    </row>
    <row r="4314" spans="1:9" x14ac:dyDescent="0.25">
      <c r="A4314" t="s">
        <v>66</v>
      </c>
      <c r="B4314" s="1" t="str">
        <f>VLOOKUP(A4314,RelationshipTypes!$A$2:$C$12,3)</f>
        <v>ArchiMate: Реализация</v>
      </c>
      <c r="C4314">
        <v>1150</v>
      </c>
      <c r="D4314">
        <v>300</v>
      </c>
      <c r="F4314" t="str">
        <f>VLOOKUP(C4314,ObjectTypes!$A$1:$C$62,3)</f>
        <v>Технологический сервис</v>
      </c>
      <c r="G4314" t="str">
        <f>VLOOKUP(D4314,ObjectTypes!$A$1:$C$62,3)</f>
        <v>Компетенция</v>
      </c>
      <c r="H4314" s="1" t="str">
        <f>VLOOKUP(A4314,RelationshipTypes!$A$2:$E$12,4)</f>
        <v>реализует</v>
      </c>
      <c r="I4314" s="1" t="str">
        <f>VLOOKUP(A4314,RelationshipTypes!$A$2:$E$12,5)</f>
        <v>реализуется</v>
      </c>
    </row>
    <row r="4315" spans="1:9" x14ac:dyDescent="0.25">
      <c r="A4315" t="s">
        <v>66</v>
      </c>
      <c r="B4315" s="1" t="str">
        <f>VLOOKUP(A4315,RelationshipTypes!$A$2:$C$12,3)</f>
        <v>ArchiMate: Реализация</v>
      </c>
      <c r="C4315">
        <v>1150</v>
      </c>
      <c r="D4315">
        <v>318</v>
      </c>
      <c r="F4315" t="str">
        <f>VLOOKUP(C4315,ObjectTypes!$A$1:$C$62,3)</f>
        <v>Технологический сервис</v>
      </c>
      <c r="G4315" t="str">
        <f>VLOOKUP(D4315,ObjectTypes!$A$1:$C$62,3)</f>
        <v>Компонент приложения</v>
      </c>
      <c r="H4315" s="1" t="str">
        <f>VLOOKUP(A4315,RelationshipTypes!$A$2:$E$12,4)</f>
        <v>реализует</v>
      </c>
      <c r="I4315" s="1" t="str">
        <f>VLOOKUP(A4315,RelationshipTypes!$A$2:$E$12,5)</f>
        <v>реализуется</v>
      </c>
    </row>
    <row r="4316" spans="1:9" x14ac:dyDescent="0.25">
      <c r="A4316" t="s">
        <v>66</v>
      </c>
      <c r="B4316" s="1" t="str">
        <f>VLOOKUP(A4316,RelationshipTypes!$A$2:$C$12,3)</f>
        <v>ArchiMate: Реализация</v>
      </c>
      <c r="C4316">
        <v>1150</v>
      </c>
      <c r="D4316">
        <v>309</v>
      </c>
      <c r="F4316" t="str">
        <f>VLOOKUP(C4316,ObjectTypes!$A$1:$C$62,3)</f>
        <v>Технологический сервис</v>
      </c>
      <c r="G4316" t="str">
        <f>VLOOKUP(D4316,ObjectTypes!$A$1:$C$62,3)</f>
        <v>Цель</v>
      </c>
      <c r="H4316" s="1" t="str">
        <f>VLOOKUP(A4316,RelationshipTypes!$A$2:$E$12,4)</f>
        <v>реализует</v>
      </c>
      <c r="I4316" s="1" t="str">
        <f>VLOOKUP(A4316,RelationshipTypes!$A$2:$E$12,5)</f>
        <v>реализуется</v>
      </c>
    </row>
    <row r="4317" spans="1:9" x14ac:dyDescent="0.25">
      <c r="A4317" t="s">
        <v>66</v>
      </c>
      <c r="B4317" s="1" t="str">
        <f>VLOOKUP(A4317,RelationshipTypes!$A$2:$C$12,3)</f>
        <v>ArchiMate: Реализация</v>
      </c>
      <c r="C4317">
        <v>1150</v>
      </c>
      <c r="D4317">
        <v>548</v>
      </c>
      <c r="F4317" t="str">
        <f>VLOOKUP(C4317,ObjectTypes!$A$1:$C$62,3)</f>
        <v>Технологический сервис</v>
      </c>
      <c r="G4317" t="str">
        <f>VLOOKUP(D4317,ObjectTypes!$A$1:$C$62,3)</f>
        <v>Бизнес-роль</v>
      </c>
      <c r="H4317" s="1" t="str">
        <f>VLOOKUP(A4317,RelationshipTypes!$A$2:$E$12,4)</f>
        <v>реализует</v>
      </c>
      <c r="I4317" s="1" t="str">
        <f>VLOOKUP(A4317,RelationshipTypes!$A$2:$E$12,5)</f>
        <v>реализуется</v>
      </c>
    </row>
    <row r="4318" spans="1:9" x14ac:dyDescent="0.25">
      <c r="A4318" t="s">
        <v>66</v>
      </c>
      <c r="B4318" s="1" t="str">
        <f>VLOOKUP(A4318,RelationshipTypes!$A$2:$C$12,3)</f>
        <v>ArchiMate: Реализация</v>
      </c>
      <c r="C4318">
        <v>1150</v>
      </c>
      <c r="D4318">
        <v>1128</v>
      </c>
      <c r="F4318" t="str">
        <f>VLOOKUP(C4318,ObjectTypes!$A$1:$C$62,3)</f>
        <v>Технологический сервис</v>
      </c>
      <c r="G4318" t="str">
        <f>VLOOKUP(D4318,ObjectTypes!$A$1:$C$62,3)</f>
        <v>Событие приложения</v>
      </c>
      <c r="H4318" s="1" t="str">
        <f>VLOOKUP(A4318,RelationshipTypes!$A$2:$E$12,4)</f>
        <v>реализует</v>
      </c>
      <c r="I4318" s="1" t="str">
        <f>VLOOKUP(A4318,RelationshipTypes!$A$2:$E$12,5)</f>
        <v>реализуется</v>
      </c>
    </row>
    <row r="4319" spans="1:9" x14ac:dyDescent="0.25">
      <c r="A4319" t="s">
        <v>66</v>
      </c>
      <c r="B4319" s="1" t="str">
        <f>VLOOKUP(A4319,RelationshipTypes!$A$2:$C$12,3)</f>
        <v>ArchiMate: Реализация</v>
      </c>
      <c r="C4319">
        <v>1150</v>
      </c>
      <c r="D4319">
        <v>1156</v>
      </c>
      <c r="F4319" t="str">
        <f>VLOOKUP(C4319,ObjectTypes!$A$1:$C$62,3)</f>
        <v>Технологический сервис</v>
      </c>
      <c r="G4319" t="str">
        <f>VLOOKUP(D4319,ObjectTypes!$A$1:$C$62,3)</f>
        <v>Технологическое взаимодействие</v>
      </c>
      <c r="H4319" s="1" t="str">
        <f>VLOOKUP(A4319,RelationshipTypes!$A$2:$E$12,4)</f>
        <v>реализует</v>
      </c>
      <c r="I4319" s="1" t="str">
        <f>VLOOKUP(A4319,RelationshipTypes!$A$2:$E$12,5)</f>
        <v>реализуется</v>
      </c>
    </row>
    <row r="4320" spans="1:9" x14ac:dyDescent="0.25">
      <c r="A4320" t="s">
        <v>66</v>
      </c>
      <c r="B4320" s="1" t="str">
        <f>VLOOKUP(A4320,RelationshipTypes!$A$2:$C$12,3)</f>
        <v>ArchiMate: Реализация</v>
      </c>
      <c r="C4320">
        <v>1150</v>
      </c>
      <c r="D4320">
        <v>1157</v>
      </c>
      <c r="F4320" t="str">
        <f>VLOOKUP(C4320,ObjectTypes!$A$1:$C$62,3)</f>
        <v>Технологический сервис</v>
      </c>
      <c r="G4320" t="str">
        <f>VLOOKUP(D4320,ObjectTypes!$A$1:$C$62,3)</f>
        <v>Технологическое событие</v>
      </c>
      <c r="H4320" s="1" t="str">
        <f>VLOOKUP(A4320,RelationshipTypes!$A$2:$E$12,4)</f>
        <v>реализует</v>
      </c>
      <c r="I4320" s="1" t="str">
        <f>VLOOKUP(A4320,RelationshipTypes!$A$2:$E$12,5)</f>
        <v>реализуется</v>
      </c>
    </row>
    <row r="4321" spans="1:9" x14ac:dyDescent="0.25">
      <c r="A4321" t="s">
        <v>66</v>
      </c>
      <c r="B4321" s="1" t="str">
        <f>VLOOKUP(A4321,RelationshipTypes!$A$2:$C$12,3)</f>
        <v>ArchiMate: Реализация</v>
      </c>
      <c r="C4321">
        <v>1150</v>
      </c>
      <c r="D4321">
        <v>1152</v>
      </c>
      <c r="F4321" t="str">
        <f>VLOOKUP(C4321,ObjectTypes!$A$1:$C$62,3)</f>
        <v>Технологический сервис</v>
      </c>
      <c r="G4321" t="str">
        <f>VLOOKUP(D4321,ObjectTypes!$A$1:$C$62,3)</f>
        <v>Технологический интерфейс</v>
      </c>
      <c r="H4321" s="1" t="str">
        <f>VLOOKUP(A4321,RelationshipTypes!$A$2:$E$12,4)</f>
        <v>реализует</v>
      </c>
      <c r="I4321" s="1" t="str">
        <f>VLOOKUP(A4321,RelationshipTypes!$A$2:$E$12,5)</f>
        <v>реализуется</v>
      </c>
    </row>
    <row r="4322" spans="1:9" x14ac:dyDescent="0.25">
      <c r="A4322" t="s">
        <v>66</v>
      </c>
      <c r="B4322" s="1" t="str">
        <f>VLOOKUP(A4322,RelationshipTypes!$A$2:$C$12,3)</f>
        <v>ArchiMate: Реализация</v>
      </c>
      <c r="C4322">
        <v>1150</v>
      </c>
      <c r="D4322">
        <v>298</v>
      </c>
      <c r="F4322" t="str">
        <f>VLOOKUP(C4322,ObjectTypes!$A$1:$C$62,3)</f>
        <v>Технологический сервис</v>
      </c>
      <c r="G4322" t="str">
        <f>VLOOKUP(D4322,ObjectTypes!$A$1:$C$62,3)</f>
        <v xml:space="preserve">Бизнес-исполнитель </v>
      </c>
      <c r="H4322" s="1" t="str">
        <f>VLOOKUP(A4322,RelationshipTypes!$A$2:$E$12,4)</f>
        <v>реализует</v>
      </c>
      <c r="I4322" s="1" t="str">
        <f>VLOOKUP(A4322,RelationshipTypes!$A$2:$E$12,5)</f>
        <v>реализуется</v>
      </c>
    </row>
    <row r="4323" spans="1:9" x14ac:dyDescent="0.25">
      <c r="A4323" t="s">
        <v>66</v>
      </c>
      <c r="B4323" s="1" t="str">
        <f>VLOOKUP(A4323,RelationshipTypes!$A$2:$C$12,3)</f>
        <v>ArchiMate: Реализация</v>
      </c>
      <c r="C4323">
        <v>1150</v>
      </c>
      <c r="D4323">
        <v>310</v>
      </c>
      <c r="F4323" t="str">
        <f>VLOOKUP(C4323,ObjectTypes!$A$1:$C$62,3)</f>
        <v>Технологический сервис</v>
      </c>
      <c r="G4323" t="str">
        <f>VLOOKUP(D4323,ObjectTypes!$A$1:$C$62,3)</f>
        <v xml:space="preserve">Сервис приложения </v>
      </c>
      <c r="H4323" s="1" t="str">
        <f>VLOOKUP(A4323,RelationshipTypes!$A$2:$E$12,4)</f>
        <v>реализует</v>
      </c>
      <c r="I4323" s="1" t="str">
        <f>VLOOKUP(A4323,RelationshipTypes!$A$2:$E$12,5)</f>
        <v>реализуется</v>
      </c>
    </row>
    <row r="4324" spans="1:9" x14ac:dyDescent="0.25">
      <c r="A4324" t="s">
        <v>66</v>
      </c>
      <c r="B4324" s="1" t="str">
        <f>VLOOKUP(A4324,RelationshipTypes!$A$2:$C$12,3)</f>
        <v>ArchiMate: Реализация</v>
      </c>
      <c r="C4324">
        <v>1150</v>
      </c>
      <c r="D4324">
        <v>1148</v>
      </c>
      <c r="F4324" t="str">
        <f>VLOOKUP(C4324,ObjectTypes!$A$1:$C$62,3)</f>
        <v>Технологический сервис</v>
      </c>
      <c r="G4324" t="str">
        <f>VLOOKUP(D4324,ObjectTypes!$A$1:$C$62,3)</f>
        <v>Направление действий</v>
      </c>
      <c r="H4324" s="1" t="str">
        <f>VLOOKUP(A4324,RelationshipTypes!$A$2:$E$12,4)</f>
        <v>реализует</v>
      </c>
      <c r="I4324" s="1" t="str">
        <f>VLOOKUP(A4324,RelationshipTypes!$A$2:$E$12,5)</f>
        <v>реализуется</v>
      </c>
    </row>
    <row r="4325" spans="1:9" x14ac:dyDescent="0.25">
      <c r="A4325" t="s">
        <v>66</v>
      </c>
      <c r="B4325" s="1" t="str">
        <f>VLOOKUP(A4325,RelationshipTypes!$A$2:$C$12,3)</f>
        <v>ArchiMate: Реализация</v>
      </c>
      <c r="C4325">
        <v>1150</v>
      </c>
      <c r="D4325">
        <v>1111</v>
      </c>
      <c r="F4325" t="str">
        <f>VLOOKUP(C4325,ObjectTypes!$A$1:$C$62,3)</f>
        <v>Технологический сервис</v>
      </c>
      <c r="G4325" t="str">
        <f>VLOOKUP(D4325,ObjectTypes!$A$1:$C$62,3)</f>
        <v>Бизнес-интерфейс</v>
      </c>
      <c r="H4325" s="1" t="str">
        <f>VLOOKUP(A4325,RelationshipTypes!$A$2:$E$12,4)</f>
        <v>реализует</v>
      </c>
      <c r="I4325" s="1" t="str">
        <f>VLOOKUP(A4325,RelationshipTypes!$A$2:$E$12,5)</f>
        <v>реализуется</v>
      </c>
    </row>
    <row r="4326" spans="1:9" x14ac:dyDescent="0.25">
      <c r="A4326" t="s">
        <v>66</v>
      </c>
      <c r="B4326" s="1" t="str">
        <f>VLOOKUP(A4326,RelationshipTypes!$A$2:$C$12,3)</f>
        <v>ArchiMate: Реализация</v>
      </c>
      <c r="C4326">
        <v>1150</v>
      </c>
      <c r="D4326">
        <v>307</v>
      </c>
      <c r="F4326" t="str">
        <f>VLOOKUP(C4326,ObjectTypes!$A$1:$C$62,3)</f>
        <v>Технологический сервис</v>
      </c>
      <c r="G4326" t="str">
        <f>VLOOKUP(D4326,ObjectTypes!$A$1:$C$62,3)</f>
        <v>Бизнес-функция</v>
      </c>
      <c r="H4326" s="1" t="str">
        <f>VLOOKUP(A4326,RelationshipTypes!$A$2:$E$12,4)</f>
        <v>реализует</v>
      </c>
      <c r="I4326" s="1" t="str">
        <f>VLOOKUP(A4326,RelationshipTypes!$A$2:$E$12,5)</f>
        <v>реализуется</v>
      </c>
    </row>
    <row r="4327" spans="1:9" x14ac:dyDescent="0.25">
      <c r="A4327" t="s">
        <v>66</v>
      </c>
      <c r="B4327" s="1" t="str">
        <f>VLOOKUP(A4327,RelationshipTypes!$A$2:$C$12,3)</f>
        <v>ArchiMate: Реализация</v>
      </c>
      <c r="C4327">
        <v>1150</v>
      </c>
      <c r="D4327">
        <v>321</v>
      </c>
      <c r="F4327" t="str">
        <f>VLOOKUP(C4327,ObjectTypes!$A$1:$C$62,3)</f>
        <v>Технологический сервис</v>
      </c>
      <c r="G4327" t="str">
        <f>VLOOKUP(D4327,ObjectTypes!$A$1:$C$62,3)</f>
        <v>Устройство</v>
      </c>
      <c r="H4327" s="1" t="str">
        <f>VLOOKUP(A4327,RelationshipTypes!$A$2:$E$12,4)</f>
        <v>реализует</v>
      </c>
      <c r="I4327" s="1" t="str">
        <f>VLOOKUP(A4327,RelationshipTypes!$A$2:$E$12,5)</f>
        <v>реализуется</v>
      </c>
    </row>
    <row r="4328" spans="1:9" x14ac:dyDescent="0.25">
      <c r="A4328" t="s">
        <v>66</v>
      </c>
      <c r="B4328" s="1" t="str">
        <f>VLOOKUP(A4328,RelationshipTypes!$A$2:$C$12,3)</f>
        <v>ArchiMate: Реализация</v>
      </c>
      <c r="C4328">
        <v>1150</v>
      </c>
      <c r="D4328">
        <v>306</v>
      </c>
      <c r="F4328" t="str">
        <f>VLOOKUP(C4328,ObjectTypes!$A$1:$C$62,3)</f>
        <v>Технологический сервис</v>
      </c>
      <c r="G4328" t="str">
        <f>VLOOKUP(D4328,ObjectTypes!$A$1:$C$62,3)</f>
        <v>Бизнес-событие</v>
      </c>
      <c r="H4328" s="1" t="str">
        <f>VLOOKUP(A4328,RelationshipTypes!$A$2:$E$12,4)</f>
        <v>реализует</v>
      </c>
      <c r="I4328" s="1" t="str">
        <f>VLOOKUP(A4328,RelationshipTypes!$A$2:$E$12,5)</f>
        <v>реализуется</v>
      </c>
    </row>
    <row r="4329" spans="1:9" x14ac:dyDescent="0.25">
      <c r="A4329" t="s">
        <v>66</v>
      </c>
      <c r="B4329" s="1" t="str">
        <f>VLOOKUP(A4329,RelationshipTypes!$A$2:$C$12,3)</f>
        <v>ArchiMate: Реализация</v>
      </c>
      <c r="C4329">
        <v>1150</v>
      </c>
      <c r="D4329">
        <v>1124</v>
      </c>
      <c r="F4329" t="str">
        <f>VLOOKUP(C4329,ObjectTypes!$A$1:$C$62,3)</f>
        <v>Технологический сервис</v>
      </c>
      <c r="G4329" t="str">
        <f>VLOOKUP(D4329,ObjectTypes!$A$1:$C$62,3)</f>
        <v>Бизнес-взаимодействие</v>
      </c>
      <c r="H4329" s="1" t="str">
        <f>VLOOKUP(A4329,RelationshipTypes!$A$2:$E$12,4)</f>
        <v>реализует</v>
      </c>
      <c r="I4329" s="1" t="str">
        <f>VLOOKUP(A4329,RelationshipTypes!$A$2:$E$12,5)</f>
        <v>реализуется</v>
      </c>
    </row>
    <row r="4330" spans="1:9" x14ac:dyDescent="0.25">
      <c r="A4330" t="s">
        <v>66</v>
      </c>
      <c r="B4330" s="1" t="str">
        <f>VLOOKUP(A4330,RelationshipTypes!$A$2:$C$12,3)</f>
        <v>ArchiMate: Реализация</v>
      </c>
      <c r="C4330">
        <v>1150</v>
      </c>
      <c r="D4330">
        <v>1139</v>
      </c>
      <c r="F4330" t="str">
        <f>VLOOKUP(C4330,ObjectTypes!$A$1:$C$62,3)</f>
        <v>Технологический сервис</v>
      </c>
      <c r="G4330" t="str">
        <f>VLOOKUP(D4330,ObjectTypes!$A$1:$C$62,3)</f>
        <v>Поставлемый результат</v>
      </c>
      <c r="H4330" s="1" t="str">
        <f>VLOOKUP(A4330,RelationshipTypes!$A$2:$E$12,4)</f>
        <v>реализует</v>
      </c>
      <c r="I4330" s="1" t="str">
        <f>VLOOKUP(A4330,RelationshipTypes!$A$2:$E$12,5)</f>
        <v>реализуется</v>
      </c>
    </row>
    <row r="4331" spans="1:9" x14ac:dyDescent="0.25">
      <c r="A4331" t="s">
        <v>66</v>
      </c>
      <c r="B4331" s="1" t="str">
        <f>VLOOKUP(A4331,RelationshipTypes!$A$2:$C$12,3)</f>
        <v>ArchiMate: Реализация</v>
      </c>
      <c r="C4331">
        <v>1150</v>
      </c>
      <c r="D4331">
        <v>1126</v>
      </c>
      <c r="F4331" t="str">
        <f>VLOOKUP(C4331,ObjectTypes!$A$1:$C$62,3)</f>
        <v>Технологический сервис</v>
      </c>
      <c r="G4331" t="str">
        <f>VLOOKUP(D4331,ObjectTypes!$A$1:$C$62,3)</f>
        <v>Взаимодействие приложений</v>
      </c>
      <c r="H4331" s="1" t="str">
        <f>VLOOKUP(A4331,RelationshipTypes!$A$2:$E$12,4)</f>
        <v>реализует</v>
      </c>
      <c r="I4331" s="1" t="str">
        <f>VLOOKUP(A4331,RelationshipTypes!$A$2:$E$12,5)</f>
        <v>реализуется</v>
      </c>
    </row>
    <row r="4332" spans="1:9" x14ac:dyDescent="0.25">
      <c r="A4332" t="s">
        <v>66</v>
      </c>
      <c r="B4332" s="1" t="str">
        <f>VLOOKUP(A4332,RelationshipTypes!$A$2:$C$12,3)</f>
        <v>ArchiMate: Реализация</v>
      </c>
      <c r="C4332">
        <v>1150</v>
      </c>
      <c r="D4332">
        <v>1147</v>
      </c>
      <c r="F4332" t="str">
        <f>VLOOKUP(C4332,ObjectTypes!$A$1:$C$62,3)</f>
        <v>Технологический сервис</v>
      </c>
      <c r="G4332" t="str">
        <f>VLOOKUP(D4332,ObjectTypes!$A$1:$C$62,3)</f>
        <v>Ресурс</v>
      </c>
      <c r="H4332" s="1" t="str">
        <f>VLOOKUP(A4332,RelationshipTypes!$A$2:$E$12,4)</f>
        <v>реализует</v>
      </c>
      <c r="I4332" s="1" t="str">
        <f>VLOOKUP(A4332,RelationshipTypes!$A$2:$E$12,5)</f>
        <v>реализуется</v>
      </c>
    </row>
    <row r="4333" spans="1:9" x14ac:dyDescent="0.25">
      <c r="A4333" t="s">
        <v>66</v>
      </c>
      <c r="B4333" s="1" t="str">
        <f>VLOOKUP(A4333,RelationshipTypes!$A$2:$C$12,3)</f>
        <v>ArchiMate: Реализация</v>
      </c>
      <c r="C4333">
        <v>1150</v>
      </c>
      <c r="D4333">
        <v>1155</v>
      </c>
      <c r="F4333" t="str">
        <f>VLOOKUP(C4333,ObjectTypes!$A$1:$C$62,3)</f>
        <v>Технологический сервис</v>
      </c>
      <c r="G4333" t="str">
        <f>VLOOKUP(D4333,ObjectTypes!$A$1:$C$62,3)</f>
        <v>Технологическая процесс</v>
      </c>
      <c r="H4333" s="1" t="str">
        <f>VLOOKUP(A4333,RelationshipTypes!$A$2:$E$12,4)</f>
        <v>реализует</v>
      </c>
      <c r="I4333" s="1" t="str">
        <f>VLOOKUP(A4333,RelationshipTypes!$A$2:$E$12,5)</f>
        <v>реализуется</v>
      </c>
    </row>
    <row r="4334" spans="1:9" x14ac:dyDescent="0.25">
      <c r="A4334" t="s">
        <v>66</v>
      </c>
      <c r="B4334" s="1" t="str">
        <f>VLOOKUP(A4334,RelationshipTypes!$A$2:$C$12,3)</f>
        <v>ArchiMate: Реализация</v>
      </c>
      <c r="C4334">
        <v>1150</v>
      </c>
      <c r="D4334">
        <v>731</v>
      </c>
      <c r="F4334" t="str">
        <f>VLOOKUP(C4334,ObjectTypes!$A$1:$C$62,3)</f>
        <v>Технологический сервис</v>
      </c>
      <c r="G4334" t="str">
        <f>VLOOKUP(D4334,ObjectTypes!$A$1:$C$62,3)</f>
        <v>Интерфейс приложения</v>
      </c>
      <c r="H4334" s="1" t="str">
        <f>VLOOKUP(A4334,RelationshipTypes!$A$2:$E$12,4)</f>
        <v>реализует</v>
      </c>
      <c r="I4334" s="1" t="str">
        <f>VLOOKUP(A4334,RelationshipTypes!$A$2:$E$12,5)</f>
        <v>реализуется</v>
      </c>
    </row>
    <row r="4335" spans="1:9" x14ac:dyDescent="0.25">
      <c r="A4335" t="s">
        <v>66</v>
      </c>
      <c r="B4335" s="1" t="str">
        <f>VLOOKUP(A4335,RelationshipTypes!$A$2:$C$12,3)</f>
        <v>ArchiMate: Реализация</v>
      </c>
      <c r="C4335">
        <v>1150</v>
      </c>
      <c r="D4335">
        <v>325</v>
      </c>
      <c r="F4335" t="str">
        <f>VLOOKUP(C4335,ObjectTypes!$A$1:$C$62,3)</f>
        <v>Технологический сервис</v>
      </c>
      <c r="G4335" t="str">
        <f>VLOOKUP(D4335,ObjectTypes!$A$1:$C$62,3)</f>
        <v>Требование</v>
      </c>
      <c r="H4335" s="1" t="str">
        <f>VLOOKUP(A4335,RelationshipTypes!$A$2:$E$12,4)</f>
        <v>реализует</v>
      </c>
      <c r="I4335" s="1" t="str">
        <f>VLOOKUP(A4335,RelationshipTypes!$A$2:$E$12,5)</f>
        <v>реализуется</v>
      </c>
    </row>
    <row r="4336" spans="1:9" x14ac:dyDescent="0.25">
      <c r="A4336" t="s">
        <v>66</v>
      </c>
      <c r="B4336" s="1" t="str">
        <f>VLOOKUP(A4336,RelationshipTypes!$A$2:$C$12,3)</f>
        <v>ArchiMate: Реализация</v>
      </c>
      <c r="C4336">
        <v>1150</v>
      </c>
      <c r="D4336">
        <v>1143</v>
      </c>
      <c r="F4336" t="str">
        <f>VLOOKUP(C4336,ObjectTypes!$A$1:$C$62,3)</f>
        <v>Технологический сервис</v>
      </c>
      <c r="G4336" t="str">
        <f>VLOOKUP(D4336,ObjectTypes!$A$1:$C$62,3)</f>
        <v>Оборудование</v>
      </c>
      <c r="H4336" s="1" t="str">
        <f>VLOOKUP(A4336,RelationshipTypes!$A$2:$E$12,4)</f>
        <v>реализует</v>
      </c>
      <c r="I4336" s="1" t="str">
        <f>VLOOKUP(A4336,RelationshipTypes!$A$2:$E$12,5)</f>
        <v>реализуется</v>
      </c>
    </row>
    <row r="4337" spans="1:9" x14ac:dyDescent="0.25">
      <c r="A4337" t="s">
        <v>66</v>
      </c>
      <c r="B4337" s="1" t="str">
        <f>VLOOKUP(A4337,RelationshipTypes!$A$2:$C$12,3)</f>
        <v>ArchiMate: Реализация</v>
      </c>
      <c r="C4337">
        <v>1150</v>
      </c>
      <c r="D4337">
        <v>1122</v>
      </c>
      <c r="F4337" t="str">
        <f>VLOOKUP(C4337,ObjectTypes!$A$1:$C$62,3)</f>
        <v>Технологический сервис</v>
      </c>
      <c r="G4337" t="str">
        <f>VLOOKUP(D4337,ObjectTypes!$A$1:$C$62,3)</f>
        <v>Бизнес-коллаборация</v>
      </c>
      <c r="H4337" s="1" t="str">
        <f>VLOOKUP(A4337,RelationshipTypes!$A$2:$E$12,4)</f>
        <v>реализует</v>
      </c>
      <c r="I4337" s="1" t="str">
        <f>VLOOKUP(A4337,RelationshipTypes!$A$2:$E$12,5)</f>
        <v>реализуется</v>
      </c>
    </row>
    <row r="4338" spans="1:9" x14ac:dyDescent="0.25">
      <c r="A4338" t="s">
        <v>66</v>
      </c>
      <c r="B4338" s="1" t="str">
        <f>VLOOKUP(A4338,RelationshipTypes!$A$2:$C$12,3)</f>
        <v>ArchiMate: Реализация</v>
      </c>
      <c r="C4338">
        <v>1150</v>
      </c>
      <c r="D4338">
        <v>1112</v>
      </c>
      <c r="F4338" t="str">
        <f>VLOOKUP(C4338,ObjectTypes!$A$1:$C$62,3)</f>
        <v>Технологический сервис</v>
      </c>
      <c r="G4338" t="str">
        <f>VLOOKUP(D4338,ObjectTypes!$A$1:$C$62,3)</f>
        <v>Бизнес-коллаборация</v>
      </c>
      <c r="H4338" s="1" t="str">
        <f>VLOOKUP(A4338,RelationshipTypes!$A$2:$E$12,4)</f>
        <v>реализует</v>
      </c>
      <c r="I4338" s="1" t="str">
        <f>VLOOKUP(A4338,RelationshipTypes!$A$2:$E$12,5)</f>
        <v>реализуется</v>
      </c>
    </row>
    <row r="4339" spans="1:9" x14ac:dyDescent="0.25">
      <c r="A4339" t="s">
        <v>66</v>
      </c>
      <c r="B4339" s="1" t="str">
        <f>VLOOKUP(A4339,RelationshipTypes!$A$2:$C$12,3)</f>
        <v>ArchiMate: Реализация</v>
      </c>
      <c r="C4339">
        <v>1150</v>
      </c>
      <c r="D4339">
        <v>1464</v>
      </c>
      <c r="F4339" t="str">
        <f>VLOOKUP(C4339,ObjectTypes!$A$1:$C$62,3)</f>
        <v>Технологический сервис</v>
      </c>
      <c r="G4339" t="str">
        <f>VLOOKUP(D4339,ObjectTypes!$A$1:$C$62,3)</f>
        <v>Технологическое событие</v>
      </c>
      <c r="H4339" s="1" t="str">
        <f>VLOOKUP(A4339,RelationshipTypes!$A$2:$E$12,4)</f>
        <v>реализует</v>
      </c>
      <c r="I4339" s="1" t="str">
        <f>VLOOKUP(A4339,RelationshipTypes!$A$2:$E$12,5)</f>
        <v>реализуется</v>
      </c>
    </row>
    <row r="4340" spans="1:9" x14ac:dyDescent="0.25">
      <c r="A4340" t="s">
        <v>66</v>
      </c>
      <c r="B4340" s="1" t="str">
        <f>VLOOKUP(A4340,RelationshipTypes!$A$2:$C$12,3)</f>
        <v>ArchiMate: Реализация</v>
      </c>
      <c r="C4340">
        <v>1150</v>
      </c>
      <c r="D4340">
        <v>1140</v>
      </c>
      <c r="F4340" t="str">
        <f>VLOOKUP(C4340,ObjectTypes!$A$1:$C$62,3)</f>
        <v>Технологический сервис</v>
      </c>
      <c r="G4340" t="str">
        <f>VLOOKUP(D4340,ObjectTypes!$A$1:$C$62,3)</f>
        <v>Итог</v>
      </c>
      <c r="H4340" s="1" t="str">
        <f>VLOOKUP(A4340,RelationshipTypes!$A$2:$E$12,4)</f>
        <v>реализует</v>
      </c>
      <c r="I4340" s="1" t="str">
        <f>VLOOKUP(A4340,RelationshipTypes!$A$2:$E$12,5)</f>
        <v>реализуется</v>
      </c>
    </row>
    <row r="4341" spans="1:9" x14ac:dyDescent="0.25">
      <c r="A4341" t="s">
        <v>66</v>
      </c>
      <c r="B4341" s="1" t="str">
        <f>VLOOKUP(A4341,RelationshipTypes!$A$2:$C$12,3)</f>
        <v>ArchiMate: Реализация</v>
      </c>
      <c r="C4341">
        <v>1150</v>
      </c>
      <c r="D4341">
        <v>1127</v>
      </c>
      <c r="F4341" t="str">
        <f>VLOOKUP(C4341,ObjectTypes!$A$1:$C$62,3)</f>
        <v>Технологический сервис</v>
      </c>
      <c r="G4341" t="str">
        <f>VLOOKUP(D4341,ObjectTypes!$A$1:$C$62,3)</f>
        <v>Процесс приложения</v>
      </c>
      <c r="H4341" s="1" t="str">
        <f>VLOOKUP(A4341,RelationshipTypes!$A$2:$E$12,4)</f>
        <v>реализует</v>
      </c>
      <c r="I4341" s="1" t="str">
        <f>VLOOKUP(A4341,RelationshipTypes!$A$2:$E$12,5)</f>
        <v>реализуется</v>
      </c>
    </row>
    <row r="4342" spans="1:9" x14ac:dyDescent="0.25">
      <c r="A4342" t="s">
        <v>66</v>
      </c>
      <c r="B4342" s="1" t="str">
        <f>VLOOKUP(A4342,RelationshipTypes!$A$2:$C$12,3)</f>
        <v>ArchiMate: Реализация</v>
      </c>
      <c r="C4342">
        <v>1150</v>
      </c>
      <c r="D4342">
        <v>322</v>
      </c>
      <c r="F4342" t="str">
        <f>VLOOKUP(C4342,ObjectTypes!$A$1:$C$62,3)</f>
        <v>Технологический сервис</v>
      </c>
      <c r="G4342" t="str">
        <f>VLOOKUP(D4342,ObjectTypes!$A$1:$C$62,3)</f>
        <v>Принцип</v>
      </c>
      <c r="H4342" s="1" t="str">
        <f>VLOOKUP(A4342,RelationshipTypes!$A$2:$E$12,4)</f>
        <v>реализует</v>
      </c>
      <c r="I4342" s="1" t="str">
        <f>VLOOKUP(A4342,RelationshipTypes!$A$2:$E$12,5)</f>
        <v>реализуется</v>
      </c>
    </row>
    <row r="4343" spans="1:9" x14ac:dyDescent="0.25">
      <c r="A4343" t="s">
        <v>66</v>
      </c>
      <c r="B4343" s="1" t="str">
        <f>VLOOKUP(A4343,RelationshipTypes!$A$2:$C$12,3)</f>
        <v>ArchiMate: Реализация</v>
      </c>
      <c r="C4343">
        <v>1150</v>
      </c>
      <c r="D4343">
        <v>1144</v>
      </c>
      <c r="F4343" t="str">
        <f>VLOOKUP(C4343,ObjectTypes!$A$1:$C$62,3)</f>
        <v>Технологический сервис</v>
      </c>
      <c r="G4343" t="str">
        <f>VLOOKUP(D4343,ObjectTypes!$A$1:$C$62,3)</f>
        <v>Сооружение</v>
      </c>
      <c r="H4343" s="1" t="str">
        <f>VLOOKUP(A4343,RelationshipTypes!$A$2:$E$12,4)</f>
        <v>реализует</v>
      </c>
      <c r="I4343" s="1" t="str">
        <f>VLOOKUP(A4343,RelationshipTypes!$A$2:$E$12,5)</f>
        <v>реализуется</v>
      </c>
    </row>
    <row r="4344" spans="1:9" x14ac:dyDescent="0.25">
      <c r="A4344" t="s">
        <v>66</v>
      </c>
      <c r="B4344" s="1" t="str">
        <f>VLOOKUP(A4344,RelationshipTypes!$A$2:$C$12,3)</f>
        <v>ArchiMate: Реализация</v>
      </c>
      <c r="C4344">
        <v>1151</v>
      </c>
      <c r="D4344">
        <v>1112</v>
      </c>
      <c r="F4344" t="str">
        <f>VLOOKUP(C4344,ObjectTypes!$A$1:$C$62,3)</f>
        <v>Каллоборация технология</v>
      </c>
      <c r="G4344" t="str">
        <f>VLOOKUP(D4344,ObjectTypes!$A$1:$C$62,3)</f>
        <v>Бизнес-коллаборация</v>
      </c>
      <c r="H4344" s="1" t="str">
        <f>VLOOKUP(A4344,RelationshipTypes!$A$2:$E$12,4)</f>
        <v>реализует</v>
      </c>
      <c r="I4344" s="1" t="str">
        <f>VLOOKUP(A4344,RelationshipTypes!$A$2:$E$12,5)</f>
        <v>реализуется</v>
      </c>
    </row>
    <row r="4345" spans="1:9" x14ac:dyDescent="0.25">
      <c r="A4345" t="s">
        <v>66</v>
      </c>
      <c r="B4345" s="1" t="str">
        <f>VLOOKUP(A4345,RelationshipTypes!$A$2:$C$12,3)</f>
        <v>ArchiMate: Реализация</v>
      </c>
      <c r="C4345">
        <v>1151</v>
      </c>
      <c r="D4345">
        <v>306</v>
      </c>
      <c r="F4345" t="str">
        <f>VLOOKUP(C4345,ObjectTypes!$A$1:$C$62,3)</f>
        <v>Каллоборация технология</v>
      </c>
      <c r="G4345" t="str">
        <f>VLOOKUP(D4345,ObjectTypes!$A$1:$C$62,3)</f>
        <v>Бизнес-событие</v>
      </c>
      <c r="H4345" s="1" t="str">
        <f>VLOOKUP(A4345,RelationshipTypes!$A$2:$E$12,4)</f>
        <v>реализует</v>
      </c>
      <c r="I4345" s="1" t="str">
        <f>VLOOKUP(A4345,RelationshipTypes!$A$2:$E$12,5)</f>
        <v>реализуется</v>
      </c>
    </row>
    <row r="4346" spans="1:9" x14ac:dyDescent="0.25">
      <c r="A4346" t="s">
        <v>66</v>
      </c>
      <c r="B4346" s="1" t="str">
        <f>VLOOKUP(A4346,RelationshipTypes!$A$2:$C$12,3)</f>
        <v>ArchiMate: Реализация</v>
      </c>
      <c r="C4346">
        <v>1151</v>
      </c>
      <c r="D4346">
        <v>1139</v>
      </c>
      <c r="F4346" t="str">
        <f>VLOOKUP(C4346,ObjectTypes!$A$1:$C$62,3)</f>
        <v>Каллоборация технология</v>
      </c>
      <c r="G4346" t="str">
        <f>VLOOKUP(D4346,ObjectTypes!$A$1:$C$62,3)</f>
        <v>Поставлемый результат</v>
      </c>
      <c r="H4346" s="1" t="str">
        <f>VLOOKUP(A4346,RelationshipTypes!$A$2:$E$12,4)</f>
        <v>реализует</v>
      </c>
      <c r="I4346" s="1" t="str">
        <f>VLOOKUP(A4346,RelationshipTypes!$A$2:$E$12,5)</f>
        <v>реализуется</v>
      </c>
    </row>
    <row r="4347" spans="1:9" x14ac:dyDescent="0.25">
      <c r="A4347" t="s">
        <v>66</v>
      </c>
      <c r="B4347" s="1" t="str">
        <f>VLOOKUP(A4347,RelationshipTypes!$A$2:$C$12,3)</f>
        <v>ArchiMate: Реализация</v>
      </c>
      <c r="C4347">
        <v>1151</v>
      </c>
      <c r="D4347">
        <v>301</v>
      </c>
      <c r="F4347" t="str">
        <f>VLOOKUP(C4347,ObjectTypes!$A$1:$C$62,3)</f>
        <v>Каллоборация технология</v>
      </c>
      <c r="G4347" t="str">
        <f>VLOOKUP(D4347,ObjectTypes!$A$1:$C$62,3)</f>
        <v>Ограничение</v>
      </c>
      <c r="H4347" s="1" t="str">
        <f>VLOOKUP(A4347,RelationshipTypes!$A$2:$E$12,4)</f>
        <v>реализует</v>
      </c>
      <c r="I4347" s="1" t="str">
        <f>VLOOKUP(A4347,RelationshipTypes!$A$2:$E$12,5)</f>
        <v>реализуется</v>
      </c>
    </row>
    <row r="4348" spans="1:9" x14ac:dyDescent="0.25">
      <c r="A4348" t="s">
        <v>66</v>
      </c>
      <c r="B4348" s="1" t="str">
        <f>VLOOKUP(A4348,RelationshipTypes!$A$2:$C$12,3)</f>
        <v>ArchiMate: Реализация</v>
      </c>
      <c r="C4348">
        <v>1151</v>
      </c>
      <c r="D4348">
        <v>327</v>
      </c>
      <c r="F4348" t="str">
        <f>VLOOKUP(C4348,ObjectTypes!$A$1:$C$62,3)</f>
        <v>Каллоборация технология</v>
      </c>
      <c r="G4348" t="str">
        <f>VLOOKUP(D4348,ObjectTypes!$A$1:$C$62,3)</f>
        <v>Бизнес-сервис</v>
      </c>
      <c r="H4348" s="1" t="str">
        <f>VLOOKUP(A4348,RelationshipTypes!$A$2:$E$12,4)</f>
        <v>реализует</v>
      </c>
      <c r="I4348" s="1" t="str">
        <f>VLOOKUP(A4348,RelationshipTypes!$A$2:$E$12,5)</f>
        <v>реализуется</v>
      </c>
    </row>
    <row r="4349" spans="1:9" x14ac:dyDescent="0.25">
      <c r="A4349" t="s">
        <v>66</v>
      </c>
      <c r="B4349" s="1" t="str">
        <f>VLOOKUP(A4349,RelationshipTypes!$A$2:$C$12,3)</f>
        <v>ArchiMate: Реализация</v>
      </c>
      <c r="C4349">
        <v>1151</v>
      </c>
      <c r="D4349">
        <v>1128</v>
      </c>
      <c r="F4349" t="str">
        <f>VLOOKUP(C4349,ObjectTypes!$A$1:$C$62,3)</f>
        <v>Каллоборация технология</v>
      </c>
      <c r="G4349" t="str">
        <f>VLOOKUP(D4349,ObjectTypes!$A$1:$C$62,3)</f>
        <v>Событие приложения</v>
      </c>
      <c r="H4349" s="1" t="str">
        <f>VLOOKUP(A4349,RelationshipTypes!$A$2:$E$12,4)</f>
        <v>реализует</v>
      </c>
      <c r="I4349" s="1" t="str">
        <f>VLOOKUP(A4349,RelationshipTypes!$A$2:$E$12,5)</f>
        <v>реализуется</v>
      </c>
    </row>
    <row r="4350" spans="1:9" x14ac:dyDescent="0.25">
      <c r="A4350" t="s">
        <v>66</v>
      </c>
      <c r="B4350" s="1" t="str">
        <f>VLOOKUP(A4350,RelationshipTypes!$A$2:$C$12,3)</f>
        <v>ArchiMate: Реализация</v>
      </c>
      <c r="C4350">
        <v>1151</v>
      </c>
      <c r="D4350">
        <v>1148</v>
      </c>
      <c r="F4350" t="str">
        <f>VLOOKUP(C4350,ObjectTypes!$A$1:$C$62,3)</f>
        <v>Каллоборация технология</v>
      </c>
      <c r="G4350" t="str">
        <f>VLOOKUP(D4350,ObjectTypes!$A$1:$C$62,3)</f>
        <v>Направление действий</v>
      </c>
      <c r="H4350" s="1" t="str">
        <f>VLOOKUP(A4350,RelationshipTypes!$A$2:$E$12,4)</f>
        <v>реализует</v>
      </c>
      <c r="I4350" s="1" t="str">
        <f>VLOOKUP(A4350,RelationshipTypes!$A$2:$E$12,5)</f>
        <v>реализуется</v>
      </c>
    </row>
    <row r="4351" spans="1:9" x14ac:dyDescent="0.25">
      <c r="A4351" t="s">
        <v>66</v>
      </c>
      <c r="B4351" s="1" t="str">
        <f>VLOOKUP(A4351,RelationshipTypes!$A$2:$C$12,3)</f>
        <v>ArchiMate: Реализация</v>
      </c>
      <c r="C4351">
        <v>1151</v>
      </c>
      <c r="D4351">
        <v>1124</v>
      </c>
      <c r="F4351" t="str">
        <f>VLOOKUP(C4351,ObjectTypes!$A$1:$C$62,3)</f>
        <v>Каллоборация технология</v>
      </c>
      <c r="G4351" t="str">
        <f>VLOOKUP(D4351,ObjectTypes!$A$1:$C$62,3)</f>
        <v>Бизнес-взаимодействие</v>
      </c>
      <c r="H4351" s="1" t="str">
        <f>VLOOKUP(A4351,RelationshipTypes!$A$2:$E$12,4)</f>
        <v>реализует</v>
      </c>
      <c r="I4351" s="1" t="str">
        <f>VLOOKUP(A4351,RelationshipTypes!$A$2:$E$12,5)</f>
        <v>реализуется</v>
      </c>
    </row>
    <row r="4352" spans="1:9" x14ac:dyDescent="0.25">
      <c r="A4352" t="s">
        <v>66</v>
      </c>
      <c r="B4352" s="1" t="str">
        <f>VLOOKUP(A4352,RelationshipTypes!$A$2:$C$12,3)</f>
        <v>ArchiMate: Реализация</v>
      </c>
      <c r="C4352">
        <v>1151</v>
      </c>
      <c r="D4352">
        <v>320</v>
      </c>
      <c r="F4352" t="str">
        <f>VLOOKUP(C4352,ObjectTypes!$A$1:$C$62,3)</f>
        <v>Каллоборация технология</v>
      </c>
      <c r="G4352" t="str">
        <f>VLOOKUP(D4352,ObjectTypes!$A$1:$C$62,3)</f>
        <v>Устройство</v>
      </c>
      <c r="H4352" s="1" t="str">
        <f>VLOOKUP(A4352,RelationshipTypes!$A$2:$E$12,4)</f>
        <v>реализует</v>
      </c>
      <c r="I4352" s="1" t="str">
        <f>VLOOKUP(A4352,RelationshipTypes!$A$2:$E$12,5)</f>
        <v>реализуется</v>
      </c>
    </row>
    <row r="4353" spans="1:9" x14ac:dyDescent="0.25">
      <c r="A4353" t="s">
        <v>66</v>
      </c>
      <c r="B4353" s="1" t="str">
        <f>VLOOKUP(A4353,RelationshipTypes!$A$2:$C$12,3)</f>
        <v>ArchiMate: Реализация</v>
      </c>
      <c r="C4353">
        <v>1151</v>
      </c>
      <c r="D4353">
        <v>309</v>
      </c>
      <c r="F4353" t="str">
        <f>VLOOKUP(C4353,ObjectTypes!$A$1:$C$62,3)</f>
        <v>Каллоборация технология</v>
      </c>
      <c r="G4353" t="str">
        <f>VLOOKUP(D4353,ObjectTypes!$A$1:$C$62,3)</f>
        <v>Цель</v>
      </c>
      <c r="H4353" s="1" t="str">
        <f>VLOOKUP(A4353,RelationshipTypes!$A$2:$E$12,4)</f>
        <v>реализует</v>
      </c>
      <c r="I4353" s="1" t="str">
        <f>VLOOKUP(A4353,RelationshipTypes!$A$2:$E$12,5)</f>
        <v>реализуется</v>
      </c>
    </row>
    <row r="4354" spans="1:9" x14ac:dyDescent="0.25">
      <c r="A4354" t="s">
        <v>66</v>
      </c>
      <c r="B4354" s="1" t="str">
        <f>VLOOKUP(A4354,RelationshipTypes!$A$2:$C$12,3)</f>
        <v>ArchiMate: Реализация</v>
      </c>
      <c r="C4354">
        <v>1151</v>
      </c>
      <c r="D4354">
        <v>1155</v>
      </c>
      <c r="F4354" t="str">
        <f>VLOOKUP(C4354,ObjectTypes!$A$1:$C$62,3)</f>
        <v>Каллоборация технология</v>
      </c>
      <c r="G4354" t="str">
        <f>VLOOKUP(D4354,ObjectTypes!$A$1:$C$62,3)</f>
        <v>Технологическая процесс</v>
      </c>
      <c r="H4354" s="1" t="str">
        <f>VLOOKUP(A4354,RelationshipTypes!$A$2:$E$12,4)</f>
        <v>реализует</v>
      </c>
      <c r="I4354" s="1" t="str">
        <f>VLOOKUP(A4354,RelationshipTypes!$A$2:$E$12,5)</f>
        <v>реализуется</v>
      </c>
    </row>
    <row r="4355" spans="1:9" x14ac:dyDescent="0.25">
      <c r="A4355" t="s">
        <v>66</v>
      </c>
      <c r="B4355" s="1" t="str">
        <f>VLOOKUP(A4355,RelationshipTypes!$A$2:$C$12,3)</f>
        <v>ArchiMate: Реализация</v>
      </c>
      <c r="C4355">
        <v>1151</v>
      </c>
      <c r="D4355">
        <v>314</v>
      </c>
      <c r="F4355" t="str">
        <f>VLOOKUP(C4355,ObjectTypes!$A$1:$C$62,3)</f>
        <v>Каллоборация технология</v>
      </c>
      <c r="G4355" t="str">
        <f>VLOOKUP(D4355,ObjectTypes!$A$1:$C$62,3)</f>
        <v>Объект данных</v>
      </c>
      <c r="H4355" s="1" t="str">
        <f>VLOOKUP(A4355,RelationshipTypes!$A$2:$E$12,4)</f>
        <v>реализует</v>
      </c>
      <c r="I4355" s="1" t="str">
        <f>VLOOKUP(A4355,RelationshipTypes!$A$2:$E$12,5)</f>
        <v>реализуется</v>
      </c>
    </row>
    <row r="4356" spans="1:9" x14ac:dyDescent="0.25">
      <c r="A4356" t="s">
        <v>66</v>
      </c>
      <c r="B4356" s="1" t="str">
        <f>VLOOKUP(A4356,RelationshipTypes!$A$2:$C$12,3)</f>
        <v>ArchiMate: Реализация</v>
      </c>
      <c r="C4356">
        <v>1151</v>
      </c>
      <c r="D4356">
        <v>1127</v>
      </c>
      <c r="F4356" t="str">
        <f>VLOOKUP(C4356,ObjectTypes!$A$1:$C$62,3)</f>
        <v>Каллоборация технология</v>
      </c>
      <c r="G4356" t="str">
        <f>VLOOKUP(D4356,ObjectTypes!$A$1:$C$62,3)</f>
        <v>Процесс приложения</v>
      </c>
      <c r="H4356" s="1" t="str">
        <f>VLOOKUP(A4356,RelationshipTypes!$A$2:$E$12,4)</f>
        <v>реализует</v>
      </c>
      <c r="I4356" s="1" t="str">
        <f>VLOOKUP(A4356,RelationshipTypes!$A$2:$E$12,5)</f>
        <v>реализуется</v>
      </c>
    </row>
    <row r="4357" spans="1:9" x14ac:dyDescent="0.25">
      <c r="A4357" t="s">
        <v>66</v>
      </c>
      <c r="B4357" s="1" t="str">
        <f>VLOOKUP(A4357,RelationshipTypes!$A$2:$C$12,3)</f>
        <v>ArchiMate: Реализация</v>
      </c>
      <c r="C4357">
        <v>1151</v>
      </c>
      <c r="D4357">
        <v>312</v>
      </c>
      <c r="F4357" t="str">
        <f>VLOOKUP(C4357,ObjectTypes!$A$1:$C$62,3)</f>
        <v>Каллоборация технология</v>
      </c>
      <c r="G4357" t="str">
        <f>VLOOKUP(D4357,ObjectTypes!$A$1:$C$62,3)</f>
        <v>Функция приложения</v>
      </c>
      <c r="H4357" s="1" t="str">
        <f>VLOOKUP(A4357,RelationshipTypes!$A$2:$E$12,4)</f>
        <v>реализует</v>
      </c>
      <c r="I4357" s="1" t="str">
        <f>VLOOKUP(A4357,RelationshipTypes!$A$2:$E$12,5)</f>
        <v>реализуется</v>
      </c>
    </row>
    <row r="4358" spans="1:9" x14ac:dyDescent="0.25">
      <c r="A4358" t="s">
        <v>66</v>
      </c>
      <c r="B4358" s="1" t="str">
        <f>VLOOKUP(A4358,RelationshipTypes!$A$2:$C$12,3)</f>
        <v>ArchiMate: Реализация</v>
      </c>
      <c r="C4358">
        <v>1151</v>
      </c>
      <c r="D4358">
        <v>318</v>
      </c>
      <c r="F4358" t="str">
        <f>VLOOKUP(C4358,ObjectTypes!$A$1:$C$62,3)</f>
        <v>Каллоборация технология</v>
      </c>
      <c r="G4358" t="str">
        <f>VLOOKUP(D4358,ObjectTypes!$A$1:$C$62,3)</f>
        <v>Компонент приложения</v>
      </c>
      <c r="H4358" s="1" t="str">
        <f>VLOOKUP(A4358,RelationshipTypes!$A$2:$E$12,4)</f>
        <v>реализует</v>
      </c>
      <c r="I4358" s="1" t="str">
        <f>VLOOKUP(A4358,RelationshipTypes!$A$2:$E$12,5)</f>
        <v>реализуется</v>
      </c>
    </row>
    <row r="4359" spans="1:9" x14ac:dyDescent="0.25">
      <c r="A4359" t="s">
        <v>66</v>
      </c>
      <c r="B4359" s="1" t="str">
        <f>VLOOKUP(A4359,RelationshipTypes!$A$2:$C$12,3)</f>
        <v>ArchiMate: Реализация</v>
      </c>
      <c r="C4359">
        <v>1151</v>
      </c>
      <c r="D4359">
        <v>322</v>
      </c>
      <c r="F4359" t="str">
        <f>VLOOKUP(C4359,ObjectTypes!$A$1:$C$62,3)</f>
        <v>Каллоборация технология</v>
      </c>
      <c r="G4359" t="str">
        <f>VLOOKUP(D4359,ObjectTypes!$A$1:$C$62,3)</f>
        <v>Принцип</v>
      </c>
      <c r="H4359" s="1" t="str">
        <f>VLOOKUP(A4359,RelationshipTypes!$A$2:$E$12,4)</f>
        <v>реализует</v>
      </c>
      <c r="I4359" s="1" t="str">
        <f>VLOOKUP(A4359,RelationshipTypes!$A$2:$E$12,5)</f>
        <v>реализуется</v>
      </c>
    </row>
    <row r="4360" spans="1:9" x14ac:dyDescent="0.25">
      <c r="A4360" t="s">
        <v>66</v>
      </c>
      <c r="B4360" s="1" t="str">
        <f>VLOOKUP(A4360,RelationshipTypes!$A$2:$C$12,3)</f>
        <v>ArchiMate: Реализация</v>
      </c>
      <c r="C4360">
        <v>1151</v>
      </c>
      <c r="D4360">
        <v>1125</v>
      </c>
      <c r="F4360" t="str">
        <f>VLOOKUP(C4360,ObjectTypes!$A$1:$C$62,3)</f>
        <v>Каллоборация технология</v>
      </c>
      <c r="G4360" t="str">
        <f>VLOOKUP(D4360,ObjectTypes!$A$1:$C$62,3)</f>
        <v>Коллаборация приложений</v>
      </c>
      <c r="H4360" s="1" t="str">
        <f>VLOOKUP(A4360,RelationshipTypes!$A$2:$E$12,4)</f>
        <v>реализует</v>
      </c>
      <c r="I4360" s="1" t="str">
        <f>VLOOKUP(A4360,RelationshipTypes!$A$2:$E$12,5)</f>
        <v>реализуется</v>
      </c>
    </row>
    <row r="4361" spans="1:9" x14ac:dyDescent="0.25">
      <c r="A4361" t="s">
        <v>66</v>
      </c>
      <c r="B4361" s="1" t="str">
        <f>VLOOKUP(A4361,RelationshipTypes!$A$2:$C$12,3)</f>
        <v>ArchiMate: Реализация</v>
      </c>
      <c r="C4361">
        <v>1151</v>
      </c>
      <c r="D4361">
        <v>1157</v>
      </c>
      <c r="F4361" t="str">
        <f>VLOOKUP(C4361,ObjectTypes!$A$1:$C$62,3)</f>
        <v>Каллоборация технология</v>
      </c>
      <c r="G4361" t="str">
        <f>VLOOKUP(D4361,ObjectTypes!$A$1:$C$62,3)</f>
        <v>Технологическое событие</v>
      </c>
      <c r="H4361" s="1" t="str">
        <f>VLOOKUP(A4361,RelationshipTypes!$A$2:$E$12,4)</f>
        <v>реализует</v>
      </c>
      <c r="I4361" s="1" t="str">
        <f>VLOOKUP(A4361,RelationshipTypes!$A$2:$E$12,5)</f>
        <v>реализуется</v>
      </c>
    </row>
    <row r="4362" spans="1:9" x14ac:dyDescent="0.25">
      <c r="A4362" t="s">
        <v>66</v>
      </c>
      <c r="B4362" s="1" t="str">
        <f>VLOOKUP(A4362,RelationshipTypes!$A$2:$C$12,3)</f>
        <v>ArchiMate: Реализация</v>
      </c>
      <c r="C4362">
        <v>1151</v>
      </c>
      <c r="D4362">
        <v>1156</v>
      </c>
      <c r="F4362" t="str">
        <f>VLOOKUP(C4362,ObjectTypes!$A$1:$C$62,3)</f>
        <v>Каллоборация технология</v>
      </c>
      <c r="G4362" t="str">
        <f>VLOOKUP(D4362,ObjectTypes!$A$1:$C$62,3)</f>
        <v>Технологическое взаимодействие</v>
      </c>
      <c r="H4362" s="1" t="str">
        <f>VLOOKUP(A4362,RelationshipTypes!$A$2:$E$12,4)</f>
        <v>реализует</v>
      </c>
      <c r="I4362" s="1" t="str">
        <f>VLOOKUP(A4362,RelationshipTypes!$A$2:$E$12,5)</f>
        <v>реализуется</v>
      </c>
    </row>
    <row r="4363" spans="1:9" x14ac:dyDescent="0.25">
      <c r="A4363" t="s">
        <v>66</v>
      </c>
      <c r="B4363" s="1" t="str">
        <f>VLOOKUP(A4363,RelationshipTypes!$A$2:$C$12,3)</f>
        <v>ArchiMate: Реализация</v>
      </c>
      <c r="C4363">
        <v>1151</v>
      </c>
      <c r="D4363">
        <v>1152</v>
      </c>
      <c r="F4363" t="str">
        <f>VLOOKUP(C4363,ObjectTypes!$A$1:$C$62,3)</f>
        <v>Каллоборация технология</v>
      </c>
      <c r="G4363" t="str">
        <f>VLOOKUP(D4363,ObjectTypes!$A$1:$C$62,3)</f>
        <v>Технологический интерфейс</v>
      </c>
      <c r="H4363" s="1" t="str">
        <f>VLOOKUP(A4363,RelationshipTypes!$A$2:$E$12,4)</f>
        <v>реализует</v>
      </c>
      <c r="I4363" s="1" t="str">
        <f>VLOOKUP(A4363,RelationshipTypes!$A$2:$E$12,5)</f>
        <v>реализуется</v>
      </c>
    </row>
    <row r="4364" spans="1:9" x14ac:dyDescent="0.25">
      <c r="A4364" t="s">
        <v>66</v>
      </c>
      <c r="B4364" s="1" t="str">
        <f>VLOOKUP(A4364,RelationshipTypes!$A$2:$C$12,3)</f>
        <v>ArchiMate: Реализация</v>
      </c>
      <c r="C4364">
        <v>1151</v>
      </c>
      <c r="D4364">
        <v>1144</v>
      </c>
      <c r="F4364" t="str">
        <f>VLOOKUP(C4364,ObjectTypes!$A$1:$C$62,3)</f>
        <v>Каллоборация технология</v>
      </c>
      <c r="G4364" t="str">
        <f>VLOOKUP(D4364,ObjectTypes!$A$1:$C$62,3)</f>
        <v>Сооружение</v>
      </c>
      <c r="H4364" s="1" t="str">
        <f>VLOOKUP(A4364,RelationshipTypes!$A$2:$E$12,4)</f>
        <v>реализует</v>
      </c>
      <c r="I4364" s="1" t="str">
        <f>VLOOKUP(A4364,RelationshipTypes!$A$2:$E$12,5)</f>
        <v>реализуется</v>
      </c>
    </row>
    <row r="4365" spans="1:9" x14ac:dyDescent="0.25">
      <c r="A4365" t="s">
        <v>66</v>
      </c>
      <c r="B4365" s="1" t="str">
        <f>VLOOKUP(A4365,RelationshipTypes!$A$2:$C$12,3)</f>
        <v>ArchiMate: Реализация</v>
      </c>
      <c r="C4365">
        <v>1151</v>
      </c>
      <c r="D4365">
        <v>323</v>
      </c>
      <c r="F4365" t="str">
        <f>VLOOKUP(C4365,ObjectTypes!$A$1:$C$62,3)</f>
        <v>Каллоборация технология</v>
      </c>
      <c r="G4365" t="str">
        <f>VLOOKUP(D4365,ObjectTypes!$A$1:$C$62,3)</f>
        <v xml:space="preserve">Бизнес-процесс </v>
      </c>
      <c r="H4365" s="1" t="str">
        <f>VLOOKUP(A4365,RelationshipTypes!$A$2:$E$12,4)</f>
        <v>реализует</v>
      </c>
      <c r="I4365" s="1" t="str">
        <f>VLOOKUP(A4365,RelationshipTypes!$A$2:$E$12,5)</f>
        <v>реализуется</v>
      </c>
    </row>
    <row r="4366" spans="1:9" x14ac:dyDescent="0.25">
      <c r="A4366" t="s">
        <v>66</v>
      </c>
      <c r="B4366" s="1" t="str">
        <f>VLOOKUP(A4366,RelationshipTypes!$A$2:$C$12,3)</f>
        <v>ArchiMate: Реализация</v>
      </c>
      <c r="C4366">
        <v>1151</v>
      </c>
      <c r="D4366">
        <v>1150</v>
      </c>
      <c r="F4366" t="str">
        <f>VLOOKUP(C4366,ObjectTypes!$A$1:$C$62,3)</f>
        <v>Каллоборация технология</v>
      </c>
      <c r="G4366" t="str">
        <f>VLOOKUP(D4366,ObjectTypes!$A$1:$C$62,3)</f>
        <v>Технологический сервис</v>
      </c>
      <c r="H4366" s="1" t="str">
        <f>VLOOKUP(A4366,RelationshipTypes!$A$2:$E$12,4)</f>
        <v>реализует</v>
      </c>
      <c r="I4366" s="1" t="str">
        <f>VLOOKUP(A4366,RelationshipTypes!$A$2:$E$12,5)</f>
        <v>реализуется</v>
      </c>
    </row>
    <row r="4367" spans="1:9" x14ac:dyDescent="0.25">
      <c r="A4367" t="s">
        <v>66</v>
      </c>
      <c r="B4367" s="1" t="str">
        <f>VLOOKUP(A4367,RelationshipTypes!$A$2:$C$12,3)</f>
        <v>ArchiMate: Реализация</v>
      </c>
      <c r="C4367">
        <v>1151</v>
      </c>
      <c r="D4367">
        <v>325</v>
      </c>
      <c r="F4367" t="str">
        <f>VLOOKUP(C4367,ObjectTypes!$A$1:$C$62,3)</f>
        <v>Каллоборация технология</v>
      </c>
      <c r="G4367" t="str">
        <f>VLOOKUP(D4367,ObjectTypes!$A$1:$C$62,3)</f>
        <v>Требование</v>
      </c>
      <c r="H4367" s="1" t="str">
        <f>VLOOKUP(A4367,RelationshipTypes!$A$2:$E$12,4)</f>
        <v>реализует</v>
      </c>
      <c r="I4367" s="1" t="str">
        <f>VLOOKUP(A4367,RelationshipTypes!$A$2:$E$12,5)</f>
        <v>реализуется</v>
      </c>
    </row>
    <row r="4368" spans="1:9" x14ac:dyDescent="0.25">
      <c r="A4368" t="s">
        <v>66</v>
      </c>
      <c r="B4368" s="1" t="str">
        <f>VLOOKUP(A4368,RelationshipTypes!$A$2:$C$12,3)</f>
        <v>ArchiMate: Реализация</v>
      </c>
      <c r="C4368">
        <v>1151</v>
      </c>
      <c r="D4368">
        <v>1149</v>
      </c>
      <c r="F4368" t="str">
        <f>VLOOKUP(C4368,ObjectTypes!$A$1:$C$62,3)</f>
        <v>Каллоборация технология</v>
      </c>
      <c r="G4368" t="str">
        <f>VLOOKUP(D4368,ObjectTypes!$A$1:$C$62,3)</f>
        <v>Узел</v>
      </c>
      <c r="H4368" s="1" t="str">
        <f>VLOOKUP(A4368,RelationshipTypes!$A$2:$E$12,4)</f>
        <v>реализует</v>
      </c>
      <c r="I4368" s="1" t="str">
        <f>VLOOKUP(A4368,RelationshipTypes!$A$2:$E$12,5)</f>
        <v>реализуется</v>
      </c>
    </row>
    <row r="4369" spans="1:9" x14ac:dyDescent="0.25">
      <c r="A4369" t="s">
        <v>66</v>
      </c>
      <c r="B4369" s="1" t="str">
        <f>VLOOKUP(A4369,RelationshipTypes!$A$2:$C$12,3)</f>
        <v>ArchiMate: Реализация</v>
      </c>
      <c r="C4369">
        <v>1151</v>
      </c>
      <c r="D4369">
        <v>1140</v>
      </c>
      <c r="F4369" t="str">
        <f>VLOOKUP(C4369,ObjectTypes!$A$1:$C$62,3)</f>
        <v>Каллоборация технология</v>
      </c>
      <c r="G4369" t="str">
        <f>VLOOKUP(D4369,ObjectTypes!$A$1:$C$62,3)</f>
        <v>Итог</v>
      </c>
      <c r="H4369" s="1" t="str">
        <f>VLOOKUP(A4369,RelationshipTypes!$A$2:$E$12,4)</f>
        <v>реализует</v>
      </c>
      <c r="I4369" s="1" t="str">
        <f>VLOOKUP(A4369,RelationshipTypes!$A$2:$E$12,5)</f>
        <v>реализуется</v>
      </c>
    </row>
    <row r="4370" spans="1:9" x14ac:dyDescent="0.25">
      <c r="A4370" t="s">
        <v>66</v>
      </c>
      <c r="B4370" s="1" t="str">
        <f>VLOOKUP(A4370,RelationshipTypes!$A$2:$C$12,3)</f>
        <v>ArchiMate: Реализация</v>
      </c>
      <c r="C4370">
        <v>1151</v>
      </c>
      <c r="D4370">
        <v>1464</v>
      </c>
      <c r="F4370" t="str">
        <f>VLOOKUP(C4370,ObjectTypes!$A$1:$C$62,3)</f>
        <v>Каллоборация технология</v>
      </c>
      <c r="G4370" t="str">
        <f>VLOOKUP(D4370,ObjectTypes!$A$1:$C$62,3)</f>
        <v>Технологическое событие</v>
      </c>
      <c r="H4370" s="1" t="str">
        <f>VLOOKUP(A4370,RelationshipTypes!$A$2:$E$12,4)</f>
        <v>реализует</v>
      </c>
      <c r="I4370" s="1" t="str">
        <f>VLOOKUP(A4370,RelationshipTypes!$A$2:$E$12,5)</f>
        <v>реализуется</v>
      </c>
    </row>
    <row r="4371" spans="1:9" x14ac:dyDescent="0.25">
      <c r="A4371" t="s">
        <v>66</v>
      </c>
      <c r="B4371" s="1" t="str">
        <f>VLOOKUP(A4371,RelationshipTypes!$A$2:$C$12,3)</f>
        <v>ArchiMate: Реализация</v>
      </c>
      <c r="C4371">
        <v>1151</v>
      </c>
      <c r="D4371">
        <v>1122</v>
      </c>
      <c r="F4371" t="str">
        <f>VLOOKUP(C4371,ObjectTypes!$A$1:$C$62,3)</f>
        <v>Каллоборация технология</v>
      </c>
      <c r="G4371" t="str">
        <f>VLOOKUP(D4371,ObjectTypes!$A$1:$C$62,3)</f>
        <v>Бизнес-коллаборация</v>
      </c>
      <c r="H4371" s="1" t="str">
        <f>VLOOKUP(A4371,RelationshipTypes!$A$2:$E$12,4)</f>
        <v>реализует</v>
      </c>
      <c r="I4371" s="1" t="str">
        <f>VLOOKUP(A4371,RelationshipTypes!$A$2:$E$12,5)</f>
        <v>реализуется</v>
      </c>
    </row>
    <row r="4372" spans="1:9" x14ac:dyDescent="0.25">
      <c r="A4372" t="s">
        <v>66</v>
      </c>
      <c r="B4372" s="1" t="str">
        <f>VLOOKUP(A4372,RelationshipTypes!$A$2:$C$12,3)</f>
        <v>ArchiMate: Реализация</v>
      </c>
      <c r="C4372">
        <v>1151</v>
      </c>
      <c r="D4372">
        <v>731</v>
      </c>
      <c r="F4372" t="str">
        <f>VLOOKUP(C4372,ObjectTypes!$A$1:$C$62,3)</f>
        <v>Каллоборация технология</v>
      </c>
      <c r="G4372" t="str">
        <f>VLOOKUP(D4372,ObjectTypes!$A$1:$C$62,3)</f>
        <v>Интерфейс приложения</v>
      </c>
      <c r="H4372" s="1" t="str">
        <f>VLOOKUP(A4372,RelationshipTypes!$A$2:$E$12,4)</f>
        <v>реализует</v>
      </c>
      <c r="I4372" s="1" t="str">
        <f>VLOOKUP(A4372,RelationshipTypes!$A$2:$E$12,5)</f>
        <v>реализуется</v>
      </c>
    </row>
    <row r="4373" spans="1:9" x14ac:dyDescent="0.25">
      <c r="A4373" t="s">
        <v>66</v>
      </c>
      <c r="B4373" s="1" t="str">
        <f>VLOOKUP(A4373,RelationshipTypes!$A$2:$C$12,3)</f>
        <v>ArchiMate: Реализация</v>
      </c>
      <c r="C4373">
        <v>1151</v>
      </c>
      <c r="D4373">
        <v>298</v>
      </c>
      <c r="F4373" t="str">
        <f>VLOOKUP(C4373,ObjectTypes!$A$1:$C$62,3)</f>
        <v>Каллоборация технология</v>
      </c>
      <c r="G4373" t="str">
        <f>VLOOKUP(D4373,ObjectTypes!$A$1:$C$62,3)</f>
        <v xml:space="preserve">Бизнес-исполнитель </v>
      </c>
      <c r="H4373" s="1" t="str">
        <f>VLOOKUP(A4373,RelationshipTypes!$A$2:$E$12,4)</f>
        <v>реализует</v>
      </c>
      <c r="I4373" s="1" t="str">
        <f>VLOOKUP(A4373,RelationshipTypes!$A$2:$E$12,5)</f>
        <v>реализуется</v>
      </c>
    </row>
    <row r="4374" spans="1:9" x14ac:dyDescent="0.25">
      <c r="A4374" t="s">
        <v>66</v>
      </c>
      <c r="B4374" s="1" t="str">
        <f>VLOOKUP(A4374,RelationshipTypes!$A$2:$C$12,3)</f>
        <v>ArchiMate: Реализация</v>
      </c>
      <c r="C4374">
        <v>1151</v>
      </c>
      <c r="D4374">
        <v>300</v>
      </c>
      <c r="F4374" t="str">
        <f>VLOOKUP(C4374,ObjectTypes!$A$1:$C$62,3)</f>
        <v>Каллоборация технология</v>
      </c>
      <c r="G4374" t="str">
        <f>VLOOKUP(D4374,ObjectTypes!$A$1:$C$62,3)</f>
        <v>Компетенция</v>
      </c>
      <c r="H4374" s="1" t="str">
        <f>VLOOKUP(A4374,RelationshipTypes!$A$2:$E$12,4)</f>
        <v>реализует</v>
      </c>
      <c r="I4374" s="1" t="str">
        <f>VLOOKUP(A4374,RelationshipTypes!$A$2:$E$12,5)</f>
        <v>реализуется</v>
      </c>
    </row>
    <row r="4375" spans="1:9" x14ac:dyDescent="0.25">
      <c r="A4375" t="s">
        <v>66</v>
      </c>
      <c r="B4375" s="1" t="str">
        <f>VLOOKUP(A4375,RelationshipTypes!$A$2:$C$12,3)</f>
        <v>ArchiMate: Реализация</v>
      </c>
      <c r="C4375">
        <v>1151</v>
      </c>
      <c r="D4375">
        <v>1135</v>
      </c>
      <c r="F4375" t="str">
        <f>VLOOKUP(C4375,ObjectTypes!$A$1:$C$62,3)</f>
        <v>Каллоборация технология</v>
      </c>
      <c r="G4375" t="str">
        <f>VLOOKUP(D4375,ObjectTypes!$A$1:$C$62,3)</f>
        <v>Группировка</v>
      </c>
      <c r="H4375" s="1" t="str">
        <f>VLOOKUP(A4375,RelationshipTypes!$A$2:$E$12,4)</f>
        <v>реализует</v>
      </c>
      <c r="I4375" s="1" t="str">
        <f>VLOOKUP(A4375,RelationshipTypes!$A$2:$E$12,5)</f>
        <v>реализуется</v>
      </c>
    </row>
    <row r="4376" spans="1:9" x14ac:dyDescent="0.25">
      <c r="A4376" t="s">
        <v>66</v>
      </c>
      <c r="B4376" s="1" t="str">
        <f>VLOOKUP(A4376,RelationshipTypes!$A$2:$C$12,3)</f>
        <v>ArchiMate: Реализация</v>
      </c>
      <c r="C4376">
        <v>1151</v>
      </c>
      <c r="D4376">
        <v>1111</v>
      </c>
      <c r="F4376" t="str">
        <f>VLOOKUP(C4376,ObjectTypes!$A$1:$C$62,3)</f>
        <v>Каллоборация технология</v>
      </c>
      <c r="G4376" t="str">
        <f>VLOOKUP(D4376,ObjectTypes!$A$1:$C$62,3)</f>
        <v>Бизнес-интерфейс</v>
      </c>
      <c r="H4376" s="1" t="str">
        <f>VLOOKUP(A4376,RelationshipTypes!$A$2:$E$12,4)</f>
        <v>реализует</v>
      </c>
      <c r="I4376" s="1" t="str">
        <f>VLOOKUP(A4376,RelationshipTypes!$A$2:$E$12,5)</f>
        <v>реализуется</v>
      </c>
    </row>
    <row r="4377" spans="1:9" x14ac:dyDescent="0.25">
      <c r="A4377" t="s">
        <v>66</v>
      </c>
      <c r="B4377" s="1" t="str">
        <f>VLOOKUP(A4377,RelationshipTypes!$A$2:$C$12,3)</f>
        <v>ArchiMate: Реализация</v>
      </c>
      <c r="C4377">
        <v>1151</v>
      </c>
      <c r="D4377">
        <v>1147</v>
      </c>
      <c r="F4377" t="str">
        <f>VLOOKUP(C4377,ObjectTypes!$A$1:$C$62,3)</f>
        <v>Каллоборация технология</v>
      </c>
      <c r="G4377" t="str">
        <f>VLOOKUP(D4377,ObjectTypes!$A$1:$C$62,3)</f>
        <v>Ресурс</v>
      </c>
      <c r="H4377" s="1" t="str">
        <f>VLOOKUP(A4377,RelationshipTypes!$A$2:$E$12,4)</f>
        <v>реализует</v>
      </c>
      <c r="I4377" s="1" t="str">
        <f>VLOOKUP(A4377,RelationshipTypes!$A$2:$E$12,5)</f>
        <v>реализуется</v>
      </c>
    </row>
    <row r="4378" spans="1:9" x14ac:dyDescent="0.25">
      <c r="A4378" t="s">
        <v>66</v>
      </c>
      <c r="B4378" s="1" t="str">
        <f>VLOOKUP(A4378,RelationshipTypes!$A$2:$C$12,3)</f>
        <v>ArchiMate: Реализация</v>
      </c>
      <c r="C4378">
        <v>1151</v>
      </c>
      <c r="D4378">
        <v>307</v>
      </c>
      <c r="F4378" t="str">
        <f>VLOOKUP(C4378,ObjectTypes!$A$1:$C$62,3)</f>
        <v>Каллоборация технология</v>
      </c>
      <c r="G4378" t="str">
        <f>VLOOKUP(D4378,ObjectTypes!$A$1:$C$62,3)</f>
        <v>Бизнес-функция</v>
      </c>
      <c r="H4378" s="1" t="str">
        <f>VLOOKUP(A4378,RelationshipTypes!$A$2:$E$12,4)</f>
        <v>реализует</v>
      </c>
      <c r="I4378" s="1" t="str">
        <f>VLOOKUP(A4378,RelationshipTypes!$A$2:$E$12,5)</f>
        <v>реализуется</v>
      </c>
    </row>
    <row r="4379" spans="1:9" x14ac:dyDescent="0.25">
      <c r="A4379" t="s">
        <v>66</v>
      </c>
      <c r="B4379" s="1" t="str">
        <f>VLOOKUP(A4379,RelationshipTypes!$A$2:$C$12,3)</f>
        <v>ArchiMate: Реализация</v>
      </c>
      <c r="C4379">
        <v>1151</v>
      </c>
      <c r="D4379">
        <v>310</v>
      </c>
      <c r="F4379" t="str">
        <f>VLOOKUP(C4379,ObjectTypes!$A$1:$C$62,3)</f>
        <v>Каллоборация технология</v>
      </c>
      <c r="G4379" t="str">
        <f>VLOOKUP(D4379,ObjectTypes!$A$1:$C$62,3)</f>
        <v xml:space="preserve">Сервис приложения </v>
      </c>
      <c r="H4379" s="1" t="str">
        <f>VLOOKUP(A4379,RelationshipTypes!$A$2:$E$12,4)</f>
        <v>реализует</v>
      </c>
      <c r="I4379" s="1" t="str">
        <f>VLOOKUP(A4379,RelationshipTypes!$A$2:$E$12,5)</f>
        <v>реализуется</v>
      </c>
    </row>
    <row r="4380" spans="1:9" x14ac:dyDescent="0.25">
      <c r="A4380" t="s">
        <v>66</v>
      </c>
      <c r="B4380" s="1" t="str">
        <f>VLOOKUP(A4380,RelationshipTypes!$A$2:$C$12,3)</f>
        <v>ArchiMate: Реализация</v>
      </c>
      <c r="C4380">
        <v>1151</v>
      </c>
      <c r="D4380">
        <v>548</v>
      </c>
      <c r="F4380" t="str">
        <f>VLOOKUP(C4380,ObjectTypes!$A$1:$C$62,3)</f>
        <v>Каллоборация технология</v>
      </c>
      <c r="G4380" t="str">
        <f>VLOOKUP(D4380,ObjectTypes!$A$1:$C$62,3)</f>
        <v>Бизнес-роль</v>
      </c>
      <c r="H4380" s="1" t="str">
        <f>VLOOKUP(A4380,RelationshipTypes!$A$2:$E$12,4)</f>
        <v>реализует</v>
      </c>
      <c r="I4380" s="1" t="str">
        <f>VLOOKUP(A4380,RelationshipTypes!$A$2:$E$12,5)</f>
        <v>реализуется</v>
      </c>
    </row>
    <row r="4381" spans="1:9" x14ac:dyDescent="0.25">
      <c r="A4381" t="s">
        <v>66</v>
      </c>
      <c r="B4381" s="1" t="str">
        <f>VLOOKUP(A4381,RelationshipTypes!$A$2:$C$12,3)</f>
        <v>ArchiMate: Реализация</v>
      </c>
      <c r="C4381">
        <v>1151</v>
      </c>
      <c r="D4381">
        <v>321</v>
      </c>
      <c r="F4381" t="str">
        <f>VLOOKUP(C4381,ObjectTypes!$A$1:$C$62,3)</f>
        <v>Каллоборация технология</v>
      </c>
      <c r="G4381" t="str">
        <f>VLOOKUP(D4381,ObjectTypes!$A$1:$C$62,3)</f>
        <v>Устройство</v>
      </c>
      <c r="H4381" s="1" t="str">
        <f>VLOOKUP(A4381,RelationshipTypes!$A$2:$E$12,4)</f>
        <v>реализует</v>
      </c>
      <c r="I4381" s="1" t="str">
        <f>VLOOKUP(A4381,RelationshipTypes!$A$2:$E$12,5)</f>
        <v>реализуется</v>
      </c>
    </row>
    <row r="4382" spans="1:9" x14ac:dyDescent="0.25">
      <c r="A4382" t="s">
        <v>66</v>
      </c>
      <c r="B4382" s="1" t="str">
        <f>VLOOKUP(A4382,RelationshipTypes!$A$2:$C$12,3)</f>
        <v>ArchiMate: Реализация</v>
      </c>
      <c r="C4382">
        <v>1151</v>
      </c>
      <c r="D4382">
        <v>1126</v>
      </c>
      <c r="F4382" t="str">
        <f>VLOOKUP(C4382,ObjectTypes!$A$1:$C$62,3)</f>
        <v>Каллоборация технология</v>
      </c>
      <c r="G4382" t="str">
        <f>VLOOKUP(D4382,ObjectTypes!$A$1:$C$62,3)</f>
        <v>Взаимодействие приложений</v>
      </c>
      <c r="H4382" s="1" t="str">
        <f>VLOOKUP(A4382,RelationshipTypes!$A$2:$E$12,4)</f>
        <v>реализует</v>
      </c>
      <c r="I4382" s="1" t="str">
        <f>VLOOKUP(A4382,RelationshipTypes!$A$2:$E$12,5)</f>
        <v>реализуется</v>
      </c>
    </row>
    <row r="4383" spans="1:9" x14ac:dyDescent="0.25">
      <c r="A4383" t="s">
        <v>66</v>
      </c>
      <c r="B4383" s="1" t="str">
        <f>VLOOKUP(A4383,RelationshipTypes!$A$2:$C$12,3)</f>
        <v>ArchiMate: Реализация</v>
      </c>
      <c r="C4383">
        <v>1151</v>
      </c>
      <c r="D4383">
        <v>1143</v>
      </c>
      <c r="F4383" t="str">
        <f>VLOOKUP(C4383,ObjectTypes!$A$1:$C$62,3)</f>
        <v>Каллоборация технология</v>
      </c>
      <c r="G4383" t="str">
        <f>VLOOKUP(D4383,ObjectTypes!$A$1:$C$62,3)</f>
        <v>Оборудование</v>
      </c>
      <c r="H4383" s="1" t="str">
        <f>VLOOKUP(A4383,RelationshipTypes!$A$2:$E$12,4)</f>
        <v>реализует</v>
      </c>
      <c r="I4383" s="1" t="str">
        <f>VLOOKUP(A4383,RelationshipTypes!$A$2:$E$12,5)</f>
        <v>реализуется</v>
      </c>
    </row>
    <row r="4384" spans="1:9" x14ac:dyDescent="0.25">
      <c r="A4384" t="s">
        <v>66</v>
      </c>
      <c r="B4384" s="1" t="str">
        <f>VLOOKUP(A4384,RelationshipTypes!$A$2:$C$12,3)</f>
        <v>ArchiMate: Реализация</v>
      </c>
      <c r="C4384">
        <v>1157</v>
      </c>
      <c r="D4384">
        <v>1140</v>
      </c>
      <c r="F4384" t="str">
        <f>VLOOKUP(C4384,ObjectTypes!$A$1:$C$62,3)</f>
        <v>Технологическое событие</v>
      </c>
      <c r="G4384" t="str">
        <f>VLOOKUP(D4384,ObjectTypes!$A$1:$C$62,3)</f>
        <v>Итог</v>
      </c>
      <c r="H4384" s="1" t="str">
        <f>VLOOKUP(A4384,RelationshipTypes!$A$2:$E$12,4)</f>
        <v>реализует</v>
      </c>
      <c r="I4384" s="1" t="str">
        <f>VLOOKUP(A4384,RelationshipTypes!$A$2:$E$12,5)</f>
        <v>реализуется</v>
      </c>
    </row>
    <row r="4385" spans="1:9" x14ac:dyDescent="0.25">
      <c r="A4385" t="s">
        <v>66</v>
      </c>
      <c r="B4385" s="1" t="str">
        <f>VLOOKUP(A4385,RelationshipTypes!$A$2:$C$12,3)</f>
        <v>ArchiMate: Реализация</v>
      </c>
      <c r="C4385">
        <v>1157</v>
      </c>
      <c r="D4385">
        <v>306</v>
      </c>
      <c r="F4385" t="str">
        <f>VLOOKUP(C4385,ObjectTypes!$A$1:$C$62,3)</f>
        <v>Технологическое событие</v>
      </c>
      <c r="G4385" t="str">
        <f>VLOOKUP(D4385,ObjectTypes!$A$1:$C$62,3)</f>
        <v>Бизнес-событие</v>
      </c>
      <c r="H4385" s="1" t="str">
        <f>VLOOKUP(A4385,RelationshipTypes!$A$2:$E$12,4)</f>
        <v>реализует</v>
      </c>
      <c r="I4385" s="1" t="str">
        <f>VLOOKUP(A4385,RelationshipTypes!$A$2:$E$12,5)</f>
        <v>реализуется</v>
      </c>
    </row>
    <row r="4386" spans="1:9" x14ac:dyDescent="0.25">
      <c r="A4386" t="s">
        <v>66</v>
      </c>
      <c r="B4386" s="1" t="str">
        <f>VLOOKUP(A4386,RelationshipTypes!$A$2:$C$12,3)</f>
        <v>ArchiMate: Реализация</v>
      </c>
      <c r="C4386">
        <v>1157</v>
      </c>
      <c r="D4386">
        <v>309</v>
      </c>
      <c r="F4386" t="str">
        <f>VLOOKUP(C4386,ObjectTypes!$A$1:$C$62,3)</f>
        <v>Технологическое событие</v>
      </c>
      <c r="G4386" t="str">
        <f>VLOOKUP(D4386,ObjectTypes!$A$1:$C$62,3)</f>
        <v>Цель</v>
      </c>
      <c r="H4386" s="1" t="str">
        <f>VLOOKUP(A4386,RelationshipTypes!$A$2:$E$12,4)</f>
        <v>реализует</v>
      </c>
      <c r="I4386" s="1" t="str">
        <f>VLOOKUP(A4386,RelationshipTypes!$A$2:$E$12,5)</f>
        <v>реализуется</v>
      </c>
    </row>
    <row r="4387" spans="1:9" x14ac:dyDescent="0.25">
      <c r="A4387" t="s">
        <v>66</v>
      </c>
      <c r="B4387" s="1" t="str">
        <f>VLOOKUP(A4387,RelationshipTypes!$A$2:$C$12,3)</f>
        <v>ArchiMate: Реализация</v>
      </c>
      <c r="C4387">
        <v>1157</v>
      </c>
      <c r="D4387">
        <v>1122</v>
      </c>
      <c r="F4387" t="str">
        <f>VLOOKUP(C4387,ObjectTypes!$A$1:$C$62,3)</f>
        <v>Технологическое событие</v>
      </c>
      <c r="G4387" t="str">
        <f>VLOOKUP(D4387,ObjectTypes!$A$1:$C$62,3)</f>
        <v>Бизнес-коллаборация</v>
      </c>
      <c r="H4387" s="1" t="str">
        <f>VLOOKUP(A4387,RelationshipTypes!$A$2:$E$12,4)</f>
        <v>реализует</v>
      </c>
      <c r="I4387" s="1" t="str">
        <f>VLOOKUP(A4387,RelationshipTypes!$A$2:$E$12,5)</f>
        <v>реализуется</v>
      </c>
    </row>
    <row r="4388" spans="1:9" x14ac:dyDescent="0.25">
      <c r="A4388" t="s">
        <v>66</v>
      </c>
      <c r="B4388" s="1" t="str">
        <f>VLOOKUP(A4388,RelationshipTypes!$A$2:$C$12,3)</f>
        <v>ArchiMate: Реализация</v>
      </c>
      <c r="C4388">
        <v>1157</v>
      </c>
      <c r="D4388">
        <v>325</v>
      </c>
      <c r="F4388" t="str">
        <f>VLOOKUP(C4388,ObjectTypes!$A$1:$C$62,3)</f>
        <v>Технологическое событие</v>
      </c>
      <c r="G4388" t="str">
        <f>VLOOKUP(D4388,ObjectTypes!$A$1:$C$62,3)</f>
        <v>Требование</v>
      </c>
      <c r="H4388" s="1" t="str">
        <f>VLOOKUP(A4388,RelationshipTypes!$A$2:$E$12,4)</f>
        <v>реализует</v>
      </c>
      <c r="I4388" s="1" t="str">
        <f>VLOOKUP(A4388,RelationshipTypes!$A$2:$E$12,5)</f>
        <v>реализуется</v>
      </c>
    </row>
    <row r="4389" spans="1:9" x14ac:dyDescent="0.25">
      <c r="A4389" t="s">
        <v>66</v>
      </c>
      <c r="B4389" s="1" t="str">
        <f>VLOOKUP(A4389,RelationshipTypes!$A$2:$C$12,3)</f>
        <v>ArchiMate: Реализация</v>
      </c>
      <c r="C4389">
        <v>1157</v>
      </c>
      <c r="D4389">
        <v>1135</v>
      </c>
      <c r="F4389" t="str">
        <f>VLOOKUP(C4389,ObjectTypes!$A$1:$C$62,3)</f>
        <v>Технологическое событие</v>
      </c>
      <c r="G4389" t="str">
        <f>VLOOKUP(D4389,ObjectTypes!$A$1:$C$62,3)</f>
        <v>Группировка</v>
      </c>
      <c r="H4389" s="1" t="str">
        <f>VLOOKUP(A4389,RelationshipTypes!$A$2:$E$12,4)</f>
        <v>реализует</v>
      </c>
      <c r="I4389" s="1" t="str">
        <f>VLOOKUP(A4389,RelationshipTypes!$A$2:$E$12,5)</f>
        <v>реализуется</v>
      </c>
    </row>
    <row r="4390" spans="1:9" x14ac:dyDescent="0.25">
      <c r="A4390" t="s">
        <v>66</v>
      </c>
      <c r="B4390" s="1" t="str">
        <f>VLOOKUP(A4390,RelationshipTypes!$A$2:$C$12,3)</f>
        <v>ArchiMate: Реализация</v>
      </c>
      <c r="C4390">
        <v>1157</v>
      </c>
      <c r="D4390">
        <v>1128</v>
      </c>
      <c r="F4390" t="str">
        <f>VLOOKUP(C4390,ObjectTypes!$A$1:$C$62,3)</f>
        <v>Технологическое событие</v>
      </c>
      <c r="G4390" t="str">
        <f>VLOOKUP(D4390,ObjectTypes!$A$1:$C$62,3)</f>
        <v>Событие приложения</v>
      </c>
      <c r="H4390" s="1" t="str">
        <f>VLOOKUP(A4390,RelationshipTypes!$A$2:$E$12,4)</f>
        <v>реализует</v>
      </c>
      <c r="I4390" s="1" t="str">
        <f>VLOOKUP(A4390,RelationshipTypes!$A$2:$E$12,5)</f>
        <v>реализуется</v>
      </c>
    </row>
    <row r="4391" spans="1:9" x14ac:dyDescent="0.25">
      <c r="A4391" t="s">
        <v>66</v>
      </c>
      <c r="B4391" s="1" t="str">
        <f>VLOOKUP(A4391,RelationshipTypes!$A$2:$C$12,3)</f>
        <v>ArchiMate: Реализация</v>
      </c>
      <c r="C4391">
        <v>1157</v>
      </c>
      <c r="D4391">
        <v>301</v>
      </c>
      <c r="F4391" t="str">
        <f>VLOOKUP(C4391,ObjectTypes!$A$1:$C$62,3)</f>
        <v>Технологическое событие</v>
      </c>
      <c r="G4391" t="str">
        <f>VLOOKUP(D4391,ObjectTypes!$A$1:$C$62,3)</f>
        <v>Ограничение</v>
      </c>
      <c r="H4391" s="1" t="str">
        <f>VLOOKUP(A4391,RelationshipTypes!$A$2:$E$12,4)</f>
        <v>реализует</v>
      </c>
      <c r="I4391" s="1" t="str">
        <f>VLOOKUP(A4391,RelationshipTypes!$A$2:$E$12,5)</f>
        <v>реализуется</v>
      </c>
    </row>
    <row r="4392" spans="1:9" x14ac:dyDescent="0.25">
      <c r="A4392" t="s">
        <v>66</v>
      </c>
      <c r="B4392" s="1" t="str">
        <f>VLOOKUP(A4392,RelationshipTypes!$A$2:$C$12,3)</f>
        <v>ArchiMate: Реализация</v>
      </c>
      <c r="C4392">
        <v>1157</v>
      </c>
      <c r="D4392">
        <v>322</v>
      </c>
      <c r="F4392" t="str">
        <f>VLOOKUP(C4392,ObjectTypes!$A$1:$C$62,3)</f>
        <v>Технологическое событие</v>
      </c>
      <c r="G4392" t="str">
        <f>VLOOKUP(D4392,ObjectTypes!$A$1:$C$62,3)</f>
        <v>Принцип</v>
      </c>
      <c r="H4392" s="1" t="str">
        <f>VLOOKUP(A4392,RelationshipTypes!$A$2:$E$12,4)</f>
        <v>реализует</v>
      </c>
      <c r="I4392" s="1" t="str">
        <f>VLOOKUP(A4392,RelationshipTypes!$A$2:$E$12,5)</f>
        <v>реализуется</v>
      </c>
    </row>
    <row r="4393" spans="1:9" x14ac:dyDescent="0.25">
      <c r="A4393" t="s">
        <v>66</v>
      </c>
      <c r="B4393" s="1" t="str">
        <f>VLOOKUP(A4393,RelationshipTypes!$A$2:$C$12,3)</f>
        <v>ArchiMate: Реализация</v>
      </c>
      <c r="C4393">
        <v>314</v>
      </c>
      <c r="D4393">
        <v>1464</v>
      </c>
      <c r="F4393" t="str">
        <f>VLOOKUP(C4393,ObjectTypes!$A$1:$C$62,3)</f>
        <v>Объект данных</v>
      </c>
      <c r="G4393" t="str">
        <f>VLOOKUP(D4393,ObjectTypes!$A$1:$C$62,3)</f>
        <v>Технологическое событие</v>
      </c>
      <c r="H4393" s="1" t="str">
        <f>VLOOKUP(A4393,RelationshipTypes!$A$2:$E$12,4)</f>
        <v>реализует</v>
      </c>
      <c r="I4393" s="1" t="str">
        <f>VLOOKUP(A4393,RelationshipTypes!$A$2:$E$12,5)</f>
        <v>реализуется</v>
      </c>
    </row>
    <row r="4394" spans="1:9" x14ac:dyDescent="0.25">
      <c r="A4394" t="s">
        <v>66</v>
      </c>
      <c r="B4394" s="1" t="str">
        <f>VLOOKUP(A4394,RelationshipTypes!$A$2:$C$12,3)</f>
        <v>ArchiMate: Реализация</v>
      </c>
      <c r="C4394">
        <v>314</v>
      </c>
      <c r="D4394">
        <v>1148</v>
      </c>
      <c r="F4394" t="str">
        <f>VLOOKUP(C4394,ObjectTypes!$A$1:$C$62,3)</f>
        <v>Объект данных</v>
      </c>
      <c r="G4394" t="str">
        <f>VLOOKUP(D4394,ObjectTypes!$A$1:$C$62,3)</f>
        <v>Направление действий</v>
      </c>
      <c r="H4394" s="1" t="str">
        <f>VLOOKUP(A4394,RelationshipTypes!$A$2:$E$12,4)</f>
        <v>реализует</v>
      </c>
      <c r="I4394" s="1" t="str">
        <f>VLOOKUP(A4394,RelationshipTypes!$A$2:$E$12,5)</f>
        <v>реализуется</v>
      </c>
    </row>
    <row r="4395" spans="1:9" x14ac:dyDescent="0.25">
      <c r="A4395" t="s">
        <v>66</v>
      </c>
      <c r="B4395" s="1" t="str">
        <f>VLOOKUP(A4395,RelationshipTypes!$A$2:$C$12,3)</f>
        <v>ArchiMate: Реализация</v>
      </c>
      <c r="C4395">
        <v>314</v>
      </c>
      <c r="D4395">
        <v>310</v>
      </c>
      <c r="F4395" t="str">
        <f>VLOOKUP(C4395,ObjectTypes!$A$1:$C$62,3)</f>
        <v>Объект данных</v>
      </c>
      <c r="G4395" t="str">
        <f>VLOOKUP(D4395,ObjectTypes!$A$1:$C$62,3)</f>
        <v xml:space="preserve">Сервис приложения </v>
      </c>
      <c r="H4395" s="1" t="str">
        <f>VLOOKUP(A4395,RelationshipTypes!$A$2:$E$12,4)</f>
        <v>реализует</v>
      </c>
      <c r="I4395" s="1" t="str">
        <f>VLOOKUP(A4395,RelationshipTypes!$A$2:$E$12,5)</f>
        <v>реализуется</v>
      </c>
    </row>
    <row r="4396" spans="1:9" x14ac:dyDescent="0.25">
      <c r="A4396" t="s">
        <v>66</v>
      </c>
      <c r="B4396" s="1" t="str">
        <f>VLOOKUP(A4396,RelationshipTypes!$A$2:$C$12,3)</f>
        <v>ArchiMate: Реализация</v>
      </c>
      <c r="C4396">
        <v>314</v>
      </c>
      <c r="D4396">
        <v>327</v>
      </c>
      <c r="F4396" t="str">
        <f>VLOOKUP(C4396,ObjectTypes!$A$1:$C$62,3)</f>
        <v>Объект данных</v>
      </c>
      <c r="G4396" t="str">
        <f>VLOOKUP(D4396,ObjectTypes!$A$1:$C$62,3)</f>
        <v>Бизнес-сервис</v>
      </c>
      <c r="H4396" s="1" t="str">
        <f>VLOOKUP(A4396,RelationshipTypes!$A$2:$E$12,4)</f>
        <v>реализует</v>
      </c>
      <c r="I4396" s="1" t="str">
        <f>VLOOKUP(A4396,RelationshipTypes!$A$2:$E$12,5)</f>
        <v>реализуется</v>
      </c>
    </row>
    <row r="4397" spans="1:9" x14ac:dyDescent="0.25">
      <c r="A4397" t="s">
        <v>66</v>
      </c>
      <c r="B4397" s="1" t="str">
        <f>VLOOKUP(A4397,RelationshipTypes!$A$2:$C$12,3)</f>
        <v>ArchiMate: Реализация</v>
      </c>
      <c r="C4397">
        <v>314</v>
      </c>
      <c r="D4397">
        <v>300</v>
      </c>
      <c r="F4397" t="str">
        <f>VLOOKUP(C4397,ObjectTypes!$A$1:$C$62,3)</f>
        <v>Объект данных</v>
      </c>
      <c r="G4397" t="str">
        <f>VLOOKUP(D4397,ObjectTypes!$A$1:$C$62,3)</f>
        <v>Компетенция</v>
      </c>
      <c r="H4397" s="1" t="str">
        <f>VLOOKUP(A4397,RelationshipTypes!$A$2:$E$12,4)</f>
        <v>реализует</v>
      </c>
      <c r="I4397" s="1" t="str">
        <f>VLOOKUP(A4397,RelationshipTypes!$A$2:$E$12,5)</f>
        <v>реализуется</v>
      </c>
    </row>
    <row r="4398" spans="1:9" x14ac:dyDescent="0.25">
      <c r="A4398" t="s">
        <v>66</v>
      </c>
      <c r="B4398" s="1" t="str">
        <f>VLOOKUP(A4398,RelationshipTypes!$A$2:$C$12,3)</f>
        <v>ArchiMate: Реализация</v>
      </c>
      <c r="C4398">
        <v>314</v>
      </c>
      <c r="D4398">
        <v>321</v>
      </c>
      <c r="F4398" t="str">
        <f>VLOOKUP(C4398,ObjectTypes!$A$1:$C$62,3)</f>
        <v>Объект данных</v>
      </c>
      <c r="G4398" t="str">
        <f>VLOOKUP(D4398,ObjectTypes!$A$1:$C$62,3)</f>
        <v>Устройство</v>
      </c>
      <c r="H4398" s="1" t="str">
        <f>VLOOKUP(A4398,RelationshipTypes!$A$2:$E$12,4)</f>
        <v>реализует</v>
      </c>
      <c r="I4398" s="1" t="str">
        <f>VLOOKUP(A4398,RelationshipTypes!$A$2:$E$12,5)</f>
        <v>реализуется</v>
      </c>
    </row>
    <row r="4399" spans="1:9" x14ac:dyDescent="0.25">
      <c r="A4399" t="s">
        <v>66</v>
      </c>
      <c r="B4399" s="1" t="str">
        <f>VLOOKUP(A4399,RelationshipTypes!$A$2:$C$12,3)</f>
        <v>ArchiMate: Реализация</v>
      </c>
      <c r="C4399">
        <v>314</v>
      </c>
      <c r="D4399">
        <v>1126</v>
      </c>
      <c r="F4399" t="str">
        <f>VLOOKUP(C4399,ObjectTypes!$A$1:$C$62,3)</f>
        <v>Объект данных</v>
      </c>
      <c r="G4399" t="str">
        <f>VLOOKUP(D4399,ObjectTypes!$A$1:$C$62,3)</f>
        <v>Взаимодействие приложений</v>
      </c>
      <c r="H4399" s="1" t="str">
        <f>VLOOKUP(A4399,RelationshipTypes!$A$2:$E$12,4)</f>
        <v>реализует</v>
      </c>
      <c r="I4399" s="1" t="str">
        <f>VLOOKUP(A4399,RelationshipTypes!$A$2:$E$12,5)</f>
        <v>реализуется</v>
      </c>
    </row>
    <row r="4400" spans="1:9" x14ac:dyDescent="0.25">
      <c r="A4400" t="s">
        <v>66</v>
      </c>
      <c r="B4400" s="1" t="str">
        <f>VLOOKUP(A4400,RelationshipTypes!$A$2:$C$12,3)</f>
        <v>ArchiMate: Реализация</v>
      </c>
      <c r="C4400">
        <v>314</v>
      </c>
      <c r="D4400">
        <v>1122</v>
      </c>
      <c r="F4400" t="str">
        <f>VLOOKUP(C4400,ObjectTypes!$A$1:$C$62,3)</f>
        <v>Объект данных</v>
      </c>
      <c r="G4400" t="str">
        <f>VLOOKUP(D4400,ObjectTypes!$A$1:$C$62,3)</f>
        <v>Бизнес-коллаборация</v>
      </c>
      <c r="H4400" s="1" t="str">
        <f>VLOOKUP(A4400,RelationshipTypes!$A$2:$E$12,4)</f>
        <v>реализует</v>
      </c>
      <c r="I4400" s="1" t="str">
        <f>VLOOKUP(A4400,RelationshipTypes!$A$2:$E$12,5)</f>
        <v>реализуется</v>
      </c>
    </row>
    <row r="4401" spans="1:9" x14ac:dyDescent="0.25">
      <c r="A4401" t="s">
        <v>66</v>
      </c>
      <c r="B4401" s="1" t="str">
        <f>VLOOKUP(A4401,RelationshipTypes!$A$2:$C$12,3)</f>
        <v>ArchiMate: Реализация</v>
      </c>
      <c r="C4401">
        <v>314</v>
      </c>
      <c r="D4401">
        <v>309</v>
      </c>
      <c r="F4401" t="str">
        <f>VLOOKUP(C4401,ObjectTypes!$A$1:$C$62,3)</f>
        <v>Объект данных</v>
      </c>
      <c r="G4401" t="str">
        <f>VLOOKUP(D4401,ObjectTypes!$A$1:$C$62,3)</f>
        <v>Цель</v>
      </c>
      <c r="H4401" s="1" t="str">
        <f>VLOOKUP(A4401,RelationshipTypes!$A$2:$E$12,4)</f>
        <v>реализует</v>
      </c>
      <c r="I4401" s="1" t="str">
        <f>VLOOKUP(A4401,RelationshipTypes!$A$2:$E$12,5)</f>
        <v>реализуется</v>
      </c>
    </row>
    <row r="4402" spans="1:9" x14ac:dyDescent="0.25">
      <c r="A4402" t="s">
        <v>66</v>
      </c>
      <c r="B4402" s="1" t="str">
        <f>VLOOKUP(A4402,RelationshipTypes!$A$2:$C$12,3)</f>
        <v>ArchiMate: Реализация</v>
      </c>
      <c r="C4402">
        <v>314</v>
      </c>
      <c r="D4402">
        <v>1140</v>
      </c>
      <c r="F4402" t="str">
        <f>VLOOKUP(C4402,ObjectTypes!$A$1:$C$62,3)</f>
        <v>Объект данных</v>
      </c>
      <c r="G4402" t="str">
        <f>VLOOKUP(D4402,ObjectTypes!$A$1:$C$62,3)</f>
        <v>Итог</v>
      </c>
      <c r="H4402" s="1" t="str">
        <f>VLOOKUP(A4402,RelationshipTypes!$A$2:$E$12,4)</f>
        <v>реализует</v>
      </c>
      <c r="I4402" s="1" t="str">
        <f>VLOOKUP(A4402,RelationshipTypes!$A$2:$E$12,5)</f>
        <v>реализуется</v>
      </c>
    </row>
    <row r="4403" spans="1:9" x14ac:dyDescent="0.25">
      <c r="A4403" t="s">
        <v>66</v>
      </c>
      <c r="B4403" s="1" t="str">
        <f>VLOOKUP(A4403,RelationshipTypes!$A$2:$C$12,3)</f>
        <v>ArchiMate: Реализация</v>
      </c>
      <c r="C4403">
        <v>314</v>
      </c>
      <c r="D4403">
        <v>323</v>
      </c>
      <c r="F4403" t="str">
        <f>VLOOKUP(C4403,ObjectTypes!$A$1:$C$62,3)</f>
        <v>Объект данных</v>
      </c>
      <c r="G4403" t="str">
        <f>VLOOKUP(D4403,ObjectTypes!$A$1:$C$62,3)</f>
        <v xml:space="preserve">Бизнес-процесс </v>
      </c>
      <c r="H4403" s="1" t="str">
        <f>VLOOKUP(A4403,RelationshipTypes!$A$2:$E$12,4)</f>
        <v>реализует</v>
      </c>
      <c r="I4403" s="1" t="str">
        <f>VLOOKUP(A4403,RelationshipTypes!$A$2:$E$12,5)</f>
        <v>реализуется</v>
      </c>
    </row>
    <row r="4404" spans="1:9" x14ac:dyDescent="0.25">
      <c r="A4404" t="s">
        <v>66</v>
      </c>
      <c r="B4404" s="1" t="str">
        <f>VLOOKUP(A4404,RelationshipTypes!$A$2:$C$12,3)</f>
        <v>ArchiMate: Реализация</v>
      </c>
      <c r="C4404">
        <v>314</v>
      </c>
      <c r="D4404">
        <v>307</v>
      </c>
      <c r="F4404" t="str">
        <f>VLOOKUP(C4404,ObjectTypes!$A$1:$C$62,3)</f>
        <v>Объект данных</v>
      </c>
      <c r="G4404" t="str">
        <f>VLOOKUP(D4404,ObjectTypes!$A$1:$C$62,3)</f>
        <v>Бизнес-функция</v>
      </c>
      <c r="H4404" s="1" t="str">
        <f>VLOOKUP(A4404,RelationshipTypes!$A$2:$E$12,4)</f>
        <v>реализует</v>
      </c>
      <c r="I4404" s="1" t="str">
        <f>VLOOKUP(A4404,RelationshipTypes!$A$2:$E$12,5)</f>
        <v>реализуется</v>
      </c>
    </row>
    <row r="4405" spans="1:9" x14ac:dyDescent="0.25">
      <c r="A4405" t="s">
        <v>66</v>
      </c>
      <c r="B4405" s="1" t="str">
        <f>VLOOKUP(A4405,RelationshipTypes!$A$2:$C$12,3)</f>
        <v>ArchiMate: Реализация</v>
      </c>
      <c r="C4405">
        <v>314</v>
      </c>
      <c r="D4405">
        <v>1124</v>
      </c>
      <c r="F4405" t="str">
        <f>VLOOKUP(C4405,ObjectTypes!$A$1:$C$62,3)</f>
        <v>Объект данных</v>
      </c>
      <c r="G4405" t="str">
        <f>VLOOKUP(D4405,ObjectTypes!$A$1:$C$62,3)</f>
        <v>Бизнес-взаимодействие</v>
      </c>
      <c r="H4405" s="1" t="str">
        <f>VLOOKUP(A4405,RelationshipTypes!$A$2:$E$12,4)</f>
        <v>реализует</v>
      </c>
      <c r="I4405" s="1" t="str">
        <f>VLOOKUP(A4405,RelationshipTypes!$A$2:$E$12,5)</f>
        <v>реализуется</v>
      </c>
    </row>
    <row r="4406" spans="1:9" x14ac:dyDescent="0.25">
      <c r="A4406" t="s">
        <v>66</v>
      </c>
      <c r="B4406" s="1" t="str">
        <f>VLOOKUP(A4406,RelationshipTypes!$A$2:$C$12,3)</f>
        <v>ArchiMate: Реализация</v>
      </c>
      <c r="C4406">
        <v>314</v>
      </c>
      <c r="D4406">
        <v>312</v>
      </c>
      <c r="F4406" t="str">
        <f>VLOOKUP(C4406,ObjectTypes!$A$1:$C$62,3)</f>
        <v>Объект данных</v>
      </c>
      <c r="G4406" t="str">
        <f>VLOOKUP(D4406,ObjectTypes!$A$1:$C$62,3)</f>
        <v>Функция приложения</v>
      </c>
      <c r="H4406" s="1" t="str">
        <f>VLOOKUP(A4406,RelationshipTypes!$A$2:$E$12,4)</f>
        <v>реализует</v>
      </c>
      <c r="I4406" s="1" t="str">
        <f>VLOOKUP(A4406,RelationshipTypes!$A$2:$E$12,5)</f>
        <v>реализуется</v>
      </c>
    </row>
    <row r="4407" spans="1:9" x14ac:dyDescent="0.25">
      <c r="A4407" t="s">
        <v>66</v>
      </c>
      <c r="B4407" s="1" t="str">
        <f>VLOOKUP(A4407,RelationshipTypes!$A$2:$C$12,3)</f>
        <v>ArchiMate: Реализация</v>
      </c>
      <c r="C4407">
        <v>314</v>
      </c>
      <c r="D4407">
        <v>322</v>
      </c>
      <c r="F4407" t="str">
        <f>VLOOKUP(C4407,ObjectTypes!$A$1:$C$62,3)</f>
        <v>Объект данных</v>
      </c>
      <c r="G4407" t="str">
        <f>VLOOKUP(D4407,ObjectTypes!$A$1:$C$62,3)</f>
        <v>Принцип</v>
      </c>
      <c r="H4407" s="1" t="str">
        <f>VLOOKUP(A4407,RelationshipTypes!$A$2:$E$12,4)</f>
        <v>реализует</v>
      </c>
      <c r="I4407" s="1" t="str">
        <f>VLOOKUP(A4407,RelationshipTypes!$A$2:$E$12,5)</f>
        <v>реализуется</v>
      </c>
    </row>
    <row r="4408" spans="1:9" x14ac:dyDescent="0.25">
      <c r="A4408" t="s">
        <v>66</v>
      </c>
      <c r="B4408" s="1" t="str">
        <f>VLOOKUP(A4408,RelationshipTypes!$A$2:$C$12,3)</f>
        <v>ArchiMate: Реализация</v>
      </c>
      <c r="C4408">
        <v>314</v>
      </c>
      <c r="D4408">
        <v>1135</v>
      </c>
      <c r="F4408" t="str">
        <f>VLOOKUP(C4408,ObjectTypes!$A$1:$C$62,3)</f>
        <v>Объект данных</v>
      </c>
      <c r="G4408" t="str">
        <f>VLOOKUP(D4408,ObjectTypes!$A$1:$C$62,3)</f>
        <v>Группировка</v>
      </c>
      <c r="H4408" s="1" t="str">
        <f>VLOOKUP(A4408,RelationshipTypes!$A$2:$E$12,4)</f>
        <v>реализует</v>
      </c>
      <c r="I4408" s="1" t="str">
        <f>VLOOKUP(A4408,RelationshipTypes!$A$2:$E$12,5)</f>
        <v>реализуется</v>
      </c>
    </row>
    <row r="4409" spans="1:9" x14ac:dyDescent="0.25">
      <c r="A4409" t="s">
        <v>66</v>
      </c>
      <c r="B4409" s="1" t="str">
        <f>VLOOKUP(A4409,RelationshipTypes!$A$2:$C$12,3)</f>
        <v>ArchiMate: Реализация</v>
      </c>
      <c r="C4409">
        <v>314</v>
      </c>
      <c r="D4409">
        <v>301</v>
      </c>
      <c r="F4409" t="str">
        <f>VLOOKUP(C4409,ObjectTypes!$A$1:$C$62,3)</f>
        <v>Объект данных</v>
      </c>
      <c r="G4409" t="str">
        <f>VLOOKUP(D4409,ObjectTypes!$A$1:$C$62,3)</f>
        <v>Ограничение</v>
      </c>
      <c r="H4409" s="1" t="str">
        <f>VLOOKUP(A4409,RelationshipTypes!$A$2:$E$12,4)</f>
        <v>реализует</v>
      </c>
      <c r="I4409" s="1" t="str">
        <f>VLOOKUP(A4409,RelationshipTypes!$A$2:$E$12,5)</f>
        <v>реализуется</v>
      </c>
    </row>
    <row r="4410" spans="1:9" x14ac:dyDescent="0.25">
      <c r="A4410" t="s">
        <v>66</v>
      </c>
      <c r="B4410" s="1" t="str">
        <f>VLOOKUP(A4410,RelationshipTypes!$A$2:$C$12,3)</f>
        <v>ArchiMate: Реализация</v>
      </c>
      <c r="C4410">
        <v>314</v>
      </c>
      <c r="D4410">
        <v>1127</v>
      </c>
      <c r="F4410" t="str">
        <f>VLOOKUP(C4410,ObjectTypes!$A$1:$C$62,3)</f>
        <v>Объект данных</v>
      </c>
      <c r="G4410" t="str">
        <f>VLOOKUP(D4410,ObjectTypes!$A$1:$C$62,3)</f>
        <v>Процесс приложения</v>
      </c>
      <c r="H4410" s="1" t="str">
        <f>VLOOKUP(A4410,RelationshipTypes!$A$2:$E$12,4)</f>
        <v>реализует</v>
      </c>
      <c r="I4410" s="1" t="str">
        <f>VLOOKUP(A4410,RelationshipTypes!$A$2:$E$12,5)</f>
        <v>реализуется</v>
      </c>
    </row>
    <row r="4411" spans="1:9" x14ac:dyDescent="0.25">
      <c r="A4411" t="s">
        <v>66</v>
      </c>
      <c r="B4411" s="1" t="str">
        <f>VLOOKUP(A4411,RelationshipTypes!$A$2:$C$12,3)</f>
        <v>ArchiMate: Реализация</v>
      </c>
      <c r="C4411">
        <v>314</v>
      </c>
      <c r="D4411">
        <v>325</v>
      </c>
      <c r="F4411" t="str">
        <f>VLOOKUP(C4411,ObjectTypes!$A$1:$C$62,3)</f>
        <v>Объект данных</v>
      </c>
      <c r="G4411" t="str">
        <f>VLOOKUP(D4411,ObjectTypes!$A$1:$C$62,3)</f>
        <v>Требование</v>
      </c>
      <c r="H4411" s="1" t="str">
        <f>VLOOKUP(A4411,RelationshipTypes!$A$2:$E$12,4)</f>
        <v>реализует</v>
      </c>
      <c r="I4411" s="1" t="str">
        <f>VLOOKUP(A4411,RelationshipTypes!$A$2:$E$12,5)</f>
        <v>реализуется</v>
      </c>
    </row>
    <row r="4412" spans="1:9" x14ac:dyDescent="0.25">
      <c r="A4412" t="s">
        <v>66</v>
      </c>
      <c r="B4412" s="1" t="str">
        <f>VLOOKUP(A4412,RelationshipTypes!$A$2:$C$12,3)</f>
        <v>ArchiMate: Реализация</v>
      </c>
      <c r="C4412">
        <v>1156</v>
      </c>
      <c r="D4412">
        <v>301</v>
      </c>
      <c r="F4412" t="str">
        <f>VLOOKUP(C4412,ObjectTypes!$A$1:$C$62,3)</f>
        <v>Технологическое взаимодействие</v>
      </c>
      <c r="G4412" t="str">
        <f>VLOOKUP(D4412,ObjectTypes!$A$1:$C$62,3)</f>
        <v>Ограничение</v>
      </c>
      <c r="H4412" s="1" t="str">
        <f>VLOOKUP(A4412,RelationshipTypes!$A$2:$E$12,4)</f>
        <v>реализует</v>
      </c>
      <c r="I4412" s="1" t="str">
        <f>VLOOKUP(A4412,RelationshipTypes!$A$2:$E$12,5)</f>
        <v>реализуется</v>
      </c>
    </row>
    <row r="4413" spans="1:9" x14ac:dyDescent="0.25">
      <c r="A4413" t="s">
        <v>66</v>
      </c>
      <c r="B4413" s="1" t="str">
        <f>VLOOKUP(A4413,RelationshipTypes!$A$2:$C$12,3)</f>
        <v>ArchiMate: Реализация</v>
      </c>
      <c r="C4413">
        <v>1156</v>
      </c>
      <c r="D4413">
        <v>1135</v>
      </c>
      <c r="F4413" t="str">
        <f>VLOOKUP(C4413,ObjectTypes!$A$1:$C$62,3)</f>
        <v>Технологическое взаимодействие</v>
      </c>
      <c r="G4413" t="str">
        <f>VLOOKUP(D4413,ObjectTypes!$A$1:$C$62,3)</f>
        <v>Группировка</v>
      </c>
      <c r="H4413" s="1" t="str">
        <f>VLOOKUP(A4413,RelationshipTypes!$A$2:$E$12,4)</f>
        <v>реализует</v>
      </c>
      <c r="I4413" s="1" t="str">
        <f>VLOOKUP(A4413,RelationshipTypes!$A$2:$E$12,5)</f>
        <v>реализуется</v>
      </c>
    </row>
    <row r="4414" spans="1:9" x14ac:dyDescent="0.25">
      <c r="A4414" t="s">
        <v>66</v>
      </c>
      <c r="B4414" s="1" t="str">
        <f>VLOOKUP(A4414,RelationshipTypes!$A$2:$C$12,3)</f>
        <v>ArchiMate: Реализация</v>
      </c>
      <c r="C4414">
        <v>1156</v>
      </c>
      <c r="D4414">
        <v>1140</v>
      </c>
      <c r="F4414" t="str">
        <f>VLOOKUP(C4414,ObjectTypes!$A$1:$C$62,3)</f>
        <v>Технологическое взаимодействие</v>
      </c>
      <c r="G4414" t="str">
        <f>VLOOKUP(D4414,ObjectTypes!$A$1:$C$62,3)</f>
        <v>Итог</v>
      </c>
      <c r="H4414" s="1" t="str">
        <f>VLOOKUP(A4414,RelationshipTypes!$A$2:$E$12,4)</f>
        <v>реализует</v>
      </c>
      <c r="I4414" s="1" t="str">
        <f>VLOOKUP(A4414,RelationshipTypes!$A$2:$E$12,5)</f>
        <v>реализуется</v>
      </c>
    </row>
    <row r="4415" spans="1:9" x14ac:dyDescent="0.25">
      <c r="A4415" t="s">
        <v>66</v>
      </c>
      <c r="B4415" s="1" t="str">
        <f>VLOOKUP(A4415,RelationshipTypes!$A$2:$C$12,3)</f>
        <v>ArchiMate: Реализация</v>
      </c>
      <c r="C4415">
        <v>1156</v>
      </c>
      <c r="D4415">
        <v>1126</v>
      </c>
      <c r="F4415" t="str">
        <f>VLOOKUP(C4415,ObjectTypes!$A$1:$C$62,3)</f>
        <v>Технологическое взаимодействие</v>
      </c>
      <c r="G4415" t="str">
        <f>VLOOKUP(D4415,ObjectTypes!$A$1:$C$62,3)</f>
        <v>Взаимодействие приложений</v>
      </c>
      <c r="H4415" s="1" t="str">
        <f>VLOOKUP(A4415,RelationshipTypes!$A$2:$E$12,4)</f>
        <v>реализует</v>
      </c>
      <c r="I4415" s="1" t="str">
        <f>VLOOKUP(A4415,RelationshipTypes!$A$2:$E$12,5)</f>
        <v>реализуется</v>
      </c>
    </row>
    <row r="4416" spans="1:9" x14ac:dyDescent="0.25">
      <c r="A4416" t="s">
        <v>66</v>
      </c>
      <c r="B4416" s="1" t="str">
        <f>VLOOKUP(A4416,RelationshipTypes!$A$2:$C$12,3)</f>
        <v>ArchiMate: Реализация</v>
      </c>
      <c r="C4416">
        <v>1156</v>
      </c>
      <c r="D4416">
        <v>309</v>
      </c>
      <c r="F4416" t="str">
        <f>VLOOKUP(C4416,ObjectTypes!$A$1:$C$62,3)</f>
        <v>Технологическое взаимодействие</v>
      </c>
      <c r="G4416" t="str">
        <f>VLOOKUP(D4416,ObjectTypes!$A$1:$C$62,3)</f>
        <v>Цель</v>
      </c>
      <c r="H4416" s="1" t="str">
        <f>VLOOKUP(A4416,RelationshipTypes!$A$2:$E$12,4)</f>
        <v>реализует</v>
      </c>
      <c r="I4416" s="1" t="str">
        <f>VLOOKUP(A4416,RelationshipTypes!$A$2:$E$12,5)</f>
        <v>реализуется</v>
      </c>
    </row>
    <row r="4417" spans="1:9" x14ac:dyDescent="0.25">
      <c r="A4417" t="s">
        <v>66</v>
      </c>
      <c r="B4417" s="1" t="str">
        <f>VLOOKUP(A4417,RelationshipTypes!$A$2:$C$12,3)</f>
        <v>ArchiMate: Реализация</v>
      </c>
      <c r="C4417">
        <v>1156</v>
      </c>
      <c r="D4417">
        <v>1148</v>
      </c>
      <c r="F4417" t="str">
        <f>VLOOKUP(C4417,ObjectTypes!$A$1:$C$62,3)</f>
        <v>Технологическое взаимодействие</v>
      </c>
      <c r="G4417" t="str">
        <f>VLOOKUP(D4417,ObjectTypes!$A$1:$C$62,3)</f>
        <v>Направление действий</v>
      </c>
      <c r="H4417" s="1" t="str">
        <f>VLOOKUP(A4417,RelationshipTypes!$A$2:$E$12,4)</f>
        <v>реализует</v>
      </c>
      <c r="I4417" s="1" t="str">
        <f>VLOOKUP(A4417,RelationshipTypes!$A$2:$E$12,5)</f>
        <v>реализуется</v>
      </c>
    </row>
    <row r="4418" spans="1:9" x14ac:dyDescent="0.25">
      <c r="A4418" t="s">
        <v>66</v>
      </c>
      <c r="B4418" s="1" t="str">
        <f>VLOOKUP(A4418,RelationshipTypes!$A$2:$C$12,3)</f>
        <v>ArchiMate: Реализация</v>
      </c>
      <c r="C4418">
        <v>1156</v>
      </c>
      <c r="D4418">
        <v>1127</v>
      </c>
      <c r="F4418" t="str">
        <f>VLOOKUP(C4418,ObjectTypes!$A$1:$C$62,3)</f>
        <v>Технологическое взаимодействие</v>
      </c>
      <c r="G4418" t="str">
        <f>VLOOKUP(D4418,ObjectTypes!$A$1:$C$62,3)</f>
        <v>Процесс приложения</v>
      </c>
      <c r="H4418" s="1" t="str">
        <f>VLOOKUP(A4418,RelationshipTypes!$A$2:$E$12,4)</f>
        <v>реализует</v>
      </c>
      <c r="I4418" s="1" t="str">
        <f>VLOOKUP(A4418,RelationshipTypes!$A$2:$E$12,5)</f>
        <v>реализуется</v>
      </c>
    </row>
    <row r="4419" spans="1:9" x14ac:dyDescent="0.25">
      <c r="A4419" t="s">
        <v>66</v>
      </c>
      <c r="B4419" s="1" t="str">
        <f>VLOOKUP(A4419,RelationshipTypes!$A$2:$C$12,3)</f>
        <v>ArchiMate: Реализация</v>
      </c>
      <c r="C4419">
        <v>1156</v>
      </c>
      <c r="D4419">
        <v>307</v>
      </c>
      <c r="F4419" t="str">
        <f>VLOOKUP(C4419,ObjectTypes!$A$1:$C$62,3)</f>
        <v>Технологическое взаимодействие</v>
      </c>
      <c r="G4419" t="str">
        <f>VLOOKUP(D4419,ObjectTypes!$A$1:$C$62,3)</f>
        <v>Бизнес-функция</v>
      </c>
      <c r="H4419" s="1" t="str">
        <f>VLOOKUP(A4419,RelationshipTypes!$A$2:$E$12,4)</f>
        <v>реализует</v>
      </c>
      <c r="I4419" s="1" t="str">
        <f>VLOOKUP(A4419,RelationshipTypes!$A$2:$E$12,5)</f>
        <v>реализуется</v>
      </c>
    </row>
    <row r="4420" spans="1:9" x14ac:dyDescent="0.25">
      <c r="A4420" t="s">
        <v>66</v>
      </c>
      <c r="B4420" s="1" t="str">
        <f>VLOOKUP(A4420,RelationshipTypes!$A$2:$C$12,3)</f>
        <v>ArchiMate: Реализация</v>
      </c>
      <c r="C4420">
        <v>1156</v>
      </c>
      <c r="D4420">
        <v>325</v>
      </c>
      <c r="F4420" t="str">
        <f>VLOOKUP(C4420,ObjectTypes!$A$1:$C$62,3)</f>
        <v>Технологическое взаимодействие</v>
      </c>
      <c r="G4420" t="str">
        <f>VLOOKUP(D4420,ObjectTypes!$A$1:$C$62,3)</f>
        <v>Требование</v>
      </c>
      <c r="H4420" s="1" t="str">
        <f>VLOOKUP(A4420,RelationshipTypes!$A$2:$E$12,4)</f>
        <v>реализует</v>
      </c>
      <c r="I4420" s="1" t="str">
        <f>VLOOKUP(A4420,RelationshipTypes!$A$2:$E$12,5)</f>
        <v>реализуется</v>
      </c>
    </row>
    <row r="4421" spans="1:9" x14ac:dyDescent="0.25">
      <c r="A4421" t="s">
        <v>66</v>
      </c>
      <c r="B4421" s="1" t="str">
        <f>VLOOKUP(A4421,RelationshipTypes!$A$2:$C$12,3)</f>
        <v>ArchiMate: Реализация</v>
      </c>
      <c r="C4421">
        <v>1156</v>
      </c>
      <c r="D4421">
        <v>322</v>
      </c>
      <c r="F4421" t="str">
        <f>VLOOKUP(C4421,ObjectTypes!$A$1:$C$62,3)</f>
        <v>Технологическое взаимодействие</v>
      </c>
      <c r="G4421" t="str">
        <f>VLOOKUP(D4421,ObjectTypes!$A$1:$C$62,3)</f>
        <v>Принцип</v>
      </c>
      <c r="H4421" s="1" t="str">
        <f>VLOOKUP(A4421,RelationshipTypes!$A$2:$E$12,4)</f>
        <v>реализует</v>
      </c>
      <c r="I4421" s="1" t="str">
        <f>VLOOKUP(A4421,RelationshipTypes!$A$2:$E$12,5)</f>
        <v>реализуется</v>
      </c>
    </row>
    <row r="4422" spans="1:9" x14ac:dyDescent="0.25">
      <c r="A4422" t="s">
        <v>66</v>
      </c>
      <c r="B4422" s="1" t="str">
        <f>VLOOKUP(A4422,RelationshipTypes!$A$2:$C$12,3)</f>
        <v>ArchiMate: Реализация</v>
      </c>
      <c r="C4422">
        <v>1156</v>
      </c>
      <c r="D4422">
        <v>312</v>
      </c>
      <c r="F4422" t="str">
        <f>VLOOKUP(C4422,ObjectTypes!$A$1:$C$62,3)</f>
        <v>Технологическое взаимодействие</v>
      </c>
      <c r="G4422" t="str">
        <f>VLOOKUP(D4422,ObjectTypes!$A$1:$C$62,3)</f>
        <v>Функция приложения</v>
      </c>
      <c r="H4422" s="1" t="str">
        <f>VLOOKUP(A4422,RelationshipTypes!$A$2:$E$12,4)</f>
        <v>реализует</v>
      </c>
      <c r="I4422" s="1" t="str">
        <f>VLOOKUP(A4422,RelationshipTypes!$A$2:$E$12,5)</f>
        <v>реализуется</v>
      </c>
    </row>
    <row r="4423" spans="1:9" x14ac:dyDescent="0.25">
      <c r="A4423" t="s">
        <v>66</v>
      </c>
      <c r="B4423" s="1" t="str">
        <f>VLOOKUP(A4423,RelationshipTypes!$A$2:$C$12,3)</f>
        <v>ArchiMate: Реализация</v>
      </c>
      <c r="C4423">
        <v>1156</v>
      </c>
      <c r="D4423">
        <v>323</v>
      </c>
      <c r="F4423" t="str">
        <f>VLOOKUP(C4423,ObjectTypes!$A$1:$C$62,3)</f>
        <v>Технологическое взаимодействие</v>
      </c>
      <c r="G4423" t="str">
        <f>VLOOKUP(D4423,ObjectTypes!$A$1:$C$62,3)</f>
        <v xml:space="preserve">Бизнес-процесс </v>
      </c>
      <c r="H4423" s="1" t="str">
        <f>VLOOKUP(A4423,RelationshipTypes!$A$2:$E$12,4)</f>
        <v>реализует</v>
      </c>
      <c r="I4423" s="1" t="str">
        <f>VLOOKUP(A4423,RelationshipTypes!$A$2:$E$12,5)</f>
        <v>реализуется</v>
      </c>
    </row>
    <row r="4424" spans="1:9" x14ac:dyDescent="0.25">
      <c r="A4424" t="s">
        <v>66</v>
      </c>
      <c r="B4424" s="1" t="str">
        <f>VLOOKUP(A4424,RelationshipTypes!$A$2:$C$12,3)</f>
        <v>ArchiMate: Реализация</v>
      </c>
      <c r="C4424">
        <v>1156</v>
      </c>
      <c r="D4424">
        <v>321</v>
      </c>
      <c r="F4424" t="str">
        <f>VLOOKUP(C4424,ObjectTypes!$A$1:$C$62,3)</f>
        <v>Технологическое взаимодействие</v>
      </c>
      <c r="G4424" t="str">
        <f>VLOOKUP(D4424,ObjectTypes!$A$1:$C$62,3)</f>
        <v>Устройство</v>
      </c>
      <c r="H4424" s="1" t="str">
        <f>VLOOKUP(A4424,RelationshipTypes!$A$2:$E$12,4)</f>
        <v>реализует</v>
      </c>
      <c r="I4424" s="1" t="str">
        <f>VLOOKUP(A4424,RelationshipTypes!$A$2:$E$12,5)</f>
        <v>реализуется</v>
      </c>
    </row>
    <row r="4425" spans="1:9" x14ac:dyDescent="0.25">
      <c r="A4425" t="s">
        <v>66</v>
      </c>
      <c r="B4425" s="1" t="str">
        <f>VLOOKUP(A4425,RelationshipTypes!$A$2:$C$12,3)</f>
        <v>ArchiMate: Реализация</v>
      </c>
      <c r="C4425">
        <v>1156</v>
      </c>
      <c r="D4425">
        <v>310</v>
      </c>
      <c r="F4425" t="str">
        <f>VLOOKUP(C4425,ObjectTypes!$A$1:$C$62,3)</f>
        <v>Технологическое взаимодействие</v>
      </c>
      <c r="G4425" t="str">
        <f>VLOOKUP(D4425,ObjectTypes!$A$1:$C$62,3)</f>
        <v xml:space="preserve">Сервис приложения </v>
      </c>
      <c r="H4425" s="1" t="str">
        <f>VLOOKUP(A4425,RelationshipTypes!$A$2:$E$12,4)</f>
        <v>реализует</v>
      </c>
      <c r="I4425" s="1" t="str">
        <f>VLOOKUP(A4425,RelationshipTypes!$A$2:$E$12,5)</f>
        <v>реализуется</v>
      </c>
    </row>
    <row r="4426" spans="1:9" x14ac:dyDescent="0.25">
      <c r="A4426" t="s">
        <v>66</v>
      </c>
      <c r="B4426" s="1" t="str">
        <f>VLOOKUP(A4426,RelationshipTypes!$A$2:$C$12,3)</f>
        <v>ArchiMate: Реализация</v>
      </c>
      <c r="C4426">
        <v>1156</v>
      </c>
      <c r="D4426">
        <v>300</v>
      </c>
      <c r="F4426" t="str">
        <f>VLOOKUP(C4426,ObjectTypes!$A$1:$C$62,3)</f>
        <v>Технологическое взаимодействие</v>
      </c>
      <c r="G4426" t="str">
        <f>VLOOKUP(D4426,ObjectTypes!$A$1:$C$62,3)</f>
        <v>Компетенция</v>
      </c>
      <c r="H4426" s="1" t="str">
        <f>VLOOKUP(A4426,RelationshipTypes!$A$2:$E$12,4)</f>
        <v>реализует</v>
      </c>
      <c r="I4426" s="1" t="str">
        <f>VLOOKUP(A4426,RelationshipTypes!$A$2:$E$12,5)</f>
        <v>реализуется</v>
      </c>
    </row>
    <row r="4427" spans="1:9" x14ac:dyDescent="0.25">
      <c r="A4427" t="s">
        <v>66</v>
      </c>
      <c r="B4427" s="1" t="str">
        <f>VLOOKUP(A4427,RelationshipTypes!$A$2:$C$12,3)</f>
        <v>ArchiMate: Реализация</v>
      </c>
      <c r="C4427">
        <v>1156</v>
      </c>
      <c r="D4427">
        <v>1464</v>
      </c>
      <c r="F4427" t="str">
        <f>VLOOKUP(C4427,ObjectTypes!$A$1:$C$62,3)</f>
        <v>Технологическое взаимодействие</v>
      </c>
      <c r="G4427" t="str">
        <f>VLOOKUP(D4427,ObjectTypes!$A$1:$C$62,3)</f>
        <v>Технологическое событие</v>
      </c>
      <c r="H4427" s="1" t="str">
        <f>VLOOKUP(A4427,RelationshipTypes!$A$2:$E$12,4)</f>
        <v>реализует</v>
      </c>
      <c r="I4427" s="1" t="str">
        <f>VLOOKUP(A4427,RelationshipTypes!$A$2:$E$12,5)</f>
        <v>реализуется</v>
      </c>
    </row>
    <row r="4428" spans="1:9" x14ac:dyDescent="0.25">
      <c r="A4428" t="s">
        <v>66</v>
      </c>
      <c r="B4428" s="1" t="str">
        <f>VLOOKUP(A4428,RelationshipTypes!$A$2:$C$12,3)</f>
        <v>ArchiMate: Реализация</v>
      </c>
      <c r="C4428">
        <v>1156</v>
      </c>
      <c r="D4428">
        <v>1124</v>
      </c>
      <c r="F4428" t="str">
        <f>VLOOKUP(C4428,ObjectTypes!$A$1:$C$62,3)</f>
        <v>Технологическое взаимодействие</v>
      </c>
      <c r="G4428" t="str">
        <f>VLOOKUP(D4428,ObjectTypes!$A$1:$C$62,3)</f>
        <v>Бизнес-взаимодействие</v>
      </c>
      <c r="H4428" s="1" t="str">
        <f>VLOOKUP(A4428,RelationshipTypes!$A$2:$E$12,4)</f>
        <v>реализует</v>
      </c>
      <c r="I4428" s="1" t="str">
        <f>VLOOKUP(A4428,RelationshipTypes!$A$2:$E$12,5)</f>
        <v>реализуется</v>
      </c>
    </row>
    <row r="4429" spans="1:9" x14ac:dyDescent="0.25">
      <c r="A4429" t="s">
        <v>66</v>
      </c>
      <c r="B4429" s="1" t="str">
        <f>VLOOKUP(A4429,RelationshipTypes!$A$2:$C$12,3)</f>
        <v>ArchiMate: Реализация</v>
      </c>
      <c r="C4429">
        <v>1156</v>
      </c>
      <c r="D4429">
        <v>1122</v>
      </c>
      <c r="F4429" t="str">
        <f>VLOOKUP(C4429,ObjectTypes!$A$1:$C$62,3)</f>
        <v>Технологическое взаимодействие</v>
      </c>
      <c r="G4429" t="str">
        <f>VLOOKUP(D4429,ObjectTypes!$A$1:$C$62,3)</f>
        <v>Бизнес-коллаборация</v>
      </c>
      <c r="H4429" s="1" t="str">
        <f>VLOOKUP(A4429,RelationshipTypes!$A$2:$E$12,4)</f>
        <v>реализует</v>
      </c>
      <c r="I4429" s="1" t="str">
        <f>VLOOKUP(A4429,RelationshipTypes!$A$2:$E$12,5)</f>
        <v>реализуется</v>
      </c>
    </row>
    <row r="4430" spans="1:9" x14ac:dyDescent="0.25">
      <c r="A4430" t="s">
        <v>66</v>
      </c>
      <c r="B4430" s="1" t="str">
        <f>VLOOKUP(A4430,RelationshipTypes!$A$2:$C$12,3)</f>
        <v>ArchiMate: Реализация</v>
      </c>
      <c r="C4430">
        <v>1156</v>
      </c>
      <c r="D4430">
        <v>327</v>
      </c>
      <c r="F4430" t="str">
        <f>VLOOKUP(C4430,ObjectTypes!$A$1:$C$62,3)</f>
        <v>Технологическое взаимодействие</v>
      </c>
      <c r="G4430" t="str">
        <f>VLOOKUP(D4430,ObjectTypes!$A$1:$C$62,3)</f>
        <v>Бизнес-сервис</v>
      </c>
      <c r="H4430" s="1" t="str">
        <f>VLOOKUP(A4430,RelationshipTypes!$A$2:$E$12,4)</f>
        <v>реализует</v>
      </c>
      <c r="I4430" s="1" t="str">
        <f>VLOOKUP(A4430,RelationshipTypes!$A$2:$E$12,5)</f>
        <v>реализуется</v>
      </c>
    </row>
    <row r="4431" spans="1:9" x14ac:dyDescent="0.25">
      <c r="A4431" t="s">
        <v>66</v>
      </c>
      <c r="B4431" s="1" t="str">
        <f>VLOOKUP(A4431,RelationshipTypes!$A$2:$C$12,3)</f>
        <v>ArchiMate: Реализация</v>
      </c>
      <c r="C4431">
        <v>1152</v>
      </c>
      <c r="D4431">
        <v>1135</v>
      </c>
      <c r="F4431" t="str">
        <f>VLOOKUP(C4431,ObjectTypes!$A$1:$C$62,3)</f>
        <v>Технологический интерфейс</v>
      </c>
      <c r="G4431" t="str">
        <f>VLOOKUP(D4431,ObjectTypes!$A$1:$C$62,3)</f>
        <v>Группировка</v>
      </c>
      <c r="H4431" s="1" t="str">
        <f>VLOOKUP(A4431,RelationshipTypes!$A$2:$E$12,4)</f>
        <v>реализует</v>
      </c>
      <c r="I4431" s="1" t="str">
        <f>VLOOKUP(A4431,RelationshipTypes!$A$2:$E$12,5)</f>
        <v>реализуется</v>
      </c>
    </row>
    <row r="4432" spans="1:9" x14ac:dyDescent="0.25">
      <c r="A4432" t="s">
        <v>66</v>
      </c>
      <c r="B4432" s="1" t="str">
        <f>VLOOKUP(A4432,RelationshipTypes!$A$2:$C$12,3)</f>
        <v>ArchiMate: Реализация</v>
      </c>
      <c r="C4432">
        <v>1152</v>
      </c>
      <c r="D4432">
        <v>1147</v>
      </c>
      <c r="F4432" t="str">
        <f>VLOOKUP(C4432,ObjectTypes!$A$1:$C$62,3)</f>
        <v>Технологический интерфейс</v>
      </c>
      <c r="G4432" t="str">
        <f>VLOOKUP(D4432,ObjectTypes!$A$1:$C$62,3)</f>
        <v>Ресурс</v>
      </c>
      <c r="H4432" s="1" t="str">
        <f>VLOOKUP(A4432,RelationshipTypes!$A$2:$E$12,4)</f>
        <v>реализует</v>
      </c>
      <c r="I4432" s="1" t="str">
        <f>VLOOKUP(A4432,RelationshipTypes!$A$2:$E$12,5)</f>
        <v>реализуется</v>
      </c>
    </row>
    <row r="4433" spans="1:9" x14ac:dyDescent="0.25">
      <c r="A4433" t="s">
        <v>66</v>
      </c>
      <c r="B4433" s="1" t="str">
        <f>VLOOKUP(A4433,RelationshipTypes!$A$2:$C$12,3)</f>
        <v>ArchiMate: Реализация</v>
      </c>
      <c r="C4433">
        <v>1152</v>
      </c>
      <c r="D4433">
        <v>300</v>
      </c>
      <c r="F4433" t="str">
        <f>VLOOKUP(C4433,ObjectTypes!$A$1:$C$62,3)</f>
        <v>Технологический интерфейс</v>
      </c>
      <c r="G4433" t="str">
        <f>VLOOKUP(D4433,ObjectTypes!$A$1:$C$62,3)</f>
        <v>Компетенция</v>
      </c>
      <c r="H4433" s="1" t="str">
        <f>VLOOKUP(A4433,RelationshipTypes!$A$2:$E$12,4)</f>
        <v>реализует</v>
      </c>
      <c r="I4433" s="1" t="str">
        <f>VLOOKUP(A4433,RelationshipTypes!$A$2:$E$12,5)</f>
        <v>реализуется</v>
      </c>
    </row>
    <row r="4434" spans="1:9" x14ac:dyDescent="0.25">
      <c r="A4434" t="s">
        <v>66</v>
      </c>
      <c r="B4434" s="1" t="str">
        <f>VLOOKUP(A4434,RelationshipTypes!$A$2:$C$12,3)</f>
        <v>ArchiMate: Реализация</v>
      </c>
      <c r="C4434">
        <v>1152</v>
      </c>
      <c r="D4434">
        <v>1148</v>
      </c>
      <c r="F4434" t="str">
        <f>VLOOKUP(C4434,ObjectTypes!$A$1:$C$62,3)</f>
        <v>Технологический интерфейс</v>
      </c>
      <c r="G4434" t="str">
        <f>VLOOKUP(D4434,ObjectTypes!$A$1:$C$62,3)</f>
        <v>Направление действий</v>
      </c>
      <c r="H4434" s="1" t="str">
        <f>VLOOKUP(A4434,RelationshipTypes!$A$2:$E$12,4)</f>
        <v>реализует</v>
      </c>
      <c r="I4434" s="1" t="str">
        <f>VLOOKUP(A4434,RelationshipTypes!$A$2:$E$12,5)</f>
        <v>реализуется</v>
      </c>
    </row>
    <row r="4435" spans="1:9" x14ac:dyDescent="0.25">
      <c r="A4435" t="s">
        <v>66</v>
      </c>
      <c r="B4435" s="1" t="str">
        <f>VLOOKUP(A4435,RelationshipTypes!$A$2:$C$12,3)</f>
        <v>ArchiMate: Реализация</v>
      </c>
      <c r="C4435">
        <v>1152</v>
      </c>
      <c r="D4435">
        <v>1111</v>
      </c>
      <c r="F4435" t="str">
        <f>VLOOKUP(C4435,ObjectTypes!$A$1:$C$62,3)</f>
        <v>Технологический интерфейс</v>
      </c>
      <c r="G4435" t="str">
        <f>VLOOKUP(D4435,ObjectTypes!$A$1:$C$62,3)</f>
        <v>Бизнес-интерфейс</v>
      </c>
      <c r="H4435" s="1" t="str">
        <f>VLOOKUP(A4435,RelationshipTypes!$A$2:$E$12,4)</f>
        <v>реализует</v>
      </c>
      <c r="I4435" s="1" t="str">
        <f>VLOOKUP(A4435,RelationshipTypes!$A$2:$E$12,5)</f>
        <v>реализуется</v>
      </c>
    </row>
    <row r="4436" spans="1:9" x14ac:dyDescent="0.25">
      <c r="A4436" t="s">
        <v>66</v>
      </c>
      <c r="B4436" s="1" t="str">
        <f>VLOOKUP(A4436,RelationshipTypes!$A$2:$C$12,3)</f>
        <v>ArchiMate: Реализация</v>
      </c>
      <c r="C4436">
        <v>1152</v>
      </c>
      <c r="D4436">
        <v>1140</v>
      </c>
      <c r="F4436" t="str">
        <f>VLOOKUP(C4436,ObjectTypes!$A$1:$C$62,3)</f>
        <v>Технологический интерфейс</v>
      </c>
      <c r="G4436" t="str">
        <f>VLOOKUP(D4436,ObjectTypes!$A$1:$C$62,3)</f>
        <v>Итог</v>
      </c>
      <c r="H4436" s="1" t="str">
        <f>VLOOKUP(A4436,RelationshipTypes!$A$2:$E$12,4)</f>
        <v>реализует</v>
      </c>
      <c r="I4436" s="1" t="str">
        <f>VLOOKUP(A4436,RelationshipTypes!$A$2:$E$12,5)</f>
        <v>реализуется</v>
      </c>
    </row>
    <row r="4437" spans="1:9" x14ac:dyDescent="0.25">
      <c r="A4437" t="s">
        <v>66</v>
      </c>
      <c r="B4437" s="1" t="str">
        <f>VLOOKUP(A4437,RelationshipTypes!$A$2:$C$12,3)</f>
        <v>ArchiMate: Реализация</v>
      </c>
      <c r="C4437">
        <v>1152</v>
      </c>
      <c r="D4437">
        <v>731</v>
      </c>
      <c r="F4437" t="str">
        <f>VLOOKUP(C4437,ObjectTypes!$A$1:$C$62,3)</f>
        <v>Технологический интерфейс</v>
      </c>
      <c r="G4437" t="str">
        <f>VLOOKUP(D4437,ObjectTypes!$A$1:$C$62,3)</f>
        <v>Интерфейс приложения</v>
      </c>
      <c r="H4437" s="1" t="str">
        <f>VLOOKUP(A4437,RelationshipTypes!$A$2:$E$12,4)</f>
        <v>реализует</v>
      </c>
      <c r="I4437" s="1" t="str">
        <f>VLOOKUP(A4437,RelationshipTypes!$A$2:$E$12,5)</f>
        <v>реализуется</v>
      </c>
    </row>
    <row r="4438" spans="1:9" x14ac:dyDescent="0.25">
      <c r="A4438" t="s">
        <v>66</v>
      </c>
      <c r="B4438" s="1" t="str">
        <f>VLOOKUP(A4438,RelationshipTypes!$A$2:$C$12,3)</f>
        <v>ArchiMate: Реализация</v>
      </c>
      <c r="C4438">
        <v>1152</v>
      </c>
      <c r="D4438">
        <v>309</v>
      </c>
      <c r="F4438" t="str">
        <f>VLOOKUP(C4438,ObjectTypes!$A$1:$C$62,3)</f>
        <v>Технологический интерфейс</v>
      </c>
      <c r="G4438" t="str">
        <f>VLOOKUP(D4438,ObjectTypes!$A$1:$C$62,3)</f>
        <v>Цель</v>
      </c>
      <c r="H4438" s="1" t="str">
        <f>VLOOKUP(A4438,RelationshipTypes!$A$2:$E$12,4)</f>
        <v>реализует</v>
      </c>
      <c r="I4438" s="1" t="str">
        <f>VLOOKUP(A4438,RelationshipTypes!$A$2:$E$12,5)</f>
        <v>реализуется</v>
      </c>
    </row>
    <row r="4439" spans="1:9" x14ac:dyDescent="0.25">
      <c r="A4439" t="s">
        <v>66</v>
      </c>
      <c r="B4439" s="1" t="str">
        <f>VLOOKUP(A4439,RelationshipTypes!$A$2:$C$12,3)</f>
        <v>ArchiMate: Реализация</v>
      </c>
      <c r="C4439">
        <v>1152</v>
      </c>
      <c r="D4439">
        <v>327</v>
      </c>
      <c r="F4439" t="str">
        <f>VLOOKUP(C4439,ObjectTypes!$A$1:$C$62,3)</f>
        <v>Технологический интерфейс</v>
      </c>
      <c r="G4439" t="str">
        <f>VLOOKUP(D4439,ObjectTypes!$A$1:$C$62,3)</f>
        <v>Бизнес-сервис</v>
      </c>
      <c r="H4439" s="1" t="str">
        <f>VLOOKUP(A4439,RelationshipTypes!$A$2:$E$12,4)</f>
        <v>реализует</v>
      </c>
      <c r="I4439" s="1" t="str">
        <f>VLOOKUP(A4439,RelationshipTypes!$A$2:$E$12,5)</f>
        <v>реализуется</v>
      </c>
    </row>
    <row r="4440" spans="1:9" x14ac:dyDescent="0.25">
      <c r="A4440" t="s">
        <v>66</v>
      </c>
      <c r="B4440" s="1" t="str">
        <f>VLOOKUP(A4440,RelationshipTypes!$A$2:$C$12,3)</f>
        <v>ArchiMate: Реализация</v>
      </c>
      <c r="C4440">
        <v>1152</v>
      </c>
      <c r="D4440">
        <v>310</v>
      </c>
      <c r="F4440" t="str">
        <f>VLOOKUP(C4440,ObjectTypes!$A$1:$C$62,3)</f>
        <v>Технологический интерфейс</v>
      </c>
      <c r="G4440" t="str">
        <f>VLOOKUP(D4440,ObjectTypes!$A$1:$C$62,3)</f>
        <v xml:space="preserve">Сервис приложения </v>
      </c>
      <c r="H4440" s="1" t="str">
        <f>VLOOKUP(A4440,RelationshipTypes!$A$2:$E$12,4)</f>
        <v>реализует</v>
      </c>
      <c r="I4440" s="1" t="str">
        <f>VLOOKUP(A4440,RelationshipTypes!$A$2:$E$12,5)</f>
        <v>реализуется</v>
      </c>
    </row>
    <row r="4441" spans="1:9" x14ac:dyDescent="0.25">
      <c r="A4441" t="s">
        <v>66</v>
      </c>
      <c r="B4441" s="1" t="str">
        <f>VLOOKUP(A4441,RelationshipTypes!$A$2:$C$12,3)</f>
        <v>ArchiMate: Реализация</v>
      </c>
      <c r="C4441">
        <v>1152</v>
      </c>
      <c r="D4441">
        <v>1122</v>
      </c>
      <c r="F4441" t="str">
        <f>VLOOKUP(C4441,ObjectTypes!$A$1:$C$62,3)</f>
        <v>Технологический интерфейс</v>
      </c>
      <c r="G4441" t="str">
        <f>VLOOKUP(D4441,ObjectTypes!$A$1:$C$62,3)</f>
        <v>Бизнес-коллаборация</v>
      </c>
      <c r="H4441" s="1" t="str">
        <f>VLOOKUP(A4441,RelationshipTypes!$A$2:$E$12,4)</f>
        <v>реализует</v>
      </c>
      <c r="I4441" s="1" t="str">
        <f>VLOOKUP(A4441,RelationshipTypes!$A$2:$E$12,5)</f>
        <v>реализуется</v>
      </c>
    </row>
    <row r="4442" spans="1:9" x14ac:dyDescent="0.25">
      <c r="A4442" t="s">
        <v>66</v>
      </c>
      <c r="B4442" s="1" t="str">
        <f>VLOOKUP(A4442,RelationshipTypes!$A$2:$C$12,3)</f>
        <v>ArchiMate: Реализация</v>
      </c>
      <c r="C4442">
        <v>1152</v>
      </c>
      <c r="D4442">
        <v>322</v>
      </c>
      <c r="F4442" t="str">
        <f>VLOOKUP(C4442,ObjectTypes!$A$1:$C$62,3)</f>
        <v>Технологический интерфейс</v>
      </c>
      <c r="G4442" t="str">
        <f>VLOOKUP(D4442,ObjectTypes!$A$1:$C$62,3)</f>
        <v>Принцип</v>
      </c>
      <c r="H4442" s="1" t="str">
        <f>VLOOKUP(A4442,RelationshipTypes!$A$2:$E$12,4)</f>
        <v>реализует</v>
      </c>
      <c r="I4442" s="1" t="str">
        <f>VLOOKUP(A4442,RelationshipTypes!$A$2:$E$12,5)</f>
        <v>реализуется</v>
      </c>
    </row>
    <row r="4443" spans="1:9" x14ac:dyDescent="0.25">
      <c r="A4443" t="s">
        <v>66</v>
      </c>
      <c r="B4443" s="1" t="str">
        <f>VLOOKUP(A4443,RelationshipTypes!$A$2:$C$12,3)</f>
        <v>ArchiMate: Реализация</v>
      </c>
      <c r="C4443">
        <v>1152</v>
      </c>
      <c r="D4443">
        <v>1464</v>
      </c>
      <c r="F4443" t="str">
        <f>VLOOKUP(C4443,ObjectTypes!$A$1:$C$62,3)</f>
        <v>Технологический интерфейс</v>
      </c>
      <c r="G4443" t="str">
        <f>VLOOKUP(D4443,ObjectTypes!$A$1:$C$62,3)</f>
        <v>Технологическое событие</v>
      </c>
      <c r="H4443" s="1" t="str">
        <f>VLOOKUP(A4443,RelationshipTypes!$A$2:$E$12,4)</f>
        <v>реализует</v>
      </c>
      <c r="I4443" s="1" t="str">
        <f>VLOOKUP(A4443,RelationshipTypes!$A$2:$E$12,5)</f>
        <v>реализуется</v>
      </c>
    </row>
    <row r="4444" spans="1:9" x14ac:dyDescent="0.25">
      <c r="A4444" t="s">
        <v>66</v>
      </c>
      <c r="B4444" s="1" t="str">
        <f>VLOOKUP(A4444,RelationshipTypes!$A$2:$C$12,3)</f>
        <v>ArchiMate: Реализация</v>
      </c>
      <c r="C4444">
        <v>1152</v>
      </c>
      <c r="D4444">
        <v>301</v>
      </c>
      <c r="F4444" t="str">
        <f>VLOOKUP(C4444,ObjectTypes!$A$1:$C$62,3)</f>
        <v>Технологический интерфейс</v>
      </c>
      <c r="G4444" t="str">
        <f>VLOOKUP(D4444,ObjectTypes!$A$1:$C$62,3)</f>
        <v>Ограничение</v>
      </c>
      <c r="H4444" s="1" t="str">
        <f>VLOOKUP(A4444,RelationshipTypes!$A$2:$E$12,4)</f>
        <v>реализует</v>
      </c>
      <c r="I4444" s="1" t="str">
        <f>VLOOKUP(A4444,RelationshipTypes!$A$2:$E$12,5)</f>
        <v>реализуется</v>
      </c>
    </row>
    <row r="4445" spans="1:9" x14ac:dyDescent="0.25">
      <c r="A4445" t="s">
        <v>66</v>
      </c>
      <c r="B4445" s="1" t="str">
        <f>VLOOKUP(A4445,RelationshipTypes!$A$2:$C$12,3)</f>
        <v>ArchiMate: Реализация</v>
      </c>
      <c r="C4445">
        <v>1152</v>
      </c>
      <c r="D4445">
        <v>325</v>
      </c>
      <c r="F4445" t="str">
        <f>VLOOKUP(C4445,ObjectTypes!$A$1:$C$62,3)</f>
        <v>Технологический интерфейс</v>
      </c>
      <c r="G4445" t="str">
        <f>VLOOKUP(D4445,ObjectTypes!$A$1:$C$62,3)</f>
        <v>Требование</v>
      </c>
      <c r="H4445" s="1" t="str">
        <f>VLOOKUP(A4445,RelationshipTypes!$A$2:$E$12,4)</f>
        <v>реализует</v>
      </c>
      <c r="I4445" s="1" t="str">
        <f>VLOOKUP(A4445,RelationshipTypes!$A$2:$E$12,5)</f>
        <v>реализуется</v>
      </c>
    </row>
    <row r="4446" spans="1:9" x14ac:dyDescent="0.25">
      <c r="A4446" t="s">
        <v>66</v>
      </c>
      <c r="B4446" s="1" t="str">
        <f>VLOOKUP(A4446,RelationshipTypes!$A$2:$C$12,3)</f>
        <v>ArchiMate: Реализация</v>
      </c>
      <c r="C4446">
        <v>1155</v>
      </c>
      <c r="D4446">
        <v>309</v>
      </c>
      <c r="F4446" t="str">
        <f>VLOOKUP(C4446,ObjectTypes!$A$1:$C$62,3)</f>
        <v>Технологическая процесс</v>
      </c>
      <c r="G4446" t="str">
        <f>VLOOKUP(D4446,ObjectTypes!$A$1:$C$62,3)</f>
        <v>Цель</v>
      </c>
      <c r="H4446" s="1" t="str">
        <f>VLOOKUP(A4446,RelationshipTypes!$A$2:$E$12,4)</f>
        <v>реализует</v>
      </c>
      <c r="I4446" s="1" t="str">
        <f>VLOOKUP(A4446,RelationshipTypes!$A$2:$E$12,5)</f>
        <v>реализуется</v>
      </c>
    </row>
    <row r="4447" spans="1:9" x14ac:dyDescent="0.25">
      <c r="A4447" t="s">
        <v>66</v>
      </c>
      <c r="B4447" s="1" t="str">
        <f>VLOOKUP(A4447,RelationshipTypes!$A$2:$C$12,3)</f>
        <v>ArchiMate: Реализация</v>
      </c>
      <c r="C4447">
        <v>1155</v>
      </c>
      <c r="D4447">
        <v>322</v>
      </c>
      <c r="F4447" t="str">
        <f>VLOOKUP(C4447,ObjectTypes!$A$1:$C$62,3)</f>
        <v>Технологическая процесс</v>
      </c>
      <c r="G4447" t="str">
        <f>VLOOKUP(D4447,ObjectTypes!$A$1:$C$62,3)</f>
        <v>Принцип</v>
      </c>
      <c r="H4447" s="1" t="str">
        <f>VLOOKUP(A4447,RelationshipTypes!$A$2:$E$12,4)</f>
        <v>реализует</v>
      </c>
      <c r="I4447" s="1" t="str">
        <f>VLOOKUP(A4447,RelationshipTypes!$A$2:$E$12,5)</f>
        <v>реализуется</v>
      </c>
    </row>
    <row r="4448" spans="1:9" x14ac:dyDescent="0.25">
      <c r="A4448" t="s">
        <v>66</v>
      </c>
      <c r="B4448" s="1" t="str">
        <f>VLOOKUP(A4448,RelationshipTypes!$A$2:$C$12,3)</f>
        <v>ArchiMate: Реализация</v>
      </c>
      <c r="C4448">
        <v>1155</v>
      </c>
      <c r="D4448">
        <v>301</v>
      </c>
      <c r="F4448" t="str">
        <f>VLOOKUP(C4448,ObjectTypes!$A$1:$C$62,3)</f>
        <v>Технологическая процесс</v>
      </c>
      <c r="G4448" t="str">
        <f>VLOOKUP(D4448,ObjectTypes!$A$1:$C$62,3)</f>
        <v>Ограничение</v>
      </c>
      <c r="H4448" s="1" t="str">
        <f>VLOOKUP(A4448,RelationshipTypes!$A$2:$E$12,4)</f>
        <v>реализует</v>
      </c>
      <c r="I4448" s="1" t="str">
        <f>VLOOKUP(A4448,RelationshipTypes!$A$2:$E$12,5)</f>
        <v>реализуется</v>
      </c>
    </row>
    <row r="4449" spans="1:9" x14ac:dyDescent="0.25">
      <c r="A4449" t="s">
        <v>66</v>
      </c>
      <c r="B4449" s="1" t="str">
        <f>VLOOKUP(A4449,RelationshipTypes!$A$2:$C$12,3)</f>
        <v>ArchiMate: Реализация</v>
      </c>
      <c r="C4449">
        <v>1155</v>
      </c>
      <c r="D4449">
        <v>1148</v>
      </c>
      <c r="F4449" t="str">
        <f>VLOOKUP(C4449,ObjectTypes!$A$1:$C$62,3)</f>
        <v>Технологическая процесс</v>
      </c>
      <c r="G4449" t="str">
        <f>VLOOKUP(D4449,ObjectTypes!$A$1:$C$62,3)</f>
        <v>Направление действий</v>
      </c>
      <c r="H4449" s="1" t="str">
        <f>VLOOKUP(A4449,RelationshipTypes!$A$2:$E$12,4)</f>
        <v>реализует</v>
      </c>
      <c r="I4449" s="1" t="str">
        <f>VLOOKUP(A4449,RelationshipTypes!$A$2:$E$12,5)</f>
        <v>реализуется</v>
      </c>
    </row>
    <row r="4450" spans="1:9" x14ac:dyDescent="0.25">
      <c r="A4450" t="s">
        <v>66</v>
      </c>
      <c r="B4450" s="1" t="str">
        <f>VLOOKUP(A4450,RelationshipTypes!$A$2:$C$12,3)</f>
        <v>ArchiMate: Реализация</v>
      </c>
      <c r="C4450">
        <v>1155</v>
      </c>
      <c r="D4450">
        <v>307</v>
      </c>
      <c r="F4450" t="str">
        <f>VLOOKUP(C4450,ObjectTypes!$A$1:$C$62,3)</f>
        <v>Технологическая процесс</v>
      </c>
      <c r="G4450" t="str">
        <f>VLOOKUP(D4450,ObjectTypes!$A$1:$C$62,3)</f>
        <v>Бизнес-функция</v>
      </c>
      <c r="H4450" s="1" t="str">
        <f>VLOOKUP(A4450,RelationshipTypes!$A$2:$E$12,4)</f>
        <v>реализует</v>
      </c>
      <c r="I4450" s="1" t="str">
        <f>VLOOKUP(A4450,RelationshipTypes!$A$2:$E$12,5)</f>
        <v>реализуется</v>
      </c>
    </row>
    <row r="4451" spans="1:9" x14ac:dyDescent="0.25">
      <c r="A4451" t="s">
        <v>66</v>
      </c>
      <c r="B4451" s="1" t="str">
        <f>VLOOKUP(A4451,RelationshipTypes!$A$2:$C$12,3)</f>
        <v>ArchiMate: Реализация</v>
      </c>
      <c r="C4451">
        <v>1155</v>
      </c>
      <c r="D4451">
        <v>1122</v>
      </c>
      <c r="F4451" t="str">
        <f>VLOOKUP(C4451,ObjectTypes!$A$1:$C$62,3)</f>
        <v>Технологическая процесс</v>
      </c>
      <c r="G4451" t="str">
        <f>VLOOKUP(D4451,ObjectTypes!$A$1:$C$62,3)</f>
        <v>Бизнес-коллаборация</v>
      </c>
      <c r="H4451" s="1" t="str">
        <f>VLOOKUP(A4451,RelationshipTypes!$A$2:$E$12,4)</f>
        <v>реализует</v>
      </c>
      <c r="I4451" s="1" t="str">
        <f>VLOOKUP(A4451,RelationshipTypes!$A$2:$E$12,5)</f>
        <v>реализуется</v>
      </c>
    </row>
    <row r="4452" spans="1:9" x14ac:dyDescent="0.25">
      <c r="A4452" t="s">
        <v>66</v>
      </c>
      <c r="B4452" s="1" t="str">
        <f>VLOOKUP(A4452,RelationshipTypes!$A$2:$C$12,3)</f>
        <v>ArchiMate: Реализация</v>
      </c>
      <c r="C4452">
        <v>1155</v>
      </c>
      <c r="D4452">
        <v>1464</v>
      </c>
      <c r="F4452" t="str">
        <f>VLOOKUP(C4452,ObjectTypes!$A$1:$C$62,3)</f>
        <v>Технологическая процесс</v>
      </c>
      <c r="G4452" t="str">
        <f>VLOOKUP(D4452,ObjectTypes!$A$1:$C$62,3)</f>
        <v>Технологическое событие</v>
      </c>
      <c r="H4452" s="1" t="str">
        <f>VLOOKUP(A4452,RelationshipTypes!$A$2:$E$12,4)</f>
        <v>реализует</v>
      </c>
      <c r="I4452" s="1" t="str">
        <f>VLOOKUP(A4452,RelationshipTypes!$A$2:$E$12,5)</f>
        <v>реализуется</v>
      </c>
    </row>
    <row r="4453" spans="1:9" x14ac:dyDescent="0.25">
      <c r="A4453" t="s">
        <v>66</v>
      </c>
      <c r="B4453" s="1" t="str">
        <f>VLOOKUP(A4453,RelationshipTypes!$A$2:$C$12,3)</f>
        <v>ArchiMate: Реализация</v>
      </c>
      <c r="C4453">
        <v>1155</v>
      </c>
      <c r="D4453">
        <v>300</v>
      </c>
      <c r="F4453" t="str">
        <f>VLOOKUP(C4453,ObjectTypes!$A$1:$C$62,3)</f>
        <v>Технологическая процесс</v>
      </c>
      <c r="G4453" t="str">
        <f>VLOOKUP(D4453,ObjectTypes!$A$1:$C$62,3)</f>
        <v>Компетенция</v>
      </c>
      <c r="H4453" s="1" t="str">
        <f>VLOOKUP(A4453,RelationshipTypes!$A$2:$E$12,4)</f>
        <v>реализует</v>
      </c>
      <c r="I4453" s="1" t="str">
        <f>VLOOKUP(A4453,RelationshipTypes!$A$2:$E$12,5)</f>
        <v>реализуется</v>
      </c>
    </row>
    <row r="4454" spans="1:9" x14ac:dyDescent="0.25">
      <c r="A4454" t="s">
        <v>66</v>
      </c>
      <c r="B4454" s="1" t="str">
        <f>VLOOKUP(A4454,RelationshipTypes!$A$2:$C$12,3)</f>
        <v>ArchiMate: Реализация</v>
      </c>
      <c r="C4454">
        <v>1155</v>
      </c>
      <c r="D4454">
        <v>1124</v>
      </c>
      <c r="F4454" t="str">
        <f>VLOOKUP(C4454,ObjectTypes!$A$1:$C$62,3)</f>
        <v>Технологическая процесс</v>
      </c>
      <c r="G4454" t="str">
        <f>VLOOKUP(D4454,ObjectTypes!$A$1:$C$62,3)</f>
        <v>Бизнес-взаимодействие</v>
      </c>
      <c r="H4454" s="1" t="str">
        <f>VLOOKUP(A4454,RelationshipTypes!$A$2:$E$12,4)</f>
        <v>реализует</v>
      </c>
      <c r="I4454" s="1" t="str">
        <f>VLOOKUP(A4454,RelationshipTypes!$A$2:$E$12,5)</f>
        <v>реализуется</v>
      </c>
    </row>
    <row r="4455" spans="1:9" x14ac:dyDescent="0.25">
      <c r="A4455" t="s">
        <v>66</v>
      </c>
      <c r="B4455" s="1" t="str">
        <f>VLOOKUP(A4455,RelationshipTypes!$A$2:$C$12,3)</f>
        <v>ArchiMate: Реализация</v>
      </c>
      <c r="C4455">
        <v>1155</v>
      </c>
      <c r="D4455">
        <v>325</v>
      </c>
      <c r="F4455" t="str">
        <f>VLOOKUP(C4455,ObjectTypes!$A$1:$C$62,3)</f>
        <v>Технологическая процесс</v>
      </c>
      <c r="G4455" t="str">
        <f>VLOOKUP(D4455,ObjectTypes!$A$1:$C$62,3)</f>
        <v>Требование</v>
      </c>
      <c r="H4455" s="1" t="str">
        <f>VLOOKUP(A4455,RelationshipTypes!$A$2:$E$12,4)</f>
        <v>реализует</v>
      </c>
      <c r="I4455" s="1" t="str">
        <f>VLOOKUP(A4455,RelationshipTypes!$A$2:$E$12,5)</f>
        <v>реализуется</v>
      </c>
    </row>
    <row r="4456" spans="1:9" x14ac:dyDescent="0.25">
      <c r="A4456" t="s">
        <v>66</v>
      </c>
      <c r="B4456" s="1" t="str">
        <f>VLOOKUP(A4456,RelationshipTypes!$A$2:$C$12,3)</f>
        <v>ArchiMate: Реализация</v>
      </c>
      <c r="C4456">
        <v>1155</v>
      </c>
      <c r="D4456">
        <v>323</v>
      </c>
      <c r="F4456" t="str">
        <f>VLOOKUP(C4456,ObjectTypes!$A$1:$C$62,3)</f>
        <v>Технологическая процесс</v>
      </c>
      <c r="G4456" t="str">
        <f>VLOOKUP(D4456,ObjectTypes!$A$1:$C$62,3)</f>
        <v xml:space="preserve">Бизнес-процесс </v>
      </c>
      <c r="H4456" s="1" t="str">
        <f>VLOOKUP(A4456,RelationshipTypes!$A$2:$E$12,4)</f>
        <v>реализует</v>
      </c>
      <c r="I4456" s="1" t="str">
        <f>VLOOKUP(A4456,RelationshipTypes!$A$2:$E$12,5)</f>
        <v>реализуется</v>
      </c>
    </row>
    <row r="4457" spans="1:9" x14ac:dyDescent="0.25">
      <c r="A4457" t="s">
        <v>66</v>
      </c>
      <c r="B4457" s="1" t="str">
        <f>VLOOKUP(A4457,RelationshipTypes!$A$2:$C$12,3)</f>
        <v>ArchiMate: Реализация</v>
      </c>
      <c r="C4457">
        <v>1155</v>
      </c>
      <c r="D4457">
        <v>310</v>
      </c>
      <c r="F4457" t="str">
        <f>VLOOKUP(C4457,ObjectTypes!$A$1:$C$62,3)</f>
        <v>Технологическая процесс</v>
      </c>
      <c r="G4457" t="str">
        <f>VLOOKUP(D4457,ObjectTypes!$A$1:$C$62,3)</f>
        <v xml:space="preserve">Сервис приложения </v>
      </c>
      <c r="H4457" s="1" t="str">
        <f>VLOOKUP(A4457,RelationshipTypes!$A$2:$E$12,4)</f>
        <v>реализует</v>
      </c>
      <c r="I4457" s="1" t="str">
        <f>VLOOKUP(A4457,RelationshipTypes!$A$2:$E$12,5)</f>
        <v>реализуется</v>
      </c>
    </row>
    <row r="4458" spans="1:9" x14ac:dyDescent="0.25">
      <c r="A4458" t="s">
        <v>66</v>
      </c>
      <c r="B4458" s="1" t="str">
        <f>VLOOKUP(A4458,RelationshipTypes!$A$2:$C$12,3)</f>
        <v>ArchiMate: Реализация</v>
      </c>
      <c r="C4458">
        <v>1155</v>
      </c>
      <c r="D4458">
        <v>321</v>
      </c>
      <c r="F4458" t="str">
        <f>VLOOKUP(C4458,ObjectTypes!$A$1:$C$62,3)</f>
        <v>Технологическая процесс</v>
      </c>
      <c r="G4458" t="str">
        <f>VLOOKUP(D4458,ObjectTypes!$A$1:$C$62,3)</f>
        <v>Устройство</v>
      </c>
      <c r="H4458" s="1" t="str">
        <f>VLOOKUP(A4458,RelationshipTypes!$A$2:$E$12,4)</f>
        <v>реализует</v>
      </c>
      <c r="I4458" s="1" t="str">
        <f>VLOOKUP(A4458,RelationshipTypes!$A$2:$E$12,5)</f>
        <v>реализуется</v>
      </c>
    </row>
    <row r="4459" spans="1:9" x14ac:dyDescent="0.25">
      <c r="A4459" t="s">
        <v>66</v>
      </c>
      <c r="B4459" s="1" t="str">
        <f>VLOOKUP(A4459,RelationshipTypes!$A$2:$C$12,3)</f>
        <v>ArchiMate: Реализация</v>
      </c>
      <c r="C4459">
        <v>1155</v>
      </c>
      <c r="D4459">
        <v>1135</v>
      </c>
      <c r="F4459" t="str">
        <f>VLOOKUP(C4459,ObjectTypes!$A$1:$C$62,3)</f>
        <v>Технологическая процесс</v>
      </c>
      <c r="G4459" t="str">
        <f>VLOOKUP(D4459,ObjectTypes!$A$1:$C$62,3)</f>
        <v>Группировка</v>
      </c>
      <c r="H4459" s="1" t="str">
        <f>VLOOKUP(A4459,RelationshipTypes!$A$2:$E$12,4)</f>
        <v>реализует</v>
      </c>
      <c r="I4459" s="1" t="str">
        <f>VLOOKUP(A4459,RelationshipTypes!$A$2:$E$12,5)</f>
        <v>реализуется</v>
      </c>
    </row>
    <row r="4460" spans="1:9" x14ac:dyDescent="0.25">
      <c r="A4460" t="s">
        <v>66</v>
      </c>
      <c r="B4460" s="1" t="str">
        <f>VLOOKUP(A4460,RelationshipTypes!$A$2:$C$12,3)</f>
        <v>ArchiMate: Реализация</v>
      </c>
      <c r="C4460">
        <v>1155</v>
      </c>
      <c r="D4460">
        <v>1140</v>
      </c>
      <c r="F4460" t="str">
        <f>VLOOKUP(C4460,ObjectTypes!$A$1:$C$62,3)</f>
        <v>Технологическая процесс</v>
      </c>
      <c r="G4460" t="str">
        <f>VLOOKUP(D4460,ObjectTypes!$A$1:$C$62,3)</f>
        <v>Итог</v>
      </c>
      <c r="H4460" s="1" t="str">
        <f>VLOOKUP(A4460,RelationshipTypes!$A$2:$E$12,4)</f>
        <v>реализует</v>
      </c>
      <c r="I4460" s="1" t="str">
        <f>VLOOKUP(A4460,RelationshipTypes!$A$2:$E$12,5)</f>
        <v>реализуется</v>
      </c>
    </row>
    <row r="4461" spans="1:9" x14ac:dyDescent="0.25">
      <c r="A4461" t="s">
        <v>66</v>
      </c>
      <c r="B4461" s="1" t="str">
        <f>VLOOKUP(A4461,RelationshipTypes!$A$2:$C$12,3)</f>
        <v>ArchiMate: Реализация</v>
      </c>
      <c r="C4461">
        <v>1155</v>
      </c>
      <c r="D4461">
        <v>327</v>
      </c>
      <c r="F4461" t="str">
        <f>VLOOKUP(C4461,ObjectTypes!$A$1:$C$62,3)</f>
        <v>Технологическая процесс</v>
      </c>
      <c r="G4461" t="str">
        <f>VLOOKUP(D4461,ObjectTypes!$A$1:$C$62,3)</f>
        <v>Бизнес-сервис</v>
      </c>
      <c r="H4461" s="1" t="str">
        <f>VLOOKUP(A4461,RelationshipTypes!$A$2:$E$12,4)</f>
        <v>реализует</v>
      </c>
      <c r="I4461" s="1" t="str">
        <f>VLOOKUP(A4461,RelationshipTypes!$A$2:$E$12,5)</f>
        <v>реализуется</v>
      </c>
    </row>
    <row r="4462" spans="1:9" x14ac:dyDescent="0.25">
      <c r="A4462" t="s">
        <v>66</v>
      </c>
      <c r="B4462" s="1" t="str">
        <f>VLOOKUP(A4462,RelationshipTypes!$A$2:$C$12,3)</f>
        <v>ArchiMate: Реализация</v>
      </c>
      <c r="C4462">
        <v>1155</v>
      </c>
      <c r="D4462">
        <v>1126</v>
      </c>
      <c r="F4462" t="str">
        <f>VLOOKUP(C4462,ObjectTypes!$A$1:$C$62,3)</f>
        <v>Технологическая процесс</v>
      </c>
      <c r="G4462" t="str">
        <f>VLOOKUP(D4462,ObjectTypes!$A$1:$C$62,3)</f>
        <v>Взаимодействие приложений</v>
      </c>
      <c r="H4462" s="1" t="str">
        <f>VLOOKUP(A4462,RelationshipTypes!$A$2:$E$12,4)</f>
        <v>реализует</v>
      </c>
      <c r="I4462" s="1" t="str">
        <f>VLOOKUP(A4462,RelationshipTypes!$A$2:$E$12,5)</f>
        <v>реализуется</v>
      </c>
    </row>
    <row r="4463" spans="1:9" x14ac:dyDescent="0.25">
      <c r="A4463" t="s">
        <v>66</v>
      </c>
      <c r="B4463" s="1" t="str">
        <f>VLOOKUP(A4463,RelationshipTypes!$A$2:$C$12,3)</f>
        <v>ArchiMate: Реализация</v>
      </c>
      <c r="C4463">
        <v>1155</v>
      </c>
      <c r="D4463">
        <v>1127</v>
      </c>
      <c r="F4463" t="str">
        <f>VLOOKUP(C4463,ObjectTypes!$A$1:$C$62,3)</f>
        <v>Технологическая процесс</v>
      </c>
      <c r="G4463" t="str">
        <f>VLOOKUP(D4463,ObjectTypes!$A$1:$C$62,3)</f>
        <v>Процесс приложения</v>
      </c>
      <c r="H4463" s="1" t="str">
        <f>VLOOKUP(A4463,RelationshipTypes!$A$2:$E$12,4)</f>
        <v>реализует</v>
      </c>
      <c r="I4463" s="1" t="str">
        <f>VLOOKUP(A4463,RelationshipTypes!$A$2:$E$12,5)</f>
        <v>реализуется</v>
      </c>
    </row>
    <row r="4464" spans="1:9" x14ac:dyDescent="0.25">
      <c r="A4464" t="s">
        <v>66</v>
      </c>
      <c r="B4464" s="1" t="str">
        <f>VLOOKUP(A4464,RelationshipTypes!$A$2:$C$12,3)</f>
        <v>ArchiMate: Реализация</v>
      </c>
      <c r="C4464">
        <v>1155</v>
      </c>
      <c r="D4464">
        <v>312</v>
      </c>
      <c r="F4464" t="str">
        <f>VLOOKUP(C4464,ObjectTypes!$A$1:$C$62,3)</f>
        <v>Технологическая процесс</v>
      </c>
      <c r="G4464" t="str">
        <f>VLOOKUP(D4464,ObjectTypes!$A$1:$C$62,3)</f>
        <v>Функция приложения</v>
      </c>
      <c r="H4464" s="1" t="str">
        <f>VLOOKUP(A4464,RelationshipTypes!$A$2:$E$12,4)</f>
        <v>реализует</v>
      </c>
      <c r="I4464" s="1" t="str">
        <f>VLOOKUP(A4464,RelationshipTypes!$A$2:$E$12,5)</f>
        <v>реализуется</v>
      </c>
    </row>
    <row r="4465" spans="1:9" x14ac:dyDescent="0.25">
      <c r="A4465" t="s">
        <v>66</v>
      </c>
      <c r="B4465" s="1" t="str">
        <f>VLOOKUP(A4465,RelationshipTypes!$A$2:$C$12,3)</f>
        <v>ArchiMate: Реализация</v>
      </c>
      <c r="C4465">
        <v>321</v>
      </c>
      <c r="D4465">
        <v>327</v>
      </c>
      <c r="F4465" t="str">
        <f>VLOOKUP(C4465,ObjectTypes!$A$1:$C$62,3)</f>
        <v>Устройство</v>
      </c>
      <c r="G4465" t="str">
        <f>VLOOKUP(D4465,ObjectTypes!$A$1:$C$62,3)</f>
        <v>Бизнес-сервис</v>
      </c>
      <c r="H4465" s="1" t="str">
        <f>VLOOKUP(A4465,RelationshipTypes!$A$2:$E$12,4)</f>
        <v>реализует</v>
      </c>
      <c r="I4465" s="1" t="str">
        <f>VLOOKUP(A4465,RelationshipTypes!$A$2:$E$12,5)</f>
        <v>реализуется</v>
      </c>
    </row>
    <row r="4466" spans="1:9" x14ac:dyDescent="0.25">
      <c r="A4466" t="s">
        <v>66</v>
      </c>
      <c r="B4466" s="1" t="str">
        <f>VLOOKUP(A4466,RelationshipTypes!$A$2:$C$12,3)</f>
        <v>ArchiMate: Реализация</v>
      </c>
      <c r="C4466">
        <v>321</v>
      </c>
      <c r="D4466">
        <v>1464</v>
      </c>
      <c r="F4466" t="str">
        <f>VLOOKUP(C4466,ObjectTypes!$A$1:$C$62,3)</f>
        <v>Устройство</v>
      </c>
      <c r="G4466" t="str">
        <f>VLOOKUP(D4466,ObjectTypes!$A$1:$C$62,3)</f>
        <v>Технологическое событие</v>
      </c>
      <c r="H4466" s="1" t="str">
        <f>VLOOKUP(A4466,RelationshipTypes!$A$2:$E$12,4)</f>
        <v>реализует</v>
      </c>
      <c r="I4466" s="1" t="str">
        <f>VLOOKUP(A4466,RelationshipTypes!$A$2:$E$12,5)</f>
        <v>реализуется</v>
      </c>
    </row>
    <row r="4467" spans="1:9" x14ac:dyDescent="0.25">
      <c r="A4467" t="s">
        <v>66</v>
      </c>
      <c r="B4467" s="1" t="str">
        <f>VLOOKUP(A4467,RelationshipTypes!$A$2:$C$12,3)</f>
        <v>ArchiMate: Реализация</v>
      </c>
      <c r="C4467">
        <v>321</v>
      </c>
      <c r="D4467">
        <v>309</v>
      </c>
      <c r="F4467" t="str">
        <f>VLOOKUP(C4467,ObjectTypes!$A$1:$C$62,3)</f>
        <v>Устройство</v>
      </c>
      <c r="G4467" t="str">
        <f>VLOOKUP(D4467,ObjectTypes!$A$1:$C$62,3)</f>
        <v>Цель</v>
      </c>
      <c r="H4467" s="1" t="str">
        <f>VLOOKUP(A4467,RelationshipTypes!$A$2:$E$12,4)</f>
        <v>реализует</v>
      </c>
      <c r="I4467" s="1" t="str">
        <f>VLOOKUP(A4467,RelationshipTypes!$A$2:$E$12,5)</f>
        <v>реализуется</v>
      </c>
    </row>
    <row r="4468" spans="1:9" x14ac:dyDescent="0.25">
      <c r="A4468" t="s">
        <v>66</v>
      </c>
      <c r="B4468" s="1" t="str">
        <f>VLOOKUP(A4468,RelationshipTypes!$A$2:$C$12,3)</f>
        <v>ArchiMate: Реализация</v>
      </c>
      <c r="C4468">
        <v>321</v>
      </c>
      <c r="D4468">
        <v>322</v>
      </c>
      <c r="F4468" t="str">
        <f>VLOOKUP(C4468,ObjectTypes!$A$1:$C$62,3)</f>
        <v>Устройство</v>
      </c>
      <c r="G4468" t="str">
        <f>VLOOKUP(D4468,ObjectTypes!$A$1:$C$62,3)</f>
        <v>Принцип</v>
      </c>
      <c r="H4468" s="1" t="str">
        <f>VLOOKUP(A4468,RelationshipTypes!$A$2:$E$12,4)</f>
        <v>реализует</v>
      </c>
      <c r="I4468" s="1" t="str">
        <f>VLOOKUP(A4468,RelationshipTypes!$A$2:$E$12,5)</f>
        <v>реализуется</v>
      </c>
    </row>
    <row r="4469" spans="1:9" x14ac:dyDescent="0.25">
      <c r="A4469" t="s">
        <v>66</v>
      </c>
      <c r="B4469" s="1" t="str">
        <f>VLOOKUP(A4469,RelationshipTypes!$A$2:$C$12,3)</f>
        <v>ArchiMate: Реализация</v>
      </c>
      <c r="C4469">
        <v>321</v>
      </c>
      <c r="D4469">
        <v>1140</v>
      </c>
      <c r="F4469" t="str">
        <f>VLOOKUP(C4469,ObjectTypes!$A$1:$C$62,3)</f>
        <v>Устройство</v>
      </c>
      <c r="G4469" t="str">
        <f>VLOOKUP(D4469,ObjectTypes!$A$1:$C$62,3)</f>
        <v>Итог</v>
      </c>
      <c r="H4469" s="1" t="str">
        <f>VLOOKUP(A4469,RelationshipTypes!$A$2:$E$12,4)</f>
        <v>реализует</v>
      </c>
      <c r="I4469" s="1" t="str">
        <f>VLOOKUP(A4469,RelationshipTypes!$A$2:$E$12,5)</f>
        <v>реализуется</v>
      </c>
    </row>
    <row r="4470" spans="1:9" x14ac:dyDescent="0.25">
      <c r="A4470" t="s">
        <v>66</v>
      </c>
      <c r="B4470" s="1" t="str">
        <f>VLOOKUP(A4470,RelationshipTypes!$A$2:$C$12,3)</f>
        <v>ArchiMate: Реализация</v>
      </c>
      <c r="C4470">
        <v>321</v>
      </c>
      <c r="D4470">
        <v>300</v>
      </c>
      <c r="F4470" t="str">
        <f>VLOOKUP(C4470,ObjectTypes!$A$1:$C$62,3)</f>
        <v>Устройство</v>
      </c>
      <c r="G4470" t="str">
        <f>VLOOKUP(D4470,ObjectTypes!$A$1:$C$62,3)</f>
        <v>Компетенция</v>
      </c>
      <c r="H4470" s="1" t="str">
        <f>VLOOKUP(A4470,RelationshipTypes!$A$2:$E$12,4)</f>
        <v>реализует</v>
      </c>
      <c r="I4470" s="1" t="str">
        <f>VLOOKUP(A4470,RelationshipTypes!$A$2:$E$12,5)</f>
        <v>реализуется</v>
      </c>
    </row>
    <row r="4471" spans="1:9" x14ac:dyDescent="0.25">
      <c r="A4471" t="s">
        <v>66</v>
      </c>
      <c r="B4471" s="1" t="str">
        <f>VLOOKUP(A4471,RelationshipTypes!$A$2:$C$12,3)</f>
        <v>ArchiMate: Реализация</v>
      </c>
      <c r="C4471">
        <v>321</v>
      </c>
      <c r="D4471">
        <v>301</v>
      </c>
      <c r="F4471" t="str">
        <f>VLOOKUP(C4471,ObjectTypes!$A$1:$C$62,3)</f>
        <v>Устройство</v>
      </c>
      <c r="G4471" t="str">
        <f>VLOOKUP(D4471,ObjectTypes!$A$1:$C$62,3)</f>
        <v>Ограничение</v>
      </c>
      <c r="H4471" s="1" t="str">
        <f>VLOOKUP(A4471,RelationshipTypes!$A$2:$E$12,4)</f>
        <v>реализует</v>
      </c>
      <c r="I4471" s="1" t="str">
        <f>VLOOKUP(A4471,RelationshipTypes!$A$2:$E$12,5)</f>
        <v>реализуется</v>
      </c>
    </row>
    <row r="4472" spans="1:9" x14ac:dyDescent="0.25">
      <c r="A4472" t="s">
        <v>66</v>
      </c>
      <c r="B4472" s="1" t="str">
        <f>VLOOKUP(A4472,RelationshipTypes!$A$2:$C$12,3)</f>
        <v>ArchiMate: Реализация</v>
      </c>
      <c r="C4472">
        <v>321</v>
      </c>
      <c r="D4472">
        <v>310</v>
      </c>
      <c r="F4472" t="str">
        <f>VLOOKUP(C4472,ObjectTypes!$A$1:$C$62,3)</f>
        <v>Устройство</v>
      </c>
      <c r="G4472" t="str">
        <f>VLOOKUP(D4472,ObjectTypes!$A$1:$C$62,3)</f>
        <v xml:space="preserve">Сервис приложения </v>
      </c>
      <c r="H4472" s="1" t="str">
        <f>VLOOKUP(A4472,RelationshipTypes!$A$2:$E$12,4)</f>
        <v>реализует</v>
      </c>
      <c r="I4472" s="1" t="str">
        <f>VLOOKUP(A4472,RelationshipTypes!$A$2:$E$12,5)</f>
        <v>реализуется</v>
      </c>
    </row>
    <row r="4473" spans="1:9" x14ac:dyDescent="0.25">
      <c r="A4473" t="s">
        <v>66</v>
      </c>
      <c r="B4473" s="1" t="str">
        <f>VLOOKUP(A4473,RelationshipTypes!$A$2:$C$12,3)</f>
        <v>ArchiMate: Реализация</v>
      </c>
      <c r="C4473">
        <v>321</v>
      </c>
      <c r="D4473">
        <v>325</v>
      </c>
      <c r="F4473" t="str">
        <f>VLOOKUP(C4473,ObjectTypes!$A$1:$C$62,3)</f>
        <v>Устройство</v>
      </c>
      <c r="G4473" t="str">
        <f>VLOOKUP(D4473,ObjectTypes!$A$1:$C$62,3)</f>
        <v>Требование</v>
      </c>
      <c r="H4473" s="1" t="str">
        <f>VLOOKUP(A4473,RelationshipTypes!$A$2:$E$12,4)</f>
        <v>реализует</v>
      </c>
      <c r="I4473" s="1" t="str">
        <f>VLOOKUP(A4473,RelationshipTypes!$A$2:$E$12,5)</f>
        <v>реализуется</v>
      </c>
    </row>
    <row r="4474" spans="1:9" x14ac:dyDescent="0.25">
      <c r="A4474" t="s">
        <v>66</v>
      </c>
      <c r="B4474" s="1" t="str">
        <f>VLOOKUP(A4474,RelationshipTypes!$A$2:$C$12,3)</f>
        <v>ArchiMate: Реализация</v>
      </c>
      <c r="C4474">
        <v>321</v>
      </c>
      <c r="D4474">
        <v>1148</v>
      </c>
      <c r="F4474" t="str">
        <f>VLOOKUP(C4474,ObjectTypes!$A$1:$C$62,3)</f>
        <v>Устройство</v>
      </c>
      <c r="G4474" t="str">
        <f>VLOOKUP(D4474,ObjectTypes!$A$1:$C$62,3)</f>
        <v>Направление действий</v>
      </c>
      <c r="H4474" s="1" t="str">
        <f>VLOOKUP(A4474,RelationshipTypes!$A$2:$E$12,4)</f>
        <v>реализует</v>
      </c>
      <c r="I4474" s="1" t="str">
        <f>VLOOKUP(A4474,RelationshipTypes!$A$2:$E$12,5)</f>
        <v>реализуется</v>
      </c>
    </row>
    <row r="4475" spans="1:9" x14ac:dyDescent="0.25">
      <c r="A4475" t="s">
        <v>66</v>
      </c>
      <c r="B4475" s="1" t="str">
        <f>VLOOKUP(A4475,RelationshipTypes!$A$2:$C$12,3)</f>
        <v>ArchiMate: Реализация</v>
      </c>
      <c r="C4475">
        <v>321</v>
      </c>
      <c r="D4475">
        <v>1135</v>
      </c>
      <c r="F4475" t="str">
        <f>VLOOKUP(C4475,ObjectTypes!$A$1:$C$62,3)</f>
        <v>Устройство</v>
      </c>
      <c r="G4475" t="str">
        <f>VLOOKUP(D4475,ObjectTypes!$A$1:$C$62,3)</f>
        <v>Группировка</v>
      </c>
      <c r="H4475" s="1" t="str">
        <f>VLOOKUP(A4475,RelationshipTypes!$A$2:$E$12,4)</f>
        <v>реализует</v>
      </c>
      <c r="I4475" s="1" t="str">
        <f>VLOOKUP(A4475,RelationshipTypes!$A$2:$E$12,5)</f>
        <v>реализуется</v>
      </c>
    </row>
    <row r="4476" spans="1:9" x14ac:dyDescent="0.25">
      <c r="A4476" t="s">
        <v>66</v>
      </c>
      <c r="B4476" s="1" t="str">
        <f>VLOOKUP(A4476,RelationshipTypes!$A$2:$C$12,3)</f>
        <v>ArchiMate: Реализация</v>
      </c>
      <c r="C4476">
        <v>321</v>
      </c>
      <c r="D4476">
        <v>1122</v>
      </c>
      <c r="F4476" t="str">
        <f>VLOOKUP(C4476,ObjectTypes!$A$1:$C$62,3)</f>
        <v>Устройство</v>
      </c>
      <c r="G4476" t="str">
        <f>VLOOKUP(D4476,ObjectTypes!$A$1:$C$62,3)</f>
        <v>Бизнес-коллаборация</v>
      </c>
      <c r="H4476" s="1" t="str">
        <f>VLOOKUP(A4476,RelationshipTypes!$A$2:$E$12,4)</f>
        <v>реализует</v>
      </c>
      <c r="I4476" s="1" t="str">
        <f>VLOOKUP(A4476,RelationshipTypes!$A$2:$E$12,5)</f>
        <v>реализуется</v>
      </c>
    </row>
    <row r="4477" spans="1:9" x14ac:dyDescent="0.25">
      <c r="A4477" t="s">
        <v>66</v>
      </c>
      <c r="B4477" s="1" t="str">
        <f>VLOOKUP(A4477,RelationshipTypes!$A$2:$C$12,3)</f>
        <v>ArchiMate: Реализация</v>
      </c>
      <c r="C4477">
        <v>1464</v>
      </c>
      <c r="D4477">
        <v>1148</v>
      </c>
      <c r="F4477" t="str">
        <f>VLOOKUP(C4477,ObjectTypes!$A$1:$C$62,3)</f>
        <v>Технологическое событие</v>
      </c>
      <c r="G4477" t="str">
        <f>VLOOKUP(D4477,ObjectTypes!$A$1:$C$62,3)</f>
        <v>Направление действий</v>
      </c>
      <c r="H4477" s="1" t="str">
        <f>VLOOKUP(A4477,RelationshipTypes!$A$2:$E$12,4)</f>
        <v>реализует</v>
      </c>
      <c r="I4477" s="1" t="str">
        <f>VLOOKUP(A4477,RelationshipTypes!$A$2:$E$12,5)</f>
        <v>реализуется</v>
      </c>
    </row>
    <row r="4478" spans="1:9" x14ac:dyDescent="0.25">
      <c r="A4478" t="s">
        <v>66</v>
      </c>
      <c r="B4478" s="1" t="str">
        <f>VLOOKUP(A4478,RelationshipTypes!$A$2:$C$12,3)</f>
        <v>ArchiMate: Реализация</v>
      </c>
      <c r="C4478">
        <v>1464</v>
      </c>
      <c r="D4478">
        <v>309</v>
      </c>
      <c r="F4478" t="str">
        <f>VLOOKUP(C4478,ObjectTypes!$A$1:$C$62,3)</f>
        <v>Технологическое событие</v>
      </c>
      <c r="G4478" t="str">
        <f>VLOOKUP(D4478,ObjectTypes!$A$1:$C$62,3)</f>
        <v>Цель</v>
      </c>
      <c r="H4478" s="1" t="str">
        <f>VLOOKUP(A4478,RelationshipTypes!$A$2:$E$12,4)</f>
        <v>реализует</v>
      </c>
      <c r="I4478" s="1" t="str">
        <f>VLOOKUP(A4478,RelationshipTypes!$A$2:$E$12,5)</f>
        <v>реализуется</v>
      </c>
    </row>
    <row r="4479" spans="1:9" x14ac:dyDescent="0.25">
      <c r="A4479" t="s">
        <v>66</v>
      </c>
      <c r="B4479" s="1" t="str">
        <f>VLOOKUP(A4479,RelationshipTypes!$A$2:$C$12,3)</f>
        <v>ArchiMate: Реализация</v>
      </c>
      <c r="C4479">
        <v>1464</v>
      </c>
      <c r="D4479">
        <v>301</v>
      </c>
      <c r="F4479" t="str">
        <f>VLOOKUP(C4479,ObjectTypes!$A$1:$C$62,3)</f>
        <v>Технологическое событие</v>
      </c>
      <c r="G4479" t="str">
        <f>VLOOKUP(D4479,ObjectTypes!$A$1:$C$62,3)</f>
        <v>Ограничение</v>
      </c>
      <c r="H4479" s="1" t="str">
        <f>VLOOKUP(A4479,RelationshipTypes!$A$2:$E$12,4)</f>
        <v>реализует</v>
      </c>
      <c r="I4479" s="1" t="str">
        <f>VLOOKUP(A4479,RelationshipTypes!$A$2:$E$12,5)</f>
        <v>реализуется</v>
      </c>
    </row>
    <row r="4480" spans="1:9" x14ac:dyDescent="0.25">
      <c r="A4480" t="s">
        <v>66</v>
      </c>
      <c r="B4480" s="1" t="str">
        <f>VLOOKUP(A4480,RelationshipTypes!$A$2:$C$12,3)</f>
        <v>ArchiMate: Реализация</v>
      </c>
      <c r="C4480">
        <v>1464</v>
      </c>
      <c r="D4480">
        <v>1122</v>
      </c>
      <c r="F4480" t="str">
        <f>VLOOKUP(C4480,ObjectTypes!$A$1:$C$62,3)</f>
        <v>Технологическое событие</v>
      </c>
      <c r="G4480" t="str">
        <f>VLOOKUP(D4480,ObjectTypes!$A$1:$C$62,3)</f>
        <v>Бизнес-коллаборация</v>
      </c>
      <c r="H4480" s="1" t="str">
        <f>VLOOKUP(A4480,RelationshipTypes!$A$2:$E$12,4)</f>
        <v>реализует</v>
      </c>
      <c r="I4480" s="1" t="str">
        <f>VLOOKUP(A4480,RelationshipTypes!$A$2:$E$12,5)</f>
        <v>реализуется</v>
      </c>
    </row>
    <row r="4481" spans="1:9" x14ac:dyDescent="0.25">
      <c r="A4481" t="s">
        <v>66</v>
      </c>
      <c r="B4481" s="1" t="str">
        <f>VLOOKUP(A4481,RelationshipTypes!$A$2:$C$12,3)</f>
        <v>ArchiMate: Реализация</v>
      </c>
      <c r="C4481">
        <v>1464</v>
      </c>
      <c r="D4481">
        <v>322</v>
      </c>
      <c r="F4481" t="str">
        <f>VLOOKUP(C4481,ObjectTypes!$A$1:$C$62,3)</f>
        <v>Технологическое событие</v>
      </c>
      <c r="G4481" t="str">
        <f>VLOOKUP(D4481,ObjectTypes!$A$1:$C$62,3)</f>
        <v>Принцип</v>
      </c>
      <c r="H4481" s="1" t="str">
        <f>VLOOKUP(A4481,RelationshipTypes!$A$2:$E$12,4)</f>
        <v>реализует</v>
      </c>
      <c r="I4481" s="1" t="str">
        <f>VLOOKUP(A4481,RelationshipTypes!$A$2:$E$12,5)</f>
        <v>реализуется</v>
      </c>
    </row>
    <row r="4482" spans="1:9" x14ac:dyDescent="0.25">
      <c r="A4482" t="s">
        <v>66</v>
      </c>
      <c r="B4482" s="1" t="str">
        <f>VLOOKUP(A4482,RelationshipTypes!$A$2:$C$12,3)</f>
        <v>ArchiMate: Реализация</v>
      </c>
      <c r="C4482">
        <v>1464</v>
      </c>
      <c r="D4482">
        <v>1135</v>
      </c>
      <c r="F4482" t="str">
        <f>VLOOKUP(C4482,ObjectTypes!$A$1:$C$62,3)</f>
        <v>Технологическое событие</v>
      </c>
      <c r="G4482" t="str">
        <f>VLOOKUP(D4482,ObjectTypes!$A$1:$C$62,3)</f>
        <v>Группировка</v>
      </c>
      <c r="H4482" s="1" t="str">
        <f>VLOOKUP(A4482,RelationshipTypes!$A$2:$E$12,4)</f>
        <v>реализует</v>
      </c>
      <c r="I4482" s="1" t="str">
        <f>VLOOKUP(A4482,RelationshipTypes!$A$2:$E$12,5)</f>
        <v>реализуется</v>
      </c>
    </row>
    <row r="4483" spans="1:9" x14ac:dyDescent="0.25">
      <c r="A4483" t="s">
        <v>66</v>
      </c>
      <c r="B4483" s="1" t="str">
        <f>VLOOKUP(A4483,RelationshipTypes!$A$2:$C$12,3)</f>
        <v>ArchiMate: Реализация</v>
      </c>
      <c r="C4483">
        <v>1464</v>
      </c>
      <c r="D4483">
        <v>325</v>
      </c>
      <c r="F4483" t="str">
        <f>VLOOKUP(C4483,ObjectTypes!$A$1:$C$62,3)</f>
        <v>Технологическое событие</v>
      </c>
      <c r="G4483" t="str">
        <f>VLOOKUP(D4483,ObjectTypes!$A$1:$C$62,3)</f>
        <v>Требование</v>
      </c>
      <c r="H4483" s="1" t="str">
        <f>VLOOKUP(A4483,RelationshipTypes!$A$2:$E$12,4)</f>
        <v>реализует</v>
      </c>
      <c r="I4483" s="1" t="str">
        <f>VLOOKUP(A4483,RelationshipTypes!$A$2:$E$12,5)</f>
        <v>реализуется</v>
      </c>
    </row>
    <row r="4484" spans="1:9" x14ac:dyDescent="0.25">
      <c r="A4484" t="s">
        <v>66</v>
      </c>
      <c r="B4484" s="1" t="str">
        <f>VLOOKUP(A4484,RelationshipTypes!$A$2:$C$12,3)</f>
        <v>ArchiMate: Реализация</v>
      </c>
      <c r="C4484">
        <v>1464</v>
      </c>
      <c r="D4484">
        <v>1140</v>
      </c>
      <c r="F4484" t="str">
        <f>VLOOKUP(C4484,ObjectTypes!$A$1:$C$62,3)</f>
        <v>Технологическое событие</v>
      </c>
      <c r="G4484" t="str">
        <f>VLOOKUP(D4484,ObjectTypes!$A$1:$C$62,3)</f>
        <v>Итог</v>
      </c>
      <c r="H4484" s="1" t="str">
        <f>VLOOKUP(A4484,RelationshipTypes!$A$2:$E$12,4)</f>
        <v>реализует</v>
      </c>
      <c r="I4484" s="1" t="str">
        <f>VLOOKUP(A4484,RelationshipTypes!$A$2:$E$12,5)</f>
        <v>реализуется</v>
      </c>
    </row>
    <row r="4485" spans="1:9" x14ac:dyDescent="0.25">
      <c r="A4485" t="s">
        <v>66</v>
      </c>
      <c r="B4485" s="1" t="str">
        <f>VLOOKUP(A4485,RelationshipTypes!$A$2:$C$12,3)</f>
        <v>ArchiMate: Реализация</v>
      </c>
      <c r="C4485">
        <v>329</v>
      </c>
      <c r="D4485">
        <v>323</v>
      </c>
      <c r="F4485" t="str">
        <f>VLOOKUP(C4485,ObjectTypes!$A$1:$C$62,3)</f>
        <v>Бизнес-сервис</v>
      </c>
      <c r="G4485" t="str">
        <f>VLOOKUP(D4485,ObjectTypes!$A$1:$C$62,3)</f>
        <v xml:space="preserve">Бизнес-процесс </v>
      </c>
      <c r="H4485" s="1" t="str">
        <f>VLOOKUP(A4485,RelationshipTypes!$A$2:$E$12,4)</f>
        <v>реализует</v>
      </c>
      <c r="I4485" s="1" t="str">
        <f>VLOOKUP(A4485,RelationshipTypes!$A$2:$E$12,5)</f>
        <v>реализуется</v>
      </c>
    </row>
    <row r="4486" spans="1:9" x14ac:dyDescent="0.25">
      <c r="A4486" t="s">
        <v>66</v>
      </c>
      <c r="B4486" s="1" t="str">
        <f>VLOOKUP(A4486,RelationshipTypes!$A$2:$C$12,3)</f>
        <v>ArchiMate: Реализация</v>
      </c>
      <c r="C4486">
        <v>329</v>
      </c>
      <c r="D4486">
        <v>1127</v>
      </c>
      <c r="F4486" t="str">
        <f>VLOOKUP(C4486,ObjectTypes!$A$1:$C$62,3)</f>
        <v>Бизнес-сервис</v>
      </c>
      <c r="G4486" t="str">
        <f>VLOOKUP(D4486,ObjectTypes!$A$1:$C$62,3)</f>
        <v>Процесс приложения</v>
      </c>
      <c r="H4486" s="1" t="str">
        <f>VLOOKUP(A4486,RelationshipTypes!$A$2:$E$12,4)</f>
        <v>реализует</v>
      </c>
      <c r="I4486" s="1" t="str">
        <f>VLOOKUP(A4486,RelationshipTypes!$A$2:$E$12,5)</f>
        <v>реализуется</v>
      </c>
    </row>
    <row r="4487" spans="1:9" x14ac:dyDescent="0.25">
      <c r="A4487" t="s">
        <v>66</v>
      </c>
      <c r="B4487" s="1" t="str">
        <f>VLOOKUP(A4487,RelationshipTypes!$A$2:$C$12,3)</f>
        <v>ArchiMate: Реализация</v>
      </c>
      <c r="C4487">
        <v>329</v>
      </c>
      <c r="D4487">
        <v>325</v>
      </c>
      <c r="F4487" t="str">
        <f>VLOOKUP(C4487,ObjectTypes!$A$1:$C$62,3)</f>
        <v>Бизнес-сервис</v>
      </c>
      <c r="G4487" t="str">
        <f>VLOOKUP(D4487,ObjectTypes!$A$1:$C$62,3)</f>
        <v>Требование</v>
      </c>
      <c r="H4487" s="1" t="str">
        <f>VLOOKUP(A4487,RelationshipTypes!$A$2:$E$12,4)</f>
        <v>реализует</v>
      </c>
      <c r="I4487" s="1" t="str">
        <f>VLOOKUP(A4487,RelationshipTypes!$A$2:$E$12,5)</f>
        <v>реализуется</v>
      </c>
    </row>
    <row r="4488" spans="1:9" x14ac:dyDescent="0.25">
      <c r="A4488" t="s">
        <v>66</v>
      </c>
      <c r="B4488" s="1" t="str">
        <f>VLOOKUP(A4488,RelationshipTypes!$A$2:$C$12,3)</f>
        <v>ArchiMate: Реализация</v>
      </c>
      <c r="C4488">
        <v>329</v>
      </c>
      <c r="D4488">
        <v>1122</v>
      </c>
      <c r="F4488" t="str">
        <f>VLOOKUP(C4488,ObjectTypes!$A$1:$C$62,3)</f>
        <v>Бизнес-сервис</v>
      </c>
      <c r="G4488" t="str">
        <f>VLOOKUP(D4488,ObjectTypes!$A$1:$C$62,3)</f>
        <v>Бизнес-коллаборация</v>
      </c>
      <c r="H4488" s="1" t="str">
        <f>VLOOKUP(A4488,RelationshipTypes!$A$2:$E$12,4)</f>
        <v>реализует</v>
      </c>
      <c r="I4488" s="1" t="str">
        <f>VLOOKUP(A4488,RelationshipTypes!$A$2:$E$12,5)</f>
        <v>реализуется</v>
      </c>
    </row>
    <row r="4489" spans="1:9" x14ac:dyDescent="0.25">
      <c r="A4489" t="s">
        <v>66</v>
      </c>
      <c r="B4489" s="1" t="str">
        <f>VLOOKUP(A4489,RelationshipTypes!$A$2:$C$12,3)</f>
        <v>ArchiMate: Реализация</v>
      </c>
      <c r="C4489">
        <v>329</v>
      </c>
      <c r="D4489">
        <v>1148</v>
      </c>
      <c r="F4489" t="str">
        <f>VLOOKUP(C4489,ObjectTypes!$A$1:$C$62,3)</f>
        <v>Бизнес-сервис</v>
      </c>
      <c r="G4489" t="str">
        <f>VLOOKUP(D4489,ObjectTypes!$A$1:$C$62,3)</f>
        <v>Направление действий</v>
      </c>
      <c r="H4489" s="1" t="str">
        <f>VLOOKUP(A4489,RelationshipTypes!$A$2:$E$12,4)</f>
        <v>реализует</v>
      </c>
      <c r="I4489" s="1" t="str">
        <f>VLOOKUP(A4489,RelationshipTypes!$A$2:$E$12,5)</f>
        <v>реализуется</v>
      </c>
    </row>
    <row r="4490" spans="1:9" x14ac:dyDescent="0.25">
      <c r="A4490" t="s">
        <v>66</v>
      </c>
      <c r="B4490" s="1" t="str">
        <f>VLOOKUP(A4490,RelationshipTypes!$A$2:$C$12,3)</f>
        <v>ArchiMate: Реализация</v>
      </c>
      <c r="C4490">
        <v>329</v>
      </c>
      <c r="D4490">
        <v>1156</v>
      </c>
      <c r="F4490" t="str">
        <f>VLOOKUP(C4490,ObjectTypes!$A$1:$C$62,3)</f>
        <v>Бизнес-сервис</v>
      </c>
      <c r="G4490" t="str">
        <f>VLOOKUP(D4490,ObjectTypes!$A$1:$C$62,3)</f>
        <v>Технологическое взаимодействие</v>
      </c>
      <c r="H4490" s="1" t="str">
        <f>VLOOKUP(A4490,RelationshipTypes!$A$2:$E$12,4)</f>
        <v>реализует</v>
      </c>
      <c r="I4490" s="1" t="str">
        <f>VLOOKUP(A4490,RelationshipTypes!$A$2:$E$12,5)</f>
        <v>реализуется</v>
      </c>
    </row>
    <row r="4491" spans="1:9" x14ac:dyDescent="0.25">
      <c r="A4491" t="s">
        <v>66</v>
      </c>
      <c r="B4491" s="1" t="str">
        <f>VLOOKUP(A4491,RelationshipTypes!$A$2:$C$12,3)</f>
        <v>ArchiMate: Реализация</v>
      </c>
      <c r="C4491">
        <v>329</v>
      </c>
      <c r="D4491">
        <v>304</v>
      </c>
      <c r="F4491" t="str">
        <f>VLOOKUP(C4491,ObjectTypes!$A$1:$C$62,3)</f>
        <v>Бизнес-сервис</v>
      </c>
      <c r="G4491" t="str">
        <f>VLOOKUP(D4491,ObjectTypes!$A$1:$C$62,3)</f>
        <v>Бизнес-объект</v>
      </c>
      <c r="H4491" s="1" t="str">
        <f>VLOOKUP(A4491,RelationshipTypes!$A$2:$E$12,4)</f>
        <v>реализует</v>
      </c>
      <c r="I4491" s="1" t="str">
        <f>VLOOKUP(A4491,RelationshipTypes!$A$2:$E$12,5)</f>
        <v>реализуется</v>
      </c>
    </row>
    <row r="4492" spans="1:9" x14ac:dyDescent="0.25">
      <c r="A4492" t="s">
        <v>66</v>
      </c>
      <c r="B4492" s="1" t="str">
        <f>VLOOKUP(A4492,RelationshipTypes!$A$2:$C$12,3)</f>
        <v>ArchiMate: Реализация</v>
      </c>
      <c r="C4492">
        <v>329</v>
      </c>
      <c r="D4492">
        <v>319</v>
      </c>
      <c r="F4492" t="str">
        <f>VLOOKUP(C4492,ObjectTypes!$A$1:$C$62,3)</f>
        <v>Бизнес-сервис</v>
      </c>
      <c r="G4492" t="str">
        <f>VLOOKUP(D4492,ObjectTypes!$A$1:$C$62,3)</f>
        <v>Артефакт</v>
      </c>
      <c r="H4492" s="1" t="str">
        <f>VLOOKUP(A4492,RelationshipTypes!$A$2:$E$12,4)</f>
        <v>реализует</v>
      </c>
      <c r="I4492" s="1" t="str">
        <f>VLOOKUP(A4492,RelationshipTypes!$A$2:$E$12,5)</f>
        <v>реализуется</v>
      </c>
    </row>
    <row r="4493" spans="1:9" x14ac:dyDescent="0.25">
      <c r="A4493" t="s">
        <v>66</v>
      </c>
      <c r="B4493" s="1" t="str">
        <f>VLOOKUP(A4493,RelationshipTypes!$A$2:$C$12,3)</f>
        <v>ArchiMate: Реализация</v>
      </c>
      <c r="C4493">
        <v>329</v>
      </c>
      <c r="D4493">
        <v>1137</v>
      </c>
      <c r="F4493" t="str">
        <f>VLOOKUP(C4493,ObjectTypes!$A$1:$C$62,3)</f>
        <v>Бизнес-сервис</v>
      </c>
      <c r="G4493" t="str">
        <f>VLOOKUP(D4493,ObjectTypes!$A$1:$C$62,3)</f>
        <v>Плато</v>
      </c>
      <c r="H4493" s="1" t="str">
        <f>VLOOKUP(A4493,RelationshipTypes!$A$2:$E$12,4)</f>
        <v>реализует</v>
      </c>
      <c r="I4493" s="1" t="str">
        <f>VLOOKUP(A4493,RelationshipTypes!$A$2:$E$12,5)</f>
        <v>реализуется</v>
      </c>
    </row>
    <row r="4494" spans="1:9" x14ac:dyDescent="0.25">
      <c r="A4494" t="s">
        <v>66</v>
      </c>
      <c r="B4494" s="1" t="str">
        <f>VLOOKUP(A4494,RelationshipTypes!$A$2:$C$12,3)</f>
        <v>ArchiMate: Реализация</v>
      </c>
      <c r="C4494">
        <v>329</v>
      </c>
      <c r="D4494">
        <v>1143</v>
      </c>
      <c r="F4494" t="str">
        <f>VLOOKUP(C4494,ObjectTypes!$A$1:$C$62,3)</f>
        <v>Бизнес-сервис</v>
      </c>
      <c r="G4494" t="str">
        <f>VLOOKUP(D4494,ObjectTypes!$A$1:$C$62,3)</f>
        <v>Оборудование</v>
      </c>
      <c r="H4494" s="1" t="str">
        <f>VLOOKUP(A4494,RelationshipTypes!$A$2:$E$12,4)</f>
        <v>реализует</v>
      </c>
      <c r="I4494" s="1" t="str">
        <f>VLOOKUP(A4494,RelationshipTypes!$A$2:$E$12,5)</f>
        <v>реализуется</v>
      </c>
    </row>
    <row r="4495" spans="1:9" x14ac:dyDescent="0.25">
      <c r="A4495" t="s">
        <v>66</v>
      </c>
      <c r="B4495" s="1" t="str">
        <f>VLOOKUP(A4495,RelationshipTypes!$A$2:$C$12,3)</f>
        <v>ArchiMate: Реализация</v>
      </c>
      <c r="C4495">
        <v>329</v>
      </c>
      <c r="D4495">
        <v>1124</v>
      </c>
      <c r="F4495" t="str">
        <f>VLOOKUP(C4495,ObjectTypes!$A$1:$C$62,3)</f>
        <v>Бизнес-сервис</v>
      </c>
      <c r="G4495" t="str">
        <f>VLOOKUP(D4495,ObjectTypes!$A$1:$C$62,3)</f>
        <v>Бизнес-взаимодействие</v>
      </c>
      <c r="H4495" s="1" t="str">
        <f>VLOOKUP(A4495,RelationshipTypes!$A$2:$E$12,4)</f>
        <v>реализует</v>
      </c>
      <c r="I4495" s="1" t="str">
        <f>VLOOKUP(A4495,RelationshipTypes!$A$2:$E$12,5)</f>
        <v>реализуется</v>
      </c>
    </row>
    <row r="4496" spans="1:9" x14ac:dyDescent="0.25">
      <c r="A4496" t="s">
        <v>66</v>
      </c>
      <c r="B4496" s="1" t="str">
        <f>VLOOKUP(A4496,RelationshipTypes!$A$2:$C$12,3)</f>
        <v>ArchiMate: Реализация</v>
      </c>
      <c r="C4496">
        <v>329</v>
      </c>
      <c r="D4496">
        <v>731</v>
      </c>
      <c r="F4496" t="str">
        <f>VLOOKUP(C4496,ObjectTypes!$A$1:$C$62,3)</f>
        <v>Бизнес-сервис</v>
      </c>
      <c r="G4496" t="str">
        <f>VLOOKUP(D4496,ObjectTypes!$A$1:$C$62,3)</f>
        <v>Интерфейс приложения</v>
      </c>
      <c r="H4496" s="1" t="str">
        <f>VLOOKUP(A4496,RelationshipTypes!$A$2:$E$12,4)</f>
        <v>реализует</v>
      </c>
      <c r="I4496" s="1" t="str">
        <f>VLOOKUP(A4496,RelationshipTypes!$A$2:$E$12,5)</f>
        <v>реализуется</v>
      </c>
    </row>
    <row r="4497" spans="1:9" x14ac:dyDescent="0.25">
      <c r="A4497" t="s">
        <v>66</v>
      </c>
      <c r="B4497" s="1" t="str">
        <f>VLOOKUP(A4497,RelationshipTypes!$A$2:$C$12,3)</f>
        <v>ArchiMate: Реализация</v>
      </c>
      <c r="C4497">
        <v>329</v>
      </c>
      <c r="D4497">
        <v>1144</v>
      </c>
      <c r="F4497" t="str">
        <f>VLOOKUP(C4497,ObjectTypes!$A$1:$C$62,3)</f>
        <v>Бизнес-сервис</v>
      </c>
      <c r="G4497" t="str">
        <f>VLOOKUP(D4497,ObjectTypes!$A$1:$C$62,3)</f>
        <v>Сооружение</v>
      </c>
      <c r="H4497" s="1" t="str">
        <f>VLOOKUP(A4497,RelationshipTypes!$A$2:$E$12,4)</f>
        <v>реализует</v>
      </c>
      <c r="I4497" s="1" t="str">
        <f>VLOOKUP(A4497,RelationshipTypes!$A$2:$E$12,5)</f>
        <v>реализуется</v>
      </c>
    </row>
    <row r="4498" spans="1:9" x14ac:dyDescent="0.25">
      <c r="A4498" t="s">
        <v>66</v>
      </c>
      <c r="B4498" s="1" t="str">
        <f>VLOOKUP(A4498,RelationshipTypes!$A$2:$C$12,3)</f>
        <v>ArchiMate: Реализация</v>
      </c>
      <c r="C4498">
        <v>329</v>
      </c>
      <c r="D4498">
        <v>1134</v>
      </c>
      <c r="F4498" t="str">
        <f>VLOOKUP(C4498,ObjectTypes!$A$1:$C$62,3)</f>
        <v>Бизнес-сервис</v>
      </c>
      <c r="G4498" t="str">
        <f>VLOOKUP(D4498,ObjectTypes!$A$1:$C$62,3)</f>
        <v>Носитель информации</v>
      </c>
      <c r="H4498" s="1" t="str">
        <f>VLOOKUP(A4498,RelationshipTypes!$A$2:$E$12,4)</f>
        <v>реализует</v>
      </c>
      <c r="I4498" s="1" t="str">
        <f>VLOOKUP(A4498,RelationshipTypes!$A$2:$E$12,5)</f>
        <v>реализуется</v>
      </c>
    </row>
    <row r="4499" spans="1:9" x14ac:dyDescent="0.25">
      <c r="A4499" t="s">
        <v>66</v>
      </c>
      <c r="B4499" s="1" t="str">
        <f>VLOOKUP(A4499,RelationshipTypes!$A$2:$C$12,3)</f>
        <v>ArchiMate: Реализация</v>
      </c>
      <c r="C4499">
        <v>329</v>
      </c>
      <c r="D4499">
        <v>314</v>
      </c>
      <c r="F4499" t="str">
        <f>VLOOKUP(C4499,ObjectTypes!$A$1:$C$62,3)</f>
        <v>Бизнес-сервис</v>
      </c>
      <c r="G4499" t="str">
        <f>VLOOKUP(D4499,ObjectTypes!$A$1:$C$62,3)</f>
        <v>Объект данных</v>
      </c>
      <c r="H4499" s="1" t="str">
        <f>VLOOKUP(A4499,RelationshipTypes!$A$2:$E$12,4)</f>
        <v>реализует</v>
      </c>
      <c r="I4499" s="1" t="str">
        <f>VLOOKUP(A4499,RelationshipTypes!$A$2:$E$12,5)</f>
        <v>реализуется</v>
      </c>
    </row>
    <row r="4500" spans="1:9" x14ac:dyDescent="0.25">
      <c r="A4500" t="s">
        <v>66</v>
      </c>
      <c r="B4500" s="1" t="str">
        <f>VLOOKUP(A4500,RelationshipTypes!$A$2:$C$12,3)</f>
        <v>ArchiMate: Реализация</v>
      </c>
      <c r="C4500">
        <v>329</v>
      </c>
      <c r="D4500">
        <v>307</v>
      </c>
      <c r="F4500" t="str">
        <f>VLOOKUP(C4500,ObjectTypes!$A$1:$C$62,3)</f>
        <v>Бизнес-сервис</v>
      </c>
      <c r="G4500" t="str">
        <f>VLOOKUP(D4500,ObjectTypes!$A$1:$C$62,3)</f>
        <v>Бизнес-функция</v>
      </c>
      <c r="H4500" s="1" t="str">
        <f>VLOOKUP(A4500,RelationshipTypes!$A$2:$E$12,4)</f>
        <v>реализует</v>
      </c>
      <c r="I4500" s="1" t="str">
        <f>VLOOKUP(A4500,RelationshipTypes!$A$2:$E$12,5)</f>
        <v>реализуется</v>
      </c>
    </row>
    <row r="4501" spans="1:9" x14ac:dyDescent="0.25">
      <c r="A4501" t="s">
        <v>66</v>
      </c>
      <c r="B4501" s="1" t="str">
        <f>VLOOKUP(A4501,RelationshipTypes!$A$2:$C$12,3)</f>
        <v>ArchiMate: Реализация</v>
      </c>
      <c r="C4501">
        <v>329</v>
      </c>
      <c r="D4501">
        <v>298</v>
      </c>
      <c r="F4501" t="str">
        <f>VLOOKUP(C4501,ObjectTypes!$A$1:$C$62,3)</f>
        <v>Бизнес-сервис</v>
      </c>
      <c r="G4501" t="str">
        <f>VLOOKUP(D4501,ObjectTypes!$A$1:$C$62,3)</f>
        <v xml:space="preserve">Бизнес-исполнитель </v>
      </c>
      <c r="H4501" s="1" t="str">
        <f>VLOOKUP(A4501,RelationshipTypes!$A$2:$E$12,4)</f>
        <v>реализует</v>
      </c>
      <c r="I4501" s="1" t="str">
        <f>VLOOKUP(A4501,RelationshipTypes!$A$2:$E$12,5)</f>
        <v>реализуется</v>
      </c>
    </row>
    <row r="4502" spans="1:9" x14ac:dyDescent="0.25">
      <c r="A4502" t="s">
        <v>66</v>
      </c>
      <c r="B4502" s="1" t="str">
        <f>VLOOKUP(A4502,RelationshipTypes!$A$2:$C$12,3)</f>
        <v>ArchiMate: Реализация</v>
      </c>
      <c r="C4502">
        <v>329</v>
      </c>
      <c r="D4502">
        <v>1112</v>
      </c>
      <c r="F4502" t="str">
        <f>VLOOKUP(C4502,ObjectTypes!$A$1:$C$62,3)</f>
        <v>Бизнес-сервис</v>
      </c>
      <c r="G4502" t="str">
        <f>VLOOKUP(D4502,ObjectTypes!$A$1:$C$62,3)</f>
        <v>Бизнес-коллаборация</v>
      </c>
      <c r="H4502" s="1" t="str">
        <f>VLOOKUP(A4502,RelationshipTypes!$A$2:$E$12,4)</f>
        <v>реализует</v>
      </c>
      <c r="I4502" s="1" t="str">
        <f>VLOOKUP(A4502,RelationshipTypes!$A$2:$E$12,5)</f>
        <v>реализуется</v>
      </c>
    </row>
    <row r="4503" spans="1:9" x14ac:dyDescent="0.25">
      <c r="A4503" t="s">
        <v>66</v>
      </c>
      <c r="B4503" s="1" t="str">
        <f>VLOOKUP(A4503,RelationshipTypes!$A$2:$C$12,3)</f>
        <v>ArchiMate: Реализация</v>
      </c>
      <c r="C4503">
        <v>329</v>
      </c>
      <c r="D4503">
        <v>321</v>
      </c>
      <c r="F4503" t="str">
        <f>VLOOKUP(C4503,ObjectTypes!$A$1:$C$62,3)</f>
        <v>Бизнес-сервис</v>
      </c>
      <c r="G4503" t="str">
        <f>VLOOKUP(D4503,ObjectTypes!$A$1:$C$62,3)</f>
        <v>Устройство</v>
      </c>
      <c r="H4503" s="1" t="str">
        <f>VLOOKUP(A4503,RelationshipTypes!$A$2:$E$12,4)</f>
        <v>реализует</v>
      </c>
      <c r="I4503" s="1" t="str">
        <f>VLOOKUP(A4503,RelationshipTypes!$A$2:$E$12,5)</f>
        <v>реализуется</v>
      </c>
    </row>
    <row r="4504" spans="1:9" x14ac:dyDescent="0.25">
      <c r="A4504" t="s">
        <v>66</v>
      </c>
      <c r="B4504" s="1" t="str">
        <f>VLOOKUP(A4504,RelationshipTypes!$A$2:$C$12,3)</f>
        <v>ArchiMate: Реализация</v>
      </c>
      <c r="C4504">
        <v>329</v>
      </c>
      <c r="D4504">
        <v>322</v>
      </c>
      <c r="F4504" t="str">
        <f>VLOOKUP(C4504,ObjectTypes!$A$1:$C$62,3)</f>
        <v>Бизнес-сервис</v>
      </c>
      <c r="G4504" t="str">
        <f>VLOOKUP(D4504,ObjectTypes!$A$1:$C$62,3)</f>
        <v>Принцип</v>
      </c>
      <c r="H4504" s="1" t="str">
        <f>VLOOKUP(A4504,RelationshipTypes!$A$2:$E$12,4)</f>
        <v>реализует</v>
      </c>
      <c r="I4504" s="1" t="str">
        <f>VLOOKUP(A4504,RelationshipTypes!$A$2:$E$12,5)</f>
        <v>реализуется</v>
      </c>
    </row>
    <row r="4505" spans="1:9" x14ac:dyDescent="0.25">
      <c r="A4505" t="s">
        <v>66</v>
      </c>
      <c r="B4505" s="1" t="str">
        <f>VLOOKUP(A4505,RelationshipTypes!$A$2:$C$12,3)</f>
        <v>ArchiMate: Реализация</v>
      </c>
      <c r="C4505">
        <v>329</v>
      </c>
      <c r="D4505">
        <v>300</v>
      </c>
      <c r="F4505" t="str">
        <f>VLOOKUP(C4505,ObjectTypes!$A$1:$C$62,3)</f>
        <v>Бизнес-сервис</v>
      </c>
      <c r="G4505" t="str">
        <f>VLOOKUP(D4505,ObjectTypes!$A$1:$C$62,3)</f>
        <v>Компетенция</v>
      </c>
      <c r="H4505" s="1" t="str">
        <f>VLOOKUP(A4505,RelationshipTypes!$A$2:$E$12,4)</f>
        <v>реализует</v>
      </c>
      <c r="I4505" s="1" t="str">
        <f>VLOOKUP(A4505,RelationshipTypes!$A$2:$E$12,5)</f>
        <v>реализуется</v>
      </c>
    </row>
    <row r="4506" spans="1:9" x14ac:dyDescent="0.25">
      <c r="A4506" t="s">
        <v>66</v>
      </c>
      <c r="B4506" s="1" t="str">
        <f>VLOOKUP(A4506,RelationshipTypes!$A$2:$C$12,3)</f>
        <v>ArchiMate: Реализация</v>
      </c>
      <c r="C4506">
        <v>329</v>
      </c>
      <c r="D4506">
        <v>548</v>
      </c>
      <c r="F4506" t="str">
        <f>VLOOKUP(C4506,ObjectTypes!$A$1:$C$62,3)</f>
        <v>Бизнес-сервис</v>
      </c>
      <c r="G4506" t="str">
        <f>VLOOKUP(D4506,ObjectTypes!$A$1:$C$62,3)</f>
        <v>Бизнес-роль</v>
      </c>
      <c r="H4506" s="1" t="str">
        <f>VLOOKUP(A4506,RelationshipTypes!$A$2:$E$12,4)</f>
        <v>реализует</v>
      </c>
      <c r="I4506" s="1" t="str">
        <f>VLOOKUP(A4506,RelationshipTypes!$A$2:$E$12,5)</f>
        <v>реализуется</v>
      </c>
    </row>
    <row r="4507" spans="1:9" x14ac:dyDescent="0.25">
      <c r="A4507" t="s">
        <v>66</v>
      </c>
      <c r="B4507" s="1" t="str">
        <f>VLOOKUP(A4507,RelationshipTypes!$A$2:$C$12,3)</f>
        <v>ArchiMate: Реализация</v>
      </c>
      <c r="C4507">
        <v>329</v>
      </c>
      <c r="D4507">
        <v>1149</v>
      </c>
      <c r="F4507" t="str">
        <f>VLOOKUP(C4507,ObjectTypes!$A$1:$C$62,3)</f>
        <v>Бизнес-сервис</v>
      </c>
      <c r="G4507" t="str">
        <f>VLOOKUP(D4507,ObjectTypes!$A$1:$C$62,3)</f>
        <v>Узел</v>
      </c>
      <c r="H4507" s="1" t="str">
        <f>VLOOKUP(A4507,RelationshipTypes!$A$2:$E$12,4)</f>
        <v>реализует</v>
      </c>
      <c r="I4507" s="1" t="str">
        <f>VLOOKUP(A4507,RelationshipTypes!$A$2:$E$12,5)</f>
        <v>реализуется</v>
      </c>
    </row>
    <row r="4508" spans="1:9" x14ac:dyDescent="0.25">
      <c r="A4508" t="s">
        <v>66</v>
      </c>
      <c r="B4508" s="1" t="str">
        <f>VLOOKUP(A4508,RelationshipTypes!$A$2:$C$12,3)</f>
        <v>ArchiMate: Реализация</v>
      </c>
      <c r="C4508">
        <v>329</v>
      </c>
      <c r="D4508">
        <v>306</v>
      </c>
      <c r="F4508" t="str">
        <f>VLOOKUP(C4508,ObjectTypes!$A$1:$C$62,3)</f>
        <v>Бизнес-сервис</v>
      </c>
      <c r="G4508" t="str">
        <f>VLOOKUP(D4508,ObjectTypes!$A$1:$C$62,3)</f>
        <v>Бизнес-событие</v>
      </c>
      <c r="H4508" s="1" t="str">
        <f>VLOOKUP(A4508,RelationshipTypes!$A$2:$E$12,4)</f>
        <v>реализует</v>
      </c>
      <c r="I4508" s="1" t="str">
        <f>VLOOKUP(A4508,RelationshipTypes!$A$2:$E$12,5)</f>
        <v>реализуется</v>
      </c>
    </row>
    <row r="4509" spans="1:9" x14ac:dyDescent="0.25">
      <c r="A4509" t="s">
        <v>66</v>
      </c>
      <c r="B4509" s="1" t="str">
        <f>VLOOKUP(A4509,RelationshipTypes!$A$2:$C$12,3)</f>
        <v>ArchiMate: Реализация</v>
      </c>
      <c r="C4509">
        <v>329</v>
      </c>
      <c r="D4509">
        <v>1157</v>
      </c>
      <c r="F4509" t="str">
        <f>VLOOKUP(C4509,ObjectTypes!$A$1:$C$62,3)</f>
        <v>Бизнес-сервис</v>
      </c>
      <c r="G4509" t="str">
        <f>VLOOKUP(D4509,ObjectTypes!$A$1:$C$62,3)</f>
        <v>Технологическое событие</v>
      </c>
      <c r="H4509" s="1" t="str">
        <f>VLOOKUP(A4509,RelationshipTypes!$A$2:$E$12,4)</f>
        <v>реализует</v>
      </c>
      <c r="I4509" s="1" t="str">
        <f>VLOOKUP(A4509,RelationshipTypes!$A$2:$E$12,5)</f>
        <v>реализуется</v>
      </c>
    </row>
    <row r="4510" spans="1:9" x14ac:dyDescent="0.25">
      <c r="A4510" t="s">
        <v>66</v>
      </c>
      <c r="B4510" s="1" t="str">
        <f>VLOOKUP(A4510,RelationshipTypes!$A$2:$C$12,3)</f>
        <v>ArchiMate: Реализация</v>
      </c>
      <c r="C4510">
        <v>329</v>
      </c>
      <c r="D4510">
        <v>1464</v>
      </c>
      <c r="F4510" t="str">
        <f>VLOOKUP(C4510,ObjectTypes!$A$1:$C$62,3)</f>
        <v>Бизнес-сервис</v>
      </c>
      <c r="G4510" t="str">
        <f>VLOOKUP(D4510,ObjectTypes!$A$1:$C$62,3)</f>
        <v>Технологическое событие</v>
      </c>
      <c r="H4510" s="1" t="str">
        <f>VLOOKUP(A4510,RelationshipTypes!$A$2:$E$12,4)</f>
        <v>реализует</v>
      </c>
      <c r="I4510" s="1" t="str">
        <f>VLOOKUP(A4510,RelationshipTypes!$A$2:$E$12,5)</f>
        <v>реализуется</v>
      </c>
    </row>
    <row r="4511" spans="1:9" x14ac:dyDescent="0.25">
      <c r="A4511" t="s">
        <v>66</v>
      </c>
      <c r="B4511" s="1" t="str">
        <f>VLOOKUP(A4511,RelationshipTypes!$A$2:$C$12,3)</f>
        <v>ArchiMate: Реализация</v>
      </c>
      <c r="C4511">
        <v>329</v>
      </c>
      <c r="D4511">
        <v>311</v>
      </c>
      <c r="F4511" t="str">
        <f>VLOOKUP(C4511,ObjectTypes!$A$1:$C$62,3)</f>
        <v>Бизнес-сервис</v>
      </c>
      <c r="G4511" t="str">
        <f>VLOOKUP(D4511,ObjectTypes!$A$1:$C$62,3)</f>
        <v>Местоположение</v>
      </c>
      <c r="H4511" s="1" t="str">
        <f>VLOOKUP(A4511,RelationshipTypes!$A$2:$E$12,4)</f>
        <v>реализует</v>
      </c>
      <c r="I4511" s="1" t="str">
        <f>VLOOKUP(A4511,RelationshipTypes!$A$2:$E$12,5)</f>
        <v>реализуется</v>
      </c>
    </row>
    <row r="4512" spans="1:9" x14ac:dyDescent="0.25">
      <c r="A4512" t="s">
        <v>66</v>
      </c>
      <c r="B4512" s="1" t="str">
        <f>VLOOKUP(A4512,RelationshipTypes!$A$2:$C$12,3)</f>
        <v>ArchiMate: Реализация</v>
      </c>
      <c r="C4512">
        <v>329</v>
      </c>
      <c r="D4512">
        <v>1155</v>
      </c>
      <c r="F4512" t="str">
        <f>VLOOKUP(C4512,ObjectTypes!$A$1:$C$62,3)</f>
        <v>Бизнес-сервис</v>
      </c>
      <c r="G4512" t="str">
        <f>VLOOKUP(D4512,ObjectTypes!$A$1:$C$62,3)</f>
        <v>Технологическая процесс</v>
      </c>
      <c r="H4512" s="1" t="str">
        <f>VLOOKUP(A4512,RelationshipTypes!$A$2:$E$12,4)</f>
        <v>реализует</v>
      </c>
      <c r="I4512" s="1" t="str">
        <f>VLOOKUP(A4512,RelationshipTypes!$A$2:$E$12,5)</f>
        <v>реализуется</v>
      </c>
    </row>
    <row r="4513" spans="1:9" x14ac:dyDescent="0.25">
      <c r="A4513" t="s">
        <v>66</v>
      </c>
      <c r="B4513" s="1" t="str">
        <f>VLOOKUP(A4513,RelationshipTypes!$A$2:$C$12,3)</f>
        <v>ArchiMate: Реализация</v>
      </c>
      <c r="C4513">
        <v>329</v>
      </c>
      <c r="D4513">
        <v>301</v>
      </c>
      <c r="F4513" t="str">
        <f>VLOOKUP(C4513,ObjectTypes!$A$1:$C$62,3)</f>
        <v>Бизнес-сервис</v>
      </c>
      <c r="G4513" t="str">
        <f>VLOOKUP(D4513,ObjectTypes!$A$1:$C$62,3)</f>
        <v>Ограничение</v>
      </c>
      <c r="H4513" s="1" t="str">
        <f>VLOOKUP(A4513,RelationshipTypes!$A$2:$E$12,4)</f>
        <v>реализует</v>
      </c>
      <c r="I4513" s="1" t="str">
        <f>VLOOKUP(A4513,RelationshipTypes!$A$2:$E$12,5)</f>
        <v>реализуется</v>
      </c>
    </row>
    <row r="4514" spans="1:9" x14ac:dyDescent="0.25">
      <c r="A4514" t="s">
        <v>66</v>
      </c>
      <c r="B4514" s="1" t="str">
        <f>VLOOKUP(A4514,RelationshipTypes!$A$2:$C$12,3)</f>
        <v>ArchiMate: Реализация</v>
      </c>
      <c r="C4514">
        <v>329</v>
      </c>
      <c r="D4514">
        <v>1138</v>
      </c>
      <c r="F4514" t="str">
        <f>VLOOKUP(C4514,ObjectTypes!$A$1:$C$62,3)</f>
        <v>Бизнес-сервис</v>
      </c>
      <c r="G4514" t="str">
        <f>VLOOKUP(D4514,ObjectTypes!$A$1:$C$62,3)</f>
        <v>Поставлемый результат</v>
      </c>
      <c r="H4514" s="1" t="str">
        <f>VLOOKUP(A4514,RelationshipTypes!$A$2:$E$12,4)</f>
        <v>реализует</v>
      </c>
      <c r="I4514" s="1" t="str">
        <f>VLOOKUP(A4514,RelationshipTypes!$A$2:$E$12,5)</f>
        <v>реализуется</v>
      </c>
    </row>
    <row r="4515" spans="1:9" x14ac:dyDescent="0.25">
      <c r="A4515" t="s">
        <v>66</v>
      </c>
      <c r="B4515" s="1" t="str">
        <f>VLOOKUP(A4515,RelationshipTypes!$A$2:$C$12,3)</f>
        <v>ArchiMate: Реализация</v>
      </c>
      <c r="C4515">
        <v>329</v>
      </c>
      <c r="D4515">
        <v>327</v>
      </c>
      <c r="F4515" t="str">
        <f>VLOOKUP(C4515,ObjectTypes!$A$1:$C$62,3)</f>
        <v>Бизнес-сервис</v>
      </c>
      <c r="G4515" t="str">
        <f>VLOOKUP(D4515,ObjectTypes!$A$1:$C$62,3)</f>
        <v>Бизнес-сервис</v>
      </c>
      <c r="H4515" s="1" t="str">
        <f>VLOOKUP(A4515,RelationshipTypes!$A$2:$E$12,4)</f>
        <v>реализует</v>
      </c>
      <c r="I4515" s="1" t="str">
        <f>VLOOKUP(A4515,RelationshipTypes!$A$2:$E$12,5)</f>
        <v>реализуется</v>
      </c>
    </row>
    <row r="4516" spans="1:9" x14ac:dyDescent="0.25">
      <c r="A4516" t="s">
        <v>66</v>
      </c>
      <c r="B4516" s="1" t="str">
        <f>VLOOKUP(A4516,RelationshipTypes!$A$2:$C$12,3)</f>
        <v>ArchiMate: Реализация</v>
      </c>
      <c r="C4516">
        <v>329</v>
      </c>
      <c r="D4516">
        <v>1128</v>
      </c>
      <c r="F4516" t="str">
        <f>VLOOKUP(C4516,ObjectTypes!$A$1:$C$62,3)</f>
        <v>Бизнес-сервис</v>
      </c>
      <c r="G4516" t="str">
        <f>VLOOKUP(D4516,ObjectTypes!$A$1:$C$62,3)</f>
        <v>Событие приложения</v>
      </c>
      <c r="H4516" s="1" t="str">
        <f>VLOOKUP(A4516,RelationshipTypes!$A$2:$E$12,4)</f>
        <v>реализует</v>
      </c>
      <c r="I4516" s="1" t="str">
        <f>VLOOKUP(A4516,RelationshipTypes!$A$2:$E$12,5)</f>
        <v>реализуется</v>
      </c>
    </row>
    <row r="4517" spans="1:9" x14ac:dyDescent="0.25">
      <c r="A4517" t="s">
        <v>66</v>
      </c>
      <c r="B4517" s="1" t="str">
        <f>VLOOKUP(A4517,RelationshipTypes!$A$2:$C$12,3)</f>
        <v>ArchiMate: Реализация</v>
      </c>
      <c r="C4517">
        <v>329</v>
      </c>
      <c r="D4517">
        <v>320</v>
      </c>
      <c r="F4517" t="str">
        <f>VLOOKUP(C4517,ObjectTypes!$A$1:$C$62,3)</f>
        <v>Бизнес-сервис</v>
      </c>
      <c r="G4517" t="str">
        <f>VLOOKUP(D4517,ObjectTypes!$A$1:$C$62,3)</f>
        <v>Устройство</v>
      </c>
      <c r="H4517" s="1" t="str">
        <f>VLOOKUP(A4517,RelationshipTypes!$A$2:$E$12,4)</f>
        <v>реализует</v>
      </c>
      <c r="I4517" s="1" t="str">
        <f>VLOOKUP(A4517,RelationshipTypes!$A$2:$E$12,5)</f>
        <v>реализуется</v>
      </c>
    </row>
    <row r="4518" spans="1:9" x14ac:dyDescent="0.25">
      <c r="A4518" t="s">
        <v>66</v>
      </c>
      <c r="B4518" s="1" t="str">
        <f>VLOOKUP(A4518,RelationshipTypes!$A$2:$C$12,3)</f>
        <v>ArchiMate: Реализация</v>
      </c>
      <c r="C4518">
        <v>329</v>
      </c>
      <c r="D4518">
        <v>1126</v>
      </c>
      <c r="F4518" t="str">
        <f>VLOOKUP(C4518,ObjectTypes!$A$1:$C$62,3)</f>
        <v>Бизнес-сервис</v>
      </c>
      <c r="G4518" t="str">
        <f>VLOOKUP(D4518,ObjectTypes!$A$1:$C$62,3)</f>
        <v>Взаимодействие приложений</v>
      </c>
      <c r="H4518" s="1" t="str">
        <f>VLOOKUP(A4518,RelationshipTypes!$A$2:$E$12,4)</f>
        <v>реализует</v>
      </c>
      <c r="I4518" s="1" t="str">
        <f>VLOOKUP(A4518,RelationshipTypes!$A$2:$E$12,5)</f>
        <v>реализуется</v>
      </c>
    </row>
    <row r="4519" spans="1:9" x14ac:dyDescent="0.25">
      <c r="A4519" t="s">
        <v>66</v>
      </c>
      <c r="B4519" s="1" t="str">
        <f>VLOOKUP(A4519,RelationshipTypes!$A$2:$C$12,3)</f>
        <v>ArchiMate: Реализация</v>
      </c>
      <c r="C4519">
        <v>329</v>
      </c>
      <c r="D4519">
        <v>1111</v>
      </c>
      <c r="F4519" t="str">
        <f>VLOOKUP(C4519,ObjectTypes!$A$1:$C$62,3)</f>
        <v>Бизнес-сервис</v>
      </c>
      <c r="G4519" t="str">
        <f>VLOOKUP(D4519,ObjectTypes!$A$1:$C$62,3)</f>
        <v>Бизнес-интерфейс</v>
      </c>
      <c r="H4519" s="1" t="str">
        <f>VLOOKUP(A4519,RelationshipTypes!$A$2:$E$12,4)</f>
        <v>реализует</v>
      </c>
      <c r="I4519" s="1" t="str">
        <f>VLOOKUP(A4519,RelationshipTypes!$A$2:$E$12,5)</f>
        <v>реализуется</v>
      </c>
    </row>
    <row r="4520" spans="1:9" x14ac:dyDescent="0.25">
      <c r="A4520" t="s">
        <v>66</v>
      </c>
      <c r="B4520" s="1" t="str">
        <f>VLOOKUP(A4520,RelationshipTypes!$A$2:$C$12,3)</f>
        <v>ArchiMate: Реализация</v>
      </c>
      <c r="C4520">
        <v>329</v>
      </c>
      <c r="D4520">
        <v>1147</v>
      </c>
      <c r="F4520" t="str">
        <f>VLOOKUP(C4520,ObjectTypes!$A$1:$C$62,3)</f>
        <v>Бизнес-сервис</v>
      </c>
      <c r="G4520" t="str">
        <f>VLOOKUP(D4520,ObjectTypes!$A$1:$C$62,3)</f>
        <v>Ресурс</v>
      </c>
      <c r="H4520" s="1" t="str">
        <f>VLOOKUP(A4520,RelationshipTypes!$A$2:$E$12,4)</f>
        <v>реализует</v>
      </c>
      <c r="I4520" s="1" t="str">
        <f>VLOOKUP(A4520,RelationshipTypes!$A$2:$E$12,5)</f>
        <v>реализуется</v>
      </c>
    </row>
    <row r="4521" spans="1:9" x14ac:dyDescent="0.25">
      <c r="A4521" t="s">
        <v>66</v>
      </c>
      <c r="B4521" s="1" t="str">
        <f>VLOOKUP(A4521,RelationshipTypes!$A$2:$C$12,3)</f>
        <v>ArchiMate: Реализация</v>
      </c>
      <c r="C4521">
        <v>329</v>
      </c>
      <c r="D4521">
        <v>310</v>
      </c>
      <c r="F4521" t="str">
        <f>VLOOKUP(C4521,ObjectTypes!$A$1:$C$62,3)</f>
        <v>Бизнес-сервис</v>
      </c>
      <c r="G4521" t="str">
        <f>VLOOKUP(D4521,ObjectTypes!$A$1:$C$62,3)</f>
        <v xml:space="preserve">Сервис приложения </v>
      </c>
      <c r="H4521" s="1" t="str">
        <f>VLOOKUP(A4521,RelationshipTypes!$A$2:$E$12,4)</f>
        <v>реализует</v>
      </c>
      <c r="I4521" s="1" t="str">
        <f>VLOOKUP(A4521,RelationshipTypes!$A$2:$E$12,5)</f>
        <v>реализуется</v>
      </c>
    </row>
    <row r="4522" spans="1:9" x14ac:dyDescent="0.25">
      <c r="A4522" t="s">
        <v>66</v>
      </c>
      <c r="B4522" s="1" t="str">
        <f>VLOOKUP(A4522,RelationshipTypes!$A$2:$C$12,3)</f>
        <v>ArchiMate: Реализация</v>
      </c>
      <c r="C4522">
        <v>329</v>
      </c>
      <c r="D4522">
        <v>312</v>
      </c>
      <c r="F4522" t="str">
        <f>VLOOKUP(C4522,ObjectTypes!$A$1:$C$62,3)</f>
        <v>Бизнес-сервис</v>
      </c>
      <c r="G4522" t="str">
        <f>VLOOKUP(D4522,ObjectTypes!$A$1:$C$62,3)</f>
        <v>Функция приложения</v>
      </c>
      <c r="H4522" s="1" t="str">
        <f>VLOOKUP(A4522,RelationshipTypes!$A$2:$E$12,4)</f>
        <v>реализует</v>
      </c>
      <c r="I4522" s="1" t="str">
        <f>VLOOKUP(A4522,RelationshipTypes!$A$2:$E$12,5)</f>
        <v>реализуется</v>
      </c>
    </row>
    <row r="4523" spans="1:9" x14ac:dyDescent="0.25">
      <c r="A4523" t="s">
        <v>66</v>
      </c>
      <c r="B4523" s="1" t="str">
        <f>VLOOKUP(A4523,RelationshipTypes!$A$2:$C$12,3)</f>
        <v>ArchiMate: Реализация</v>
      </c>
      <c r="C4523">
        <v>329</v>
      </c>
      <c r="D4523">
        <v>1140</v>
      </c>
      <c r="F4523" t="str">
        <f>VLOOKUP(C4523,ObjectTypes!$A$1:$C$62,3)</f>
        <v>Бизнес-сервис</v>
      </c>
      <c r="G4523" t="str">
        <f>VLOOKUP(D4523,ObjectTypes!$A$1:$C$62,3)</f>
        <v>Итог</v>
      </c>
      <c r="H4523" s="1" t="str">
        <f>VLOOKUP(A4523,RelationshipTypes!$A$2:$E$12,4)</f>
        <v>реализует</v>
      </c>
      <c r="I4523" s="1" t="str">
        <f>VLOOKUP(A4523,RelationshipTypes!$A$2:$E$12,5)</f>
        <v>реализуется</v>
      </c>
    </row>
    <row r="4524" spans="1:9" x14ac:dyDescent="0.25">
      <c r="A4524" t="s">
        <v>66</v>
      </c>
      <c r="B4524" s="1" t="str">
        <f>VLOOKUP(A4524,RelationshipTypes!$A$2:$C$12,3)</f>
        <v>ArchiMate: Реализация</v>
      </c>
      <c r="C4524">
        <v>329</v>
      </c>
      <c r="D4524">
        <v>309</v>
      </c>
      <c r="F4524" t="str">
        <f>VLOOKUP(C4524,ObjectTypes!$A$1:$C$62,3)</f>
        <v>Бизнес-сервис</v>
      </c>
      <c r="G4524" t="str">
        <f>VLOOKUP(D4524,ObjectTypes!$A$1:$C$62,3)</f>
        <v>Цель</v>
      </c>
      <c r="H4524" s="1" t="str">
        <f>VLOOKUP(A4524,RelationshipTypes!$A$2:$E$12,4)</f>
        <v>реализует</v>
      </c>
      <c r="I4524" s="1" t="str">
        <f>VLOOKUP(A4524,RelationshipTypes!$A$2:$E$12,5)</f>
        <v>реализуется</v>
      </c>
    </row>
    <row r="4525" spans="1:9" x14ac:dyDescent="0.25">
      <c r="A4525" t="s">
        <v>66</v>
      </c>
      <c r="B4525" s="1" t="str">
        <f>VLOOKUP(A4525,RelationshipTypes!$A$2:$C$12,3)</f>
        <v>ArchiMate: Реализация</v>
      </c>
      <c r="C4525">
        <v>329</v>
      </c>
      <c r="D4525">
        <v>1151</v>
      </c>
      <c r="F4525" t="str">
        <f>VLOOKUP(C4525,ObjectTypes!$A$1:$C$62,3)</f>
        <v>Бизнес-сервис</v>
      </c>
      <c r="G4525" t="str">
        <f>VLOOKUP(D4525,ObjectTypes!$A$1:$C$62,3)</f>
        <v>Каллоборация технология</v>
      </c>
      <c r="H4525" s="1" t="str">
        <f>VLOOKUP(A4525,RelationshipTypes!$A$2:$E$12,4)</f>
        <v>реализует</v>
      </c>
      <c r="I4525" s="1" t="str">
        <f>VLOOKUP(A4525,RelationshipTypes!$A$2:$E$12,5)</f>
        <v>реализуется</v>
      </c>
    </row>
    <row r="4526" spans="1:9" x14ac:dyDescent="0.25">
      <c r="A4526" t="s">
        <v>66</v>
      </c>
      <c r="B4526" s="1" t="str">
        <f>VLOOKUP(A4526,RelationshipTypes!$A$2:$C$12,3)</f>
        <v>ArchiMate: Реализация</v>
      </c>
      <c r="C4526">
        <v>329</v>
      </c>
      <c r="D4526">
        <v>1152</v>
      </c>
      <c r="F4526" t="str">
        <f>VLOOKUP(C4526,ObjectTypes!$A$1:$C$62,3)</f>
        <v>Бизнес-сервис</v>
      </c>
      <c r="G4526" t="str">
        <f>VLOOKUP(D4526,ObjectTypes!$A$1:$C$62,3)</f>
        <v>Технологический интерфейс</v>
      </c>
      <c r="H4526" s="1" t="str">
        <f>VLOOKUP(A4526,RelationshipTypes!$A$2:$E$12,4)</f>
        <v>реализует</v>
      </c>
      <c r="I4526" s="1" t="str">
        <f>VLOOKUP(A4526,RelationshipTypes!$A$2:$E$12,5)</f>
        <v>реализуется</v>
      </c>
    </row>
    <row r="4527" spans="1:9" x14ac:dyDescent="0.25">
      <c r="A4527" t="s">
        <v>66</v>
      </c>
      <c r="B4527" s="1" t="str">
        <f>VLOOKUP(A4527,RelationshipTypes!$A$2:$C$12,3)</f>
        <v>ArchiMate: Реализация</v>
      </c>
      <c r="C4527">
        <v>329</v>
      </c>
      <c r="D4527">
        <v>1154</v>
      </c>
      <c r="F4527" t="str">
        <f>VLOOKUP(C4527,ObjectTypes!$A$1:$C$62,3)</f>
        <v>Бизнес-сервис</v>
      </c>
      <c r="G4527" t="str">
        <f>VLOOKUP(D4527,ObjectTypes!$A$1:$C$62,3)</f>
        <v>Технологический интерфейс</v>
      </c>
      <c r="H4527" s="1" t="str">
        <f>VLOOKUP(A4527,RelationshipTypes!$A$2:$E$12,4)</f>
        <v>реализует</v>
      </c>
      <c r="I4527" s="1" t="str">
        <f>VLOOKUP(A4527,RelationshipTypes!$A$2:$E$12,5)</f>
        <v>реализуется</v>
      </c>
    </row>
    <row r="4528" spans="1:9" x14ac:dyDescent="0.25">
      <c r="A4528" t="s">
        <v>66</v>
      </c>
      <c r="B4528" s="1" t="str">
        <f>VLOOKUP(A4528,RelationshipTypes!$A$2:$C$12,3)</f>
        <v>ArchiMate: Реализация</v>
      </c>
      <c r="C4528">
        <v>329</v>
      </c>
      <c r="D4528">
        <v>1153</v>
      </c>
      <c r="F4528" t="str">
        <f>VLOOKUP(C4528,ObjectTypes!$A$1:$C$62,3)</f>
        <v>Бизнес-сервис</v>
      </c>
      <c r="G4528" t="str">
        <f>VLOOKUP(D4528,ObjectTypes!$A$1:$C$62,3)</f>
        <v>Технологический интерфейс</v>
      </c>
      <c r="H4528" s="1" t="str">
        <f>VLOOKUP(A4528,RelationshipTypes!$A$2:$E$12,4)</f>
        <v>реализует</v>
      </c>
      <c r="I4528" s="1" t="str">
        <f>VLOOKUP(A4528,RelationshipTypes!$A$2:$E$12,5)</f>
        <v>реализуется</v>
      </c>
    </row>
    <row r="4529" spans="1:9" x14ac:dyDescent="0.25">
      <c r="A4529" t="s">
        <v>66</v>
      </c>
      <c r="B4529" s="1" t="str">
        <f>VLOOKUP(A4529,RelationshipTypes!$A$2:$C$12,3)</f>
        <v>ArchiMate: Реализация</v>
      </c>
      <c r="C4529">
        <v>329</v>
      </c>
      <c r="D4529">
        <v>1150</v>
      </c>
      <c r="F4529" t="str">
        <f>VLOOKUP(C4529,ObjectTypes!$A$1:$C$62,3)</f>
        <v>Бизнес-сервис</v>
      </c>
      <c r="G4529" t="str">
        <f>VLOOKUP(D4529,ObjectTypes!$A$1:$C$62,3)</f>
        <v>Технологический сервис</v>
      </c>
      <c r="H4529" s="1" t="str">
        <f>VLOOKUP(A4529,RelationshipTypes!$A$2:$E$12,4)</f>
        <v>реализует</v>
      </c>
      <c r="I4529" s="1" t="str">
        <f>VLOOKUP(A4529,RelationshipTypes!$A$2:$E$12,5)</f>
        <v>реализуется</v>
      </c>
    </row>
    <row r="4530" spans="1:9" x14ac:dyDescent="0.25">
      <c r="A4530" t="s">
        <v>66</v>
      </c>
      <c r="B4530" s="1" t="str">
        <f>VLOOKUP(A4530,RelationshipTypes!$A$2:$C$12,3)</f>
        <v>ArchiMate: Реализация</v>
      </c>
      <c r="C4530">
        <v>329</v>
      </c>
      <c r="D4530">
        <v>1135</v>
      </c>
      <c r="F4530" t="str">
        <f>VLOOKUP(C4530,ObjectTypes!$A$1:$C$62,3)</f>
        <v>Бизнес-сервис</v>
      </c>
      <c r="G4530" t="str">
        <f>VLOOKUP(D4530,ObjectTypes!$A$1:$C$62,3)</f>
        <v>Группировка</v>
      </c>
      <c r="H4530" s="1" t="str">
        <f>VLOOKUP(A4530,RelationshipTypes!$A$2:$E$12,4)</f>
        <v>реализует</v>
      </c>
      <c r="I4530" s="1" t="str">
        <f>VLOOKUP(A4530,RelationshipTypes!$A$2:$E$12,5)</f>
        <v>реализуется</v>
      </c>
    </row>
    <row r="4531" spans="1:9" x14ac:dyDescent="0.25">
      <c r="A4531" t="s">
        <v>66</v>
      </c>
      <c r="B4531" s="1" t="str">
        <f>VLOOKUP(A4531,RelationshipTypes!$A$2:$C$12,3)</f>
        <v>ArchiMate: Реализация</v>
      </c>
      <c r="C4531">
        <v>329</v>
      </c>
      <c r="D4531">
        <v>318</v>
      </c>
      <c r="F4531" t="str">
        <f>VLOOKUP(C4531,ObjectTypes!$A$1:$C$62,3)</f>
        <v>Бизнес-сервис</v>
      </c>
      <c r="G4531" t="str">
        <f>VLOOKUP(D4531,ObjectTypes!$A$1:$C$62,3)</f>
        <v>Компонент приложения</v>
      </c>
      <c r="H4531" s="1" t="str">
        <f>VLOOKUP(A4531,RelationshipTypes!$A$2:$E$12,4)</f>
        <v>реализует</v>
      </c>
      <c r="I4531" s="1" t="str">
        <f>VLOOKUP(A4531,RelationshipTypes!$A$2:$E$12,5)</f>
        <v>реализуется</v>
      </c>
    </row>
    <row r="4532" spans="1:9" x14ac:dyDescent="0.25">
      <c r="A4532" t="s">
        <v>66</v>
      </c>
      <c r="B4532" s="1" t="str">
        <f>VLOOKUP(A4532,RelationshipTypes!$A$2:$C$12,3)</f>
        <v>ArchiMate: Реализация</v>
      </c>
      <c r="C4532">
        <v>329</v>
      </c>
      <c r="D4532">
        <v>302</v>
      </c>
      <c r="F4532" t="str">
        <f>VLOOKUP(C4532,ObjectTypes!$A$1:$C$62,3)</f>
        <v>Бизнес-сервис</v>
      </c>
      <c r="G4532" t="str">
        <f>VLOOKUP(D4532,ObjectTypes!$A$1:$C$62,3)</f>
        <v>Контракт</v>
      </c>
      <c r="H4532" s="1" t="str">
        <f>VLOOKUP(A4532,RelationshipTypes!$A$2:$E$12,4)</f>
        <v>реализует</v>
      </c>
      <c r="I4532" s="1" t="str">
        <f>VLOOKUP(A4532,RelationshipTypes!$A$2:$E$12,5)</f>
        <v>реализуется</v>
      </c>
    </row>
    <row r="4533" spans="1:9" x14ac:dyDescent="0.25">
      <c r="A4533" t="s">
        <v>66</v>
      </c>
      <c r="B4533" s="1" t="str">
        <f>VLOOKUP(A4533,RelationshipTypes!$A$2:$C$12,3)</f>
        <v>ArchiMate: Реализация</v>
      </c>
      <c r="C4533">
        <v>329</v>
      </c>
      <c r="D4533">
        <v>1145</v>
      </c>
      <c r="F4533" t="str">
        <f>VLOOKUP(C4533,ObjectTypes!$A$1:$C$62,3)</f>
        <v>Бизнес-сервис</v>
      </c>
      <c r="G4533" t="str">
        <f>VLOOKUP(D4533,ObjectTypes!$A$1:$C$62,3)</f>
        <v>Распределительная сеть</v>
      </c>
      <c r="H4533" s="1" t="str">
        <f>VLOOKUP(A4533,RelationshipTypes!$A$2:$E$12,4)</f>
        <v>реализует</v>
      </c>
      <c r="I4533" s="1" t="str">
        <f>VLOOKUP(A4533,RelationshipTypes!$A$2:$E$12,5)</f>
        <v>реализуется</v>
      </c>
    </row>
    <row r="4534" spans="1:9" x14ac:dyDescent="0.25">
      <c r="A4534" t="s">
        <v>66</v>
      </c>
      <c r="B4534" s="1" t="str">
        <f>VLOOKUP(A4534,RelationshipTypes!$A$2:$C$12,3)</f>
        <v>ArchiMate: Реализация</v>
      </c>
      <c r="C4534">
        <v>329</v>
      </c>
      <c r="D4534">
        <v>1125</v>
      </c>
      <c r="F4534" t="str">
        <f>VLOOKUP(C4534,ObjectTypes!$A$1:$C$62,3)</f>
        <v>Бизнес-сервис</v>
      </c>
      <c r="G4534" t="str">
        <f>VLOOKUP(D4534,ObjectTypes!$A$1:$C$62,3)</f>
        <v>Коллаборация приложений</v>
      </c>
      <c r="H4534" s="1" t="str">
        <f>VLOOKUP(A4534,RelationshipTypes!$A$2:$E$12,4)</f>
        <v>реализует</v>
      </c>
      <c r="I4534" s="1" t="str">
        <f>VLOOKUP(A4534,RelationshipTypes!$A$2:$E$12,5)</f>
        <v>реализуется</v>
      </c>
    </row>
    <row r="4535" spans="1:9" x14ac:dyDescent="0.25">
      <c r="A4535" t="s">
        <v>66</v>
      </c>
      <c r="B4535" s="1" t="str">
        <f>VLOOKUP(A4535,RelationshipTypes!$A$2:$C$12,3)</f>
        <v>ArchiMate: Реализация</v>
      </c>
      <c r="C4535">
        <v>329</v>
      </c>
      <c r="D4535">
        <v>1146</v>
      </c>
      <c r="F4535" t="str">
        <f>VLOOKUP(C4535,ObjectTypes!$A$1:$C$62,3)</f>
        <v>Бизнес-сервис</v>
      </c>
      <c r="G4535" t="str">
        <f>VLOOKUP(D4535,ObjectTypes!$A$1:$C$62,3)</f>
        <v>Материал</v>
      </c>
      <c r="H4535" s="1" t="str">
        <f>VLOOKUP(A4535,RelationshipTypes!$A$2:$E$12,4)</f>
        <v>реализует</v>
      </c>
      <c r="I4535" s="1" t="str">
        <f>VLOOKUP(A4535,RelationshipTypes!$A$2:$E$12,5)</f>
        <v>реализуется</v>
      </c>
    </row>
    <row r="4536" spans="1:9" x14ac:dyDescent="0.25">
      <c r="A4536" t="s">
        <v>66</v>
      </c>
      <c r="B4536" s="1" t="str">
        <f>VLOOKUP(A4536,RelationshipTypes!$A$2:$C$12,3)</f>
        <v>ArchiMate: Реализация</v>
      </c>
      <c r="C4536">
        <v>329</v>
      </c>
      <c r="D4536">
        <v>313</v>
      </c>
      <c r="F4536" t="str">
        <f>VLOOKUP(C4536,ObjectTypes!$A$1:$C$62,3)</f>
        <v>Бизнес-сервис</v>
      </c>
      <c r="G4536" t="str">
        <f>VLOOKUP(D4536,ObjectTypes!$A$1:$C$62,3)</f>
        <v>Объект данных</v>
      </c>
      <c r="H4536" s="1" t="str">
        <f>VLOOKUP(A4536,RelationshipTypes!$A$2:$E$12,4)</f>
        <v>реализует</v>
      </c>
      <c r="I4536" s="1" t="str">
        <f>VLOOKUP(A4536,RelationshipTypes!$A$2:$E$12,5)</f>
        <v>реализуется</v>
      </c>
    </row>
    <row r="4537" spans="1:9" x14ac:dyDescent="0.25">
      <c r="A4537" t="s">
        <v>66</v>
      </c>
      <c r="B4537" s="1" t="str">
        <f>VLOOKUP(A4537,RelationshipTypes!$A$2:$C$12,3)</f>
        <v>ArchiMate: Реализация</v>
      </c>
      <c r="C4537">
        <v>329</v>
      </c>
      <c r="D4537">
        <v>324</v>
      </c>
      <c r="F4537" t="str">
        <f>VLOOKUP(C4537,ObjectTypes!$A$1:$C$62,3)</f>
        <v>Бизнес-сервис</v>
      </c>
      <c r="G4537" t="str">
        <f>VLOOKUP(D4537,ObjectTypes!$A$1:$C$62,3)</f>
        <v>Продукт</v>
      </c>
      <c r="H4537" s="1" t="str">
        <f>VLOOKUP(A4537,RelationshipTypes!$A$2:$E$12,4)</f>
        <v>реализует</v>
      </c>
      <c r="I4537" s="1" t="str">
        <f>VLOOKUP(A4537,RelationshipTypes!$A$2:$E$12,5)</f>
        <v>реализуется</v>
      </c>
    </row>
    <row r="4538" spans="1:9" x14ac:dyDescent="0.25">
      <c r="A4538" t="s">
        <v>68</v>
      </c>
      <c r="B4538" s="1" t="str">
        <f>VLOOKUP(A4538,RelationshipTypes!$A$2:$C$12,3)</f>
        <v>ArchiMate: Поток</v>
      </c>
      <c r="C4538">
        <v>1125</v>
      </c>
      <c r="D4538">
        <v>1126</v>
      </c>
      <c r="F4538" t="str">
        <f>VLOOKUP(C4538,ObjectTypes!$A$1:$C$62,3)</f>
        <v>Коллаборация приложений</v>
      </c>
      <c r="G4538" t="str">
        <f>VLOOKUP(D4538,ObjectTypes!$A$1:$C$62,3)</f>
        <v>Взаимодействие приложений</v>
      </c>
      <c r="H4538" s="1" t="str">
        <f>VLOOKUP(A4538,RelationshipTypes!$A$2:$E$12,4)</f>
        <v>передает</v>
      </c>
      <c r="I4538" s="1" t="str">
        <f>VLOOKUP(A4538,RelationshipTypes!$A$2:$E$12,5)</f>
        <v>передает</v>
      </c>
    </row>
    <row r="4539" spans="1:9" x14ac:dyDescent="0.25">
      <c r="A4539" t="s">
        <v>68</v>
      </c>
      <c r="B4539" s="1" t="str">
        <f>VLOOKUP(A4539,RelationshipTypes!$A$2:$C$12,3)</f>
        <v>ArchiMate: Поток</v>
      </c>
      <c r="C4539">
        <v>1125</v>
      </c>
      <c r="D4539">
        <v>548</v>
      </c>
      <c r="F4539" t="str">
        <f>VLOOKUP(C4539,ObjectTypes!$A$1:$C$62,3)</f>
        <v>Коллаборация приложений</v>
      </c>
      <c r="G4539" t="str">
        <f>VLOOKUP(D4539,ObjectTypes!$A$1:$C$62,3)</f>
        <v>Бизнес-роль</v>
      </c>
      <c r="H4539" s="1" t="str">
        <f>VLOOKUP(A4539,RelationshipTypes!$A$2:$E$12,4)</f>
        <v>передает</v>
      </c>
      <c r="I4539" s="1" t="str">
        <f>VLOOKUP(A4539,RelationshipTypes!$A$2:$E$12,5)</f>
        <v>передает</v>
      </c>
    </row>
    <row r="4540" spans="1:9" x14ac:dyDescent="0.25">
      <c r="A4540" t="s">
        <v>68</v>
      </c>
      <c r="B4540" s="1" t="str">
        <f>VLOOKUP(A4540,RelationshipTypes!$A$2:$C$12,3)</f>
        <v>ArchiMate: Поток</v>
      </c>
      <c r="C4540">
        <v>1125</v>
      </c>
      <c r="D4540">
        <v>1155</v>
      </c>
      <c r="F4540" t="str">
        <f>VLOOKUP(C4540,ObjectTypes!$A$1:$C$62,3)</f>
        <v>Коллаборация приложений</v>
      </c>
      <c r="G4540" t="str">
        <f>VLOOKUP(D4540,ObjectTypes!$A$1:$C$62,3)</f>
        <v>Технологическая процесс</v>
      </c>
      <c r="H4540" s="1" t="str">
        <f>VLOOKUP(A4540,RelationshipTypes!$A$2:$E$12,4)</f>
        <v>передает</v>
      </c>
      <c r="I4540" s="1" t="str">
        <f>VLOOKUP(A4540,RelationshipTypes!$A$2:$E$12,5)</f>
        <v>передает</v>
      </c>
    </row>
    <row r="4541" spans="1:9" x14ac:dyDescent="0.25">
      <c r="A4541" t="s">
        <v>68</v>
      </c>
      <c r="B4541" s="1" t="str">
        <f>VLOOKUP(A4541,RelationshipTypes!$A$2:$C$12,3)</f>
        <v>ArchiMate: Поток</v>
      </c>
      <c r="C4541">
        <v>1125</v>
      </c>
      <c r="D4541">
        <v>311</v>
      </c>
      <c r="F4541" t="str">
        <f>VLOOKUP(C4541,ObjectTypes!$A$1:$C$62,3)</f>
        <v>Коллаборация приложений</v>
      </c>
      <c r="G4541" t="str">
        <f>VLOOKUP(D4541,ObjectTypes!$A$1:$C$62,3)</f>
        <v>Местоположение</v>
      </c>
      <c r="H4541" s="1" t="str">
        <f>VLOOKUP(A4541,RelationshipTypes!$A$2:$E$12,4)</f>
        <v>передает</v>
      </c>
      <c r="I4541" s="1" t="str">
        <f>VLOOKUP(A4541,RelationshipTypes!$A$2:$E$12,5)</f>
        <v>передает</v>
      </c>
    </row>
    <row r="4542" spans="1:9" x14ac:dyDescent="0.25">
      <c r="A4542" t="s">
        <v>68</v>
      </c>
      <c r="B4542" s="1" t="str">
        <f>VLOOKUP(A4542,RelationshipTypes!$A$2:$C$12,3)</f>
        <v>ArchiMate: Поток</v>
      </c>
      <c r="C4542">
        <v>1125</v>
      </c>
      <c r="D4542">
        <v>1127</v>
      </c>
      <c r="F4542" t="str">
        <f>VLOOKUP(C4542,ObjectTypes!$A$1:$C$62,3)</f>
        <v>Коллаборация приложений</v>
      </c>
      <c r="G4542" t="str">
        <f>VLOOKUP(D4542,ObjectTypes!$A$1:$C$62,3)</f>
        <v>Процесс приложения</v>
      </c>
      <c r="H4542" s="1" t="str">
        <f>VLOOKUP(A4542,RelationshipTypes!$A$2:$E$12,4)</f>
        <v>передает</v>
      </c>
      <c r="I4542" s="1" t="str">
        <f>VLOOKUP(A4542,RelationshipTypes!$A$2:$E$12,5)</f>
        <v>передает</v>
      </c>
    </row>
    <row r="4543" spans="1:9" x14ac:dyDescent="0.25">
      <c r="A4543" t="s">
        <v>68</v>
      </c>
      <c r="B4543" s="1" t="str">
        <f>VLOOKUP(A4543,RelationshipTypes!$A$2:$C$12,3)</f>
        <v>ArchiMate: Поток</v>
      </c>
      <c r="C4543">
        <v>1125</v>
      </c>
      <c r="D4543">
        <v>327</v>
      </c>
      <c r="F4543" t="str">
        <f>VLOOKUP(C4543,ObjectTypes!$A$1:$C$62,3)</f>
        <v>Коллаборация приложений</v>
      </c>
      <c r="G4543" t="str">
        <f>VLOOKUP(D4543,ObjectTypes!$A$1:$C$62,3)</f>
        <v>Бизнес-сервис</v>
      </c>
      <c r="H4543" s="1" t="str">
        <f>VLOOKUP(A4543,RelationshipTypes!$A$2:$E$12,4)</f>
        <v>передает</v>
      </c>
      <c r="I4543" s="1" t="str">
        <f>VLOOKUP(A4543,RelationshipTypes!$A$2:$E$12,5)</f>
        <v>передает</v>
      </c>
    </row>
    <row r="4544" spans="1:9" x14ac:dyDescent="0.25">
      <c r="A4544" t="s">
        <v>68</v>
      </c>
      <c r="B4544" s="1" t="str">
        <f>VLOOKUP(A4544,RelationshipTypes!$A$2:$C$12,3)</f>
        <v>ArchiMate: Поток</v>
      </c>
      <c r="C4544">
        <v>1125</v>
      </c>
      <c r="D4544">
        <v>1124</v>
      </c>
      <c r="F4544" t="str">
        <f>VLOOKUP(C4544,ObjectTypes!$A$1:$C$62,3)</f>
        <v>Коллаборация приложений</v>
      </c>
      <c r="G4544" t="str">
        <f>VLOOKUP(D4544,ObjectTypes!$A$1:$C$62,3)</f>
        <v>Бизнес-взаимодействие</v>
      </c>
      <c r="H4544" s="1" t="str">
        <f>VLOOKUP(A4544,RelationshipTypes!$A$2:$E$12,4)</f>
        <v>передает</v>
      </c>
      <c r="I4544" s="1" t="str">
        <f>VLOOKUP(A4544,RelationshipTypes!$A$2:$E$12,5)</f>
        <v>передает</v>
      </c>
    </row>
    <row r="4545" spans="1:9" x14ac:dyDescent="0.25">
      <c r="A4545" t="s">
        <v>68</v>
      </c>
      <c r="B4545" s="1" t="str">
        <f>VLOOKUP(A4545,RelationshipTypes!$A$2:$C$12,3)</f>
        <v>ArchiMate: Поток</v>
      </c>
      <c r="C4545">
        <v>1125</v>
      </c>
      <c r="D4545">
        <v>1151</v>
      </c>
      <c r="F4545" t="str">
        <f>VLOOKUP(C4545,ObjectTypes!$A$1:$C$62,3)</f>
        <v>Коллаборация приложений</v>
      </c>
      <c r="G4545" t="str">
        <f>VLOOKUP(D4545,ObjectTypes!$A$1:$C$62,3)</f>
        <v>Каллоборация технология</v>
      </c>
      <c r="H4545" s="1" t="str">
        <f>VLOOKUP(A4545,RelationshipTypes!$A$2:$E$12,4)</f>
        <v>передает</v>
      </c>
      <c r="I4545" s="1" t="str">
        <f>VLOOKUP(A4545,RelationshipTypes!$A$2:$E$12,5)</f>
        <v>передает</v>
      </c>
    </row>
    <row r="4546" spans="1:9" x14ac:dyDescent="0.25">
      <c r="A4546" t="s">
        <v>68</v>
      </c>
      <c r="B4546" s="1" t="str">
        <f>VLOOKUP(A4546,RelationshipTypes!$A$2:$C$12,3)</f>
        <v>ArchiMate: Поток</v>
      </c>
      <c r="C4546">
        <v>1125</v>
      </c>
      <c r="D4546">
        <v>314</v>
      </c>
      <c r="F4546" t="str">
        <f>VLOOKUP(C4546,ObjectTypes!$A$1:$C$62,3)</f>
        <v>Коллаборация приложений</v>
      </c>
      <c r="G4546" t="str">
        <f>VLOOKUP(D4546,ObjectTypes!$A$1:$C$62,3)</f>
        <v>Объект данных</v>
      </c>
      <c r="H4546" s="1" t="str">
        <f>VLOOKUP(A4546,RelationshipTypes!$A$2:$E$12,4)</f>
        <v>передает</v>
      </c>
      <c r="I4546" s="1" t="str">
        <f>VLOOKUP(A4546,RelationshipTypes!$A$2:$E$12,5)</f>
        <v>передает</v>
      </c>
    </row>
    <row r="4547" spans="1:9" x14ac:dyDescent="0.25">
      <c r="A4547" t="s">
        <v>68</v>
      </c>
      <c r="B4547" s="1" t="str">
        <f>VLOOKUP(A4547,RelationshipTypes!$A$2:$C$12,3)</f>
        <v>ArchiMate: Поток</v>
      </c>
      <c r="C4547">
        <v>1125</v>
      </c>
      <c r="D4547">
        <v>1152</v>
      </c>
      <c r="F4547" t="str">
        <f>VLOOKUP(C4547,ObjectTypes!$A$1:$C$62,3)</f>
        <v>Коллаборация приложений</v>
      </c>
      <c r="G4547" t="str">
        <f>VLOOKUP(D4547,ObjectTypes!$A$1:$C$62,3)</f>
        <v>Технологический интерфейс</v>
      </c>
      <c r="H4547" s="1" t="str">
        <f>VLOOKUP(A4547,RelationshipTypes!$A$2:$E$12,4)</f>
        <v>передает</v>
      </c>
      <c r="I4547" s="1" t="str">
        <f>VLOOKUP(A4547,RelationshipTypes!$A$2:$E$12,5)</f>
        <v>передает</v>
      </c>
    </row>
    <row r="4548" spans="1:9" x14ac:dyDescent="0.25">
      <c r="A4548" t="s">
        <v>68</v>
      </c>
      <c r="B4548" s="1" t="str">
        <f>VLOOKUP(A4548,RelationshipTypes!$A$2:$C$12,3)</f>
        <v>ArchiMate: Поток</v>
      </c>
      <c r="C4548">
        <v>1125</v>
      </c>
      <c r="D4548">
        <v>312</v>
      </c>
      <c r="F4548" t="str">
        <f>VLOOKUP(C4548,ObjectTypes!$A$1:$C$62,3)</f>
        <v>Коллаборация приложений</v>
      </c>
      <c r="G4548" t="str">
        <f>VLOOKUP(D4548,ObjectTypes!$A$1:$C$62,3)</f>
        <v>Функция приложения</v>
      </c>
      <c r="H4548" s="1" t="str">
        <f>VLOOKUP(A4548,RelationshipTypes!$A$2:$E$12,4)</f>
        <v>передает</v>
      </c>
      <c r="I4548" s="1" t="str">
        <f>VLOOKUP(A4548,RelationshipTypes!$A$2:$E$12,5)</f>
        <v>передает</v>
      </c>
    </row>
    <row r="4549" spans="1:9" x14ac:dyDescent="0.25">
      <c r="A4549" t="s">
        <v>68</v>
      </c>
      <c r="B4549" s="1" t="str">
        <f>VLOOKUP(A4549,RelationshipTypes!$A$2:$C$12,3)</f>
        <v>ArchiMate: Поток</v>
      </c>
      <c r="C4549">
        <v>1125</v>
      </c>
      <c r="D4549">
        <v>310</v>
      </c>
      <c r="F4549" t="str">
        <f>VLOOKUP(C4549,ObjectTypes!$A$1:$C$62,3)</f>
        <v>Коллаборация приложений</v>
      </c>
      <c r="G4549" t="str">
        <f>VLOOKUP(D4549,ObjectTypes!$A$1:$C$62,3)</f>
        <v xml:space="preserve">Сервис приложения </v>
      </c>
      <c r="H4549" s="1" t="str">
        <f>VLOOKUP(A4549,RelationshipTypes!$A$2:$E$12,4)</f>
        <v>передает</v>
      </c>
      <c r="I4549" s="1" t="str">
        <f>VLOOKUP(A4549,RelationshipTypes!$A$2:$E$12,5)</f>
        <v>передает</v>
      </c>
    </row>
    <row r="4550" spans="1:9" x14ac:dyDescent="0.25">
      <c r="A4550" t="s">
        <v>68</v>
      </c>
      <c r="B4550" s="1" t="str">
        <f>VLOOKUP(A4550,RelationshipTypes!$A$2:$C$12,3)</f>
        <v>ArchiMate: Поток</v>
      </c>
      <c r="C4550">
        <v>1125</v>
      </c>
      <c r="D4550">
        <v>1125</v>
      </c>
      <c r="F4550" t="str">
        <f>VLOOKUP(C4550,ObjectTypes!$A$1:$C$62,3)</f>
        <v>Коллаборация приложений</v>
      </c>
      <c r="G4550" t="str">
        <f>VLOOKUP(D4550,ObjectTypes!$A$1:$C$62,3)</f>
        <v>Коллаборация приложений</v>
      </c>
      <c r="H4550" s="1" t="str">
        <f>VLOOKUP(A4550,RelationshipTypes!$A$2:$E$12,4)</f>
        <v>передает</v>
      </c>
      <c r="I4550" s="1" t="str">
        <f>VLOOKUP(A4550,RelationshipTypes!$A$2:$E$12,5)</f>
        <v>передает</v>
      </c>
    </row>
    <row r="4551" spans="1:9" x14ac:dyDescent="0.25">
      <c r="A4551" t="s">
        <v>68</v>
      </c>
      <c r="B4551" s="1" t="str">
        <f>VLOOKUP(A4551,RelationshipTypes!$A$2:$C$12,3)</f>
        <v>ArchiMate: Поток</v>
      </c>
      <c r="C4551">
        <v>1125</v>
      </c>
      <c r="D4551">
        <v>1135</v>
      </c>
      <c r="F4551" t="str">
        <f>VLOOKUP(C4551,ObjectTypes!$A$1:$C$62,3)</f>
        <v>Коллаборация приложений</v>
      </c>
      <c r="G4551" t="str">
        <f>VLOOKUP(D4551,ObjectTypes!$A$1:$C$62,3)</f>
        <v>Группировка</v>
      </c>
      <c r="H4551" s="1" t="str">
        <f>VLOOKUP(A4551,RelationshipTypes!$A$2:$E$12,4)</f>
        <v>передает</v>
      </c>
      <c r="I4551" s="1" t="str">
        <f>VLOOKUP(A4551,RelationshipTypes!$A$2:$E$12,5)</f>
        <v>передает</v>
      </c>
    </row>
    <row r="4552" spans="1:9" x14ac:dyDescent="0.25">
      <c r="A4552" t="s">
        <v>68</v>
      </c>
      <c r="B4552" s="1" t="str">
        <f>VLOOKUP(A4552,RelationshipTypes!$A$2:$C$12,3)</f>
        <v>ArchiMate: Поток</v>
      </c>
      <c r="C4552">
        <v>1125</v>
      </c>
      <c r="D4552">
        <v>1154</v>
      </c>
      <c r="F4552" t="str">
        <f>VLOOKUP(C4552,ObjectTypes!$A$1:$C$62,3)</f>
        <v>Коллаборация приложений</v>
      </c>
      <c r="G4552" t="str">
        <f>VLOOKUP(D4552,ObjectTypes!$A$1:$C$62,3)</f>
        <v>Технологический интерфейс</v>
      </c>
      <c r="H4552" s="1" t="str">
        <f>VLOOKUP(A4552,RelationshipTypes!$A$2:$E$12,4)</f>
        <v>передает</v>
      </c>
      <c r="I4552" s="1" t="str">
        <f>VLOOKUP(A4552,RelationshipTypes!$A$2:$E$12,5)</f>
        <v>передает</v>
      </c>
    </row>
    <row r="4553" spans="1:9" x14ac:dyDescent="0.25">
      <c r="A4553" t="s">
        <v>68</v>
      </c>
      <c r="B4553" s="1" t="str">
        <f>VLOOKUP(A4553,RelationshipTypes!$A$2:$C$12,3)</f>
        <v>ArchiMate: Поток</v>
      </c>
      <c r="C4553">
        <v>1125</v>
      </c>
      <c r="D4553">
        <v>1145</v>
      </c>
      <c r="F4553" t="str">
        <f>VLOOKUP(C4553,ObjectTypes!$A$1:$C$62,3)</f>
        <v>Коллаборация приложений</v>
      </c>
      <c r="G4553" t="str">
        <f>VLOOKUP(D4553,ObjectTypes!$A$1:$C$62,3)</f>
        <v>Распределительная сеть</v>
      </c>
      <c r="H4553" s="1" t="str">
        <f>VLOOKUP(A4553,RelationshipTypes!$A$2:$E$12,4)</f>
        <v>передает</v>
      </c>
      <c r="I4553" s="1" t="str">
        <f>VLOOKUP(A4553,RelationshipTypes!$A$2:$E$12,5)</f>
        <v>передает</v>
      </c>
    </row>
    <row r="4554" spans="1:9" x14ac:dyDescent="0.25">
      <c r="A4554" t="s">
        <v>68</v>
      </c>
      <c r="B4554" s="1" t="str">
        <f>VLOOKUP(A4554,RelationshipTypes!$A$2:$C$12,3)</f>
        <v>ArchiMate: Поток</v>
      </c>
      <c r="C4554">
        <v>1125</v>
      </c>
      <c r="D4554">
        <v>1157</v>
      </c>
      <c r="F4554" t="str">
        <f>VLOOKUP(C4554,ObjectTypes!$A$1:$C$62,3)</f>
        <v>Коллаборация приложений</v>
      </c>
      <c r="G4554" t="str">
        <f>VLOOKUP(D4554,ObjectTypes!$A$1:$C$62,3)</f>
        <v>Технологическое событие</v>
      </c>
      <c r="H4554" s="1" t="str">
        <f>VLOOKUP(A4554,RelationshipTypes!$A$2:$E$12,4)</f>
        <v>передает</v>
      </c>
      <c r="I4554" s="1" t="str">
        <f>VLOOKUP(A4554,RelationshipTypes!$A$2:$E$12,5)</f>
        <v>передает</v>
      </c>
    </row>
    <row r="4555" spans="1:9" x14ac:dyDescent="0.25">
      <c r="A4555" t="s">
        <v>68</v>
      </c>
      <c r="B4555" s="1" t="str">
        <f>VLOOKUP(A4555,RelationshipTypes!$A$2:$C$12,3)</f>
        <v>ArchiMate: Поток</v>
      </c>
      <c r="C4555">
        <v>1125</v>
      </c>
      <c r="D4555">
        <v>318</v>
      </c>
      <c r="F4555" t="str">
        <f>VLOOKUP(C4555,ObjectTypes!$A$1:$C$62,3)</f>
        <v>Коллаборация приложений</v>
      </c>
      <c r="G4555" t="str">
        <f>VLOOKUP(D4555,ObjectTypes!$A$1:$C$62,3)</f>
        <v>Компонент приложения</v>
      </c>
      <c r="H4555" s="1" t="str">
        <f>VLOOKUP(A4555,RelationshipTypes!$A$2:$E$12,4)</f>
        <v>передает</v>
      </c>
      <c r="I4555" s="1" t="str">
        <f>VLOOKUP(A4555,RelationshipTypes!$A$2:$E$12,5)</f>
        <v>передает</v>
      </c>
    </row>
    <row r="4556" spans="1:9" x14ac:dyDescent="0.25">
      <c r="A4556" t="s">
        <v>68</v>
      </c>
      <c r="B4556" s="1" t="str">
        <f>VLOOKUP(A4556,RelationshipTypes!$A$2:$C$12,3)</f>
        <v>ArchiMate: Поток</v>
      </c>
      <c r="C4556">
        <v>1125</v>
      </c>
      <c r="D4556">
        <v>1156</v>
      </c>
      <c r="F4556" t="str">
        <f>VLOOKUP(C4556,ObjectTypes!$A$1:$C$62,3)</f>
        <v>Коллаборация приложений</v>
      </c>
      <c r="G4556" t="str">
        <f>VLOOKUP(D4556,ObjectTypes!$A$1:$C$62,3)</f>
        <v>Технологическое взаимодействие</v>
      </c>
      <c r="H4556" s="1" t="str">
        <f>VLOOKUP(A4556,RelationshipTypes!$A$2:$E$12,4)</f>
        <v>передает</v>
      </c>
      <c r="I4556" s="1" t="str">
        <f>VLOOKUP(A4556,RelationshipTypes!$A$2:$E$12,5)</f>
        <v>передает</v>
      </c>
    </row>
    <row r="4557" spans="1:9" x14ac:dyDescent="0.25">
      <c r="A4557" t="s">
        <v>68</v>
      </c>
      <c r="B4557" s="1" t="str">
        <f>VLOOKUP(A4557,RelationshipTypes!$A$2:$C$12,3)</f>
        <v>ArchiMate: Поток</v>
      </c>
      <c r="C4557">
        <v>1125</v>
      </c>
      <c r="D4557">
        <v>321</v>
      </c>
      <c r="F4557" t="str">
        <f>VLOOKUP(C4557,ObjectTypes!$A$1:$C$62,3)</f>
        <v>Коллаборация приложений</v>
      </c>
      <c r="G4557" t="str">
        <f>VLOOKUP(D4557,ObjectTypes!$A$1:$C$62,3)</f>
        <v>Устройство</v>
      </c>
      <c r="H4557" s="1" t="str">
        <f>VLOOKUP(A4557,RelationshipTypes!$A$2:$E$12,4)</f>
        <v>передает</v>
      </c>
      <c r="I4557" s="1" t="str">
        <f>VLOOKUP(A4557,RelationshipTypes!$A$2:$E$12,5)</f>
        <v>передает</v>
      </c>
    </row>
    <row r="4558" spans="1:9" x14ac:dyDescent="0.25">
      <c r="A4558" t="s">
        <v>68</v>
      </c>
      <c r="B4558" s="1" t="str">
        <f>VLOOKUP(A4558,RelationshipTypes!$A$2:$C$12,3)</f>
        <v>ArchiMate: Поток</v>
      </c>
      <c r="C4558">
        <v>1125</v>
      </c>
      <c r="D4558">
        <v>1149</v>
      </c>
      <c r="F4558" t="str">
        <f>VLOOKUP(C4558,ObjectTypes!$A$1:$C$62,3)</f>
        <v>Коллаборация приложений</v>
      </c>
      <c r="G4558" t="str">
        <f>VLOOKUP(D4558,ObjectTypes!$A$1:$C$62,3)</f>
        <v>Узел</v>
      </c>
      <c r="H4558" s="1" t="str">
        <f>VLOOKUP(A4558,RelationshipTypes!$A$2:$E$12,4)</f>
        <v>передает</v>
      </c>
      <c r="I4558" s="1" t="str">
        <f>VLOOKUP(A4558,RelationshipTypes!$A$2:$E$12,5)</f>
        <v>передает</v>
      </c>
    </row>
    <row r="4559" spans="1:9" x14ac:dyDescent="0.25">
      <c r="A4559" t="s">
        <v>68</v>
      </c>
      <c r="B4559" s="1" t="str">
        <f>VLOOKUP(A4559,RelationshipTypes!$A$2:$C$12,3)</f>
        <v>ArchiMate: Поток</v>
      </c>
      <c r="C4559">
        <v>1125</v>
      </c>
      <c r="D4559">
        <v>1122</v>
      </c>
      <c r="F4559" t="str">
        <f>VLOOKUP(C4559,ObjectTypes!$A$1:$C$62,3)</f>
        <v>Коллаборация приложений</v>
      </c>
      <c r="G4559" t="str">
        <f>VLOOKUP(D4559,ObjectTypes!$A$1:$C$62,3)</f>
        <v>Бизнес-коллаборация</v>
      </c>
      <c r="H4559" s="1" t="str">
        <f>VLOOKUP(A4559,RelationshipTypes!$A$2:$E$12,4)</f>
        <v>передает</v>
      </c>
      <c r="I4559" s="1" t="str">
        <f>VLOOKUP(A4559,RelationshipTypes!$A$2:$E$12,5)</f>
        <v>передает</v>
      </c>
    </row>
    <row r="4560" spans="1:9" x14ac:dyDescent="0.25">
      <c r="A4560" t="s">
        <v>68</v>
      </c>
      <c r="B4560" s="1" t="str">
        <f>VLOOKUP(A4560,RelationshipTypes!$A$2:$C$12,3)</f>
        <v>ArchiMate: Поток</v>
      </c>
      <c r="C4560">
        <v>1125</v>
      </c>
      <c r="D4560">
        <v>324</v>
      </c>
      <c r="F4560" t="str">
        <f>VLOOKUP(C4560,ObjectTypes!$A$1:$C$62,3)</f>
        <v>Коллаборация приложений</v>
      </c>
      <c r="G4560" t="str">
        <f>VLOOKUP(D4560,ObjectTypes!$A$1:$C$62,3)</f>
        <v>Продукт</v>
      </c>
      <c r="H4560" s="1" t="str">
        <f>VLOOKUP(A4560,RelationshipTypes!$A$2:$E$12,4)</f>
        <v>передает</v>
      </c>
      <c r="I4560" s="1" t="str">
        <f>VLOOKUP(A4560,RelationshipTypes!$A$2:$E$12,5)</f>
        <v>передает</v>
      </c>
    </row>
    <row r="4561" spans="1:9" x14ac:dyDescent="0.25">
      <c r="A4561" t="s">
        <v>68</v>
      </c>
      <c r="B4561" s="1" t="str">
        <f>VLOOKUP(A4561,RelationshipTypes!$A$2:$C$12,3)</f>
        <v>ArchiMate: Поток</v>
      </c>
      <c r="C4561">
        <v>1125</v>
      </c>
      <c r="D4561">
        <v>1112</v>
      </c>
      <c r="F4561" t="str">
        <f>VLOOKUP(C4561,ObjectTypes!$A$1:$C$62,3)</f>
        <v>Коллаборация приложений</v>
      </c>
      <c r="G4561" t="str">
        <f>VLOOKUP(D4561,ObjectTypes!$A$1:$C$62,3)</f>
        <v>Бизнес-коллаборация</v>
      </c>
      <c r="H4561" s="1" t="str">
        <f>VLOOKUP(A4561,RelationshipTypes!$A$2:$E$12,4)</f>
        <v>передает</v>
      </c>
      <c r="I4561" s="1" t="str">
        <f>VLOOKUP(A4561,RelationshipTypes!$A$2:$E$12,5)</f>
        <v>передает</v>
      </c>
    </row>
    <row r="4562" spans="1:9" x14ac:dyDescent="0.25">
      <c r="A4562" t="s">
        <v>68</v>
      </c>
      <c r="B4562" s="1" t="str">
        <f>VLOOKUP(A4562,RelationshipTypes!$A$2:$C$12,3)</f>
        <v>ArchiMate: Поток</v>
      </c>
      <c r="C4562">
        <v>1125</v>
      </c>
      <c r="D4562">
        <v>1111</v>
      </c>
      <c r="F4562" t="str">
        <f>VLOOKUP(C4562,ObjectTypes!$A$1:$C$62,3)</f>
        <v>Коллаборация приложений</v>
      </c>
      <c r="G4562" t="str">
        <f>VLOOKUP(D4562,ObjectTypes!$A$1:$C$62,3)</f>
        <v>Бизнес-интерфейс</v>
      </c>
      <c r="H4562" s="1" t="str">
        <f>VLOOKUP(A4562,RelationshipTypes!$A$2:$E$12,4)</f>
        <v>передает</v>
      </c>
      <c r="I4562" s="1" t="str">
        <f>VLOOKUP(A4562,RelationshipTypes!$A$2:$E$12,5)</f>
        <v>передает</v>
      </c>
    </row>
    <row r="4563" spans="1:9" x14ac:dyDescent="0.25">
      <c r="A4563" t="s">
        <v>68</v>
      </c>
      <c r="B4563" s="1" t="str">
        <f>VLOOKUP(A4563,RelationshipTypes!$A$2:$C$12,3)</f>
        <v>ArchiMate: Поток</v>
      </c>
      <c r="C4563">
        <v>1125</v>
      </c>
      <c r="D4563">
        <v>323</v>
      </c>
      <c r="F4563" t="str">
        <f>VLOOKUP(C4563,ObjectTypes!$A$1:$C$62,3)</f>
        <v>Коллаборация приложений</v>
      </c>
      <c r="G4563" t="str">
        <f>VLOOKUP(D4563,ObjectTypes!$A$1:$C$62,3)</f>
        <v xml:space="preserve">Бизнес-процесс </v>
      </c>
      <c r="H4563" s="1" t="str">
        <f>VLOOKUP(A4563,RelationshipTypes!$A$2:$E$12,4)</f>
        <v>передает</v>
      </c>
      <c r="I4563" s="1" t="str">
        <f>VLOOKUP(A4563,RelationshipTypes!$A$2:$E$12,5)</f>
        <v>передает</v>
      </c>
    </row>
    <row r="4564" spans="1:9" x14ac:dyDescent="0.25">
      <c r="A4564" t="s">
        <v>68</v>
      </c>
      <c r="B4564" s="1" t="str">
        <f>VLOOKUP(A4564,RelationshipTypes!$A$2:$C$12,3)</f>
        <v>ArchiMate: Поток</v>
      </c>
      <c r="C4564">
        <v>1125</v>
      </c>
      <c r="D4564">
        <v>298</v>
      </c>
      <c r="F4564" t="str">
        <f>VLOOKUP(C4564,ObjectTypes!$A$1:$C$62,3)</f>
        <v>Коллаборация приложений</v>
      </c>
      <c r="G4564" t="str">
        <f>VLOOKUP(D4564,ObjectTypes!$A$1:$C$62,3)</f>
        <v xml:space="preserve">Бизнес-исполнитель </v>
      </c>
      <c r="H4564" s="1" t="str">
        <f>VLOOKUP(A4564,RelationshipTypes!$A$2:$E$12,4)</f>
        <v>передает</v>
      </c>
      <c r="I4564" s="1" t="str">
        <f>VLOOKUP(A4564,RelationshipTypes!$A$2:$E$12,5)</f>
        <v>передает</v>
      </c>
    </row>
    <row r="4565" spans="1:9" x14ac:dyDescent="0.25">
      <c r="A4565" t="s">
        <v>68</v>
      </c>
      <c r="B4565" s="1" t="str">
        <f>VLOOKUP(A4565,RelationshipTypes!$A$2:$C$12,3)</f>
        <v>ArchiMate: Поток</v>
      </c>
      <c r="C4565">
        <v>1125</v>
      </c>
      <c r="D4565">
        <v>1153</v>
      </c>
      <c r="F4565" t="str">
        <f>VLOOKUP(C4565,ObjectTypes!$A$1:$C$62,3)</f>
        <v>Коллаборация приложений</v>
      </c>
      <c r="G4565" t="str">
        <f>VLOOKUP(D4565,ObjectTypes!$A$1:$C$62,3)</f>
        <v>Технологический интерфейс</v>
      </c>
      <c r="H4565" s="1" t="str">
        <f>VLOOKUP(A4565,RelationshipTypes!$A$2:$E$12,4)</f>
        <v>передает</v>
      </c>
      <c r="I4565" s="1" t="str">
        <f>VLOOKUP(A4565,RelationshipTypes!$A$2:$E$12,5)</f>
        <v>передает</v>
      </c>
    </row>
    <row r="4566" spans="1:9" x14ac:dyDescent="0.25">
      <c r="A4566" t="s">
        <v>68</v>
      </c>
      <c r="B4566" s="1" t="str">
        <f>VLOOKUP(A4566,RelationshipTypes!$A$2:$C$12,3)</f>
        <v>ArchiMate: Поток</v>
      </c>
      <c r="C4566">
        <v>1125</v>
      </c>
      <c r="D4566">
        <v>1144</v>
      </c>
      <c r="F4566" t="str">
        <f>VLOOKUP(C4566,ObjectTypes!$A$1:$C$62,3)</f>
        <v>Коллаборация приложений</v>
      </c>
      <c r="G4566" t="str">
        <f>VLOOKUP(D4566,ObjectTypes!$A$1:$C$62,3)</f>
        <v>Сооружение</v>
      </c>
      <c r="H4566" s="1" t="str">
        <f>VLOOKUP(A4566,RelationshipTypes!$A$2:$E$12,4)</f>
        <v>передает</v>
      </c>
      <c r="I4566" s="1" t="str">
        <f>VLOOKUP(A4566,RelationshipTypes!$A$2:$E$12,5)</f>
        <v>передает</v>
      </c>
    </row>
    <row r="4567" spans="1:9" x14ac:dyDescent="0.25">
      <c r="A4567" t="s">
        <v>68</v>
      </c>
      <c r="B4567" s="1" t="str">
        <f>VLOOKUP(A4567,RelationshipTypes!$A$2:$C$12,3)</f>
        <v>ArchiMate: Поток</v>
      </c>
      <c r="C4567">
        <v>1125</v>
      </c>
      <c r="D4567">
        <v>306</v>
      </c>
      <c r="F4567" t="str">
        <f>VLOOKUP(C4567,ObjectTypes!$A$1:$C$62,3)</f>
        <v>Коллаборация приложений</v>
      </c>
      <c r="G4567" t="str">
        <f>VLOOKUP(D4567,ObjectTypes!$A$1:$C$62,3)</f>
        <v>Бизнес-событие</v>
      </c>
      <c r="H4567" s="1" t="str">
        <f>VLOOKUP(A4567,RelationshipTypes!$A$2:$E$12,4)</f>
        <v>передает</v>
      </c>
      <c r="I4567" s="1" t="str">
        <f>VLOOKUP(A4567,RelationshipTypes!$A$2:$E$12,5)</f>
        <v>передает</v>
      </c>
    </row>
    <row r="4568" spans="1:9" x14ac:dyDescent="0.25">
      <c r="A4568" t="s">
        <v>68</v>
      </c>
      <c r="B4568" s="1" t="str">
        <f>VLOOKUP(A4568,RelationshipTypes!$A$2:$C$12,3)</f>
        <v>ArchiMate: Поток</v>
      </c>
      <c r="C4568">
        <v>1125</v>
      </c>
      <c r="D4568">
        <v>1143</v>
      </c>
      <c r="F4568" t="str">
        <f>VLOOKUP(C4568,ObjectTypes!$A$1:$C$62,3)</f>
        <v>Коллаборация приложений</v>
      </c>
      <c r="G4568" t="str">
        <f>VLOOKUP(D4568,ObjectTypes!$A$1:$C$62,3)</f>
        <v>Оборудование</v>
      </c>
      <c r="H4568" s="1" t="str">
        <f>VLOOKUP(A4568,RelationshipTypes!$A$2:$E$12,4)</f>
        <v>передает</v>
      </c>
      <c r="I4568" s="1" t="str">
        <f>VLOOKUP(A4568,RelationshipTypes!$A$2:$E$12,5)</f>
        <v>передает</v>
      </c>
    </row>
    <row r="4569" spans="1:9" x14ac:dyDescent="0.25">
      <c r="A4569" t="s">
        <v>68</v>
      </c>
      <c r="B4569" s="1" t="str">
        <f>VLOOKUP(A4569,RelationshipTypes!$A$2:$C$12,3)</f>
        <v>ArchiMate: Поток</v>
      </c>
      <c r="C4569">
        <v>1125</v>
      </c>
      <c r="D4569">
        <v>320</v>
      </c>
      <c r="F4569" t="str">
        <f>VLOOKUP(C4569,ObjectTypes!$A$1:$C$62,3)</f>
        <v>Коллаборация приложений</v>
      </c>
      <c r="G4569" t="str">
        <f>VLOOKUP(D4569,ObjectTypes!$A$1:$C$62,3)</f>
        <v>Устройство</v>
      </c>
      <c r="H4569" s="1" t="str">
        <f>VLOOKUP(A4569,RelationshipTypes!$A$2:$E$12,4)</f>
        <v>передает</v>
      </c>
      <c r="I4569" s="1" t="str">
        <f>VLOOKUP(A4569,RelationshipTypes!$A$2:$E$12,5)</f>
        <v>передает</v>
      </c>
    </row>
    <row r="4570" spans="1:9" x14ac:dyDescent="0.25">
      <c r="A4570" t="s">
        <v>68</v>
      </c>
      <c r="B4570" s="1" t="str">
        <f>VLOOKUP(A4570,RelationshipTypes!$A$2:$C$12,3)</f>
        <v>ArchiMate: Поток</v>
      </c>
      <c r="C4570">
        <v>1125</v>
      </c>
      <c r="D4570">
        <v>1128</v>
      </c>
      <c r="F4570" t="str">
        <f>VLOOKUP(C4570,ObjectTypes!$A$1:$C$62,3)</f>
        <v>Коллаборация приложений</v>
      </c>
      <c r="G4570" t="str">
        <f>VLOOKUP(D4570,ObjectTypes!$A$1:$C$62,3)</f>
        <v>Событие приложения</v>
      </c>
      <c r="H4570" s="1" t="str">
        <f>VLOOKUP(A4570,RelationshipTypes!$A$2:$E$12,4)</f>
        <v>передает</v>
      </c>
      <c r="I4570" s="1" t="str">
        <f>VLOOKUP(A4570,RelationshipTypes!$A$2:$E$12,5)</f>
        <v>передает</v>
      </c>
    </row>
    <row r="4571" spans="1:9" x14ac:dyDescent="0.25">
      <c r="A4571" t="s">
        <v>68</v>
      </c>
      <c r="B4571" s="1" t="str">
        <f>VLOOKUP(A4571,RelationshipTypes!$A$2:$C$12,3)</f>
        <v>ArchiMate: Поток</v>
      </c>
      <c r="C4571">
        <v>1125</v>
      </c>
      <c r="D4571">
        <v>307</v>
      </c>
      <c r="F4571" t="str">
        <f>VLOOKUP(C4571,ObjectTypes!$A$1:$C$62,3)</f>
        <v>Коллаборация приложений</v>
      </c>
      <c r="G4571" t="str">
        <f>VLOOKUP(D4571,ObjectTypes!$A$1:$C$62,3)</f>
        <v>Бизнес-функция</v>
      </c>
      <c r="H4571" s="1" t="str">
        <f>VLOOKUP(A4571,RelationshipTypes!$A$2:$E$12,4)</f>
        <v>передает</v>
      </c>
      <c r="I4571" s="1" t="str">
        <f>VLOOKUP(A4571,RelationshipTypes!$A$2:$E$12,5)</f>
        <v>передает</v>
      </c>
    </row>
    <row r="4572" spans="1:9" x14ac:dyDescent="0.25">
      <c r="A4572" t="s">
        <v>68</v>
      </c>
      <c r="B4572" s="1" t="str">
        <f>VLOOKUP(A4572,RelationshipTypes!$A$2:$C$12,3)</f>
        <v>ArchiMate: Поток</v>
      </c>
      <c r="C4572">
        <v>1125</v>
      </c>
      <c r="D4572">
        <v>731</v>
      </c>
      <c r="F4572" t="str">
        <f>VLOOKUP(C4572,ObjectTypes!$A$1:$C$62,3)</f>
        <v>Коллаборация приложений</v>
      </c>
      <c r="G4572" t="str">
        <f>VLOOKUP(D4572,ObjectTypes!$A$1:$C$62,3)</f>
        <v>Интерфейс приложения</v>
      </c>
      <c r="H4572" s="1" t="str">
        <f>VLOOKUP(A4572,RelationshipTypes!$A$2:$E$12,4)</f>
        <v>передает</v>
      </c>
      <c r="I4572" s="1" t="str">
        <f>VLOOKUP(A4572,RelationshipTypes!$A$2:$E$12,5)</f>
        <v>передает</v>
      </c>
    </row>
    <row r="4573" spans="1:9" x14ac:dyDescent="0.25">
      <c r="A4573" t="s">
        <v>68</v>
      </c>
      <c r="B4573" s="1" t="str">
        <f>VLOOKUP(A4573,RelationshipTypes!$A$2:$C$12,3)</f>
        <v>ArchiMate: Поток</v>
      </c>
      <c r="C4573">
        <v>1125</v>
      </c>
      <c r="D4573">
        <v>1150</v>
      </c>
      <c r="F4573" t="str">
        <f>VLOOKUP(C4573,ObjectTypes!$A$1:$C$62,3)</f>
        <v>Коллаборация приложений</v>
      </c>
      <c r="G4573" t="str">
        <f>VLOOKUP(D4573,ObjectTypes!$A$1:$C$62,3)</f>
        <v>Технологический сервис</v>
      </c>
      <c r="H4573" s="1" t="str">
        <f>VLOOKUP(A4573,RelationshipTypes!$A$2:$E$12,4)</f>
        <v>передает</v>
      </c>
      <c r="I4573" s="1" t="str">
        <f>VLOOKUP(A4573,RelationshipTypes!$A$2:$E$12,5)</f>
        <v>передает</v>
      </c>
    </row>
    <row r="4574" spans="1:9" x14ac:dyDescent="0.25">
      <c r="A4574" t="s">
        <v>68</v>
      </c>
      <c r="B4574" s="1" t="str">
        <f>VLOOKUP(A4574,RelationshipTypes!$A$2:$C$12,3)</f>
        <v>ArchiMate: Поток</v>
      </c>
      <c r="C4574">
        <v>318</v>
      </c>
      <c r="D4574">
        <v>1149</v>
      </c>
      <c r="F4574" t="str">
        <f>VLOOKUP(C4574,ObjectTypes!$A$1:$C$62,3)</f>
        <v>Компонент приложения</v>
      </c>
      <c r="G4574" t="str">
        <f>VLOOKUP(D4574,ObjectTypes!$A$1:$C$62,3)</f>
        <v>Узел</v>
      </c>
      <c r="H4574" s="1" t="str">
        <f>VLOOKUP(A4574,RelationshipTypes!$A$2:$E$12,4)</f>
        <v>передает</v>
      </c>
      <c r="I4574" s="1" t="str">
        <f>VLOOKUP(A4574,RelationshipTypes!$A$2:$E$12,5)</f>
        <v>передает</v>
      </c>
    </row>
    <row r="4575" spans="1:9" x14ac:dyDescent="0.25">
      <c r="A4575" t="s">
        <v>68</v>
      </c>
      <c r="B4575" s="1" t="str">
        <f>VLOOKUP(A4575,RelationshipTypes!$A$2:$C$12,3)</f>
        <v>ArchiMate: Поток</v>
      </c>
      <c r="C4575">
        <v>318</v>
      </c>
      <c r="D4575">
        <v>307</v>
      </c>
      <c r="F4575" t="str">
        <f>VLOOKUP(C4575,ObjectTypes!$A$1:$C$62,3)</f>
        <v>Компонент приложения</v>
      </c>
      <c r="G4575" t="str">
        <f>VLOOKUP(D4575,ObjectTypes!$A$1:$C$62,3)</f>
        <v>Бизнес-функция</v>
      </c>
      <c r="H4575" s="1" t="str">
        <f>VLOOKUP(A4575,RelationshipTypes!$A$2:$E$12,4)</f>
        <v>передает</v>
      </c>
      <c r="I4575" s="1" t="str">
        <f>VLOOKUP(A4575,RelationshipTypes!$A$2:$E$12,5)</f>
        <v>передает</v>
      </c>
    </row>
    <row r="4576" spans="1:9" x14ac:dyDescent="0.25">
      <c r="A4576" t="s">
        <v>68</v>
      </c>
      <c r="B4576" s="1" t="str">
        <f>VLOOKUP(A4576,RelationshipTypes!$A$2:$C$12,3)</f>
        <v>ArchiMate: Поток</v>
      </c>
      <c r="C4576">
        <v>318</v>
      </c>
      <c r="D4576">
        <v>318</v>
      </c>
      <c r="F4576" t="str">
        <f>VLOOKUP(C4576,ObjectTypes!$A$1:$C$62,3)</f>
        <v>Компонент приложения</v>
      </c>
      <c r="G4576" t="str">
        <f>VLOOKUP(D4576,ObjectTypes!$A$1:$C$62,3)</f>
        <v>Компонент приложения</v>
      </c>
      <c r="H4576" s="1" t="str">
        <f>VLOOKUP(A4576,RelationshipTypes!$A$2:$E$12,4)</f>
        <v>передает</v>
      </c>
      <c r="I4576" s="1" t="str">
        <f>VLOOKUP(A4576,RelationshipTypes!$A$2:$E$12,5)</f>
        <v>передает</v>
      </c>
    </row>
    <row r="4577" spans="1:9" x14ac:dyDescent="0.25">
      <c r="A4577" t="s">
        <v>68</v>
      </c>
      <c r="B4577" s="1" t="str">
        <f>VLOOKUP(A4577,RelationshipTypes!$A$2:$C$12,3)</f>
        <v>ArchiMate: Поток</v>
      </c>
      <c r="C4577">
        <v>318</v>
      </c>
      <c r="D4577">
        <v>324</v>
      </c>
      <c r="F4577" t="str">
        <f>VLOOKUP(C4577,ObjectTypes!$A$1:$C$62,3)</f>
        <v>Компонент приложения</v>
      </c>
      <c r="G4577" t="str">
        <f>VLOOKUP(D4577,ObjectTypes!$A$1:$C$62,3)</f>
        <v>Продукт</v>
      </c>
      <c r="H4577" s="1" t="str">
        <f>VLOOKUP(A4577,RelationshipTypes!$A$2:$E$12,4)</f>
        <v>передает</v>
      </c>
      <c r="I4577" s="1" t="str">
        <f>VLOOKUP(A4577,RelationshipTypes!$A$2:$E$12,5)</f>
        <v>передает</v>
      </c>
    </row>
    <row r="4578" spans="1:9" x14ac:dyDescent="0.25">
      <c r="A4578" t="s">
        <v>68</v>
      </c>
      <c r="B4578" s="1" t="str">
        <f>VLOOKUP(A4578,RelationshipTypes!$A$2:$C$12,3)</f>
        <v>ArchiMate: Поток</v>
      </c>
      <c r="C4578">
        <v>318</v>
      </c>
      <c r="D4578">
        <v>327</v>
      </c>
      <c r="F4578" t="str">
        <f>VLOOKUP(C4578,ObjectTypes!$A$1:$C$62,3)</f>
        <v>Компонент приложения</v>
      </c>
      <c r="G4578" t="str">
        <f>VLOOKUP(D4578,ObjectTypes!$A$1:$C$62,3)</f>
        <v>Бизнес-сервис</v>
      </c>
      <c r="H4578" s="1" t="str">
        <f>VLOOKUP(A4578,RelationshipTypes!$A$2:$E$12,4)</f>
        <v>передает</v>
      </c>
      <c r="I4578" s="1" t="str">
        <f>VLOOKUP(A4578,RelationshipTypes!$A$2:$E$12,5)</f>
        <v>передает</v>
      </c>
    </row>
    <row r="4579" spans="1:9" x14ac:dyDescent="0.25">
      <c r="A4579" t="s">
        <v>68</v>
      </c>
      <c r="B4579" s="1" t="str">
        <f>VLOOKUP(A4579,RelationshipTypes!$A$2:$C$12,3)</f>
        <v>ArchiMate: Поток</v>
      </c>
      <c r="C4579">
        <v>318</v>
      </c>
      <c r="D4579">
        <v>320</v>
      </c>
      <c r="F4579" t="str">
        <f>VLOOKUP(C4579,ObjectTypes!$A$1:$C$62,3)</f>
        <v>Компонент приложения</v>
      </c>
      <c r="G4579" t="str">
        <f>VLOOKUP(D4579,ObjectTypes!$A$1:$C$62,3)</f>
        <v>Устройство</v>
      </c>
      <c r="H4579" s="1" t="str">
        <f>VLOOKUP(A4579,RelationshipTypes!$A$2:$E$12,4)</f>
        <v>передает</v>
      </c>
      <c r="I4579" s="1" t="str">
        <f>VLOOKUP(A4579,RelationshipTypes!$A$2:$E$12,5)</f>
        <v>передает</v>
      </c>
    </row>
    <row r="4580" spans="1:9" x14ac:dyDescent="0.25">
      <c r="A4580" t="s">
        <v>68</v>
      </c>
      <c r="B4580" s="1" t="str">
        <f>VLOOKUP(A4580,RelationshipTypes!$A$2:$C$12,3)</f>
        <v>ArchiMate: Поток</v>
      </c>
      <c r="C4580">
        <v>318</v>
      </c>
      <c r="D4580">
        <v>1144</v>
      </c>
      <c r="F4580" t="str">
        <f>VLOOKUP(C4580,ObjectTypes!$A$1:$C$62,3)</f>
        <v>Компонент приложения</v>
      </c>
      <c r="G4580" t="str">
        <f>VLOOKUP(D4580,ObjectTypes!$A$1:$C$62,3)</f>
        <v>Сооружение</v>
      </c>
      <c r="H4580" s="1" t="str">
        <f>VLOOKUP(A4580,RelationshipTypes!$A$2:$E$12,4)</f>
        <v>передает</v>
      </c>
      <c r="I4580" s="1" t="str">
        <f>VLOOKUP(A4580,RelationshipTypes!$A$2:$E$12,5)</f>
        <v>передает</v>
      </c>
    </row>
    <row r="4581" spans="1:9" x14ac:dyDescent="0.25">
      <c r="A4581" t="s">
        <v>68</v>
      </c>
      <c r="B4581" s="1" t="str">
        <f>VLOOKUP(A4581,RelationshipTypes!$A$2:$C$12,3)</f>
        <v>ArchiMate: Поток</v>
      </c>
      <c r="C4581">
        <v>318</v>
      </c>
      <c r="D4581">
        <v>298</v>
      </c>
      <c r="F4581" t="str">
        <f>VLOOKUP(C4581,ObjectTypes!$A$1:$C$62,3)</f>
        <v>Компонент приложения</v>
      </c>
      <c r="G4581" t="str">
        <f>VLOOKUP(D4581,ObjectTypes!$A$1:$C$62,3)</f>
        <v xml:space="preserve">Бизнес-исполнитель </v>
      </c>
      <c r="H4581" s="1" t="str">
        <f>VLOOKUP(A4581,RelationshipTypes!$A$2:$E$12,4)</f>
        <v>передает</v>
      </c>
      <c r="I4581" s="1" t="str">
        <f>VLOOKUP(A4581,RelationshipTypes!$A$2:$E$12,5)</f>
        <v>передает</v>
      </c>
    </row>
    <row r="4582" spans="1:9" x14ac:dyDescent="0.25">
      <c r="A4582" t="s">
        <v>68</v>
      </c>
      <c r="B4582" s="1" t="str">
        <f>VLOOKUP(A4582,RelationshipTypes!$A$2:$C$12,3)</f>
        <v>ArchiMate: Поток</v>
      </c>
      <c r="C4582">
        <v>318</v>
      </c>
      <c r="D4582">
        <v>1125</v>
      </c>
      <c r="F4582" t="str">
        <f>VLOOKUP(C4582,ObjectTypes!$A$1:$C$62,3)</f>
        <v>Компонент приложения</v>
      </c>
      <c r="G4582" t="str">
        <f>VLOOKUP(D4582,ObjectTypes!$A$1:$C$62,3)</f>
        <v>Коллаборация приложений</v>
      </c>
      <c r="H4582" s="1" t="str">
        <f>VLOOKUP(A4582,RelationshipTypes!$A$2:$E$12,4)</f>
        <v>передает</v>
      </c>
      <c r="I4582" s="1" t="str">
        <f>VLOOKUP(A4582,RelationshipTypes!$A$2:$E$12,5)</f>
        <v>передает</v>
      </c>
    </row>
    <row r="4583" spans="1:9" x14ac:dyDescent="0.25">
      <c r="A4583" t="s">
        <v>68</v>
      </c>
      <c r="B4583" s="1" t="str">
        <f>VLOOKUP(A4583,RelationshipTypes!$A$2:$C$12,3)</f>
        <v>ArchiMate: Поток</v>
      </c>
      <c r="C4583">
        <v>318</v>
      </c>
      <c r="D4583">
        <v>314</v>
      </c>
      <c r="F4583" t="str">
        <f>VLOOKUP(C4583,ObjectTypes!$A$1:$C$62,3)</f>
        <v>Компонент приложения</v>
      </c>
      <c r="G4583" t="str">
        <f>VLOOKUP(D4583,ObjectTypes!$A$1:$C$62,3)</f>
        <v>Объект данных</v>
      </c>
      <c r="H4583" s="1" t="str">
        <f>VLOOKUP(A4583,RelationshipTypes!$A$2:$E$12,4)</f>
        <v>передает</v>
      </c>
      <c r="I4583" s="1" t="str">
        <f>VLOOKUP(A4583,RelationshipTypes!$A$2:$E$12,5)</f>
        <v>передает</v>
      </c>
    </row>
    <row r="4584" spans="1:9" x14ac:dyDescent="0.25">
      <c r="A4584" t="s">
        <v>68</v>
      </c>
      <c r="B4584" s="1" t="str">
        <f>VLOOKUP(A4584,RelationshipTypes!$A$2:$C$12,3)</f>
        <v>ArchiMate: Поток</v>
      </c>
      <c r="C4584">
        <v>318</v>
      </c>
      <c r="D4584">
        <v>321</v>
      </c>
      <c r="F4584" t="str">
        <f>VLOOKUP(C4584,ObjectTypes!$A$1:$C$62,3)</f>
        <v>Компонент приложения</v>
      </c>
      <c r="G4584" t="str">
        <f>VLOOKUP(D4584,ObjectTypes!$A$1:$C$62,3)</f>
        <v>Устройство</v>
      </c>
      <c r="H4584" s="1" t="str">
        <f>VLOOKUP(A4584,RelationshipTypes!$A$2:$E$12,4)</f>
        <v>передает</v>
      </c>
      <c r="I4584" s="1" t="str">
        <f>VLOOKUP(A4584,RelationshipTypes!$A$2:$E$12,5)</f>
        <v>передает</v>
      </c>
    </row>
    <row r="4585" spans="1:9" x14ac:dyDescent="0.25">
      <c r="A4585" t="s">
        <v>68</v>
      </c>
      <c r="B4585" s="1" t="str">
        <f>VLOOKUP(A4585,RelationshipTypes!$A$2:$C$12,3)</f>
        <v>ArchiMate: Поток</v>
      </c>
      <c r="C4585">
        <v>318</v>
      </c>
      <c r="D4585">
        <v>1155</v>
      </c>
      <c r="F4585" t="str">
        <f>VLOOKUP(C4585,ObjectTypes!$A$1:$C$62,3)</f>
        <v>Компонент приложения</v>
      </c>
      <c r="G4585" t="str">
        <f>VLOOKUP(D4585,ObjectTypes!$A$1:$C$62,3)</f>
        <v>Технологическая процесс</v>
      </c>
      <c r="H4585" s="1" t="str">
        <f>VLOOKUP(A4585,RelationshipTypes!$A$2:$E$12,4)</f>
        <v>передает</v>
      </c>
      <c r="I4585" s="1" t="str">
        <f>VLOOKUP(A4585,RelationshipTypes!$A$2:$E$12,5)</f>
        <v>передает</v>
      </c>
    </row>
    <row r="4586" spans="1:9" x14ac:dyDescent="0.25">
      <c r="A4586" t="s">
        <v>68</v>
      </c>
      <c r="B4586" s="1" t="str">
        <f>VLOOKUP(A4586,RelationshipTypes!$A$2:$C$12,3)</f>
        <v>ArchiMate: Поток</v>
      </c>
      <c r="C4586">
        <v>318</v>
      </c>
      <c r="D4586">
        <v>306</v>
      </c>
      <c r="F4586" t="str">
        <f>VLOOKUP(C4586,ObjectTypes!$A$1:$C$62,3)</f>
        <v>Компонент приложения</v>
      </c>
      <c r="G4586" t="str">
        <f>VLOOKUP(D4586,ObjectTypes!$A$1:$C$62,3)</f>
        <v>Бизнес-событие</v>
      </c>
      <c r="H4586" s="1" t="str">
        <f>VLOOKUP(A4586,RelationshipTypes!$A$2:$E$12,4)</f>
        <v>передает</v>
      </c>
      <c r="I4586" s="1" t="str">
        <f>VLOOKUP(A4586,RelationshipTypes!$A$2:$E$12,5)</f>
        <v>передает</v>
      </c>
    </row>
    <row r="4587" spans="1:9" x14ac:dyDescent="0.25">
      <c r="A4587" t="s">
        <v>68</v>
      </c>
      <c r="B4587" s="1" t="str">
        <f>VLOOKUP(A4587,RelationshipTypes!$A$2:$C$12,3)</f>
        <v>ArchiMate: Поток</v>
      </c>
      <c r="C4587">
        <v>318</v>
      </c>
      <c r="D4587">
        <v>1145</v>
      </c>
      <c r="F4587" t="str">
        <f>VLOOKUP(C4587,ObjectTypes!$A$1:$C$62,3)</f>
        <v>Компонент приложения</v>
      </c>
      <c r="G4587" t="str">
        <f>VLOOKUP(D4587,ObjectTypes!$A$1:$C$62,3)</f>
        <v>Распределительная сеть</v>
      </c>
      <c r="H4587" s="1" t="str">
        <f>VLOOKUP(A4587,RelationshipTypes!$A$2:$E$12,4)</f>
        <v>передает</v>
      </c>
      <c r="I4587" s="1" t="str">
        <f>VLOOKUP(A4587,RelationshipTypes!$A$2:$E$12,5)</f>
        <v>передает</v>
      </c>
    </row>
    <row r="4588" spans="1:9" x14ac:dyDescent="0.25">
      <c r="A4588" t="s">
        <v>68</v>
      </c>
      <c r="B4588" s="1" t="str">
        <f>VLOOKUP(A4588,RelationshipTypes!$A$2:$C$12,3)</f>
        <v>ArchiMate: Поток</v>
      </c>
      <c r="C4588">
        <v>318</v>
      </c>
      <c r="D4588">
        <v>1156</v>
      </c>
      <c r="F4588" t="str">
        <f>VLOOKUP(C4588,ObjectTypes!$A$1:$C$62,3)</f>
        <v>Компонент приложения</v>
      </c>
      <c r="G4588" t="str">
        <f>VLOOKUP(D4588,ObjectTypes!$A$1:$C$62,3)</f>
        <v>Технологическое взаимодействие</v>
      </c>
      <c r="H4588" s="1" t="str">
        <f>VLOOKUP(A4588,RelationshipTypes!$A$2:$E$12,4)</f>
        <v>передает</v>
      </c>
      <c r="I4588" s="1" t="str">
        <f>VLOOKUP(A4588,RelationshipTypes!$A$2:$E$12,5)</f>
        <v>передает</v>
      </c>
    </row>
    <row r="4589" spans="1:9" x14ac:dyDescent="0.25">
      <c r="A4589" t="s">
        <v>68</v>
      </c>
      <c r="B4589" s="1" t="str">
        <f>VLOOKUP(A4589,RelationshipTypes!$A$2:$C$12,3)</f>
        <v>ArchiMate: Поток</v>
      </c>
      <c r="C4589">
        <v>318</v>
      </c>
      <c r="D4589">
        <v>312</v>
      </c>
      <c r="F4589" t="str">
        <f>VLOOKUP(C4589,ObjectTypes!$A$1:$C$62,3)</f>
        <v>Компонент приложения</v>
      </c>
      <c r="G4589" t="str">
        <f>VLOOKUP(D4589,ObjectTypes!$A$1:$C$62,3)</f>
        <v>Функция приложения</v>
      </c>
      <c r="H4589" s="1" t="str">
        <f>VLOOKUP(A4589,RelationshipTypes!$A$2:$E$12,4)</f>
        <v>передает</v>
      </c>
      <c r="I4589" s="1" t="str">
        <f>VLOOKUP(A4589,RelationshipTypes!$A$2:$E$12,5)</f>
        <v>передает</v>
      </c>
    </row>
    <row r="4590" spans="1:9" x14ac:dyDescent="0.25">
      <c r="A4590" t="s">
        <v>68</v>
      </c>
      <c r="B4590" s="1" t="str">
        <f>VLOOKUP(A4590,RelationshipTypes!$A$2:$C$12,3)</f>
        <v>ArchiMate: Поток</v>
      </c>
      <c r="C4590">
        <v>318</v>
      </c>
      <c r="D4590">
        <v>1128</v>
      </c>
      <c r="F4590" t="str">
        <f>VLOOKUP(C4590,ObjectTypes!$A$1:$C$62,3)</f>
        <v>Компонент приложения</v>
      </c>
      <c r="G4590" t="str">
        <f>VLOOKUP(D4590,ObjectTypes!$A$1:$C$62,3)</f>
        <v>Событие приложения</v>
      </c>
      <c r="H4590" s="1" t="str">
        <f>VLOOKUP(A4590,RelationshipTypes!$A$2:$E$12,4)</f>
        <v>передает</v>
      </c>
      <c r="I4590" s="1" t="str">
        <f>VLOOKUP(A4590,RelationshipTypes!$A$2:$E$12,5)</f>
        <v>передает</v>
      </c>
    </row>
    <row r="4591" spans="1:9" x14ac:dyDescent="0.25">
      <c r="A4591" t="s">
        <v>68</v>
      </c>
      <c r="B4591" s="1" t="str">
        <f>VLOOKUP(A4591,RelationshipTypes!$A$2:$C$12,3)</f>
        <v>ArchiMate: Поток</v>
      </c>
      <c r="C4591">
        <v>318</v>
      </c>
      <c r="D4591">
        <v>310</v>
      </c>
      <c r="F4591" t="str">
        <f>VLOOKUP(C4591,ObjectTypes!$A$1:$C$62,3)</f>
        <v>Компонент приложения</v>
      </c>
      <c r="G4591" t="str">
        <f>VLOOKUP(D4591,ObjectTypes!$A$1:$C$62,3)</f>
        <v xml:space="preserve">Сервис приложения </v>
      </c>
      <c r="H4591" s="1" t="str">
        <f>VLOOKUP(A4591,RelationshipTypes!$A$2:$E$12,4)</f>
        <v>передает</v>
      </c>
      <c r="I4591" s="1" t="str">
        <f>VLOOKUP(A4591,RelationshipTypes!$A$2:$E$12,5)</f>
        <v>передает</v>
      </c>
    </row>
    <row r="4592" spans="1:9" x14ac:dyDescent="0.25">
      <c r="A4592" t="s">
        <v>68</v>
      </c>
      <c r="B4592" s="1" t="str">
        <f>VLOOKUP(A4592,RelationshipTypes!$A$2:$C$12,3)</f>
        <v>ArchiMate: Поток</v>
      </c>
      <c r="C4592">
        <v>318</v>
      </c>
      <c r="D4592">
        <v>1151</v>
      </c>
      <c r="F4592" t="str">
        <f>VLOOKUP(C4592,ObjectTypes!$A$1:$C$62,3)</f>
        <v>Компонент приложения</v>
      </c>
      <c r="G4592" t="str">
        <f>VLOOKUP(D4592,ObjectTypes!$A$1:$C$62,3)</f>
        <v>Каллоборация технология</v>
      </c>
      <c r="H4592" s="1" t="str">
        <f>VLOOKUP(A4592,RelationshipTypes!$A$2:$E$12,4)</f>
        <v>передает</v>
      </c>
      <c r="I4592" s="1" t="str">
        <f>VLOOKUP(A4592,RelationshipTypes!$A$2:$E$12,5)</f>
        <v>передает</v>
      </c>
    </row>
    <row r="4593" spans="1:9" x14ac:dyDescent="0.25">
      <c r="A4593" t="s">
        <v>68</v>
      </c>
      <c r="B4593" s="1" t="str">
        <f>VLOOKUP(A4593,RelationshipTypes!$A$2:$C$12,3)</f>
        <v>ArchiMate: Поток</v>
      </c>
      <c r="C4593">
        <v>318</v>
      </c>
      <c r="D4593">
        <v>311</v>
      </c>
      <c r="F4593" t="str">
        <f>VLOOKUP(C4593,ObjectTypes!$A$1:$C$62,3)</f>
        <v>Компонент приложения</v>
      </c>
      <c r="G4593" t="str">
        <f>VLOOKUP(D4593,ObjectTypes!$A$1:$C$62,3)</f>
        <v>Местоположение</v>
      </c>
      <c r="H4593" s="1" t="str">
        <f>VLOOKUP(A4593,RelationshipTypes!$A$2:$E$12,4)</f>
        <v>передает</v>
      </c>
      <c r="I4593" s="1" t="str">
        <f>VLOOKUP(A4593,RelationshipTypes!$A$2:$E$12,5)</f>
        <v>передает</v>
      </c>
    </row>
    <row r="4594" spans="1:9" x14ac:dyDescent="0.25">
      <c r="A4594" t="s">
        <v>68</v>
      </c>
      <c r="B4594" s="1" t="str">
        <f>VLOOKUP(A4594,RelationshipTypes!$A$2:$C$12,3)</f>
        <v>ArchiMate: Поток</v>
      </c>
      <c r="C4594">
        <v>318</v>
      </c>
      <c r="D4594">
        <v>1126</v>
      </c>
      <c r="F4594" t="str">
        <f>VLOOKUP(C4594,ObjectTypes!$A$1:$C$62,3)</f>
        <v>Компонент приложения</v>
      </c>
      <c r="G4594" t="str">
        <f>VLOOKUP(D4594,ObjectTypes!$A$1:$C$62,3)</f>
        <v>Взаимодействие приложений</v>
      </c>
      <c r="H4594" s="1" t="str">
        <f>VLOOKUP(A4594,RelationshipTypes!$A$2:$E$12,4)</f>
        <v>передает</v>
      </c>
      <c r="I4594" s="1" t="str">
        <f>VLOOKUP(A4594,RelationshipTypes!$A$2:$E$12,5)</f>
        <v>передает</v>
      </c>
    </row>
    <row r="4595" spans="1:9" x14ac:dyDescent="0.25">
      <c r="A4595" t="s">
        <v>68</v>
      </c>
      <c r="B4595" s="1" t="str">
        <f>VLOOKUP(A4595,RelationshipTypes!$A$2:$C$12,3)</f>
        <v>ArchiMate: Поток</v>
      </c>
      <c r="C4595">
        <v>318</v>
      </c>
      <c r="D4595">
        <v>1150</v>
      </c>
      <c r="F4595" t="str">
        <f>VLOOKUP(C4595,ObjectTypes!$A$1:$C$62,3)</f>
        <v>Компонент приложения</v>
      </c>
      <c r="G4595" t="str">
        <f>VLOOKUP(D4595,ObjectTypes!$A$1:$C$62,3)</f>
        <v>Технологический сервис</v>
      </c>
      <c r="H4595" s="1" t="str">
        <f>VLOOKUP(A4595,RelationshipTypes!$A$2:$E$12,4)</f>
        <v>передает</v>
      </c>
      <c r="I4595" s="1" t="str">
        <f>VLOOKUP(A4595,RelationshipTypes!$A$2:$E$12,5)</f>
        <v>передает</v>
      </c>
    </row>
    <row r="4596" spans="1:9" x14ac:dyDescent="0.25">
      <c r="A4596" t="s">
        <v>68</v>
      </c>
      <c r="B4596" s="1" t="str">
        <f>VLOOKUP(A4596,RelationshipTypes!$A$2:$C$12,3)</f>
        <v>ArchiMate: Поток</v>
      </c>
      <c r="C4596">
        <v>318</v>
      </c>
      <c r="D4596">
        <v>1111</v>
      </c>
      <c r="F4596" t="str">
        <f>VLOOKUP(C4596,ObjectTypes!$A$1:$C$62,3)</f>
        <v>Компонент приложения</v>
      </c>
      <c r="G4596" t="str">
        <f>VLOOKUP(D4596,ObjectTypes!$A$1:$C$62,3)</f>
        <v>Бизнес-интерфейс</v>
      </c>
      <c r="H4596" s="1" t="str">
        <f>VLOOKUP(A4596,RelationshipTypes!$A$2:$E$12,4)</f>
        <v>передает</v>
      </c>
      <c r="I4596" s="1" t="str">
        <f>VLOOKUP(A4596,RelationshipTypes!$A$2:$E$12,5)</f>
        <v>передает</v>
      </c>
    </row>
    <row r="4597" spans="1:9" x14ac:dyDescent="0.25">
      <c r="A4597" t="s">
        <v>68</v>
      </c>
      <c r="B4597" s="1" t="str">
        <f>VLOOKUP(A4597,RelationshipTypes!$A$2:$C$12,3)</f>
        <v>ArchiMate: Поток</v>
      </c>
      <c r="C4597">
        <v>318</v>
      </c>
      <c r="D4597">
        <v>323</v>
      </c>
      <c r="F4597" t="str">
        <f>VLOOKUP(C4597,ObjectTypes!$A$1:$C$62,3)</f>
        <v>Компонент приложения</v>
      </c>
      <c r="G4597" t="str">
        <f>VLOOKUP(D4597,ObjectTypes!$A$1:$C$62,3)</f>
        <v xml:space="preserve">Бизнес-процесс </v>
      </c>
      <c r="H4597" s="1" t="str">
        <f>VLOOKUP(A4597,RelationshipTypes!$A$2:$E$12,4)</f>
        <v>передает</v>
      </c>
      <c r="I4597" s="1" t="str">
        <f>VLOOKUP(A4597,RelationshipTypes!$A$2:$E$12,5)</f>
        <v>передает</v>
      </c>
    </row>
    <row r="4598" spans="1:9" x14ac:dyDescent="0.25">
      <c r="A4598" t="s">
        <v>68</v>
      </c>
      <c r="B4598" s="1" t="str">
        <f>VLOOKUP(A4598,RelationshipTypes!$A$2:$C$12,3)</f>
        <v>ArchiMate: Поток</v>
      </c>
      <c r="C4598">
        <v>318</v>
      </c>
      <c r="D4598">
        <v>1154</v>
      </c>
      <c r="F4598" t="str">
        <f>VLOOKUP(C4598,ObjectTypes!$A$1:$C$62,3)</f>
        <v>Компонент приложения</v>
      </c>
      <c r="G4598" t="str">
        <f>VLOOKUP(D4598,ObjectTypes!$A$1:$C$62,3)</f>
        <v>Технологический интерфейс</v>
      </c>
      <c r="H4598" s="1" t="str">
        <f>VLOOKUP(A4598,RelationshipTypes!$A$2:$E$12,4)</f>
        <v>передает</v>
      </c>
      <c r="I4598" s="1" t="str">
        <f>VLOOKUP(A4598,RelationshipTypes!$A$2:$E$12,5)</f>
        <v>передает</v>
      </c>
    </row>
    <row r="4599" spans="1:9" x14ac:dyDescent="0.25">
      <c r="A4599" t="s">
        <v>68</v>
      </c>
      <c r="B4599" s="1" t="str">
        <f>VLOOKUP(A4599,RelationshipTypes!$A$2:$C$12,3)</f>
        <v>ArchiMate: Поток</v>
      </c>
      <c r="C4599">
        <v>318</v>
      </c>
      <c r="D4599">
        <v>1135</v>
      </c>
      <c r="F4599" t="str">
        <f>VLOOKUP(C4599,ObjectTypes!$A$1:$C$62,3)</f>
        <v>Компонент приложения</v>
      </c>
      <c r="G4599" t="str">
        <f>VLOOKUP(D4599,ObjectTypes!$A$1:$C$62,3)</f>
        <v>Группировка</v>
      </c>
      <c r="H4599" s="1" t="str">
        <f>VLOOKUP(A4599,RelationshipTypes!$A$2:$E$12,4)</f>
        <v>передает</v>
      </c>
      <c r="I4599" s="1" t="str">
        <f>VLOOKUP(A4599,RelationshipTypes!$A$2:$E$12,5)</f>
        <v>передает</v>
      </c>
    </row>
    <row r="4600" spans="1:9" x14ac:dyDescent="0.25">
      <c r="A4600" t="s">
        <v>68</v>
      </c>
      <c r="B4600" s="1" t="str">
        <f>VLOOKUP(A4600,RelationshipTypes!$A$2:$C$12,3)</f>
        <v>ArchiMate: Поток</v>
      </c>
      <c r="C4600">
        <v>318</v>
      </c>
      <c r="D4600">
        <v>1157</v>
      </c>
      <c r="F4600" t="str">
        <f>VLOOKUP(C4600,ObjectTypes!$A$1:$C$62,3)</f>
        <v>Компонент приложения</v>
      </c>
      <c r="G4600" t="str">
        <f>VLOOKUP(D4600,ObjectTypes!$A$1:$C$62,3)</f>
        <v>Технологическое событие</v>
      </c>
      <c r="H4600" s="1" t="str">
        <f>VLOOKUP(A4600,RelationshipTypes!$A$2:$E$12,4)</f>
        <v>передает</v>
      </c>
      <c r="I4600" s="1" t="str">
        <f>VLOOKUP(A4600,RelationshipTypes!$A$2:$E$12,5)</f>
        <v>передает</v>
      </c>
    </row>
    <row r="4601" spans="1:9" x14ac:dyDescent="0.25">
      <c r="A4601" t="s">
        <v>68</v>
      </c>
      <c r="B4601" s="1" t="str">
        <f>VLOOKUP(A4601,RelationshipTypes!$A$2:$C$12,3)</f>
        <v>ArchiMate: Поток</v>
      </c>
      <c r="C4601">
        <v>318</v>
      </c>
      <c r="D4601">
        <v>548</v>
      </c>
      <c r="F4601" t="str">
        <f>VLOOKUP(C4601,ObjectTypes!$A$1:$C$62,3)</f>
        <v>Компонент приложения</v>
      </c>
      <c r="G4601" t="str">
        <f>VLOOKUP(D4601,ObjectTypes!$A$1:$C$62,3)</f>
        <v>Бизнес-роль</v>
      </c>
      <c r="H4601" s="1" t="str">
        <f>VLOOKUP(A4601,RelationshipTypes!$A$2:$E$12,4)</f>
        <v>передает</v>
      </c>
      <c r="I4601" s="1" t="str">
        <f>VLOOKUP(A4601,RelationshipTypes!$A$2:$E$12,5)</f>
        <v>передает</v>
      </c>
    </row>
    <row r="4602" spans="1:9" x14ac:dyDescent="0.25">
      <c r="A4602" t="s">
        <v>68</v>
      </c>
      <c r="B4602" s="1" t="str">
        <f>VLOOKUP(A4602,RelationshipTypes!$A$2:$C$12,3)</f>
        <v>ArchiMate: Поток</v>
      </c>
      <c r="C4602">
        <v>318</v>
      </c>
      <c r="D4602">
        <v>1152</v>
      </c>
      <c r="F4602" t="str">
        <f>VLOOKUP(C4602,ObjectTypes!$A$1:$C$62,3)</f>
        <v>Компонент приложения</v>
      </c>
      <c r="G4602" t="str">
        <f>VLOOKUP(D4602,ObjectTypes!$A$1:$C$62,3)</f>
        <v>Технологический интерфейс</v>
      </c>
      <c r="H4602" s="1" t="str">
        <f>VLOOKUP(A4602,RelationshipTypes!$A$2:$E$12,4)</f>
        <v>передает</v>
      </c>
      <c r="I4602" s="1" t="str">
        <f>VLOOKUP(A4602,RelationshipTypes!$A$2:$E$12,5)</f>
        <v>передает</v>
      </c>
    </row>
    <row r="4603" spans="1:9" x14ac:dyDescent="0.25">
      <c r="A4603" t="s">
        <v>68</v>
      </c>
      <c r="B4603" s="1" t="str">
        <f>VLOOKUP(A4603,RelationshipTypes!$A$2:$C$12,3)</f>
        <v>ArchiMate: Поток</v>
      </c>
      <c r="C4603">
        <v>318</v>
      </c>
      <c r="D4603">
        <v>1124</v>
      </c>
      <c r="F4603" t="str">
        <f>VLOOKUP(C4603,ObjectTypes!$A$1:$C$62,3)</f>
        <v>Компонент приложения</v>
      </c>
      <c r="G4603" t="str">
        <f>VLOOKUP(D4603,ObjectTypes!$A$1:$C$62,3)</f>
        <v>Бизнес-взаимодействие</v>
      </c>
      <c r="H4603" s="1" t="str">
        <f>VLOOKUP(A4603,RelationshipTypes!$A$2:$E$12,4)</f>
        <v>передает</v>
      </c>
      <c r="I4603" s="1" t="str">
        <f>VLOOKUP(A4603,RelationshipTypes!$A$2:$E$12,5)</f>
        <v>передает</v>
      </c>
    </row>
    <row r="4604" spans="1:9" x14ac:dyDescent="0.25">
      <c r="A4604" t="s">
        <v>68</v>
      </c>
      <c r="B4604" s="1" t="str">
        <f>VLOOKUP(A4604,RelationshipTypes!$A$2:$C$12,3)</f>
        <v>ArchiMate: Поток</v>
      </c>
      <c r="C4604">
        <v>318</v>
      </c>
      <c r="D4604">
        <v>1122</v>
      </c>
      <c r="F4604" t="str">
        <f>VLOOKUP(C4604,ObjectTypes!$A$1:$C$62,3)</f>
        <v>Компонент приложения</v>
      </c>
      <c r="G4604" t="str">
        <f>VLOOKUP(D4604,ObjectTypes!$A$1:$C$62,3)</f>
        <v>Бизнес-коллаборация</v>
      </c>
      <c r="H4604" s="1" t="str">
        <f>VLOOKUP(A4604,RelationshipTypes!$A$2:$E$12,4)</f>
        <v>передает</v>
      </c>
      <c r="I4604" s="1" t="str">
        <f>VLOOKUP(A4604,RelationshipTypes!$A$2:$E$12,5)</f>
        <v>передает</v>
      </c>
    </row>
    <row r="4605" spans="1:9" x14ac:dyDescent="0.25">
      <c r="A4605" t="s">
        <v>68</v>
      </c>
      <c r="B4605" s="1" t="str">
        <f>VLOOKUP(A4605,RelationshipTypes!$A$2:$C$12,3)</f>
        <v>ArchiMate: Поток</v>
      </c>
      <c r="C4605">
        <v>318</v>
      </c>
      <c r="D4605">
        <v>1112</v>
      </c>
      <c r="F4605" t="str">
        <f>VLOOKUP(C4605,ObjectTypes!$A$1:$C$62,3)</f>
        <v>Компонент приложения</v>
      </c>
      <c r="G4605" t="str">
        <f>VLOOKUP(D4605,ObjectTypes!$A$1:$C$62,3)</f>
        <v>Бизнес-коллаборация</v>
      </c>
      <c r="H4605" s="1" t="str">
        <f>VLOOKUP(A4605,RelationshipTypes!$A$2:$E$12,4)</f>
        <v>передает</v>
      </c>
      <c r="I4605" s="1" t="str">
        <f>VLOOKUP(A4605,RelationshipTypes!$A$2:$E$12,5)</f>
        <v>передает</v>
      </c>
    </row>
    <row r="4606" spans="1:9" x14ac:dyDescent="0.25">
      <c r="A4606" t="s">
        <v>68</v>
      </c>
      <c r="B4606" s="1" t="str">
        <f>VLOOKUP(A4606,RelationshipTypes!$A$2:$C$12,3)</f>
        <v>ArchiMate: Поток</v>
      </c>
      <c r="C4606">
        <v>318</v>
      </c>
      <c r="D4606">
        <v>1153</v>
      </c>
      <c r="F4606" t="str">
        <f>VLOOKUP(C4606,ObjectTypes!$A$1:$C$62,3)</f>
        <v>Компонент приложения</v>
      </c>
      <c r="G4606" t="str">
        <f>VLOOKUP(D4606,ObjectTypes!$A$1:$C$62,3)</f>
        <v>Технологический интерфейс</v>
      </c>
      <c r="H4606" s="1" t="str">
        <f>VLOOKUP(A4606,RelationshipTypes!$A$2:$E$12,4)</f>
        <v>передает</v>
      </c>
      <c r="I4606" s="1" t="str">
        <f>VLOOKUP(A4606,RelationshipTypes!$A$2:$E$12,5)</f>
        <v>передает</v>
      </c>
    </row>
    <row r="4607" spans="1:9" x14ac:dyDescent="0.25">
      <c r="A4607" t="s">
        <v>68</v>
      </c>
      <c r="B4607" s="1" t="str">
        <f>VLOOKUP(A4607,RelationshipTypes!$A$2:$C$12,3)</f>
        <v>ArchiMate: Поток</v>
      </c>
      <c r="C4607">
        <v>318</v>
      </c>
      <c r="D4607">
        <v>1127</v>
      </c>
      <c r="F4607" t="str">
        <f>VLOOKUP(C4607,ObjectTypes!$A$1:$C$62,3)</f>
        <v>Компонент приложения</v>
      </c>
      <c r="G4607" t="str">
        <f>VLOOKUP(D4607,ObjectTypes!$A$1:$C$62,3)</f>
        <v>Процесс приложения</v>
      </c>
      <c r="H4607" s="1" t="str">
        <f>VLOOKUP(A4607,RelationshipTypes!$A$2:$E$12,4)</f>
        <v>передает</v>
      </c>
      <c r="I4607" s="1" t="str">
        <f>VLOOKUP(A4607,RelationshipTypes!$A$2:$E$12,5)</f>
        <v>передает</v>
      </c>
    </row>
    <row r="4608" spans="1:9" x14ac:dyDescent="0.25">
      <c r="A4608" t="s">
        <v>68</v>
      </c>
      <c r="B4608" s="1" t="str">
        <f>VLOOKUP(A4608,RelationshipTypes!$A$2:$C$12,3)</f>
        <v>ArchiMate: Поток</v>
      </c>
      <c r="C4608">
        <v>318</v>
      </c>
      <c r="D4608">
        <v>731</v>
      </c>
      <c r="F4608" t="str">
        <f>VLOOKUP(C4608,ObjectTypes!$A$1:$C$62,3)</f>
        <v>Компонент приложения</v>
      </c>
      <c r="G4608" t="str">
        <f>VLOOKUP(D4608,ObjectTypes!$A$1:$C$62,3)</f>
        <v>Интерфейс приложения</v>
      </c>
      <c r="H4608" s="1" t="str">
        <f>VLOOKUP(A4608,RelationshipTypes!$A$2:$E$12,4)</f>
        <v>передает</v>
      </c>
      <c r="I4608" s="1" t="str">
        <f>VLOOKUP(A4608,RelationshipTypes!$A$2:$E$12,5)</f>
        <v>передает</v>
      </c>
    </row>
    <row r="4609" spans="1:9" x14ac:dyDescent="0.25">
      <c r="A4609" t="s">
        <v>68</v>
      </c>
      <c r="B4609" s="1" t="str">
        <f>VLOOKUP(A4609,RelationshipTypes!$A$2:$C$12,3)</f>
        <v>ArchiMate: Поток</v>
      </c>
      <c r="C4609">
        <v>318</v>
      </c>
      <c r="D4609">
        <v>1143</v>
      </c>
      <c r="F4609" t="str">
        <f>VLOOKUP(C4609,ObjectTypes!$A$1:$C$62,3)</f>
        <v>Компонент приложения</v>
      </c>
      <c r="G4609" t="str">
        <f>VLOOKUP(D4609,ObjectTypes!$A$1:$C$62,3)</f>
        <v>Оборудование</v>
      </c>
      <c r="H4609" s="1" t="str">
        <f>VLOOKUP(A4609,RelationshipTypes!$A$2:$E$12,4)</f>
        <v>передает</v>
      </c>
      <c r="I4609" s="1" t="str">
        <f>VLOOKUP(A4609,RelationshipTypes!$A$2:$E$12,5)</f>
        <v>передает</v>
      </c>
    </row>
    <row r="4610" spans="1:9" x14ac:dyDescent="0.25">
      <c r="A4610" t="s">
        <v>68</v>
      </c>
      <c r="B4610" s="1" t="str">
        <f>VLOOKUP(A4610,RelationshipTypes!$A$2:$C$12,3)</f>
        <v>ArchiMate: Поток</v>
      </c>
      <c r="C4610">
        <v>1128</v>
      </c>
      <c r="D4610">
        <v>1149</v>
      </c>
      <c r="F4610" t="str">
        <f>VLOOKUP(C4610,ObjectTypes!$A$1:$C$62,3)</f>
        <v>Событие приложения</v>
      </c>
      <c r="G4610" t="str">
        <f>VLOOKUP(D4610,ObjectTypes!$A$1:$C$62,3)</f>
        <v>Узел</v>
      </c>
      <c r="H4610" s="1" t="str">
        <f>VLOOKUP(A4610,RelationshipTypes!$A$2:$E$12,4)</f>
        <v>передает</v>
      </c>
      <c r="I4610" s="1" t="str">
        <f>VLOOKUP(A4610,RelationshipTypes!$A$2:$E$12,5)</f>
        <v>передает</v>
      </c>
    </row>
    <row r="4611" spans="1:9" x14ac:dyDescent="0.25">
      <c r="A4611" t="s">
        <v>68</v>
      </c>
      <c r="B4611" s="1" t="str">
        <f>VLOOKUP(A4611,RelationshipTypes!$A$2:$C$12,3)</f>
        <v>ArchiMate: Поток</v>
      </c>
      <c r="C4611">
        <v>1128</v>
      </c>
      <c r="D4611">
        <v>1155</v>
      </c>
      <c r="F4611" t="str">
        <f>VLOOKUP(C4611,ObjectTypes!$A$1:$C$62,3)</f>
        <v>Событие приложения</v>
      </c>
      <c r="G4611" t="str">
        <f>VLOOKUP(D4611,ObjectTypes!$A$1:$C$62,3)</f>
        <v>Технологическая процесс</v>
      </c>
      <c r="H4611" s="1" t="str">
        <f>VLOOKUP(A4611,RelationshipTypes!$A$2:$E$12,4)</f>
        <v>передает</v>
      </c>
      <c r="I4611" s="1" t="str">
        <f>VLOOKUP(A4611,RelationshipTypes!$A$2:$E$12,5)</f>
        <v>передает</v>
      </c>
    </row>
    <row r="4612" spans="1:9" x14ac:dyDescent="0.25">
      <c r="A4612" t="s">
        <v>68</v>
      </c>
      <c r="B4612" s="1" t="str">
        <f>VLOOKUP(A4612,RelationshipTypes!$A$2:$C$12,3)</f>
        <v>ArchiMate: Поток</v>
      </c>
      <c r="C4612">
        <v>1128</v>
      </c>
      <c r="D4612">
        <v>307</v>
      </c>
      <c r="F4612" t="str">
        <f>VLOOKUP(C4612,ObjectTypes!$A$1:$C$62,3)</f>
        <v>Событие приложения</v>
      </c>
      <c r="G4612" t="str">
        <f>VLOOKUP(D4612,ObjectTypes!$A$1:$C$62,3)</f>
        <v>Бизнес-функция</v>
      </c>
      <c r="H4612" s="1" t="str">
        <f>VLOOKUP(A4612,RelationshipTypes!$A$2:$E$12,4)</f>
        <v>передает</v>
      </c>
      <c r="I4612" s="1" t="str">
        <f>VLOOKUP(A4612,RelationshipTypes!$A$2:$E$12,5)</f>
        <v>передает</v>
      </c>
    </row>
    <row r="4613" spans="1:9" x14ac:dyDescent="0.25">
      <c r="A4613" t="s">
        <v>68</v>
      </c>
      <c r="B4613" s="1" t="str">
        <f>VLOOKUP(A4613,RelationshipTypes!$A$2:$C$12,3)</f>
        <v>ArchiMate: Поток</v>
      </c>
      <c r="C4613">
        <v>1128</v>
      </c>
      <c r="D4613">
        <v>1128</v>
      </c>
      <c r="F4613" t="str">
        <f>VLOOKUP(C4613,ObjectTypes!$A$1:$C$62,3)</f>
        <v>Событие приложения</v>
      </c>
      <c r="G4613" t="str">
        <f>VLOOKUP(D4613,ObjectTypes!$A$1:$C$62,3)</f>
        <v>Событие приложения</v>
      </c>
      <c r="H4613" s="1" t="str">
        <f>VLOOKUP(A4613,RelationshipTypes!$A$2:$E$12,4)</f>
        <v>передает</v>
      </c>
      <c r="I4613" s="1" t="str">
        <f>VLOOKUP(A4613,RelationshipTypes!$A$2:$E$12,5)</f>
        <v>передает</v>
      </c>
    </row>
    <row r="4614" spans="1:9" x14ac:dyDescent="0.25">
      <c r="A4614" t="s">
        <v>68</v>
      </c>
      <c r="B4614" s="1" t="str">
        <f>VLOOKUP(A4614,RelationshipTypes!$A$2:$C$12,3)</f>
        <v>ArchiMate: Поток</v>
      </c>
      <c r="C4614">
        <v>1128</v>
      </c>
      <c r="D4614">
        <v>1145</v>
      </c>
      <c r="F4614" t="str">
        <f>VLOOKUP(C4614,ObjectTypes!$A$1:$C$62,3)</f>
        <v>Событие приложения</v>
      </c>
      <c r="G4614" t="str">
        <f>VLOOKUP(D4614,ObjectTypes!$A$1:$C$62,3)</f>
        <v>Распределительная сеть</v>
      </c>
      <c r="H4614" s="1" t="str">
        <f>VLOOKUP(A4614,RelationshipTypes!$A$2:$E$12,4)</f>
        <v>передает</v>
      </c>
      <c r="I4614" s="1" t="str">
        <f>VLOOKUP(A4614,RelationshipTypes!$A$2:$E$12,5)</f>
        <v>передает</v>
      </c>
    </row>
    <row r="4615" spans="1:9" x14ac:dyDescent="0.25">
      <c r="A4615" t="s">
        <v>68</v>
      </c>
      <c r="B4615" s="1" t="str">
        <f>VLOOKUP(A4615,RelationshipTypes!$A$2:$C$12,3)</f>
        <v>ArchiMate: Поток</v>
      </c>
      <c r="C4615">
        <v>1128</v>
      </c>
      <c r="D4615">
        <v>1135</v>
      </c>
      <c r="F4615" t="str">
        <f>VLOOKUP(C4615,ObjectTypes!$A$1:$C$62,3)</f>
        <v>Событие приложения</v>
      </c>
      <c r="G4615" t="str">
        <f>VLOOKUP(D4615,ObjectTypes!$A$1:$C$62,3)</f>
        <v>Группировка</v>
      </c>
      <c r="H4615" s="1" t="str">
        <f>VLOOKUP(A4615,RelationshipTypes!$A$2:$E$12,4)</f>
        <v>передает</v>
      </c>
      <c r="I4615" s="1" t="str">
        <f>VLOOKUP(A4615,RelationshipTypes!$A$2:$E$12,5)</f>
        <v>передает</v>
      </c>
    </row>
    <row r="4616" spans="1:9" x14ac:dyDescent="0.25">
      <c r="A4616" t="s">
        <v>68</v>
      </c>
      <c r="B4616" s="1" t="str">
        <f>VLOOKUP(A4616,RelationshipTypes!$A$2:$C$12,3)</f>
        <v>ArchiMate: Поток</v>
      </c>
      <c r="C4616">
        <v>1128</v>
      </c>
      <c r="D4616">
        <v>1153</v>
      </c>
      <c r="F4616" t="str">
        <f>VLOOKUP(C4616,ObjectTypes!$A$1:$C$62,3)</f>
        <v>Событие приложения</v>
      </c>
      <c r="G4616" t="str">
        <f>VLOOKUP(D4616,ObjectTypes!$A$1:$C$62,3)</f>
        <v>Технологический интерфейс</v>
      </c>
      <c r="H4616" s="1" t="str">
        <f>VLOOKUP(A4616,RelationshipTypes!$A$2:$E$12,4)</f>
        <v>передает</v>
      </c>
      <c r="I4616" s="1" t="str">
        <f>VLOOKUP(A4616,RelationshipTypes!$A$2:$E$12,5)</f>
        <v>передает</v>
      </c>
    </row>
    <row r="4617" spans="1:9" x14ac:dyDescent="0.25">
      <c r="A4617" t="s">
        <v>68</v>
      </c>
      <c r="B4617" s="1" t="str">
        <f>VLOOKUP(A4617,RelationshipTypes!$A$2:$C$12,3)</f>
        <v>ArchiMate: Поток</v>
      </c>
      <c r="C4617">
        <v>1128</v>
      </c>
      <c r="D4617">
        <v>1127</v>
      </c>
      <c r="F4617" t="str">
        <f>VLOOKUP(C4617,ObjectTypes!$A$1:$C$62,3)</f>
        <v>Событие приложения</v>
      </c>
      <c r="G4617" t="str">
        <f>VLOOKUP(D4617,ObjectTypes!$A$1:$C$62,3)</f>
        <v>Процесс приложения</v>
      </c>
      <c r="H4617" s="1" t="str">
        <f>VLOOKUP(A4617,RelationshipTypes!$A$2:$E$12,4)</f>
        <v>передает</v>
      </c>
      <c r="I4617" s="1" t="str">
        <f>VLOOKUP(A4617,RelationshipTypes!$A$2:$E$12,5)</f>
        <v>передает</v>
      </c>
    </row>
    <row r="4618" spans="1:9" x14ac:dyDescent="0.25">
      <c r="A4618" t="s">
        <v>68</v>
      </c>
      <c r="B4618" s="1" t="str">
        <f>VLOOKUP(A4618,RelationshipTypes!$A$2:$C$12,3)</f>
        <v>ArchiMate: Поток</v>
      </c>
      <c r="C4618">
        <v>1128</v>
      </c>
      <c r="D4618">
        <v>731</v>
      </c>
      <c r="F4618" t="str">
        <f>VLOOKUP(C4618,ObjectTypes!$A$1:$C$62,3)</f>
        <v>Событие приложения</v>
      </c>
      <c r="G4618" t="str">
        <f>VLOOKUP(D4618,ObjectTypes!$A$1:$C$62,3)</f>
        <v>Интерфейс приложения</v>
      </c>
      <c r="H4618" s="1" t="str">
        <f>VLOOKUP(A4618,RelationshipTypes!$A$2:$E$12,4)</f>
        <v>передает</v>
      </c>
      <c r="I4618" s="1" t="str">
        <f>VLOOKUP(A4618,RelationshipTypes!$A$2:$E$12,5)</f>
        <v>передает</v>
      </c>
    </row>
    <row r="4619" spans="1:9" x14ac:dyDescent="0.25">
      <c r="A4619" t="s">
        <v>68</v>
      </c>
      <c r="B4619" s="1" t="str">
        <f>VLOOKUP(A4619,RelationshipTypes!$A$2:$C$12,3)</f>
        <v>ArchiMate: Поток</v>
      </c>
      <c r="C4619">
        <v>1128</v>
      </c>
      <c r="D4619">
        <v>1143</v>
      </c>
      <c r="F4619" t="str">
        <f>VLOOKUP(C4619,ObjectTypes!$A$1:$C$62,3)</f>
        <v>Событие приложения</v>
      </c>
      <c r="G4619" t="str">
        <f>VLOOKUP(D4619,ObjectTypes!$A$1:$C$62,3)</f>
        <v>Оборудование</v>
      </c>
      <c r="H4619" s="1" t="str">
        <f>VLOOKUP(A4619,RelationshipTypes!$A$2:$E$12,4)</f>
        <v>передает</v>
      </c>
      <c r="I4619" s="1" t="str">
        <f>VLOOKUP(A4619,RelationshipTypes!$A$2:$E$12,5)</f>
        <v>передает</v>
      </c>
    </row>
    <row r="4620" spans="1:9" x14ac:dyDescent="0.25">
      <c r="A4620" t="s">
        <v>68</v>
      </c>
      <c r="B4620" s="1" t="str">
        <f>VLOOKUP(A4620,RelationshipTypes!$A$2:$C$12,3)</f>
        <v>ArchiMate: Поток</v>
      </c>
      <c r="C4620">
        <v>1128</v>
      </c>
      <c r="D4620">
        <v>324</v>
      </c>
      <c r="F4620" t="str">
        <f>VLOOKUP(C4620,ObjectTypes!$A$1:$C$62,3)</f>
        <v>Событие приложения</v>
      </c>
      <c r="G4620" t="str">
        <f>VLOOKUP(D4620,ObjectTypes!$A$1:$C$62,3)</f>
        <v>Продукт</v>
      </c>
      <c r="H4620" s="1" t="str">
        <f>VLOOKUP(A4620,RelationshipTypes!$A$2:$E$12,4)</f>
        <v>передает</v>
      </c>
      <c r="I4620" s="1" t="str">
        <f>VLOOKUP(A4620,RelationshipTypes!$A$2:$E$12,5)</f>
        <v>передает</v>
      </c>
    </row>
    <row r="4621" spans="1:9" x14ac:dyDescent="0.25">
      <c r="A4621" t="s">
        <v>68</v>
      </c>
      <c r="B4621" s="1" t="str">
        <f>VLOOKUP(A4621,RelationshipTypes!$A$2:$C$12,3)</f>
        <v>ArchiMate: Поток</v>
      </c>
      <c r="C4621">
        <v>1128</v>
      </c>
      <c r="D4621">
        <v>318</v>
      </c>
      <c r="F4621" t="str">
        <f>VLOOKUP(C4621,ObjectTypes!$A$1:$C$62,3)</f>
        <v>Событие приложения</v>
      </c>
      <c r="G4621" t="str">
        <f>VLOOKUP(D4621,ObjectTypes!$A$1:$C$62,3)</f>
        <v>Компонент приложения</v>
      </c>
      <c r="H4621" s="1" t="str">
        <f>VLOOKUP(A4621,RelationshipTypes!$A$2:$E$12,4)</f>
        <v>передает</v>
      </c>
      <c r="I4621" s="1" t="str">
        <f>VLOOKUP(A4621,RelationshipTypes!$A$2:$E$12,5)</f>
        <v>передает</v>
      </c>
    </row>
    <row r="4622" spans="1:9" x14ac:dyDescent="0.25">
      <c r="A4622" t="s">
        <v>68</v>
      </c>
      <c r="B4622" s="1" t="str">
        <f>VLOOKUP(A4622,RelationshipTypes!$A$2:$C$12,3)</f>
        <v>ArchiMate: Поток</v>
      </c>
      <c r="C4622">
        <v>1128</v>
      </c>
      <c r="D4622">
        <v>1124</v>
      </c>
      <c r="F4622" t="str">
        <f>VLOOKUP(C4622,ObjectTypes!$A$1:$C$62,3)</f>
        <v>Событие приложения</v>
      </c>
      <c r="G4622" t="str">
        <f>VLOOKUP(D4622,ObjectTypes!$A$1:$C$62,3)</f>
        <v>Бизнес-взаимодействие</v>
      </c>
      <c r="H4622" s="1" t="str">
        <f>VLOOKUP(A4622,RelationshipTypes!$A$2:$E$12,4)</f>
        <v>передает</v>
      </c>
      <c r="I4622" s="1" t="str">
        <f>VLOOKUP(A4622,RelationshipTypes!$A$2:$E$12,5)</f>
        <v>передает</v>
      </c>
    </row>
    <row r="4623" spans="1:9" x14ac:dyDescent="0.25">
      <c r="A4623" t="s">
        <v>68</v>
      </c>
      <c r="B4623" s="1" t="str">
        <f>VLOOKUP(A4623,RelationshipTypes!$A$2:$C$12,3)</f>
        <v>ArchiMate: Поток</v>
      </c>
      <c r="C4623">
        <v>1128</v>
      </c>
      <c r="D4623">
        <v>298</v>
      </c>
      <c r="F4623" t="str">
        <f>VLOOKUP(C4623,ObjectTypes!$A$1:$C$62,3)</f>
        <v>Событие приложения</v>
      </c>
      <c r="G4623" t="str">
        <f>VLOOKUP(D4623,ObjectTypes!$A$1:$C$62,3)</f>
        <v xml:space="preserve">Бизнес-исполнитель </v>
      </c>
      <c r="H4623" s="1" t="str">
        <f>VLOOKUP(A4623,RelationshipTypes!$A$2:$E$12,4)</f>
        <v>передает</v>
      </c>
      <c r="I4623" s="1" t="str">
        <f>VLOOKUP(A4623,RelationshipTypes!$A$2:$E$12,5)</f>
        <v>передает</v>
      </c>
    </row>
    <row r="4624" spans="1:9" x14ac:dyDescent="0.25">
      <c r="A4624" t="s">
        <v>68</v>
      </c>
      <c r="B4624" s="1" t="str">
        <f>VLOOKUP(A4624,RelationshipTypes!$A$2:$C$12,3)</f>
        <v>ArchiMate: Поток</v>
      </c>
      <c r="C4624">
        <v>1128</v>
      </c>
      <c r="D4624">
        <v>1112</v>
      </c>
      <c r="F4624" t="str">
        <f>VLOOKUP(C4624,ObjectTypes!$A$1:$C$62,3)</f>
        <v>Событие приложения</v>
      </c>
      <c r="G4624" t="str">
        <f>VLOOKUP(D4624,ObjectTypes!$A$1:$C$62,3)</f>
        <v>Бизнес-коллаборация</v>
      </c>
      <c r="H4624" s="1" t="str">
        <f>VLOOKUP(A4624,RelationshipTypes!$A$2:$E$12,4)</f>
        <v>передает</v>
      </c>
      <c r="I4624" s="1" t="str">
        <f>VLOOKUP(A4624,RelationshipTypes!$A$2:$E$12,5)</f>
        <v>передает</v>
      </c>
    </row>
    <row r="4625" spans="1:9" x14ac:dyDescent="0.25">
      <c r="A4625" t="s">
        <v>68</v>
      </c>
      <c r="B4625" s="1" t="str">
        <f>VLOOKUP(A4625,RelationshipTypes!$A$2:$C$12,3)</f>
        <v>ArchiMate: Поток</v>
      </c>
      <c r="C4625">
        <v>1128</v>
      </c>
      <c r="D4625">
        <v>1157</v>
      </c>
      <c r="F4625" t="str">
        <f>VLOOKUP(C4625,ObjectTypes!$A$1:$C$62,3)</f>
        <v>Событие приложения</v>
      </c>
      <c r="G4625" t="str">
        <f>VLOOKUP(D4625,ObjectTypes!$A$1:$C$62,3)</f>
        <v>Технологическое событие</v>
      </c>
      <c r="H4625" s="1" t="str">
        <f>VLOOKUP(A4625,RelationshipTypes!$A$2:$E$12,4)</f>
        <v>передает</v>
      </c>
      <c r="I4625" s="1" t="str">
        <f>VLOOKUP(A4625,RelationshipTypes!$A$2:$E$12,5)</f>
        <v>передает</v>
      </c>
    </row>
    <row r="4626" spans="1:9" x14ac:dyDescent="0.25">
      <c r="A4626" t="s">
        <v>68</v>
      </c>
      <c r="B4626" s="1" t="str">
        <f>VLOOKUP(A4626,RelationshipTypes!$A$2:$C$12,3)</f>
        <v>ArchiMate: Поток</v>
      </c>
      <c r="C4626">
        <v>1128</v>
      </c>
      <c r="D4626">
        <v>314</v>
      </c>
      <c r="F4626" t="str">
        <f>VLOOKUP(C4626,ObjectTypes!$A$1:$C$62,3)</f>
        <v>Событие приложения</v>
      </c>
      <c r="G4626" t="str">
        <f>VLOOKUP(D4626,ObjectTypes!$A$1:$C$62,3)</f>
        <v>Объект данных</v>
      </c>
      <c r="H4626" s="1" t="str">
        <f>VLOOKUP(A4626,RelationshipTypes!$A$2:$E$12,4)</f>
        <v>передает</v>
      </c>
      <c r="I4626" s="1" t="str">
        <f>VLOOKUP(A4626,RelationshipTypes!$A$2:$E$12,5)</f>
        <v>передает</v>
      </c>
    </row>
    <row r="4627" spans="1:9" x14ac:dyDescent="0.25">
      <c r="A4627" t="s">
        <v>68</v>
      </c>
      <c r="B4627" s="1" t="str">
        <f>VLOOKUP(A4627,RelationshipTypes!$A$2:$C$12,3)</f>
        <v>ArchiMate: Поток</v>
      </c>
      <c r="C4627">
        <v>1128</v>
      </c>
      <c r="D4627">
        <v>1152</v>
      </c>
      <c r="F4627" t="str">
        <f>VLOOKUP(C4627,ObjectTypes!$A$1:$C$62,3)</f>
        <v>Событие приложения</v>
      </c>
      <c r="G4627" t="str">
        <f>VLOOKUP(D4627,ObjectTypes!$A$1:$C$62,3)</f>
        <v>Технологический интерфейс</v>
      </c>
      <c r="H4627" s="1" t="str">
        <f>VLOOKUP(A4627,RelationshipTypes!$A$2:$E$12,4)</f>
        <v>передает</v>
      </c>
      <c r="I4627" s="1" t="str">
        <f>VLOOKUP(A4627,RelationshipTypes!$A$2:$E$12,5)</f>
        <v>передает</v>
      </c>
    </row>
    <row r="4628" spans="1:9" x14ac:dyDescent="0.25">
      <c r="A4628" t="s">
        <v>68</v>
      </c>
      <c r="B4628" s="1" t="str">
        <f>VLOOKUP(A4628,RelationshipTypes!$A$2:$C$12,3)</f>
        <v>ArchiMate: Поток</v>
      </c>
      <c r="C4628">
        <v>1128</v>
      </c>
      <c r="D4628">
        <v>323</v>
      </c>
      <c r="F4628" t="str">
        <f>VLOOKUP(C4628,ObjectTypes!$A$1:$C$62,3)</f>
        <v>Событие приложения</v>
      </c>
      <c r="G4628" t="str">
        <f>VLOOKUP(D4628,ObjectTypes!$A$1:$C$62,3)</f>
        <v xml:space="preserve">Бизнес-процесс </v>
      </c>
      <c r="H4628" s="1" t="str">
        <f>VLOOKUP(A4628,RelationshipTypes!$A$2:$E$12,4)</f>
        <v>передает</v>
      </c>
      <c r="I4628" s="1" t="str">
        <f>VLOOKUP(A4628,RelationshipTypes!$A$2:$E$12,5)</f>
        <v>передает</v>
      </c>
    </row>
    <row r="4629" spans="1:9" x14ac:dyDescent="0.25">
      <c r="A4629" t="s">
        <v>68</v>
      </c>
      <c r="B4629" s="1" t="str">
        <f>VLOOKUP(A4629,RelationshipTypes!$A$2:$C$12,3)</f>
        <v>ArchiMate: Поток</v>
      </c>
      <c r="C4629">
        <v>1128</v>
      </c>
      <c r="D4629">
        <v>548</v>
      </c>
      <c r="F4629" t="str">
        <f>VLOOKUP(C4629,ObjectTypes!$A$1:$C$62,3)</f>
        <v>Событие приложения</v>
      </c>
      <c r="G4629" t="str">
        <f>VLOOKUP(D4629,ObjectTypes!$A$1:$C$62,3)</f>
        <v>Бизнес-роль</v>
      </c>
      <c r="H4629" s="1" t="str">
        <f>VLOOKUP(A4629,RelationshipTypes!$A$2:$E$12,4)</f>
        <v>передает</v>
      </c>
      <c r="I4629" s="1" t="str">
        <f>VLOOKUP(A4629,RelationshipTypes!$A$2:$E$12,5)</f>
        <v>передает</v>
      </c>
    </row>
    <row r="4630" spans="1:9" x14ac:dyDescent="0.25">
      <c r="A4630" t="s">
        <v>68</v>
      </c>
      <c r="B4630" s="1" t="str">
        <f>VLOOKUP(A4630,RelationshipTypes!$A$2:$C$12,3)</f>
        <v>ArchiMate: Поток</v>
      </c>
      <c r="C4630">
        <v>1128</v>
      </c>
      <c r="D4630">
        <v>320</v>
      </c>
      <c r="F4630" t="str">
        <f>VLOOKUP(C4630,ObjectTypes!$A$1:$C$62,3)</f>
        <v>Событие приложения</v>
      </c>
      <c r="G4630" t="str">
        <f>VLOOKUP(D4630,ObjectTypes!$A$1:$C$62,3)</f>
        <v>Устройство</v>
      </c>
      <c r="H4630" s="1" t="str">
        <f>VLOOKUP(A4630,RelationshipTypes!$A$2:$E$12,4)</f>
        <v>передает</v>
      </c>
      <c r="I4630" s="1" t="str">
        <f>VLOOKUP(A4630,RelationshipTypes!$A$2:$E$12,5)</f>
        <v>передает</v>
      </c>
    </row>
    <row r="4631" spans="1:9" x14ac:dyDescent="0.25">
      <c r="A4631" t="s">
        <v>68</v>
      </c>
      <c r="B4631" s="1" t="str">
        <f>VLOOKUP(A4631,RelationshipTypes!$A$2:$C$12,3)</f>
        <v>ArchiMate: Поток</v>
      </c>
      <c r="C4631">
        <v>1128</v>
      </c>
      <c r="D4631">
        <v>327</v>
      </c>
      <c r="F4631" t="str">
        <f>VLOOKUP(C4631,ObjectTypes!$A$1:$C$62,3)</f>
        <v>Событие приложения</v>
      </c>
      <c r="G4631" t="str">
        <f>VLOOKUP(D4631,ObjectTypes!$A$1:$C$62,3)</f>
        <v>Бизнес-сервис</v>
      </c>
      <c r="H4631" s="1" t="str">
        <f>VLOOKUP(A4631,RelationshipTypes!$A$2:$E$12,4)</f>
        <v>передает</v>
      </c>
      <c r="I4631" s="1" t="str">
        <f>VLOOKUP(A4631,RelationshipTypes!$A$2:$E$12,5)</f>
        <v>передает</v>
      </c>
    </row>
    <row r="4632" spans="1:9" x14ac:dyDescent="0.25">
      <c r="A4632" t="s">
        <v>68</v>
      </c>
      <c r="B4632" s="1" t="str">
        <f>VLOOKUP(A4632,RelationshipTypes!$A$2:$C$12,3)</f>
        <v>ArchiMate: Поток</v>
      </c>
      <c r="C4632">
        <v>1128</v>
      </c>
      <c r="D4632">
        <v>311</v>
      </c>
      <c r="F4632" t="str">
        <f>VLOOKUP(C4632,ObjectTypes!$A$1:$C$62,3)</f>
        <v>Событие приложения</v>
      </c>
      <c r="G4632" t="str">
        <f>VLOOKUP(D4632,ObjectTypes!$A$1:$C$62,3)</f>
        <v>Местоположение</v>
      </c>
      <c r="H4632" s="1" t="str">
        <f>VLOOKUP(A4632,RelationshipTypes!$A$2:$E$12,4)</f>
        <v>передает</v>
      </c>
      <c r="I4632" s="1" t="str">
        <f>VLOOKUP(A4632,RelationshipTypes!$A$2:$E$12,5)</f>
        <v>передает</v>
      </c>
    </row>
    <row r="4633" spans="1:9" x14ac:dyDescent="0.25">
      <c r="A4633" t="s">
        <v>68</v>
      </c>
      <c r="B4633" s="1" t="str">
        <f>VLOOKUP(A4633,RelationshipTypes!$A$2:$C$12,3)</f>
        <v>ArchiMate: Поток</v>
      </c>
      <c r="C4633">
        <v>1128</v>
      </c>
      <c r="D4633">
        <v>1144</v>
      </c>
      <c r="F4633" t="str">
        <f>VLOOKUP(C4633,ObjectTypes!$A$1:$C$62,3)</f>
        <v>Событие приложения</v>
      </c>
      <c r="G4633" t="str">
        <f>VLOOKUP(D4633,ObjectTypes!$A$1:$C$62,3)</f>
        <v>Сооружение</v>
      </c>
      <c r="H4633" s="1" t="str">
        <f>VLOOKUP(A4633,RelationshipTypes!$A$2:$E$12,4)</f>
        <v>передает</v>
      </c>
      <c r="I4633" s="1" t="str">
        <f>VLOOKUP(A4633,RelationshipTypes!$A$2:$E$12,5)</f>
        <v>передает</v>
      </c>
    </row>
    <row r="4634" spans="1:9" x14ac:dyDescent="0.25">
      <c r="A4634" t="s">
        <v>68</v>
      </c>
      <c r="B4634" s="1" t="str">
        <f>VLOOKUP(A4634,RelationshipTypes!$A$2:$C$12,3)</f>
        <v>ArchiMate: Поток</v>
      </c>
      <c r="C4634">
        <v>1128</v>
      </c>
      <c r="D4634">
        <v>1126</v>
      </c>
      <c r="F4634" t="str">
        <f>VLOOKUP(C4634,ObjectTypes!$A$1:$C$62,3)</f>
        <v>Событие приложения</v>
      </c>
      <c r="G4634" t="str">
        <f>VLOOKUP(D4634,ObjectTypes!$A$1:$C$62,3)</f>
        <v>Взаимодействие приложений</v>
      </c>
      <c r="H4634" s="1" t="str">
        <f>VLOOKUP(A4634,RelationshipTypes!$A$2:$E$12,4)</f>
        <v>передает</v>
      </c>
      <c r="I4634" s="1" t="str">
        <f>VLOOKUP(A4634,RelationshipTypes!$A$2:$E$12,5)</f>
        <v>передает</v>
      </c>
    </row>
    <row r="4635" spans="1:9" x14ac:dyDescent="0.25">
      <c r="A4635" t="s">
        <v>68</v>
      </c>
      <c r="B4635" s="1" t="str">
        <f>VLOOKUP(A4635,RelationshipTypes!$A$2:$C$12,3)</f>
        <v>ArchiMate: Поток</v>
      </c>
      <c r="C4635">
        <v>1128</v>
      </c>
      <c r="D4635">
        <v>1125</v>
      </c>
      <c r="F4635" t="str">
        <f>VLOOKUP(C4635,ObjectTypes!$A$1:$C$62,3)</f>
        <v>Событие приложения</v>
      </c>
      <c r="G4635" t="str">
        <f>VLOOKUP(D4635,ObjectTypes!$A$1:$C$62,3)</f>
        <v>Коллаборация приложений</v>
      </c>
      <c r="H4635" s="1" t="str">
        <f>VLOOKUP(A4635,RelationshipTypes!$A$2:$E$12,4)</f>
        <v>передает</v>
      </c>
      <c r="I4635" s="1" t="str">
        <f>VLOOKUP(A4635,RelationshipTypes!$A$2:$E$12,5)</f>
        <v>передает</v>
      </c>
    </row>
    <row r="4636" spans="1:9" x14ac:dyDescent="0.25">
      <c r="A4636" t="s">
        <v>68</v>
      </c>
      <c r="B4636" s="1" t="str">
        <f>VLOOKUP(A4636,RelationshipTypes!$A$2:$C$12,3)</f>
        <v>ArchiMate: Поток</v>
      </c>
      <c r="C4636">
        <v>1128</v>
      </c>
      <c r="D4636">
        <v>321</v>
      </c>
      <c r="F4636" t="str">
        <f>VLOOKUP(C4636,ObjectTypes!$A$1:$C$62,3)</f>
        <v>Событие приложения</v>
      </c>
      <c r="G4636" t="str">
        <f>VLOOKUP(D4636,ObjectTypes!$A$1:$C$62,3)</f>
        <v>Устройство</v>
      </c>
      <c r="H4636" s="1" t="str">
        <f>VLOOKUP(A4636,RelationshipTypes!$A$2:$E$12,4)</f>
        <v>передает</v>
      </c>
      <c r="I4636" s="1" t="str">
        <f>VLOOKUP(A4636,RelationshipTypes!$A$2:$E$12,5)</f>
        <v>передает</v>
      </c>
    </row>
    <row r="4637" spans="1:9" x14ac:dyDescent="0.25">
      <c r="A4637" t="s">
        <v>68</v>
      </c>
      <c r="B4637" s="1" t="str">
        <f>VLOOKUP(A4637,RelationshipTypes!$A$2:$C$12,3)</f>
        <v>ArchiMate: Поток</v>
      </c>
      <c r="C4637">
        <v>1128</v>
      </c>
      <c r="D4637">
        <v>1111</v>
      </c>
      <c r="F4637" t="str">
        <f>VLOOKUP(C4637,ObjectTypes!$A$1:$C$62,3)</f>
        <v>Событие приложения</v>
      </c>
      <c r="G4637" t="str">
        <f>VLOOKUP(D4637,ObjectTypes!$A$1:$C$62,3)</f>
        <v>Бизнес-интерфейс</v>
      </c>
      <c r="H4637" s="1" t="str">
        <f>VLOOKUP(A4637,RelationshipTypes!$A$2:$E$12,4)</f>
        <v>передает</v>
      </c>
      <c r="I4637" s="1" t="str">
        <f>VLOOKUP(A4637,RelationshipTypes!$A$2:$E$12,5)</f>
        <v>передает</v>
      </c>
    </row>
    <row r="4638" spans="1:9" x14ac:dyDescent="0.25">
      <c r="A4638" t="s">
        <v>68</v>
      </c>
      <c r="B4638" s="1" t="str">
        <f>VLOOKUP(A4638,RelationshipTypes!$A$2:$C$12,3)</f>
        <v>ArchiMate: Поток</v>
      </c>
      <c r="C4638">
        <v>1128</v>
      </c>
      <c r="D4638">
        <v>1156</v>
      </c>
      <c r="F4638" t="str">
        <f>VLOOKUP(C4638,ObjectTypes!$A$1:$C$62,3)</f>
        <v>Событие приложения</v>
      </c>
      <c r="G4638" t="str">
        <f>VLOOKUP(D4638,ObjectTypes!$A$1:$C$62,3)</f>
        <v>Технологическое взаимодействие</v>
      </c>
      <c r="H4638" s="1" t="str">
        <f>VLOOKUP(A4638,RelationshipTypes!$A$2:$E$12,4)</f>
        <v>передает</v>
      </c>
      <c r="I4638" s="1" t="str">
        <f>VLOOKUP(A4638,RelationshipTypes!$A$2:$E$12,5)</f>
        <v>передает</v>
      </c>
    </row>
    <row r="4639" spans="1:9" x14ac:dyDescent="0.25">
      <c r="A4639" t="s">
        <v>68</v>
      </c>
      <c r="B4639" s="1" t="str">
        <f>VLOOKUP(A4639,RelationshipTypes!$A$2:$C$12,3)</f>
        <v>ArchiMate: Поток</v>
      </c>
      <c r="C4639">
        <v>1128</v>
      </c>
      <c r="D4639">
        <v>310</v>
      </c>
      <c r="F4639" t="str">
        <f>VLOOKUP(C4639,ObjectTypes!$A$1:$C$62,3)</f>
        <v>Событие приложения</v>
      </c>
      <c r="G4639" t="str">
        <f>VLOOKUP(D4639,ObjectTypes!$A$1:$C$62,3)</f>
        <v xml:space="preserve">Сервис приложения </v>
      </c>
      <c r="H4639" s="1" t="str">
        <f>VLOOKUP(A4639,RelationshipTypes!$A$2:$E$12,4)</f>
        <v>передает</v>
      </c>
      <c r="I4639" s="1" t="str">
        <f>VLOOKUP(A4639,RelationshipTypes!$A$2:$E$12,5)</f>
        <v>передает</v>
      </c>
    </row>
    <row r="4640" spans="1:9" x14ac:dyDescent="0.25">
      <c r="A4640" t="s">
        <v>68</v>
      </c>
      <c r="B4640" s="1" t="str">
        <f>VLOOKUP(A4640,RelationshipTypes!$A$2:$C$12,3)</f>
        <v>ArchiMate: Поток</v>
      </c>
      <c r="C4640">
        <v>1128</v>
      </c>
      <c r="D4640">
        <v>312</v>
      </c>
      <c r="F4640" t="str">
        <f>VLOOKUP(C4640,ObjectTypes!$A$1:$C$62,3)</f>
        <v>Событие приложения</v>
      </c>
      <c r="G4640" t="str">
        <f>VLOOKUP(D4640,ObjectTypes!$A$1:$C$62,3)</f>
        <v>Функция приложения</v>
      </c>
      <c r="H4640" s="1" t="str">
        <f>VLOOKUP(A4640,RelationshipTypes!$A$2:$E$12,4)</f>
        <v>передает</v>
      </c>
      <c r="I4640" s="1" t="str">
        <f>VLOOKUP(A4640,RelationshipTypes!$A$2:$E$12,5)</f>
        <v>передает</v>
      </c>
    </row>
    <row r="4641" spans="1:9" x14ac:dyDescent="0.25">
      <c r="A4641" t="s">
        <v>68</v>
      </c>
      <c r="B4641" s="1" t="str">
        <f>VLOOKUP(A4641,RelationshipTypes!$A$2:$C$12,3)</f>
        <v>ArchiMate: Поток</v>
      </c>
      <c r="C4641">
        <v>1128</v>
      </c>
      <c r="D4641">
        <v>1122</v>
      </c>
      <c r="F4641" t="str">
        <f>VLOOKUP(C4641,ObjectTypes!$A$1:$C$62,3)</f>
        <v>Событие приложения</v>
      </c>
      <c r="G4641" t="str">
        <f>VLOOKUP(D4641,ObjectTypes!$A$1:$C$62,3)</f>
        <v>Бизнес-коллаборация</v>
      </c>
      <c r="H4641" s="1" t="str">
        <f>VLOOKUP(A4641,RelationshipTypes!$A$2:$E$12,4)</f>
        <v>передает</v>
      </c>
      <c r="I4641" s="1" t="str">
        <f>VLOOKUP(A4641,RelationshipTypes!$A$2:$E$12,5)</f>
        <v>передает</v>
      </c>
    </row>
    <row r="4642" spans="1:9" x14ac:dyDescent="0.25">
      <c r="A4642" t="s">
        <v>68</v>
      </c>
      <c r="B4642" s="1" t="str">
        <f>VLOOKUP(A4642,RelationshipTypes!$A$2:$C$12,3)</f>
        <v>ArchiMate: Поток</v>
      </c>
      <c r="C4642">
        <v>1128</v>
      </c>
      <c r="D4642">
        <v>306</v>
      </c>
      <c r="F4642" t="str">
        <f>VLOOKUP(C4642,ObjectTypes!$A$1:$C$62,3)</f>
        <v>Событие приложения</v>
      </c>
      <c r="G4642" t="str">
        <f>VLOOKUP(D4642,ObjectTypes!$A$1:$C$62,3)</f>
        <v>Бизнес-событие</v>
      </c>
      <c r="H4642" s="1" t="str">
        <f>VLOOKUP(A4642,RelationshipTypes!$A$2:$E$12,4)</f>
        <v>передает</v>
      </c>
      <c r="I4642" s="1" t="str">
        <f>VLOOKUP(A4642,RelationshipTypes!$A$2:$E$12,5)</f>
        <v>передает</v>
      </c>
    </row>
    <row r="4643" spans="1:9" x14ac:dyDescent="0.25">
      <c r="A4643" t="s">
        <v>68</v>
      </c>
      <c r="B4643" s="1" t="str">
        <f>VLOOKUP(A4643,RelationshipTypes!$A$2:$C$12,3)</f>
        <v>ArchiMate: Поток</v>
      </c>
      <c r="C4643">
        <v>1128</v>
      </c>
      <c r="D4643">
        <v>1151</v>
      </c>
      <c r="F4643" t="str">
        <f>VLOOKUP(C4643,ObjectTypes!$A$1:$C$62,3)</f>
        <v>Событие приложения</v>
      </c>
      <c r="G4643" t="str">
        <f>VLOOKUP(D4643,ObjectTypes!$A$1:$C$62,3)</f>
        <v>Каллоборация технология</v>
      </c>
      <c r="H4643" s="1" t="str">
        <f>VLOOKUP(A4643,RelationshipTypes!$A$2:$E$12,4)</f>
        <v>передает</v>
      </c>
      <c r="I4643" s="1" t="str">
        <f>VLOOKUP(A4643,RelationshipTypes!$A$2:$E$12,5)</f>
        <v>передает</v>
      </c>
    </row>
    <row r="4644" spans="1:9" x14ac:dyDescent="0.25">
      <c r="A4644" t="s">
        <v>68</v>
      </c>
      <c r="B4644" s="1" t="str">
        <f>VLOOKUP(A4644,RelationshipTypes!$A$2:$C$12,3)</f>
        <v>ArchiMate: Поток</v>
      </c>
      <c r="C4644">
        <v>1128</v>
      </c>
      <c r="D4644">
        <v>1150</v>
      </c>
      <c r="F4644" t="str">
        <f>VLOOKUP(C4644,ObjectTypes!$A$1:$C$62,3)</f>
        <v>Событие приложения</v>
      </c>
      <c r="G4644" t="str">
        <f>VLOOKUP(D4644,ObjectTypes!$A$1:$C$62,3)</f>
        <v>Технологический сервис</v>
      </c>
      <c r="H4644" s="1" t="str">
        <f>VLOOKUP(A4644,RelationshipTypes!$A$2:$E$12,4)</f>
        <v>передает</v>
      </c>
      <c r="I4644" s="1" t="str">
        <f>VLOOKUP(A4644,RelationshipTypes!$A$2:$E$12,5)</f>
        <v>передает</v>
      </c>
    </row>
    <row r="4645" spans="1:9" x14ac:dyDescent="0.25">
      <c r="A4645" t="s">
        <v>68</v>
      </c>
      <c r="B4645" s="1" t="str">
        <f>VLOOKUP(A4645,RelationshipTypes!$A$2:$C$12,3)</f>
        <v>ArchiMate: Поток</v>
      </c>
      <c r="C4645">
        <v>1128</v>
      </c>
      <c r="D4645">
        <v>1154</v>
      </c>
      <c r="F4645" t="str">
        <f>VLOOKUP(C4645,ObjectTypes!$A$1:$C$62,3)</f>
        <v>Событие приложения</v>
      </c>
      <c r="G4645" t="str">
        <f>VLOOKUP(D4645,ObjectTypes!$A$1:$C$62,3)</f>
        <v>Технологический интерфейс</v>
      </c>
      <c r="H4645" s="1" t="str">
        <f>VLOOKUP(A4645,RelationshipTypes!$A$2:$E$12,4)</f>
        <v>передает</v>
      </c>
      <c r="I4645" s="1" t="str">
        <f>VLOOKUP(A4645,RelationshipTypes!$A$2:$E$12,5)</f>
        <v>передает</v>
      </c>
    </row>
    <row r="4646" spans="1:9" x14ac:dyDescent="0.25">
      <c r="A4646" t="s">
        <v>68</v>
      </c>
      <c r="B4646" s="1" t="str">
        <f>VLOOKUP(A4646,RelationshipTypes!$A$2:$C$12,3)</f>
        <v>ArchiMate: Поток</v>
      </c>
      <c r="C4646">
        <v>312</v>
      </c>
      <c r="D4646">
        <v>1111</v>
      </c>
      <c r="F4646" t="str">
        <f>VLOOKUP(C4646,ObjectTypes!$A$1:$C$62,3)</f>
        <v>Функция приложения</v>
      </c>
      <c r="G4646" t="str">
        <f>VLOOKUP(D4646,ObjectTypes!$A$1:$C$62,3)</f>
        <v>Бизнес-интерфейс</v>
      </c>
      <c r="H4646" s="1" t="str">
        <f>VLOOKUP(A4646,RelationshipTypes!$A$2:$E$12,4)</f>
        <v>передает</v>
      </c>
      <c r="I4646" s="1" t="str">
        <f>VLOOKUP(A4646,RelationshipTypes!$A$2:$E$12,5)</f>
        <v>передает</v>
      </c>
    </row>
    <row r="4647" spans="1:9" x14ac:dyDescent="0.25">
      <c r="A4647" t="s">
        <v>68</v>
      </c>
      <c r="B4647" s="1" t="str">
        <f>VLOOKUP(A4647,RelationshipTypes!$A$2:$C$12,3)</f>
        <v>ArchiMate: Поток</v>
      </c>
      <c r="C4647">
        <v>312</v>
      </c>
      <c r="D4647">
        <v>311</v>
      </c>
      <c r="F4647" t="str">
        <f>VLOOKUP(C4647,ObjectTypes!$A$1:$C$62,3)</f>
        <v>Функция приложения</v>
      </c>
      <c r="G4647" t="str">
        <f>VLOOKUP(D4647,ObjectTypes!$A$1:$C$62,3)</f>
        <v>Местоположение</v>
      </c>
      <c r="H4647" s="1" t="str">
        <f>VLOOKUP(A4647,RelationshipTypes!$A$2:$E$12,4)</f>
        <v>передает</v>
      </c>
      <c r="I4647" s="1" t="str">
        <f>VLOOKUP(A4647,RelationshipTypes!$A$2:$E$12,5)</f>
        <v>передает</v>
      </c>
    </row>
    <row r="4648" spans="1:9" x14ac:dyDescent="0.25">
      <c r="A4648" t="s">
        <v>68</v>
      </c>
      <c r="B4648" s="1" t="str">
        <f>VLOOKUP(A4648,RelationshipTypes!$A$2:$C$12,3)</f>
        <v>ArchiMate: Поток</v>
      </c>
      <c r="C4648">
        <v>312</v>
      </c>
      <c r="D4648">
        <v>307</v>
      </c>
      <c r="F4648" t="str">
        <f>VLOOKUP(C4648,ObjectTypes!$A$1:$C$62,3)</f>
        <v>Функция приложения</v>
      </c>
      <c r="G4648" t="str">
        <f>VLOOKUP(D4648,ObjectTypes!$A$1:$C$62,3)</f>
        <v>Бизнес-функция</v>
      </c>
      <c r="H4648" s="1" t="str">
        <f>VLOOKUP(A4648,RelationshipTypes!$A$2:$E$12,4)</f>
        <v>передает</v>
      </c>
      <c r="I4648" s="1" t="str">
        <f>VLOOKUP(A4648,RelationshipTypes!$A$2:$E$12,5)</f>
        <v>передает</v>
      </c>
    </row>
    <row r="4649" spans="1:9" x14ac:dyDescent="0.25">
      <c r="A4649" t="s">
        <v>68</v>
      </c>
      <c r="B4649" s="1" t="str">
        <f>VLOOKUP(A4649,RelationshipTypes!$A$2:$C$12,3)</f>
        <v>ArchiMate: Поток</v>
      </c>
      <c r="C4649">
        <v>312</v>
      </c>
      <c r="D4649">
        <v>1127</v>
      </c>
      <c r="F4649" t="str">
        <f>VLOOKUP(C4649,ObjectTypes!$A$1:$C$62,3)</f>
        <v>Функция приложения</v>
      </c>
      <c r="G4649" t="str">
        <f>VLOOKUP(D4649,ObjectTypes!$A$1:$C$62,3)</f>
        <v>Процесс приложения</v>
      </c>
      <c r="H4649" s="1" t="str">
        <f>VLOOKUP(A4649,RelationshipTypes!$A$2:$E$12,4)</f>
        <v>передает</v>
      </c>
      <c r="I4649" s="1" t="str">
        <f>VLOOKUP(A4649,RelationshipTypes!$A$2:$E$12,5)</f>
        <v>передает</v>
      </c>
    </row>
    <row r="4650" spans="1:9" x14ac:dyDescent="0.25">
      <c r="A4650" t="s">
        <v>68</v>
      </c>
      <c r="B4650" s="1" t="str">
        <f>VLOOKUP(A4650,RelationshipTypes!$A$2:$C$12,3)</f>
        <v>ArchiMate: Поток</v>
      </c>
      <c r="C4650">
        <v>312</v>
      </c>
      <c r="D4650">
        <v>327</v>
      </c>
      <c r="F4650" t="str">
        <f>VLOOKUP(C4650,ObjectTypes!$A$1:$C$62,3)</f>
        <v>Функция приложения</v>
      </c>
      <c r="G4650" t="str">
        <f>VLOOKUP(D4650,ObjectTypes!$A$1:$C$62,3)</f>
        <v>Бизнес-сервис</v>
      </c>
      <c r="H4650" s="1" t="str">
        <f>VLOOKUP(A4650,RelationshipTypes!$A$2:$E$12,4)</f>
        <v>передает</v>
      </c>
      <c r="I4650" s="1" t="str">
        <f>VLOOKUP(A4650,RelationshipTypes!$A$2:$E$12,5)</f>
        <v>передает</v>
      </c>
    </row>
    <row r="4651" spans="1:9" x14ac:dyDescent="0.25">
      <c r="A4651" t="s">
        <v>68</v>
      </c>
      <c r="B4651" s="1" t="str">
        <f>VLOOKUP(A4651,RelationshipTypes!$A$2:$C$12,3)</f>
        <v>ArchiMate: Поток</v>
      </c>
      <c r="C4651">
        <v>312</v>
      </c>
      <c r="D4651">
        <v>298</v>
      </c>
      <c r="F4651" t="str">
        <f>VLOOKUP(C4651,ObjectTypes!$A$1:$C$62,3)</f>
        <v>Функция приложения</v>
      </c>
      <c r="G4651" t="str">
        <f>VLOOKUP(D4651,ObjectTypes!$A$1:$C$62,3)</f>
        <v xml:space="preserve">Бизнес-исполнитель </v>
      </c>
      <c r="H4651" s="1" t="str">
        <f>VLOOKUP(A4651,RelationshipTypes!$A$2:$E$12,4)</f>
        <v>передает</v>
      </c>
      <c r="I4651" s="1" t="str">
        <f>VLOOKUP(A4651,RelationshipTypes!$A$2:$E$12,5)</f>
        <v>передает</v>
      </c>
    </row>
    <row r="4652" spans="1:9" x14ac:dyDescent="0.25">
      <c r="A4652" t="s">
        <v>68</v>
      </c>
      <c r="B4652" s="1" t="str">
        <f>VLOOKUP(A4652,RelationshipTypes!$A$2:$C$12,3)</f>
        <v>ArchiMate: Поток</v>
      </c>
      <c r="C4652">
        <v>312</v>
      </c>
      <c r="D4652">
        <v>321</v>
      </c>
      <c r="F4652" t="str">
        <f>VLOOKUP(C4652,ObjectTypes!$A$1:$C$62,3)</f>
        <v>Функция приложения</v>
      </c>
      <c r="G4652" t="str">
        <f>VLOOKUP(D4652,ObjectTypes!$A$1:$C$62,3)</f>
        <v>Устройство</v>
      </c>
      <c r="H4652" s="1" t="str">
        <f>VLOOKUP(A4652,RelationshipTypes!$A$2:$E$12,4)</f>
        <v>передает</v>
      </c>
      <c r="I4652" s="1" t="str">
        <f>VLOOKUP(A4652,RelationshipTypes!$A$2:$E$12,5)</f>
        <v>передает</v>
      </c>
    </row>
    <row r="4653" spans="1:9" x14ac:dyDescent="0.25">
      <c r="A4653" t="s">
        <v>68</v>
      </c>
      <c r="B4653" s="1" t="str">
        <f>VLOOKUP(A4653,RelationshipTypes!$A$2:$C$12,3)</f>
        <v>ArchiMate: Поток</v>
      </c>
      <c r="C4653">
        <v>312</v>
      </c>
      <c r="D4653">
        <v>1124</v>
      </c>
      <c r="F4653" t="str">
        <f>VLOOKUP(C4653,ObjectTypes!$A$1:$C$62,3)</f>
        <v>Функция приложения</v>
      </c>
      <c r="G4653" t="str">
        <f>VLOOKUP(D4653,ObjectTypes!$A$1:$C$62,3)</f>
        <v>Бизнес-взаимодействие</v>
      </c>
      <c r="H4653" s="1" t="str">
        <f>VLOOKUP(A4653,RelationshipTypes!$A$2:$E$12,4)</f>
        <v>передает</v>
      </c>
      <c r="I4653" s="1" t="str">
        <f>VLOOKUP(A4653,RelationshipTypes!$A$2:$E$12,5)</f>
        <v>передает</v>
      </c>
    </row>
    <row r="4654" spans="1:9" x14ac:dyDescent="0.25">
      <c r="A4654" t="s">
        <v>68</v>
      </c>
      <c r="B4654" s="1" t="str">
        <f>VLOOKUP(A4654,RelationshipTypes!$A$2:$C$12,3)</f>
        <v>ArchiMate: Поток</v>
      </c>
      <c r="C4654">
        <v>312</v>
      </c>
      <c r="D4654">
        <v>1156</v>
      </c>
      <c r="F4654" t="str">
        <f>VLOOKUP(C4654,ObjectTypes!$A$1:$C$62,3)</f>
        <v>Функция приложения</v>
      </c>
      <c r="G4654" t="str">
        <f>VLOOKUP(D4654,ObjectTypes!$A$1:$C$62,3)</f>
        <v>Технологическое взаимодействие</v>
      </c>
      <c r="H4654" s="1" t="str">
        <f>VLOOKUP(A4654,RelationshipTypes!$A$2:$E$12,4)</f>
        <v>передает</v>
      </c>
      <c r="I4654" s="1" t="str">
        <f>VLOOKUP(A4654,RelationshipTypes!$A$2:$E$12,5)</f>
        <v>передает</v>
      </c>
    </row>
    <row r="4655" spans="1:9" x14ac:dyDescent="0.25">
      <c r="A4655" t="s">
        <v>68</v>
      </c>
      <c r="B4655" s="1" t="str">
        <f>VLOOKUP(A4655,RelationshipTypes!$A$2:$C$12,3)</f>
        <v>ArchiMate: Поток</v>
      </c>
      <c r="C4655">
        <v>312</v>
      </c>
      <c r="D4655">
        <v>312</v>
      </c>
      <c r="F4655" t="str">
        <f>VLOOKUP(C4655,ObjectTypes!$A$1:$C$62,3)</f>
        <v>Функция приложения</v>
      </c>
      <c r="G4655" t="str">
        <f>VLOOKUP(D4655,ObjectTypes!$A$1:$C$62,3)</f>
        <v>Функция приложения</v>
      </c>
      <c r="H4655" s="1" t="str">
        <f>VLOOKUP(A4655,RelationshipTypes!$A$2:$E$12,4)</f>
        <v>передает</v>
      </c>
      <c r="I4655" s="1" t="str">
        <f>VLOOKUP(A4655,RelationshipTypes!$A$2:$E$12,5)</f>
        <v>передает</v>
      </c>
    </row>
    <row r="4656" spans="1:9" x14ac:dyDescent="0.25">
      <c r="A4656" t="s">
        <v>68</v>
      </c>
      <c r="B4656" s="1" t="str">
        <f>VLOOKUP(A4656,RelationshipTypes!$A$2:$C$12,3)</f>
        <v>ArchiMate: Поток</v>
      </c>
      <c r="C4656">
        <v>312</v>
      </c>
      <c r="D4656">
        <v>323</v>
      </c>
      <c r="F4656" t="str">
        <f>VLOOKUP(C4656,ObjectTypes!$A$1:$C$62,3)</f>
        <v>Функция приложения</v>
      </c>
      <c r="G4656" t="str">
        <f>VLOOKUP(D4656,ObjectTypes!$A$1:$C$62,3)</f>
        <v xml:space="preserve">Бизнес-процесс </v>
      </c>
      <c r="H4656" s="1" t="str">
        <f>VLOOKUP(A4656,RelationshipTypes!$A$2:$E$12,4)</f>
        <v>передает</v>
      </c>
      <c r="I4656" s="1" t="str">
        <f>VLOOKUP(A4656,RelationshipTypes!$A$2:$E$12,5)</f>
        <v>передает</v>
      </c>
    </row>
    <row r="4657" spans="1:9" x14ac:dyDescent="0.25">
      <c r="A4657" t="s">
        <v>68</v>
      </c>
      <c r="B4657" s="1" t="str">
        <f>VLOOKUP(A4657,RelationshipTypes!$A$2:$C$12,3)</f>
        <v>ArchiMate: Поток</v>
      </c>
      <c r="C4657">
        <v>312</v>
      </c>
      <c r="D4657">
        <v>1152</v>
      </c>
      <c r="F4657" t="str">
        <f>VLOOKUP(C4657,ObjectTypes!$A$1:$C$62,3)</f>
        <v>Функция приложения</v>
      </c>
      <c r="G4657" t="str">
        <f>VLOOKUP(D4657,ObjectTypes!$A$1:$C$62,3)</f>
        <v>Технологический интерфейс</v>
      </c>
      <c r="H4657" s="1" t="str">
        <f>VLOOKUP(A4657,RelationshipTypes!$A$2:$E$12,4)</f>
        <v>передает</v>
      </c>
      <c r="I4657" s="1" t="str">
        <f>VLOOKUP(A4657,RelationshipTypes!$A$2:$E$12,5)</f>
        <v>передает</v>
      </c>
    </row>
    <row r="4658" spans="1:9" x14ac:dyDescent="0.25">
      <c r="A4658" t="s">
        <v>68</v>
      </c>
      <c r="B4658" s="1" t="str">
        <f>VLOOKUP(A4658,RelationshipTypes!$A$2:$C$12,3)</f>
        <v>ArchiMate: Поток</v>
      </c>
      <c r="C4658">
        <v>312</v>
      </c>
      <c r="D4658">
        <v>1144</v>
      </c>
      <c r="F4658" t="str">
        <f>VLOOKUP(C4658,ObjectTypes!$A$1:$C$62,3)</f>
        <v>Функция приложения</v>
      </c>
      <c r="G4658" t="str">
        <f>VLOOKUP(D4658,ObjectTypes!$A$1:$C$62,3)</f>
        <v>Сооружение</v>
      </c>
      <c r="H4658" s="1" t="str">
        <f>VLOOKUP(A4658,RelationshipTypes!$A$2:$E$12,4)</f>
        <v>передает</v>
      </c>
      <c r="I4658" s="1" t="str">
        <f>VLOOKUP(A4658,RelationshipTypes!$A$2:$E$12,5)</f>
        <v>передает</v>
      </c>
    </row>
    <row r="4659" spans="1:9" x14ac:dyDescent="0.25">
      <c r="A4659" t="s">
        <v>68</v>
      </c>
      <c r="B4659" s="1" t="str">
        <f>VLOOKUP(A4659,RelationshipTypes!$A$2:$C$12,3)</f>
        <v>ArchiMate: Поток</v>
      </c>
      <c r="C4659">
        <v>312</v>
      </c>
      <c r="D4659">
        <v>1149</v>
      </c>
      <c r="F4659" t="str">
        <f>VLOOKUP(C4659,ObjectTypes!$A$1:$C$62,3)</f>
        <v>Функция приложения</v>
      </c>
      <c r="G4659" t="str">
        <f>VLOOKUP(D4659,ObjectTypes!$A$1:$C$62,3)</f>
        <v>Узел</v>
      </c>
      <c r="H4659" s="1" t="str">
        <f>VLOOKUP(A4659,RelationshipTypes!$A$2:$E$12,4)</f>
        <v>передает</v>
      </c>
      <c r="I4659" s="1" t="str">
        <f>VLOOKUP(A4659,RelationshipTypes!$A$2:$E$12,5)</f>
        <v>передает</v>
      </c>
    </row>
    <row r="4660" spans="1:9" x14ac:dyDescent="0.25">
      <c r="A4660" t="s">
        <v>68</v>
      </c>
      <c r="B4660" s="1" t="str">
        <f>VLOOKUP(A4660,RelationshipTypes!$A$2:$C$12,3)</f>
        <v>ArchiMate: Поток</v>
      </c>
      <c r="C4660">
        <v>312</v>
      </c>
      <c r="D4660">
        <v>306</v>
      </c>
      <c r="F4660" t="str">
        <f>VLOOKUP(C4660,ObjectTypes!$A$1:$C$62,3)</f>
        <v>Функция приложения</v>
      </c>
      <c r="G4660" t="str">
        <f>VLOOKUP(D4660,ObjectTypes!$A$1:$C$62,3)</f>
        <v>Бизнес-событие</v>
      </c>
      <c r="H4660" s="1" t="str">
        <f>VLOOKUP(A4660,RelationshipTypes!$A$2:$E$12,4)</f>
        <v>передает</v>
      </c>
      <c r="I4660" s="1" t="str">
        <f>VLOOKUP(A4660,RelationshipTypes!$A$2:$E$12,5)</f>
        <v>передает</v>
      </c>
    </row>
    <row r="4661" spans="1:9" x14ac:dyDescent="0.25">
      <c r="A4661" t="s">
        <v>68</v>
      </c>
      <c r="B4661" s="1" t="str">
        <f>VLOOKUP(A4661,RelationshipTypes!$A$2:$C$12,3)</f>
        <v>ArchiMate: Поток</v>
      </c>
      <c r="C4661">
        <v>312</v>
      </c>
      <c r="D4661">
        <v>1125</v>
      </c>
      <c r="F4661" t="str">
        <f>VLOOKUP(C4661,ObjectTypes!$A$1:$C$62,3)</f>
        <v>Функция приложения</v>
      </c>
      <c r="G4661" t="str">
        <f>VLOOKUP(D4661,ObjectTypes!$A$1:$C$62,3)</f>
        <v>Коллаборация приложений</v>
      </c>
      <c r="H4661" s="1" t="str">
        <f>VLOOKUP(A4661,RelationshipTypes!$A$2:$E$12,4)</f>
        <v>передает</v>
      </c>
      <c r="I4661" s="1" t="str">
        <f>VLOOKUP(A4661,RelationshipTypes!$A$2:$E$12,5)</f>
        <v>передает</v>
      </c>
    </row>
    <row r="4662" spans="1:9" x14ac:dyDescent="0.25">
      <c r="A4662" t="s">
        <v>68</v>
      </c>
      <c r="B4662" s="1" t="str">
        <f>VLOOKUP(A4662,RelationshipTypes!$A$2:$C$12,3)</f>
        <v>ArchiMate: Поток</v>
      </c>
      <c r="C4662">
        <v>312</v>
      </c>
      <c r="D4662">
        <v>310</v>
      </c>
      <c r="F4662" t="str">
        <f>VLOOKUP(C4662,ObjectTypes!$A$1:$C$62,3)</f>
        <v>Функция приложения</v>
      </c>
      <c r="G4662" t="str">
        <f>VLOOKUP(D4662,ObjectTypes!$A$1:$C$62,3)</f>
        <v xml:space="preserve">Сервис приложения </v>
      </c>
      <c r="H4662" s="1" t="str">
        <f>VLOOKUP(A4662,RelationshipTypes!$A$2:$E$12,4)</f>
        <v>передает</v>
      </c>
      <c r="I4662" s="1" t="str">
        <f>VLOOKUP(A4662,RelationshipTypes!$A$2:$E$12,5)</f>
        <v>передает</v>
      </c>
    </row>
    <row r="4663" spans="1:9" x14ac:dyDescent="0.25">
      <c r="A4663" t="s">
        <v>68</v>
      </c>
      <c r="B4663" s="1" t="str">
        <f>VLOOKUP(A4663,RelationshipTypes!$A$2:$C$12,3)</f>
        <v>ArchiMate: Поток</v>
      </c>
      <c r="C4663">
        <v>312</v>
      </c>
      <c r="D4663">
        <v>1122</v>
      </c>
      <c r="F4663" t="str">
        <f>VLOOKUP(C4663,ObjectTypes!$A$1:$C$62,3)</f>
        <v>Функция приложения</v>
      </c>
      <c r="G4663" t="str">
        <f>VLOOKUP(D4663,ObjectTypes!$A$1:$C$62,3)</f>
        <v>Бизнес-коллаборация</v>
      </c>
      <c r="H4663" s="1" t="str">
        <f>VLOOKUP(A4663,RelationshipTypes!$A$2:$E$12,4)</f>
        <v>передает</v>
      </c>
      <c r="I4663" s="1" t="str">
        <f>VLOOKUP(A4663,RelationshipTypes!$A$2:$E$12,5)</f>
        <v>передает</v>
      </c>
    </row>
    <row r="4664" spans="1:9" x14ac:dyDescent="0.25">
      <c r="A4664" t="s">
        <v>68</v>
      </c>
      <c r="B4664" s="1" t="str">
        <f>VLOOKUP(A4664,RelationshipTypes!$A$2:$C$12,3)</f>
        <v>ArchiMate: Поток</v>
      </c>
      <c r="C4664">
        <v>312</v>
      </c>
      <c r="D4664">
        <v>1143</v>
      </c>
      <c r="F4664" t="str">
        <f>VLOOKUP(C4664,ObjectTypes!$A$1:$C$62,3)</f>
        <v>Функция приложения</v>
      </c>
      <c r="G4664" t="str">
        <f>VLOOKUP(D4664,ObjectTypes!$A$1:$C$62,3)</f>
        <v>Оборудование</v>
      </c>
      <c r="H4664" s="1" t="str">
        <f>VLOOKUP(A4664,RelationshipTypes!$A$2:$E$12,4)</f>
        <v>передает</v>
      </c>
      <c r="I4664" s="1" t="str">
        <f>VLOOKUP(A4664,RelationshipTypes!$A$2:$E$12,5)</f>
        <v>передает</v>
      </c>
    </row>
    <row r="4665" spans="1:9" x14ac:dyDescent="0.25">
      <c r="A4665" t="s">
        <v>68</v>
      </c>
      <c r="B4665" s="1" t="str">
        <f>VLOOKUP(A4665,RelationshipTypes!$A$2:$C$12,3)</f>
        <v>ArchiMate: Поток</v>
      </c>
      <c r="C4665">
        <v>312</v>
      </c>
      <c r="D4665">
        <v>1153</v>
      </c>
      <c r="F4665" t="str">
        <f>VLOOKUP(C4665,ObjectTypes!$A$1:$C$62,3)</f>
        <v>Функция приложения</v>
      </c>
      <c r="G4665" t="str">
        <f>VLOOKUP(D4665,ObjectTypes!$A$1:$C$62,3)</f>
        <v>Технологический интерфейс</v>
      </c>
      <c r="H4665" s="1" t="str">
        <f>VLOOKUP(A4665,RelationshipTypes!$A$2:$E$12,4)</f>
        <v>передает</v>
      </c>
      <c r="I4665" s="1" t="str">
        <f>VLOOKUP(A4665,RelationshipTypes!$A$2:$E$12,5)</f>
        <v>передает</v>
      </c>
    </row>
    <row r="4666" spans="1:9" x14ac:dyDescent="0.25">
      <c r="A4666" t="s">
        <v>68</v>
      </c>
      <c r="B4666" s="1" t="str">
        <f>VLOOKUP(A4666,RelationshipTypes!$A$2:$C$12,3)</f>
        <v>ArchiMate: Поток</v>
      </c>
      <c r="C4666">
        <v>312</v>
      </c>
      <c r="D4666">
        <v>1128</v>
      </c>
      <c r="F4666" t="str">
        <f>VLOOKUP(C4666,ObjectTypes!$A$1:$C$62,3)</f>
        <v>Функция приложения</v>
      </c>
      <c r="G4666" t="str">
        <f>VLOOKUP(D4666,ObjectTypes!$A$1:$C$62,3)</f>
        <v>Событие приложения</v>
      </c>
      <c r="H4666" s="1" t="str">
        <f>VLOOKUP(A4666,RelationshipTypes!$A$2:$E$12,4)</f>
        <v>передает</v>
      </c>
      <c r="I4666" s="1" t="str">
        <f>VLOOKUP(A4666,RelationshipTypes!$A$2:$E$12,5)</f>
        <v>передает</v>
      </c>
    </row>
    <row r="4667" spans="1:9" x14ac:dyDescent="0.25">
      <c r="A4667" t="s">
        <v>68</v>
      </c>
      <c r="B4667" s="1" t="str">
        <f>VLOOKUP(A4667,RelationshipTypes!$A$2:$C$12,3)</f>
        <v>ArchiMate: Поток</v>
      </c>
      <c r="C4667">
        <v>312</v>
      </c>
      <c r="D4667">
        <v>548</v>
      </c>
      <c r="F4667" t="str">
        <f>VLOOKUP(C4667,ObjectTypes!$A$1:$C$62,3)</f>
        <v>Функция приложения</v>
      </c>
      <c r="G4667" t="str">
        <f>VLOOKUP(D4667,ObjectTypes!$A$1:$C$62,3)</f>
        <v>Бизнес-роль</v>
      </c>
      <c r="H4667" s="1" t="str">
        <f>VLOOKUP(A4667,RelationshipTypes!$A$2:$E$12,4)</f>
        <v>передает</v>
      </c>
      <c r="I4667" s="1" t="str">
        <f>VLOOKUP(A4667,RelationshipTypes!$A$2:$E$12,5)</f>
        <v>передает</v>
      </c>
    </row>
    <row r="4668" spans="1:9" x14ac:dyDescent="0.25">
      <c r="A4668" t="s">
        <v>68</v>
      </c>
      <c r="B4668" s="1" t="str">
        <f>VLOOKUP(A4668,RelationshipTypes!$A$2:$C$12,3)</f>
        <v>ArchiMate: Поток</v>
      </c>
      <c r="C4668">
        <v>312</v>
      </c>
      <c r="D4668">
        <v>1157</v>
      </c>
      <c r="F4668" t="str">
        <f>VLOOKUP(C4668,ObjectTypes!$A$1:$C$62,3)</f>
        <v>Функция приложения</v>
      </c>
      <c r="G4668" t="str">
        <f>VLOOKUP(D4668,ObjectTypes!$A$1:$C$62,3)</f>
        <v>Технологическое событие</v>
      </c>
      <c r="H4668" s="1" t="str">
        <f>VLOOKUP(A4668,RelationshipTypes!$A$2:$E$12,4)</f>
        <v>передает</v>
      </c>
      <c r="I4668" s="1" t="str">
        <f>VLOOKUP(A4668,RelationshipTypes!$A$2:$E$12,5)</f>
        <v>передает</v>
      </c>
    </row>
    <row r="4669" spans="1:9" x14ac:dyDescent="0.25">
      <c r="A4669" t="s">
        <v>68</v>
      </c>
      <c r="B4669" s="1" t="str">
        <f>VLOOKUP(A4669,RelationshipTypes!$A$2:$C$12,3)</f>
        <v>ArchiMate: Поток</v>
      </c>
      <c r="C4669">
        <v>312</v>
      </c>
      <c r="D4669">
        <v>318</v>
      </c>
      <c r="F4669" t="str">
        <f>VLOOKUP(C4669,ObjectTypes!$A$1:$C$62,3)</f>
        <v>Функция приложения</v>
      </c>
      <c r="G4669" t="str">
        <f>VLOOKUP(D4669,ObjectTypes!$A$1:$C$62,3)</f>
        <v>Компонент приложения</v>
      </c>
      <c r="H4669" s="1" t="str">
        <f>VLOOKUP(A4669,RelationshipTypes!$A$2:$E$12,4)</f>
        <v>передает</v>
      </c>
      <c r="I4669" s="1" t="str">
        <f>VLOOKUP(A4669,RelationshipTypes!$A$2:$E$12,5)</f>
        <v>передает</v>
      </c>
    </row>
    <row r="4670" spans="1:9" x14ac:dyDescent="0.25">
      <c r="A4670" t="s">
        <v>68</v>
      </c>
      <c r="B4670" s="1" t="str">
        <f>VLOOKUP(A4670,RelationshipTypes!$A$2:$C$12,3)</f>
        <v>ArchiMate: Поток</v>
      </c>
      <c r="C4670">
        <v>312</v>
      </c>
      <c r="D4670">
        <v>1126</v>
      </c>
      <c r="F4670" t="str">
        <f>VLOOKUP(C4670,ObjectTypes!$A$1:$C$62,3)</f>
        <v>Функция приложения</v>
      </c>
      <c r="G4670" t="str">
        <f>VLOOKUP(D4670,ObjectTypes!$A$1:$C$62,3)</f>
        <v>Взаимодействие приложений</v>
      </c>
      <c r="H4670" s="1" t="str">
        <f>VLOOKUP(A4670,RelationshipTypes!$A$2:$E$12,4)</f>
        <v>передает</v>
      </c>
      <c r="I4670" s="1" t="str">
        <f>VLOOKUP(A4670,RelationshipTypes!$A$2:$E$12,5)</f>
        <v>передает</v>
      </c>
    </row>
    <row r="4671" spans="1:9" x14ac:dyDescent="0.25">
      <c r="A4671" t="s">
        <v>68</v>
      </c>
      <c r="B4671" s="1" t="str">
        <f>VLOOKUP(A4671,RelationshipTypes!$A$2:$C$12,3)</f>
        <v>ArchiMate: Поток</v>
      </c>
      <c r="C4671">
        <v>312</v>
      </c>
      <c r="D4671">
        <v>731</v>
      </c>
      <c r="F4671" t="str">
        <f>VLOOKUP(C4671,ObjectTypes!$A$1:$C$62,3)</f>
        <v>Функция приложения</v>
      </c>
      <c r="G4671" t="str">
        <f>VLOOKUP(D4671,ObjectTypes!$A$1:$C$62,3)</f>
        <v>Интерфейс приложения</v>
      </c>
      <c r="H4671" s="1" t="str">
        <f>VLOOKUP(A4671,RelationshipTypes!$A$2:$E$12,4)</f>
        <v>передает</v>
      </c>
      <c r="I4671" s="1" t="str">
        <f>VLOOKUP(A4671,RelationshipTypes!$A$2:$E$12,5)</f>
        <v>передает</v>
      </c>
    </row>
    <row r="4672" spans="1:9" x14ac:dyDescent="0.25">
      <c r="A4672" t="s">
        <v>68</v>
      </c>
      <c r="B4672" s="1" t="str">
        <f>VLOOKUP(A4672,RelationshipTypes!$A$2:$C$12,3)</f>
        <v>ArchiMate: Поток</v>
      </c>
      <c r="C4672">
        <v>312</v>
      </c>
      <c r="D4672">
        <v>314</v>
      </c>
      <c r="F4672" t="str">
        <f>VLOOKUP(C4672,ObjectTypes!$A$1:$C$62,3)</f>
        <v>Функция приложения</v>
      </c>
      <c r="G4672" t="str">
        <f>VLOOKUP(D4672,ObjectTypes!$A$1:$C$62,3)</f>
        <v>Объект данных</v>
      </c>
      <c r="H4672" s="1" t="str">
        <f>VLOOKUP(A4672,RelationshipTypes!$A$2:$E$12,4)</f>
        <v>передает</v>
      </c>
      <c r="I4672" s="1" t="str">
        <f>VLOOKUP(A4672,RelationshipTypes!$A$2:$E$12,5)</f>
        <v>передает</v>
      </c>
    </row>
    <row r="4673" spans="1:9" x14ac:dyDescent="0.25">
      <c r="A4673" t="s">
        <v>68</v>
      </c>
      <c r="B4673" s="1" t="str">
        <f>VLOOKUP(A4673,RelationshipTypes!$A$2:$C$12,3)</f>
        <v>ArchiMate: Поток</v>
      </c>
      <c r="C4673">
        <v>312</v>
      </c>
      <c r="D4673">
        <v>1145</v>
      </c>
      <c r="F4673" t="str">
        <f>VLOOKUP(C4673,ObjectTypes!$A$1:$C$62,3)</f>
        <v>Функция приложения</v>
      </c>
      <c r="G4673" t="str">
        <f>VLOOKUP(D4673,ObjectTypes!$A$1:$C$62,3)</f>
        <v>Распределительная сеть</v>
      </c>
      <c r="H4673" s="1" t="str">
        <f>VLOOKUP(A4673,RelationshipTypes!$A$2:$E$12,4)</f>
        <v>передает</v>
      </c>
      <c r="I4673" s="1" t="str">
        <f>VLOOKUP(A4673,RelationshipTypes!$A$2:$E$12,5)</f>
        <v>передает</v>
      </c>
    </row>
    <row r="4674" spans="1:9" x14ac:dyDescent="0.25">
      <c r="A4674" t="s">
        <v>68</v>
      </c>
      <c r="B4674" s="1" t="str">
        <f>VLOOKUP(A4674,RelationshipTypes!$A$2:$C$12,3)</f>
        <v>ArchiMate: Поток</v>
      </c>
      <c r="C4674">
        <v>312</v>
      </c>
      <c r="D4674">
        <v>1154</v>
      </c>
      <c r="F4674" t="str">
        <f>VLOOKUP(C4674,ObjectTypes!$A$1:$C$62,3)</f>
        <v>Функция приложения</v>
      </c>
      <c r="G4674" t="str">
        <f>VLOOKUP(D4674,ObjectTypes!$A$1:$C$62,3)</f>
        <v>Технологический интерфейс</v>
      </c>
      <c r="H4674" s="1" t="str">
        <f>VLOOKUP(A4674,RelationshipTypes!$A$2:$E$12,4)</f>
        <v>передает</v>
      </c>
      <c r="I4674" s="1" t="str">
        <f>VLOOKUP(A4674,RelationshipTypes!$A$2:$E$12,5)</f>
        <v>передает</v>
      </c>
    </row>
    <row r="4675" spans="1:9" x14ac:dyDescent="0.25">
      <c r="A4675" t="s">
        <v>68</v>
      </c>
      <c r="B4675" s="1" t="str">
        <f>VLOOKUP(A4675,RelationshipTypes!$A$2:$C$12,3)</f>
        <v>ArchiMate: Поток</v>
      </c>
      <c r="C4675">
        <v>312</v>
      </c>
      <c r="D4675">
        <v>1112</v>
      </c>
      <c r="F4675" t="str">
        <f>VLOOKUP(C4675,ObjectTypes!$A$1:$C$62,3)</f>
        <v>Функция приложения</v>
      </c>
      <c r="G4675" t="str">
        <f>VLOOKUP(D4675,ObjectTypes!$A$1:$C$62,3)</f>
        <v>Бизнес-коллаборация</v>
      </c>
      <c r="H4675" s="1" t="str">
        <f>VLOOKUP(A4675,RelationshipTypes!$A$2:$E$12,4)</f>
        <v>передает</v>
      </c>
      <c r="I4675" s="1" t="str">
        <f>VLOOKUP(A4675,RelationshipTypes!$A$2:$E$12,5)</f>
        <v>передает</v>
      </c>
    </row>
    <row r="4676" spans="1:9" x14ac:dyDescent="0.25">
      <c r="A4676" t="s">
        <v>68</v>
      </c>
      <c r="B4676" s="1" t="str">
        <f>VLOOKUP(A4676,RelationshipTypes!$A$2:$C$12,3)</f>
        <v>ArchiMate: Поток</v>
      </c>
      <c r="C4676">
        <v>312</v>
      </c>
      <c r="D4676">
        <v>1155</v>
      </c>
      <c r="F4676" t="str">
        <f>VLOOKUP(C4676,ObjectTypes!$A$1:$C$62,3)</f>
        <v>Функция приложения</v>
      </c>
      <c r="G4676" t="str">
        <f>VLOOKUP(D4676,ObjectTypes!$A$1:$C$62,3)</f>
        <v>Технологическая процесс</v>
      </c>
      <c r="H4676" s="1" t="str">
        <f>VLOOKUP(A4676,RelationshipTypes!$A$2:$E$12,4)</f>
        <v>передает</v>
      </c>
      <c r="I4676" s="1" t="str">
        <f>VLOOKUP(A4676,RelationshipTypes!$A$2:$E$12,5)</f>
        <v>передает</v>
      </c>
    </row>
    <row r="4677" spans="1:9" x14ac:dyDescent="0.25">
      <c r="A4677" t="s">
        <v>68</v>
      </c>
      <c r="B4677" s="1" t="str">
        <f>VLOOKUP(A4677,RelationshipTypes!$A$2:$C$12,3)</f>
        <v>ArchiMate: Поток</v>
      </c>
      <c r="C4677">
        <v>312</v>
      </c>
      <c r="D4677">
        <v>1151</v>
      </c>
      <c r="F4677" t="str">
        <f>VLOOKUP(C4677,ObjectTypes!$A$1:$C$62,3)</f>
        <v>Функция приложения</v>
      </c>
      <c r="G4677" t="str">
        <f>VLOOKUP(D4677,ObjectTypes!$A$1:$C$62,3)</f>
        <v>Каллоборация технология</v>
      </c>
      <c r="H4677" s="1" t="str">
        <f>VLOOKUP(A4677,RelationshipTypes!$A$2:$E$12,4)</f>
        <v>передает</v>
      </c>
      <c r="I4677" s="1" t="str">
        <f>VLOOKUP(A4677,RelationshipTypes!$A$2:$E$12,5)</f>
        <v>передает</v>
      </c>
    </row>
    <row r="4678" spans="1:9" x14ac:dyDescent="0.25">
      <c r="A4678" t="s">
        <v>68</v>
      </c>
      <c r="B4678" s="1" t="str">
        <f>VLOOKUP(A4678,RelationshipTypes!$A$2:$C$12,3)</f>
        <v>ArchiMate: Поток</v>
      </c>
      <c r="C4678">
        <v>312</v>
      </c>
      <c r="D4678">
        <v>1150</v>
      </c>
      <c r="F4678" t="str">
        <f>VLOOKUP(C4678,ObjectTypes!$A$1:$C$62,3)</f>
        <v>Функция приложения</v>
      </c>
      <c r="G4678" t="str">
        <f>VLOOKUP(D4678,ObjectTypes!$A$1:$C$62,3)</f>
        <v>Технологический сервис</v>
      </c>
      <c r="H4678" s="1" t="str">
        <f>VLOOKUP(A4678,RelationshipTypes!$A$2:$E$12,4)</f>
        <v>передает</v>
      </c>
      <c r="I4678" s="1" t="str">
        <f>VLOOKUP(A4678,RelationshipTypes!$A$2:$E$12,5)</f>
        <v>передает</v>
      </c>
    </row>
    <row r="4679" spans="1:9" x14ac:dyDescent="0.25">
      <c r="A4679" t="s">
        <v>68</v>
      </c>
      <c r="B4679" s="1" t="str">
        <f>VLOOKUP(A4679,RelationshipTypes!$A$2:$C$12,3)</f>
        <v>ArchiMate: Поток</v>
      </c>
      <c r="C4679">
        <v>312</v>
      </c>
      <c r="D4679">
        <v>1135</v>
      </c>
      <c r="F4679" t="str">
        <f>VLOOKUP(C4679,ObjectTypes!$A$1:$C$62,3)</f>
        <v>Функция приложения</v>
      </c>
      <c r="G4679" t="str">
        <f>VLOOKUP(D4679,ObjectTypes!$A$1:$C$62,3)</f>
        <v>Группировка</v>
      </c>
      <c r="H4679" s="1" t="str">
        <f>VLOOKUP(A4679,RelationshipTypes!$A$2:$E$12,4)</f>
        <v>передает</v>
      </c>
      <c r="I4679" s="1" t="str">
        <f>VLOOKUP(A4679,RelationshipTypes!$A$2:$E$12,5)</f>
        <v>передает</v>
      </c>
    </row>
    <row r="4680" spans="1:9" x14ac:dyDescent="0.25">
      <c r="A4680" t="s">
        <v>68</v>
      </c>
      <c r="B4680" s="1" t="str">
        <f>VLOOKUP(A4680,RelationshipTypes!$A$2:$C$12,3)</f>
        <v>ArchiMate: Поток</v>
      </c>
      <c r="C4680">
        <v>312</v>
      </c>
      <c r="D4680">
        <v>320</v>
      </c>
      <c r="F4680" t="str">
        <f>VLOOKUP(C4680,ObjectTypes!$A$1:$C$62,3)</f>
        <v>Функция приложения</v>
      </c>
      <c r="G4680" t="str">
        <f>VLOOKUP(D4680,ObjectTypes!$A$1:$C$62,3)</f>
        <v>Устройство</v>
      </c>
      <c r="H4680" s="1" t="str">
        <f>VLOOKUP(A4680,RelationshipTypes!$A$2:$E$12,4)</f>
        <v>передает</v>
      </c>
      <c r="I4680" s="1" t="str">
        <f>VLOOKUP(A4680,RelationshipTypes!$A$2:$E$12,5)</f>
        <v>передает</v>
      </c>
    </row>
    <row r="4681" spans="1:9" x14ac:dyDescent="0.25">
      <c r="A4681" t="s">
        <v>68</v>
      </c>
      <c r="B4681" s="1" t="str">
        <f>VLOOKUP(A4681,RelationshipTypes!$A$2:$C$12,3)</f>
        <v>ArchiMate: Поток</v>
      </c>
      <c r="C4681">
        <v>312</v>
      </c>
      <c r="D4681">
        <v>324</v>
      </c>
      <c r="F4681" t="str">
        <f>VLOOKUP(C4681,ObjectTypes!$A$1:$C$62,3)</f>
        <v>Функция приложения</v>
      </c>
      <c r="G4681" t="str">
        <f>VLOOKUP(D4681,ObjectTypes!$A$1:$C$62,3)</f>
        <v>Продукт</v>
      </c>
      <c r="H4681" s="1" t="str">
        <f>VLOOKUP(A4681,RelationshipTypes!$A$2:$E$12,4)</f>
        <v>передает</v>
      </c>
      <c r="I4681" s="1" t="str">
        <f>VLOOKUP(A4681,RelationshipTypes!$A$2:$E$12,5)</f>
        <v>передает</v>
      </c>
    </row>
    <row r="4682" spans="1:9" x14ac:dyDescent="0.25">
      <c r="A4682" t="s">
        <v>68</v>
      </c>
      <c r="B4682" s="1" t="str">
        <f>VLOOKUP(A4682,RelationshipTypes!$A$2:$C$12,3)</f>
        <v>ArchiMate: Поток</v>
      </c>
      <c r="C4682">
        <v>1126</v>
      </c>
      <c r="D4682">
        <v>306</v>
      </c>
      <c r="F4682" t="str">
        <f>VLOOKUP(C4682,ObjectTypes!$A$1:$C$62,3)</f>
        <v>Взаимодействие приложений</v>
      </c>
      <c r="G4682" t="str">
        <f>VLOOKUP(D4682,ObjectTypes!$A$1:$C$62,3)</f>
        <v>Бизнес-событие</v>
      </c>
      <c r="H4682" s="1" t="str">
        <f>VLOOKUP(A4682,RelationshipTypes!$A$2:$E$12,4)</f>
        <v>передает</v>
      </c>
      <c r="I4682" s="1" t="str">
        <f>VLOOKUP(A4682,RelationshipTypes!$A$2:$E$12,5)</f>
        <v>передает</v>
      </c>
    </row>
    <row r="4683" spans="1:9" x14ac:dyDescent="0.25">
      <c r="A4683" t="s">
        <v>68</v>
      </c>
      <c r="B4683" s="1" t="str">
        <f>VLOOKUP(A4683,RelationshipTypes!$A$2:$C$12,3)</f>
        <v>ArchiMate: Поток</v>
      </c>
      <c r="C4683">
        <v>1126</v>
      </c>
      <c r="D4683">
        <v>1149</v>
      </c>
      <c r="F4683" t="str">
        <f>VLOOKUP(C4683,ObjectTypes!$A$1:$C$62,3)</f>
        <v>Взаимодействие приложений</v>
      </c>
      <c r="G4683" t="str">
        <f>VLOOKUP(D4683,ObjectTypes!$A$1:$C$62,3)</f>
        <v>Узел</v>
      </c>
      <c r="H4683" s="1" t="str">
        <f>VLOOKUP(A4683,RelationshipTypes!$A$2:$E$12,4)</f>
        <v>передает</v>
      </c>
      <c r="I4683" s="1" t="str">
        <f>VLOOKUP(A4683,RelationshipTypes!$A$2:$E$12,5)</f>
        <v>передает</v>
      </c>
    </row>
    <row r="4684" spans="1:9" x14ac:dyDescent="0.25">
      <c r="A4684" t="s">
        <v>68</v>
      </c>
      <c r="B4684" s="1" t="str">
        <f>VLOOKUP(A4684,RelationshipTypes!$A$2:$C$12,3)</f>
        <v>ArchiMate: Поток</v>
      </c>
      <c r="C4684">
        <v>1126</v>
      </c>
      <c r="D4684">
        <v>320</v>
      </c>
      <c r="F4684" t="str">
        <f>VLOOKUP(C4684,ObjectTypes!$A$1:$C$62,3)</f>
        <v>Взаимодействие приложений</v>
      </c>
      <c r="G4684" t="str">
        <f>VLOOKUP(D4684,ObjectTypes!$A$1:$C$62,3)</f>
        <v>Устройство</v>
      </c>
      <c r="H4684" s="1" t="str">
        <f>VLOOKUP(A4684,RelationshipTypes!$A$2:$E$12,4)</f>
        <v>передает</v>
      </c>
      <c r="I4684" s="1" t="str">
        <f>VLOOKUP(A4684,RelationshipTypes!$A$2:$E$12,5)</f>
        <v>передает</v>
      </c>
    </row>
    <row r="4685" spans="1:9" x14ac:dyDescent="0.25">
      <c r="A4685" t="s">
        <v>68</v>
      </c>
      <c r="B4685" s="1" t="str">
        <f>VLOOKUP(A4685,RelationshipTypes!$A$2:$C$12,3)</f>
        <v>ArchiMate: Поток</v>
      </c>
      <c r="C4685">
        <v>1126</v>
      </c>
      <c r="D4685">
        <v>312</v>
      </c>
      <c r="F4685" t="str">
        <f>VLOOKUP(C4685,ObjectTypes!$A$1:$C$62,3)</f>
        <v>Взаимодействие приложений</v>
      </c>
      <c r="G4685" t="str">
        <f>VLOOKUP(D4685,ObjectTypes!$A$1:$C$62,3)</f>
        <v>Функция приложения</v>
      </c>
      <c r="H4685" s="1" t="str">
        <f>VLOOKUP(A4685,RelationshipTypes!$A$2:$E$12,4)</f>
        <v>передает</v>
      </c>
      <c r="I4685" s="1" t="str">
        <f>VLOOKUP(A4685,RelationshipTypes!$A$2:$E$12,5)</f>
        <v>передает</v>
      </c>
    </row>
    <row r="4686" spans="1:9" x14ac:dyDescent="0.25">
      <c r="A4686" t="s">
        <v>68</v>
      </c>
      <c r="B4686" s="1" t="str">
        <f>VLOOKUP(A4686,RelationshipTypes!$A$2:$C$12,3)</f>
        <v>ArchiMate: Поток</v>
      </c>
      <c r="C4686">
        <v>1126</v>
      </c>
      <c r="D4686">
        <v>1154</v>
      </c>
      <c r="F4686" t="str">
        <f>VLOOKUP(C4686,ObjectTypes!$A$1:$C$62,3)</f>
        <v>Взаимодействие приложений</v>
      </c>
      <c r="G4686" t="str">
        <f>VLOOKUP(D4686,ObjectTypes!$A$1:$C$62,3)</f>
        <v>Технологический интерфейс</v>
      </c>
      <c r="H4686" s="1" t="str">
        <f>VLOOKUP(A4686,RelationshipTypes!$A$2:$E$12,4)</f>
        <v>передает</v>
      </c>
      <c r="I4686" s="1" t="str">
        <f>VLOOKUP(A4686,RelationshipTypes!$A$2:$E$12,5)</f>
        <v>передает</v>
      </c>
    </row>
    <row r="4687" spans="1:9" x14ac:dyDescent="0.25">
      <c r="A4687" t="s">
        <v>68</v>
      </c>
      <c r="B4687" s="1" t="str">
        <f>VLOOKUP(A4687,RelationshipTypes!$A$2:$C$12,3)</f>
        <v>ArchiMate: Поток</v>
      </c>
      <c r="C4687">
        <v>1126</v>
      </c>
      <c r="D4687">
        <v>1153</v>
      </c>
      <c r="F4687" t="str">
        <f>VLOOKUP(C4687,ObjectTypes!$A$1:$C$62,3)</f>
        <v>Взаимодействие приложений</v>
      </c>
      <c r="G4687" t="str">
        <f>VLOOKUP(D4687,ObjectTypes!$A$1:$C$62,3)</f>
        <v>Технологический интерфейс</v>
      </c>
      <c r="H4687" s="1" t="str">
        <f>VLOOKUP(A4687,RelationshipTypes!$A$2:$E$12,4)</f>
        <v>передает</v>
      </c>
      <c r="I4687" s="1" t="str">
        <f>VLOOKUP(A4687,RelationshipTypes!$A$2:$E$12,5)</f>
        <v>передает</v>
      </c>
    </row>
    <row r="4688" spans="1:9" x14ac:dyDescent="0.25">
      <c r="A4688" t="s">
        <v>68</v>
      </c>
      <c r="B4688" s="1" t="str">
        <f>VLOOKUP(A4688,RelationshipTypes!$A$2:$C$12,3)</f>
        <v>ArchiMate: Поток</v>
      </c>
      <c r="C4688">
        <v>1126</v>
      </c>
      <c r="D4688">
        <v>323</v>
      </c>
      <c r="F4688" t="str">
        <f>VLOOKUP(C4688,ObjectTypes!$A$1:$C$62,3)</f>
        <v>Взаимодействие приложений</v>
      </c>
      <c r="G4688" t="str">
        <f>VLOOKUP(D4688,ObjectTypes!$A$1:$C$62,3)</f>
        <v xml:space="preserve">Бизнес-процесс </v>
      </c>
      <c r="H4688" s="1" t="str">
        <f>VLOOKUP(A4688,RelationshipTypes!$A$2:$E$12,4)</f>
        <v>передает</v>
      </c>
      <c r="I4688" s="1" t="str">
        <f>VLOOKUP(A4688,RelationshipTypes!$A$2:$E$12,5)</f>
        <v>передает</v>
      </c>
    </row>
    <row r="4689" spans="1:9" x14ac:dyDescent="0.25">
      <c r="A4689" t="s">
        <v>68</v>
      </c>
      <c r="B4689" s="1" t="str">
        <f>VLOOKUP(A4689,RelationshipTypes!$A$2:$C$12,3)</f>
        <v>ArchiMate: Поток</v>
      </c>
      <c r="C4689">
        <v>1126</v>
      </c>
      <c r="D4689">
        <v>1126</v>
      </c>
      <c r="F4689" t="str">
        <f>VLOOKUP(C4689,ObjectTypes!$A$1:$C$62,3)</f>
        <v>Взаимодействие приложений</v>
      </c>
      <c r="G4689" t="str">
        <f>VLOOKUP(D4689,ObjectTypes!$A$1:$C$62,3)</f>
        <v>Взаимодействие приложений</v>
      </c>
      <c r="H4689" s="1" t="str">
        <f>VLOOKUP(A4689,RelationshipTypes!$A$2:$E$12,4)</f>
        <v>передает</v>
      </c>
      <c r="I4689" s="1" t="str">
        <f>VLOOKUP(A4689,RelationshipTypes!$A$2:$E$12,5)</f>
        <v>передает</v>
      </c>
    </row>
    <row r="4690" spans="1:9" x14ac:dyDescent="0.25">
      <c r="A4690" t="s">
        <v>68</v>
      </c>
      <c r="B4690" s="1" t="str">
        <f>VLOOKUP(A4690,RelationshipTypes!$A$2:$C$12,3)</f>
        <v>ArchiMate: Поток</v>
      </c>
      <c r="C4690">
        <v>1126</v>
      </c>
      <c r="D4690">
        <v>1152</v>
      </c>
      <c r="F4690" t="str">
        <f>VLOOKUP(C4690,ObjectTypes!$A$1:$C$62,3)</f>
        <v>Взаимодействие приложений</v>
      </c>
      <c r="G4690" t="str">
        <f>VLOOKUP(D4690,ObjectTypes!$A$1:$C$62,3)</f>
        <v>Технологический интерфейс</v>
      </c>
      <c r="H4690" s="1" t="str">
        <f>VLOOKUP(A4690,RelationshipTypes!$A$2:$E$12,4)</f>
        <v>передает</v>
      </c>
      <c r="I4690" s="1" t="str">
        <f>VLOOKUP(A4690,RelationshipTypes!$A$2:$E$12,5)</f>
        <v>передает</v>
      </c>
    </row>
    <row r="4691" spans="1:9" x14ac:dyDescent="0.25">
      <c r="A4691" t="s">
        <v>68</v>
      </c>
      <c r="B4691" s="1" t="str">
        <f>VLOOKUP(A4691,RelationshipTypes!$A$2:$C$12,3)</f>
        <v>ArchiMate: Поток</v>
      </c>
      <c r="C4691">
        <v>1126</v>
      </c>
      <c r="D4691">
        <v>548</v>
      </c>
      <c r="F4691" t="str">
        <f>VLOOKUP(C4691,ObjectTypes!$A$1:$C$62,3)</f>
        <v>Взаимодействие приложений</v>
      </c>
      <c r="G4691" t="str">
        <f>VLOOKUP(D4691,ObjectTypes!$A$1:$C$62,3)</f>
        <v>Бизнес-роль</v>
      </c>
      <c r="H4691" s="1" t="str">
        <f>VLOOKUP(A4691,RelationshipTypes!$A$2:$E$12,4)</f>
        <v>передает</v>
      </c>
      <c r="I4691" s="1" t="str">
        <f>VLOOKUP(A4691,RelationshipTypes!$A$2:$E$12,5)</f>
        <v>передает</v>
      </c>
    </row>
    <row r="4692" spans="1:9" x14ac:dyDescent="0.25">
      <c r="A4692" t="s">
        <v>68</v>
      </c>
      <c r="B4692" s="1" t="str">
        <f>VLOOKUP(A4692,RelationshipTypes!$A$2:$C$12,3)</f>
        <v>ArchiMate: Поток</v>
      </c>
      <c r="C4692">
        <v>1126</v>
      </c>
      <c r="D4692">
        <v>314</v>
      </c>
      <c r="F4692" t="str">
        <f>VLOOKUP(C4692,ObjectTypes!$A$1:$C$62,3)</f>
        <v>Взаимодействие приложений</v>
      </c>
      <c r="G4692" t="str">
        <f>VLOOKUP(D4692,ObjectTypes!$A$1:$C$62,3)</f>
        <v>Объект данных</v>
      </c>
      <c r="H4692" s="1" t="str">
        <f>VLOOKUP(A4692,RelationshipTypes!$A$2:$E$12,4)</f>
        <v>передает</v>
      </c>
      <c r="I4692" s="1" t="str">
        <f>VLOOKUP(A4692,RelationshipTypes!$A$2:$E$12,5)</f>
        <v>передает</v>
      </c>
    </row>
    <row r="4693" spans="1:9" x14ac:dyDescent="0.25">
      <c r="A4693" t="s">
        <v>68</v>
      </c>
      <c r="B4693" s="1" t="str">
        <f>VLOOKUP(A4693,RelationshipTypes!$A$2:$C$12,3)</f>
        <v>ArchiMate: Поток</v>
      </c>
      <c r="C4693">
        <v>1126</v>
      </c>
      <c r="D4693">
        <v>311</v>
      </c>
      <c r="F4693" t="str">
        <f>VLOOKUP(C4693,ObjectTypes!$A$1:$C$62,3)</f>
        <v>Взаимодействие приложений</v>
      </c>
      <c r="G4693" t="str">
        <f>VLOOKUP(D4693,ObjectTypes!$A$1:$C$62,3)</f>
        <v>Местоположение</v>
      </c>
      <c r="H4693" s="1" t="str">
        <f>VLOOKUP(A4693,RelationshipTypes!$A$2:$E$12,4)</f>
        <v>передает</v>
      </c>
      <c r="I4693" s="1" t="str">
        <f>VLOOKUP(A4693,RelationshipTypes!$A$2:$E$12,5)</f>
        <v>передает</v>
      </c>
    </row>
    <row r="4694" spans="1:9" x14ac:dyDescent="0.25">
      <c r="A4694" t="s">
        <v>68</v>
      </c>
      <c r="B4694" s="1" t="str">
        <f>VLOOKUP(A4694,RelationshipTypes!$A$2:$C$12,3)</f>
        <v>ArchiMate: Поток</v>
      </c>
      <c r="C4694">
        <v>1126</v>
      </c>
      <c r="D4694">
        <v>1124</v>
      </c>
      <c r="F4694" t="str">
        <f>VLOOKUP(C4694,ObjectTypes!$A$1:$C$62,3)</f>
        <v>Взаимодействие приложений</v>
      </c>
      <c r="G4694" t="str">
        <f>VLOOKUP(D4694,ObjectTypes!$A$1:$C$62,3)</f>
        <v>Бизнес-взаимодействие</v>
      </c>
      <c r="H4694" s="1" t="str">
        <f>VLOOKUP(A4694,RelationshipTypes!$A$2:$E$12,4)</f>
        <v>передает</v>
      </c>
      <c r="I4694" s="1" t="str">
        <f>VLOOKUP(A4694,RelationshipTypes!$A$2:$E$12,5)</f>
        <v>передает</v>
      </c>
    </row>
    <row r="4695" spans="1:9" x14ac:dyDescent="0.25">
      <c r="A4695" t="s">
        <v>68</v>
      </c>
      <c r="B4695" s="1" t="str">
        <f>VLOOKUP(A4695,RelationshipTypes!$A$2:$C$12,3)</f>
        <v>ArchiMate: Поток</v>
      </c>
      <c r="C4695">
        <v>1126</v>
      </c>
      <c r="D4695">
        <v>1127</v>
      </c>
      <c r="F4695" t="str">
        <f>VLOOKUP(C4695,ObjectTypes!$A$1:$C$62,3)</f>
        <v>Взаимодействие приложений</v>
      </c>
      <c r="G4695" t="str">
        <f>VLOOKUP(D4695,ObjectTypes!$A$1:$C$62,3)</f>
        <v>Процесс приложения</v>
      </c>
      <c r="H4695" s="1" t="str">
        <f>VLOOKUP(A4695,RelationshipTypes!$A$2:$E$12,4)</f>
        <v>передает</v>
      </c>
      <c r="I4695" s="1" t="str">
        <f>VLOOKUP(A4695,RelationshipTypes!$A$2:$E$12,5)</f>
        <v>передает</v>
      </c>
    </row>
    <row r="4696" spans="1:9" x14ac:dyDescent="0.25">
      <c r="A4696" t="s">
        <v>68</v>
      </c>
      <c r="B4696" s="1" t="str">
        <f>VLOOKUP(A4696,RelationshipTypes!$A$2:$C$12,3)</f>
        <v>ArchiMate: Поток</v>
      </c>
      <c r="C4696">
        <v>1126</v>
      </c>
      <c r="D4696">
        <v>1122</v>
      </c>
      <c r="F4696" t="str">
        <f>VLOOKUP(C4696,ObjectTypes!$A$1:$C$62,3)</f>
        <v>Взаимодействие приложений</v>
      </c>
      <c r="G4696" t="str">
        <f>VLOOKUP(D4696,ObjectTypes!$A$1:$C$62,3)</f>
        <v>Бизнес-коллаборация</v>
      </c>
      <c r="H4696" s="1" t="str">
        <f>VLOOKUP(A4696,RelationshipTypes!$A$2:$E$12,4)</f>
        <v>передает</v>
      </c>
      <c r="I4696" s="1" t="str">
        <f>VLOOKUP(A4696,RelationshipTypes!$A$2:$E$12,5)</f>
        <v>передает</v>
      </c>
    </row>
    <row r="4697" spans="1:9" x14ac:dyDescent="0.25">
      <c r="A4697" t="s">
        <v>68</v>
      </c>
      <c r="B4697" s="1" t="str">
        <f>VLOOKUP(A4697,RelationshipTypes!$A$2:$C$12,3)</f>
        <v>ArchiMate: Поток</v>
      </c>
      <c r="C4697">
        <v>1126</v>
      </c>
      <c r="D4697">
        <v>1128</v>
      </c>
      <c r="F4697" t="str">
        <f>VLOOKUP(C4697,ObjectTypes!$A$1:$C$62,3)</f>
        <v>Взаимодействие приложений</v>
      </c>
      <c r="G4697" t="str">
        <f>VLOOKUP(D4697,ObjectTypes!$A$1:$C$62,3)</f>
        <v>Событие приложения</v>
      </c>
      <c r="H4697" s="1" t="str">
        <f>VLOOKUP(A4697,RelationshipTypes!$A$2:$E$12,4)</f>
        <v>передает</v>
      </c>
      <c r="I4697" s="1" t="str">
        <f>VLOOKUP(A4697,RelationshipTypes!$A$2:$E$12,5)</f>
        <v>передает</v>
      </c>
    </row>
    <row r="4698" spans="1:9" x14ac:dyDescent="0.25">
      <c r="A4698" t="s">
        <v>68</v>
      </c>
      <c r="B4698" s="1" t="str">
        <f>VLOOKUP(A4698,RelationshipTypes!$A$2:$C$12,3)</f>
        <v>ArchiMate: Поток</v>
      </c>
      <c r="C4698">
        <v>1126</v>
      </c>
      <c r="D4698">
        <v>1150</v>
      </c>
      <c r="F4698" t="str">
        <f>VLOOKUP(C4698,ObjectTypes!$A$1:$C$62,3)</f>
        <v>Взаимодействие приложений</v>
      </c>
      <c r="G4698" t="str">
        <f>VLOOKUP(D4698,ObjectTypes!$A$1:$C$62,3)</f>
        <v>Технологический сервис</v>
      </c>
      <c r="H4698" s="1" t="str">
        <f>VLOOKUP(A4698,RelationshipTypes!$A$2:$E$12,4)</f>
        <v>передает</v>
      </c>
      <c r="I4698" s="1" t="str">
        <f>VLOOKUP(A4698,RelationshipTypes!$A$2:$E$12,5)</f>
        <v>передает</v>
      </c>
    </row>
    <row r="4699" spans="1:9" x14ac:dyDescent="0.25">
      <c r="A4699" t="s">
        <v>68</v>
      </c>
      <c r="B4699" s="1" t="str">
        <f>VLOOKUP(A4699,RelationshipTypes!$A$2:$C$12,3)</f>
        <v>ArchiMate: Поток</v>
      </c>
      <c r="C4699">
        <v>1126</v>
      </c>
      <c r="D4699">
        <v>318</v>
      </c>
      <c r="F4699" t="str">
        <f>VLOOKUP(C4699,ObjectTypes!$A$1:$C$62,3)</f>
        <v>Взаимодействие приложений</v>
      </c>
      <c r="G4699" t="str">
        <f>VLOOKUP(D4699,ObjectTypes!$A$1:$C$62,3)</f>
        <v>Компонент приложения</v>
      </c>
      <c r="H4699" s="1" t="str">
        <f>VLOOKUP(A4699,RelationshipTypes!$A$2:$E$12,4)</f>
        <v>передает</v>
      </c>
      <c r="I4699" s="1" t="str">
        <f>VLOOKUP(A4699,RelationshipTypes!$A$2:$E$12,5)</f>
        <v>передает</v>
      </c>
    </row>
    <row r="4700" spans="1:9" x14ac:dyDescent="0.25">
      <c r="A4700" t="s">
        <v>68</v>
      </c>
      <c r="B4700" s="1" t="str">
        <f>VLOOKUP(A4700,RelationshipTypes!$A$2:$C$12,3)</f>
        <v>ArchiMate: Поток</v>
      </c>
      <c r="C4700">
        <v>1126</v>
      </c>
      <c r="D4700">
        <v>1135</v>
      </c>
      <c r="F4700" t="str">
        <f>VLOOKUP(C4700,ObjectTypes!$A$1:$C$62,3)</f>
        <v>Взаимодействие приложений</v>
      </c>
      <c r="G4700" t="str">
        <f>VLOOKUP(D4700,ObjectTypes!$A$1:$C$62,3)</f>
        <v>Группировка</v>
      </c>
      <c r="H4700" s="1" t="str">
        <f>VLOOKUP(A4700,RelationshipTypes!$A$2:$E$12,4)</f>
        <v>передает</v>
      </c>
      <c r="I4700" s="1" t="str">
        <f>VLOOKUP(A4700,RelationshipTypes!$A$2:$E$12,5)</f>
        <v>передает</v>
      </c>
    </row>
    <row r="4701" spans="1:9" x14ac:dyDescent="0.25">
      <c r="A4701" t="s">
        <v>68</v>
      </c>
      <c r="B4701" s="1" t="str">
        <f>VLOOKUP(A4701,RelationshipTypes!$A$2:$C$12,3)</f>
        <v>ArchiMate: Поток</v>
      </c>
      <c r="C4701">
        <v>1126</v>
      </c>
      <c r="D4701">
        <v>1125</v>
      </c>
      <c r="F4701" t="str">
        <f>VLOOKUP(C4701,ObjectTypes!$A$1:$C$62,3)</f>
        <v>Взаимодействие приложений</v>
      </c>
      <c r="G4701" t="str">
        <f>VLOOKUP(D4701,ObjectTypes!$A$1:$C$62,3)</f>
        <v>Коллаборация приложений</v>
      </c>
      <c r="H4701" s="1" t="str">
        <f>VLOOKUP(A4701,RelationshipTypes!$A$2:$E$12,4)</f>
        <v>передает</v>
      </c>
      <c r="I4701" s="1" t="str">
        <f>VLOOKUP(A4701,RelationshipTypes!$A$2:$E$12,5)</f>
        <v>передает</v>
      </c>
    </row>
    <row r="4702" spans="1:9" x14ac:dyDescent="0.25">
      <c r="A4702" t="s">
        <v>68</v>
      </c>
      <c r="B4702" s="1" t="str">
        <f>VLOOKUP(A4702,RelationshipTypes!$A$2:$C$12,3)</f>
        <v>ArchiMate: Поток</v>
      </c>
      <c r="C4702">
        <v>1126</v>
      </c>
      <c r="D4702">
        <v>327</v>
      </c>
      <c r="F4702" t="str">
        <f>VLOOKUP(C4702,ObjectTypes!$A$1:$C$62,3)</f>
        <v>Взаимодействие приложений</v>
      </c>
      <c r="G4702" t="str">
        <f>VLOOKUP(D4702,ObjectTypes!$A$1:$C$62,3)</f>
        <v>Бизнес-сервис</v>
      </c>
      <c r="H4702" s="1" t="str">
        <f>VLOOKUP(A4702,RelationshipTypes!$A$2:$E$12,4)</f>
        <v>передает</v>
      </c>
      <c r="I4702" s="1" t="str">
        <f>VLOOKUP(A4702,RelationshipTypes!$A$2:$E$12,5)</f>
        <v>передает</v>
      </c>
    </row>
    <row r="4703" spans="1:9" x14ac:dyDescent="0.25">
      <c r="A4703" t="s">
        <v>68</v>
      </c>
      <c r="B4703" s="1" t="str">
        <f>VLOOKUP(A4703,RelationshipTypes!$A$2:$C$12,3)</f>
        <v>ArchiMate: Поток</v>
      </c>
      <c r="C4703">
        <v>1126</v>
      </c>
      <c r="D4703">
        <v>321</v>
      </c>
      <c r="F4703" t="str">
        <f>VLOOKUP(C4703,ObjectTypes!$A$1:$C$62,3)</f>
        <v>Взаимодействие приложений</v>
      </c>
      <c r="G4703" t="str">
        <f>VLOOKUP(D4703,ObjectTypes!$A$1:$C$62,3)</f>
        <v>Устройство</v>
      </c>
      <c r="H4703" s="1" t="str">
        <f>VLOOKUP(A4703,RelationshipTypes!$A$2:$E$12,4)</f>
        <v>передает</v>
      </c>
      <c r="I4703" s="1" t="str">
        <f>VLOOKUP(A4703,RelationshipTypes!$A$2:$E$12,5)</f>
        <v>передает</v>
      </c>
    </row>
    <row r="4704" spans="1:9" x14ac:dyDescent="0.25">
      <c r="A4704" t="s">
        <v>68</v>
      </c>
      <c r="B4704" s="1" t="str">
        <f>VLOOKUP(A4704,RelationshipTypes!$A$2:$C$12,3)</f>
        <v>ArchiMate: Поток</v>
      </c>
      <c r="C4704">
        <v>1126</v>
      </c>
      <c r="D4704">
        <v>1145</v>
      </c>
      <c r="F4704" t="str">
        <f>VLOOKUP(C4704,ObjectTypes!$A$1:$C$62,3)</f>
        <v>Взаимодействие приложений</v>
      </c>
      <c r="G4704" t="str">
        <f>VLOOKUP(D4704,ObjectTypes!$A$1:$C$62,3)</f>
        <v>Распределительная сеть</v>
      </c>
      <c r="H4704" s="1" t="str">
        <f>VLOOKUP(A4704,RelationshipTypes!$A$2:$E$12,4)</f>
        <v>передает</v>
      </c>
      <c r="I4704" s="1" t="str">
        <f>VLOOKUP(A4704,RelationshipTypes!$A$2:$E$12,5)</f>
        <v>передает</v>
      </c>
    </row>
    <row r="4705" spans="1:9" x14ac:dyDescent="0.25">
      <c r="A4705" t="s">
        <v>68</v>
      </c>
      <c r="B4705" s="1" t="str">
        <f>VLOOKUP(A4705,RelationshipTypes!$A$2:$C$12,3)</f>
        <v>ArchiMate: Поток</v>
      </c>
      <c r="C4705">
        <v>1126</v>
      </c>
      <c r="D4705">
        <v>298</v>
      </c>
      <c r="F4705" t="str">
        <f>VLOOKUP(C4705,ObjectTypes!$A$1:$C$62,3)</f>
        <v>Взаимодействие приложений</v>
      </c>
      <c r="G4705" t="str">
        <f>VLOOKUP(D4705,ObjectTypes!$A$1:$C$62,3)</f>
        <v xml:space="preserve">Бизнес-исполнитель </v>
      </c>
      <c r="H4705" s="1" t="str">
        <f>VLOOKUP(A4705,RelationshipTypes!$A$2:$E$12,4)</f>
        <v>передает</v>
      </c>
      <c r="I4705" s="1" t="str">
        <f>VLOOKUP(A4705,RelationshipTypes!$A$2:$E$12,5)</f>
        <v>передает</v>
      </c>
    </row>
    <row r="4706" spans="1:9" x14ac:dyDescent="0.25">
      <c r="A4706" t="s">
        <v>68</v>
      </c>
      <c r="B4706" s="1" t="str">
        <f>VLOOKUP(A4706,RelationshipTypes!$A$2:$C$12,3)</f>
        <v>ArchiMate: Поток</v>
      </c>
      <c r="C4706">
        <v>1126</v>
      </c>
      <c r="D4706">
        <v>310</v>
      </c>
      <c r="F4706" t="str">
        <f>VLOOKUP(C4706,ObjectTypes!$A$1:$C$62,3)</f>
        <v>Взаимодействие приложений</v>
      </c>
      <c r="G4706" t="str">
        <f>VLOOKUP(D4706,ObjectTypes!$A$1:$C$62,3)</f>
        <v xml:space="preserve">Сервис приложения </v>
      </c>
      <c r="H4706" s="1" t="str">
        <f>VLOOKUP(A4706,RelationshipTypes!$A$2:$E$12,4)</f>
        <v>передает</v>
      </c>
      <c r="I4706" s="1" t="str">
        <f>VLOOKUP(A4706,RelationshipTypes!$A$2:$E$12,5)</f>
        <v>передает</v>
      </c>
    </row>
    <row r="4707" spans="1:9" x14ac:dyDescent="0.25">
      <c r="A4707" t="s">
        <v>68</v>
      </c>
      <c r="B4707" s="1" t="str">
        <f>VLOOKUP(A4707,RelationshipTypes!$A$2:$C$12,3)</f>
        <v>ArchiMate: Поток</v>
      </c>
      <c r="C4707">
        <v>1126</v>
      </c>
      <c r="D4707">
        <v>324</v>
      </c>
      <c r="F4707" t="str">
        <f>VLOOKUP(C4707,ObjectTypes!$A$1:$C$62,3)</f>
        <v>Взаимодействие приложений</v>
      </c>
      <c r="G4707" t="str">
        <f>VLOOKUP(D4707,ObjectTypes!$A$1:$C$62,3)</f>
        <v>Продукт</v>
      </c>
      <c r="H4707" s="1" t="str">
        <f>VLOOKUP(A4707,RelationshipTypes!$A$2:$E$12,4)</f>
        <v>передает</v>
      </c>
      <c r="I4707" s="1" t="str">
        <f>VLOOKUP(A4707,RelationshipTypes!$A$2:$E$12,5)</f>
        <v>передает</v>
      </c>
    </row>
    <row r="4708" spans="1:9" x14ac:dyDescent="0.25">
      <c r="A4708" t="s">
        <v>68</v>
      </c>
      <c r="B4708" s="1" t="str">
        <f>VLOOKUP(A4708,RelationshipTypes!$A$2:$C$12,3)</f>
        <v>ArchiMate: Поток</v>
      </c>
      <c r="C4708">
        <v>1126</v>
      </c>
      <c r="D4708">
        <v>1156</v>
      </c>
      <c r="F4708" t="str">
        <f>VLOOKUP(C4708,ObjectTypes!$A$1:$C$62,3)</f>
        <v>Взаимодействие приложений</v>
      </c>
      <c r="G4708" t="str">
        <f>VLOOKUP(D4708,ObjectTypes!$A$1:$C$62,3)</f>
        <v>Технологическое взаимодействие</v>
      </c>
      <c r="H4708" s="1" t="str">
        <f>VLOOKUP(A4708,RelationshipTypes!$A$2:$E$12,4)</f>
        <v>передает</v>
      </c>
      <c r="I4708" s="1" t="str">
        <f>VLOOKUP(A4708,RelationshipTypes!$A$2:$E$12,5)</f>
        <v>передает</v>
      </c>
    </row>
    <row r="4709" spans="1:9" x14ac:dyDescent="0.25">
      <c r="A4709" t="s">
        <v>68</v>
      </c>
      <c r="B4709" s="1" t="str">
        <f>VLOOKUP(A4709,RelationshipTypes!$A$2:$C$12,3)</f>
        <v>ArchiMate: Поток</v>
      </c>
      <c r="C4709">
        <v>1126</v>
      </c>
      <c r="D4709">
        <v>1112</v>
      </c>
      <c r="F4709" t="str">
        <f>VLOOKUP(C4709,ObjectTypes!$A$1:$C$62,3)</f>
        <v>Взаимодействие приложений</v>
      </c>
      <c r="G4709" t="str">
        <f>VLOOKUP(D4709,ObjectTypes!$A$1:$C$62,3)</f>
        <v>Бизнес-коллаборация</v>
      </c>
      <c r="H4709" s="1" t="str">
        <f>VLOOKUP(A4709,RelationshipTypes!$A$2:$E$12,4)</f>
        <v>передает</v>
      </c>
      <c r="I4709" s="1" t="str">
        <f>VLOOKUP(A4709,RelationshipTypes!$A$2:$E$12,5)</f>
        <v>передает</v>
      </c>
    </row>
    <row r="4710" spans="1:9" x14ac:dyDescent="0.25">
      <c r="A4710" t="s">
        <v>68</v>
      </c>
      <c r="B4710" s="1" t="str">
        <f>VLOOKUP(A4710,RelationshipTypes!$A$2:$C$12,3)</f>
        <v>ArchiMate: Поток</v>
      </c>
      <c r="C4710">
        <v>1126</v>
      </c>
      <c r="D4710">
        <v>1111</v>
      </c>
      <c r="F4710" t="str">
        <f>VLOOKUP(C4710,ObjectTypes!$A$1:$C$62,3)</f>
        <v>Взаимодействие приложений</v>
      </c>
      <c r="G4710" t="str">
        <f>VLOOKUP(D4710,ObjectTypes!$A$1:$C$62,3)</f>
        <v>Бизнес-интерфейс</v>
      </c>
      <c r="H4710" s="1" t="str">
        <f>VLOOKUP(A4710,RelationshipTypes!$A$2:$E$12,4)</f>
        <v>передает</v>
      </c>
      <c r="I4710" s="1" t="str">
        <f>VLOOKUP(A4710,RelationshipTypes!$A$2:$E$12,5)</f>
        <v>передает</v>
      </c>
    </row>
    <row r="4711" spans="1:9" x14ac:dyDescent="0.25">
      <c r="A4711" t="s">
        <v>68</v>
      </c>
      <c r="B4711" s="1" t="str">
        <f>VLOOKUP(A4711,RelationshipTypes!$A$2:$C$12,3)</f>
        <v>ArchiMate: Поток</v>
      </c>
      <c r="C4711">
        <v>1126</v>
      </c>
      <c r="D4711">
        <v>1151</v>
      </c>
      <c r="F4711" t="str">
        <f>VLOOKUP(C4711,ObjectTypes!$A$1:$C$62,3)</f>
        <v>Взаимодействие приложений</v>
      </c>
      <c r="G4711" t="str">
        <f>VLOOKUP(D4711,ObjectTypes!$A$1:$C$62,3)</f>
        <v>Каллоборация технология</v>
      </c>
      <c r="H4711" s="1" t="str">
        <f>VLOOKUP(A4711,RelationshipTypes!$A$2:$E$12,4)</f>
        <v>передает</v>
      </c>
      <c r="I4711" s="1" t="str">
        <f>VLOOKUP(A4711,RelationshipTypes!$A$2:$E$12,5)</f>
        <v>передает</v>
      </c>
    </row>
    <row r="4712" spans="1:9" x14ac:dyDescent="0.25">
      <c r="A4712" t="s">
        <v>68</v>
      </c>
      <c r="B4712" s="1" t="str">
        <f>VLOOKUP(A4712,RelationshipTypes!$A$2:$C$12,3)</f>
        <v>ArchiMate: Поток</v>
      </c>
      <c r="C4712">
        <v>1126</v>
      </c>
      <c r="D4712">
        <v>1155</v>
      </c>
      <c r="F4712" t="str">
        <f>VLOOKUP(C4712,ObjectTypes!$A$1:$C$62,3)</f>
        <v>Взаимодействие приложений</v>
      </c>
      <c r="G4712" t="str">
        <f>VLOOKUP(D4712,ObjectTypes!$A$1:$C$62,3)</f>
        <v>Технологическая процесс</v>
      </c>
      <c r="H4712" s="1" t="str">
        <f>VLOOKUP(A4712,RelationshipTypes!$A$2:$E$12,4)</f>
        <v>передает</v>
      </c>
      <c r="I4712" s="1" t="str">
        <f>VLOOKUP(A4712,RelationshipTypes!$A$2:$E$12,5)</f>
        <v>передает</v>
      </c>
    </row>
    <row r="4713" spans="1:9" x14ac:dyDescent="0.25">
      <c r="A4713" t="s">
        <v>68</v>
      </c>
      <c r="B4713" s="1" t="str">
        <f>VLOOKUP(A4713,RelationshipTypes!$A$2:$C$12,3)</f>
        <v>ArchiMate: Поток</v>
      </c>
      <c r="C4713">
        <v>1126</v>
      </c>
      <c r="D4713">
        <v>307</v>
      </c>
      <c r="F4713" t="str">
        <f>VLOOKUP(C4713,ObjectTypes!$A$1:$C$62,3)</f>
        <v>Взаимодействие приложений</v>
      </c>
      <c r="G4713" t="str">
        <f>VLOOKUP(D4713,ObjectTypes!$A$1:$C$62,3)</f>
        <v>Бизнес-функция</v>
      </c>
      <c r="H4713" s="1" t="str">
        <f>VLOOKUP(A4713,RelationshipTypes!$A$2:$E$12,4)</f>
        <v>передает</v>
      </c>
      <c r="I4713" s="1" t="str">
        <f>VLOOKUP(A4713,RelationshipTypes!$A$2:$E$12,5)</f>
        <v>передает</v>
      </c>
    </row>
    <row r="4714" spans="1:9" x14ac:dyDescent="0.25">
      <c r="A4714" t="s">
        <v>68</v>
      </c>
      <c r="B4714" s="1" t="str">
        <f>VLOOKUP(A4714,RelationshipTypes!$A$2:$C$12,3)</f>
        <v>ArchiMate: Поток</v>
      </c>
      <c r="C4714">
        <v>1126</v>
      </c>
      <c r="D4714">
        <v>1143</v>
      </c>
      <c r="F4714" t="str">
        <f>VLOOKUP(C4714,ObjectTypes!$A$1:$C$62,3)</f>
        <v>Взаимодействие приложений</v>
      </c>
      <c r="G4714" t="str">
        <f>VLOOKUP(D4714,ObjectTypes!$A$1:$C$62,3)</f>
        <v>Оборудование</v>
      </c>
      <c r="H4714" s="1" t="str">
        <f>VLOOKUP(A4714,RelationshipTypes!$A$2:$E$12,4)</f>
        <v>передает</v>
      </c>
      <c r="I4714" s="1" t="str">
        <f>VLOOKUP(A4714,RelationshipTypes!$A$2:$E$12,5)</f>
        <v>передает</v>
      </c>
    </row>
    <row r="4715" spans="1:9" x14ac:dyDescent="0.25">
      <c r="A4715" t="s">
        <v>68</v>
      </c>
      <c r="B4715" s="1" t="str">
        <f>VLOOKUP(A4715,RelationshipTypes!$A$2:$C$12,3)</f>
        <v>ArchiMate: Поток</v>
      </c>
      <c r="C4715">
        <v>1126</v>
      </c>
      <c r="D4715">
        <v>731</v>
      </c>
      <c r="F4715" t="str">
        <f>VLOOKUP(C4715,ObjectTypes!$A$1:$C$62,3)</f>
        <v>Взаимодействие приложений</v>
      </c>
      <c r="G4715" t="str">
        <f>VLOOKUP(D4715,ObjectTypes!$A$1:$C$62,3)</f>
        <v>Интерфейс приложения</v>
      </c>
      <c r="H4715" s="1" t="str">
        <f>VLOOKUP(A4715,RelationshipTypes!$A$2:$E$12,4)</f>
        <v>передает</v>
      </c>
      <c r="I4715" s="1" t="str">
        <f>VLOOKUP(A4715,RelationshipTypes!$A$2:$E$12,5)</f>
        <v>передает</v>
      </c>
    </row>
    <row r="4716" spans="1:9" x14ac:dyDescent="0.25">
      <c r="A4716" t="s">
        <v>68</v>
      </c>
      <c r="B4716" s="1" t="str">
        <f>VLOOKUP(A4716,RelationshipTypes!$A$2:$C$12,3)</f>
        <v>ArchiMate: Поток</v>
      </c>
      <c r="C4716">
        <v>1126</v>
      </c>
      <c r="D4716">
        <v>1144</v>
      </c>
      <c r="F4716" t="str">
        <f>VLOOKUP(C4716,ObjectTypes!$A$1:$C$62,3)</f>
        <v>Взаимодействие приложений</v>
      </c>
      <c r="G4716" t="str">
        <f>VLOOKUP(D4716,ObjectTypes!$A$1:$C$62,3)</f>
        <v>Сооружение</v>
      </c>
      <c r="H4716" s="1" t="str">
        <f>VLOOKUP(A4716,RelationshipTypes!$A$2:$E$12,4)</f>
        <v>передает</v>
      </c>
      <c r="I4716" s="1" t="str">
        <f>VLOOKUP(A4716,RelationshipTypes!$A$2:$E$12,5)</f>
        <v>передает</v>
      </c>
    </row>
    <row r="4717" spans="1:9" x14ac:dyDescent="0.25">
      <c r="A4717" t="s">
        <v>68</v>
      </c>
      <c r="B4717" s="1" t="str">
        <f>VLOOKUP(A4717,RelationshipTypes!$A$2:$C$12,3)</f>
        <v>ArchiMate: Поток</v>
      </c>
      <c r="C4717">
        <v>1126</v>
      </c>
      <c r="D4717">
        <v>1157</v>
      </c>
      <c r="F4717" t="str">
        <f>VLOOKUP(C4717,ObjectTypes!$A$1:$C$62,3)</f>
        <v>Взаимодействие приложений</v>
      </c>
      <c r="G4717" t="str">
        <f>VLOOKUP(D4717,ObjectTypes!$A$1:$C$62,3)</f>
        <v>Технологическое событие</v>
      </c>
      <c r="H4717" s="1" t="str">
        <f>VLOOKUP(A4717,RelationshipTypes!$A$2:$E$12,4)</f>
        <v>передает</v>
      </c>
      <c r="I4717" s="1" t="str">
        <f>VLOOKUP(A4717,RelationshipTypes!$A$2:$E$12,5)</f>
        <v>передает</v>
      </c>
    </row>
    <row r="4718" spans="1:9" x14ac:dyDescent="0.25">
      <c r="A4718" t="s">
        <v>68</v>
      </c>
      <c r="B4718" s="1" t="str">
        <f>VLOOKUP(A4718,RelationshipTypes!$A$2:$C$12,3)</f>
        <v>ArchiMate: Поток</v>
      </c>
      <c r="C4718">
        <v>731</v>
      </c>
      <c r="D4718">
        <v>1127</v>
      </c>
      <c r="F4718" t="str">
        <f>VLOOKUP(C4718,ObjectTypes!$A$1:$C$62,3)</f>
        <v>Интерфейс приложения</v>
      </c>
      <c r="G4718" t="str">
        <f>VLOOKUP(D4718,ObjectTypes!$A$1:$C$62,3)</f>
        <v>Процесс приложения</v>
      </c>
      <c r="H4718" s="1" t="str">
        <f>VLOOKUP(A4718,RelationshipTypes!$A$2:$E$12,4)</f>
        <v>передает</v>
      </c>
      <c r="I4718" s="1" t="str">
        <f>VLOOKUP(A4718,RelationshipTypes!$A$2:$E$12,5)</f>
        <v>передает</v>
      </c>
    </row>
    <row r="4719" spans="1:9" x14ac:dyDescent="0.25">
      <c r="A4719" t="s">
        <v>68</v>
      </c>
      <c r="B4719" s="1" t="str">
        <f>VLOOKUP(A4719,RelationshipTypes!$A$2:$C$12,3)</f>
        <v>ArchiMate: Поток</v>
      </c>
      <c r="C4719">
        <v>731</v>
      </c>
      <c r="D4719">
        <v>310</v>
      </c>
      <c r="F4719" t="str">
        <f>VLOOKUP(C4719,ObjectTypes!$A$1:$C$62,3)</f>
        <v>Интерфейс приложения</v>
      </c>
      <c r="G4719" t="str">
        <f>VLOOKUP(D4719,ObjectTypes!$A$1:$C$62,3)</f>
        <v xml:space="preserve">Сервис приложения </v>
      </c>
      <c r="H4719" s="1" t="str">
        <f>VLOOKUP(A4719,RelationshipTypes!$A$2:$E$12,4)</f>
        <v>передает</v>
      </c>
      <c r="I4719" s="1" t="str">
        <f>VLOOKUP(A4719,RelationshipTypes!$A$2:$E$12,5)</f>
        <v>передает</v>
      </c>
    </row>
    <row r="4720" spans="1:9" x14ac:dyDescent="0.25">
      <c r="A4720" t="s">
        <v>68</v>
      </c>
      <c r="B4720" s="1" t="str">
        <f>VLOOKUP(A4720,RelationshipTypes!$A$2:$C$12,3)</f>
        <v>ArchiMate: Поток</v>
      </c>
      <c r="C4720">
        <v>731</v>
      </c>
      <c r="D4720">
        <v>731</v>
      </c>
      <c r="F4720" t="str">
        <f>VLOOKUP(C4720,ObjectTypes!$A$1:$C$62,3)</f>
        <v>Интерфейс приложения</v>
      </c>
      <c r="G4720" t="str">
        <f>VLOOKUP(D4720,ObjectTypes!$A$1:$C$62,3)</f>
        <v>Интерфейс приложения</v>
      </c>
      <c r="H4720" s="1" t="str">
        <f>VLOOKUP(A4720,RelationshipTypes!$A$2:$E$12,4)</f>
        <v>передает</v>
      </c>
      <c r="I4720" s="1" t="str">
        <f>VLOOKUP(A4720,RelationshipTypes!$A$2:$E$12,5)</f>
        <v>передает</v>
      </c>
    </row>
    <row r="4721" spans="1:9" x14ac:dyDescent="0.25">
      <c r="A4721" t="s">
        <v>68</v>
      </c>
      <c r="B4721" s="1" t="str">
        <f>VLOOKUP(A4721,RelationshipTypes!$A$2:$C$12,3)</f>
        <v>ArchiMate: Поток</v>
      </c>
      <c r="C4721">
        <v>731</v>
      </c>
      <c r="D4721">
        <v>1128</v>
      </c>
      <c r="F4721" t="str">
        <f>VLOOKUP(C4721,ObjectTypes!$A$1:$C$62,3)</f>
        <v>Интерфейс приложения</v>
      </c>
      <c r="G4721" t="str">
        <f>VLOOKUP(D4721,ObjectTypes!$A$1:$C$62,3)</f>
        <v>Событие приложения</v>
      </c>
      <c r="H4721" s="1" t="str">
        <f>VLOOKUP(A4721,RelationshipTypes!$A$2:$E$12,4)</f>
        <v>передает</v>
      </c>
      <c r="I4721" s="1" t="str">
        <f>VLOOKUP(A4721,RelationshipTypes!$A$2:$E$12,5)</f>
        <v>передает</v>
      </c>
    </row>
    <row r="4722" spans="1:9" x14ac:dyDescent="0.25">
      <c r="A4722" t="s">
        <v>68</v>
      </c>
      <c r="B4722" s="1" t="str">
        <f>VLOOKUP(A4722,RelationshipTypes!$A$2:$C$12,3)</f>
        <v>ArchiMate: Поток</v>
      </c>
      <c r="C4722">
        <v>731</v>
      </c>
      <c r="D4722">
        <v>1150</v>
      </c>
      <c r="F4722" t="str">
        <f>VLOOKUP(C4722,ObjectTypes!$A$1:$C$62,3)</f>
        <v>Интерфейс приложения</v>
      </c>
      <c r="G4722" t="str">
        <f>VLOOKUP(D4722,ObjectTypes!$A$1:$C$62,3)</f>
        <v>Технологический сервис</v>
      </c>
      <c r="H4722" s="1" t="str">
        <f>VLOOKUP(A4722,RelationshipTypes!$A$2:$E$12,4)</f>
        <v>передает</v>
      </c>
      <c r="I4722" s="1" t="str">
        <f>VLOOKUP(A4722,RelationshipTypes!$A$2:$E$12,5)</f>
        <v>передает</v>
      </c>
    </row>
    <row r="4723" spans="1:9" x14ac:dyDescent="0.25">
      <c r="A4723" t="s">
        <v>68</v>
      </c>
      <c r="B4723" s="1" t="str">
        <f>VLOOKUP(A4723,RelationshipTypes!$A$2:$C$12,3)</f>
        <v>ArchiMate: Поток</v>
      </c>
      <c r="C4723">
        <v>731</v>
      </c>
      <c r="D4723">
        <v>320</v>
      </c>
      <c r="F4723" t="str">
        <f>VLOOKUP(C4723,ObjectTypes!$A$1:$C$62,3)</f>
        <v>Интерфейс приложения</v>
      </c>
      <c r="G4723" t="str">
        <f>VLOOKUP(D4723,ObjectTypes!$A$1:$C$62,3)</f>
        <v>Устройство</v>
      </c>
      <c r="H4723" s="1" t="str">
        <f>VLOOKUP(A4723,RelationshipTypes!$A$2:$E$12,4)</f>
        <v>передает</v>
      </c>
      <c r="I4723" s="1" t="str">
        <f>VLOOKUP(A4723,RelationshipTypes!$A$2:$E$12,5)</f>
        <v>передает</v>
      </c>
    </row>
    <row r="4724" spans="1:9" x14ac:dyDescent="0.25">
      <c r="A4724" t="s">
        <v>68</v>
      </c>
      <c r="B4724" s="1" t="str">
        <f>VLOOKUP(A4724,RelationshipTypes!$A$2:$C$12,3)</f>
        <v>ArchiMate: Поток</v>
      </c>
      <c r="C4724">
        <v>731</v>
      </c>
      <c r="D4724">
        <v>311</v>
      </c>
      <c r="F4724" t="str">
        <f>VLOOKUP(C4724,ObjectTypes!$A$1:$C$62,3)</f>
        <v>Интерфейс приложения</v>
      </c>
      <c r="G4724" t="str">
        <f>VLOOKUP(D4724,ObjectTypes!$A$1:$C$62,3)</f>
        <v>Местоположение</v>
      </c>
      <c r="H4724" s="1" t="str">
        <f>VLOOKUP(A4724,RelationshipTypes!$A$2:$E$12,4)</f>
        <v>передает</v>
      </c>
      <c r="I4724" s="1" t="str">
        <f>VLOOKUP(A4724,RelationshipTypes!$A$2:$E$12,5)</f>
        <v>передает</v>
      </c>
    </row>
    <row r="4725" spans="1:9" x14ac:dyDescent="0.25">
      <c r="A4725" t="s">
        <v>68</v>
      </c>
      <c r="B4725" s="1" t="str">
        <f>VLOOKUP(A4725,RelationshipTypes!$A$2:$C$12,3)</f>
        <v>ArchiMate: Поток</v>
      </c>
      <c r="C4725">
        <v>731</v>
      </c>
      <c r="D4725">
        <v>321</v>
      </c>
      <c r="F4725" t="str">
        <f>VLOOKUP(C4725,ObjectTypes!$A$1:$C$62,3)</f>
        <v>Интерфейс приложения</v>
      </c>
      <c r="G4725" t="str">
        <f>VLOOKUP(D4725,ObjectTypes!$A$1:$C$62,3)</f>
        <v>Устройство</v>
      </c>
      <c r="H4725" s="1" t="str">
        <f>VLOOKUP(A4725,RelationshipTypes!$A$2:$E$12,4)</f>
        <v>передает</v>
      </c>
      <c r="I4725" s="1" t="str">
        <f>VLOOKUP(A4725,RelationshipTypes!$A$2:$E$12,5)</f>
        <v>передает</v>
      </c>
    </row>
    <row r="4726" spans="1:9" x14ac:dyDescent="0.25">
      <c r="A4726" t="s">
        <v>68</v>
      </c>
      <c r="B4726" s="1" t="str">
        <f>VLOOKUP(A4726,RelationshipTypes!$A$2:$C$12,3)</f>
        <v>ArchiMate: Поток</v>
      </c>
      <c r="C4726">
        <v>731</v>
      </c>
      <c r="D4726">
        <v>1112</v>
      </c>
      <c r="F4726" t="str">
        <f>VLOOKUP(C4726,ObjectTypes!$A$1:$C$62,3)</f>
        <v>Интерфейс приложения</v>
      </c>
      <c r="G4726" t="str">
        <f>VLOOKUP(D4726,ObjectTypes!$A$1:$C$62,3)</f>
        <v>Бизнес-коллаборация</v>
      </c>
      <c r="H4726" s="1" t="str">
        <f>VLOOKUP(A4726,RelationshipTypes!$A$2:$E$12,4)</f>
        <v>передает</v>
      </c>
      <c r="I4726" s="1" t="str">
        <f>VLOOKUP(A4726,RelationshipTypes!$A$2:$E$12,5)</f>
        <v>передает</v>
      </c>
    </row>
    <row r="4727" spans="1:9" x14ac:dyDescent="0.25">
      <c r="A4727" t="s">
        <v>68</v>
      </c>
      <c r="B4727" s="1" t="str">
        <f>VLOOKUP(A4727,RelationshipTypes!$A$2:$C$12,3)</f>
        <v>ArchiMate: Поток</v>
      </c>
      <c r="C4727">
        <v>731</v>
      </c>
      <c r="D4727">
        <v>1124</v>
      </c>
      <c r="F4727" t="str">
        <f>VLOOKUP(C4727,ObjectTypes!$A$1:$C$62,3)</f>
        <v>Интерфейс приложения</v>
      </c>
      <c r="G4727" t="str">
        <f>VLOOKUP(D4727,ObjectTypes!$A$1:$C$62,3)</f>
        <v>Бизнес-взаимодействие</v>
      </c>
      <c r="H4727" s="1" t="str">
        <f>VLOOKUP(A4727,RelationshipTypes!$A$2:$E$12,4)</f>
        <v>передает</v>
      </c>
      <c r="I4727" s="1" t="str">
        <f>VLOOKUP(A4727,RelationshipTypes!$A$2:$E$12,5)</f>
        <v>передает</v>
      </c>
    </row>
    <row r="4728" spans="1:9" x14ac:dyDescent="0.25">
      <c r="A4728" t="s">
        <v>68</v>
      </c>
      <c r="B4728" s="1" t="str">
        <f>VLOOKUP(A4728,RelationshipTypes!$A$2:$C$12,3)</f>
        <v>ArchiMate: Поток</v>
      </c>
      <c r="C4728">
        <v>731</v>
      </c>
      <c r="D4728">
        <v>1145</v>
      </c>
      <c r="F4728" t="str">
        <f>VLOOKUP(C4728,ObjectTypes!$A$1:$C$62,3)</f>
        <v>Интерфейс приложения</v>
      </c>
      <c r="G4728" t="str">
        <f>VLOOKUP(D4728,ObjectTypes!$A$1:$C$62,3)</f>
        <v>Распределительная сеть</v>
      </c>
      <c r="H4728" s="1" t="str">
        <f>VLOOKUP(A4728,RelationshipTypes!$A$2:$E$12,4)</f>
        <v>передает</v>
      </c>
      <c r="I4728" s="1" t="str">
        <f>VLOOKUP(A4728,RelationshipTypes!$A$2:$E$12,5)</f>
        <v>передает</v>
      </c>
    </row>
    <row r="4729" spans="1:9" x14ac:dyDescent="0.25">
      <c r="A4729" t="s">
        <v>68</v>
      </c>
      <c r="B4729" s="1" t="str">
        <f>VLOOKUP(A4729,RelationshipTypes!$A$2:$C$12,3)</f>
        <v>ArchiMate: Поток</v>
      </c>
      <c r="C4729">
        <v>731</v>
      </c>
      <c r="D4729">
        <v>548</v>
      </c>
      <c r="F4729" t="str">
        <f>VLOOKUP(C4729,ObjectTypes!$A$1:$C$62,3)</f>
        <v>Интерфейс приложения</v>
      </c>
      <c r="G4729" t="str">
        <f>VLOOKUP(D4729,ObjectTypes!$A$1:$C$62,3)</f>
        <v>Бизнес-роль</v>
      </c>
      <c r="H4729" s="1" t="str">
        <f>VLOOKUP(A4729,RelationshipTypes!$A$2:$E$12,4)</f>
        <v>передает</v>
      </c>
      <c r="I4729" s="1" t="str">
        <f>VLOOKUP(A4729,RelationshipTypes!$A$2:$E$12,5)</f>
        <v>передает</v>
      </c>
    </row>
    <row r="4730" spans="1:9" x14ac:dyDescent="0.25">
      <c r="A4730" t="s">
        <v>68</v>
      </c>
      <c r="B4730" s="1" t="str">
        <f>VLOOKUP(A4730,RelationshipTypes!$A$2:$C$12,3)</f>
        <v>ArchiMate: Поток</v>
      </c>
      <c r="C4730">
        <v>731</v>
      </c>
      <c r="D4730">
        <v>1149</v>
      </c>
      <c r="F4730" t="str">
        <f>VLOOKUP(C4730,ObjectTypes!$A$1:$C$62,3)</f>
        <v>Интерфейс приложения</v>
      </c>
      <c r="G4730" t="str">
        <f>VLOOKUP(D4730,ObjectTypes!$A$1:$C$62,3)</f>
        <v>Узел</v>
      </c>
      <c r="H4730" s="1" t="str">
        <f>VLOOKUP(A4730,RelationshipTypes!$A$2:$E$12,4)</f>
        <v>передает</v>
      </c>
      <c r="I4730" s="1" t="str">
        <f>VLOOKUP(A4730,RelationshipTypes!$A$2:$E$12,5)</f>
        <v>передает</v>
      </c>
    </row>
    <row r="4731" spans="1:9" x14ac:dyDescent="0.25">
      <c r="A4731" t="s">
        <v>68</v>
      </c>
      <c r="B4731" s="1" t="str">
        <f>VLOOKUP(A4731,RelationshipTypes!$A$2:$C$12,3)</f>
        <v>ArchiMate: Поток</v>
      </c>
      <c r="C4731">
        <v>731</v>
      </c>
      <c r="D4731">
        <v>314</v>
      </c>
      <c r="F4731" t="str">
        <f>VLOOKUP(C4731,ObjectTypes!$A$1:$C$62,3)</f>
        <v>Интерфейс приложения</v>
      </c>
      <c r="G4731" t="str">
        <f>VLOOKUP(D4731,ObjectTypes!$A$1:$C$62,3)</f>
        <v>Объект данных</v>
      </c>
      <c r="H4731" s="1" t="str">
        <f>VLOOKUP(A4731,RelationshipTypes!$A$2:$E$12,4)</f>
        <v>передает</v>
      </c>
      <c r="I4731" s="1" t="str">
        <f>VLOOKUP(A4731,RelationshipTypes!$A$2:$E$12,5)</f>
        <v>передает</v>
      </c>
    </row>
    <row r="4732" spans="1:9" x14ac:dyDescent="0.25">
      <c r="A4732" t="s">
        <v>68</v>
      </c>
      <c r="B4732" s="1" t="str">
        <f>VLOOKUP(A4732,RelationshipTypes!$A$2:$C$12,3)</f>
        <v>ArchiMate: Поток</v>
      </c>
      <c r="C4732">
        <v>731</v>
      </c>
      <c r="D4732">
        <v>318</v>
      </c>
      <c r="F4732" t="str">
        <f>VLOOKUP(C4732,ObjectTypes!$A$1:$C$62,3)</f>
        <v>Интерфейс приложения</v>
      </c>
      <c r="G4732" t="str">
        <f>VLOOKUP(D4732,ObjectTypes!$A$1:$C$62,3)</f>
        <v>Компонент приложения</v>
      </c>
      <c r="H4732" s="1" t="str">
        <f>VLOOKUP(A4732,RelationshipTypes!$A$2:$E$12,4)</f>
        <v>передает</v>
      </c>
      <c r="I4732" s="1" t="str">
        <f>VLOOKUP(A4732,RelationshipTypes!$A$2:$E$12,5)</f>
        <v>передает</v>
      </c>
    </row>
    <row r="4733" spans="1:9" x14ac:dyDescent="0.25">
      <c r="A4733" t="s">
        <v>68</v>
      </c>
      <c r="B4733" s="1" t="str">
        <f>VLOOKUP(A4733,RelationshipTypes!$A$2:$C$12,3)</f>
        <v>ArchiMate: Поток</v>
      </c>
      <c r="C4733">
        <v>731</v>
      </c>
      <c r="D4733">
        <v>1111</v>
      </c>
      <c r="F4733" t="str">
        <f>VLOOKUP(C4733,ObjectTypes!$A$1:$C$62,3)</f>
        <v>Интерфейс приложения</v>
      </c>
      <c r="G4733" t="str">
        <f>VLOOKUP(D4733,ObjectTypes!$A$1:$C$62,3)</f>
        <v>Бизнес-интерфейс</v>
      </c>
      <c r="H4733" s="1" t="str">
        <f>VLOOKUP(A4733,RelationshipTypes!$A$2:$E$12,4)</f>
        <v>передает</v>
      </c>
      <c r="I4733" s="1" t="str">
        <f>VLOOKUP(A4733,RelationshipTypes!$A$2:$E$12,5)</f>
        <v>передает</v>
      </c>
    </row>
    <row r="4734" spans="1:9" x14ac:dyDescent="0.25">
      <c r="A4734" t="s">
        <v>68</v>
      </c>
      <c r="B4734" s="1" t="str">
        <f>VLOOKUP(A4734,RelationshipTypes!$A$2:$C$12,3)</f>
        <v>ArchiMate: Поток</v>
      </c>
      <c r="C4734">
        <v>731</v>
      </c>
      <c r="D4734">
        <v>1126</v>
      </c>
      <c r="F4734" t="str">
        <f>VLOOKUP(C4734,ObjectTypes!$A$1:$C$62,3)</f>
        <v>Интерфейс приложения</v>
      </c>
      <c r="G4734" t="str">
        <f>VLOOKUP(D4734,ObjectTypes!$A$1:$C$62,3)</f>
        <v>Взаимодействие приложений</v>
      </c>
      <c r="H4734" s="1" t="str">
        <f>VLOOKUP(A4734,RelationshipTypes!$A$2:$E$12,4)</f>
        <v>передает</v>
      </c>
      <c r="I4734" s="1" t="str">
        <f>VLOOKUP(A4734,RelationshipTypes!$A$2:$E$12,5)</f>
        <v>передает</v>
      </c>
    </row>
    <row r="4735" spans="1:9" x14ac:dyDescent="0.25">
      <c r="A4735" t="s">
        <v>68</v>
      </c>
      <c r="B4735" s="1" t="str">
        <f>VLOOKUP(A4735,RelationshipTypes!$A$2:$C$12,3)</f>
        <v>ArchiMate: Поток</v>
      </c>
      <c r="C4735">
        <v>731</v>
      </c>
      <c r="D4735">
        <v>1125</v>
      </c>
      <c r="F4735" t="str">
        <f>VLOOKUP(C4735,ObjectTypes!$A$1:$C$62,3)</f>
        <v>Интерфейс приложения</v>
      </c>
      <c r="G4735" t="str">
        <f>VLOOKUP(D4735,ObjectTypes!$A$1:$C$62,3)</f>
        <v>Коллаборация приложений</v>
      </c>
      <c r="H4735" s="1" t="str">
        <f>VLOOKUP(A4735,RelationshipTypes!$A$2:$E$12,4)</f>
        <v>передает</v>
      </c>
      <c r="I4735" s="1" t="str">
        <f>VLOOKUP(A4735,RelationshipTypes!$A$2:$E$12,5)</f>
        <v>передает</v>
      </c>
    </row>
    <row r="4736" spans="1:9" x14ac:dyDescent="0.25">
      <c r="A4736" t="s">
        <v>68</v>
      </c>
      <c r="B4736" s="1" t="str">
        <f>VLOOKUP(A4736,RelationshipTypes!$A$2:$C$12,3)</f>
        <v>ArchiMate: Поток</v>
      </c>
      <c r="C4736">
        <v>731</v>
      </c>
      <c r="D4736">
        <v>307</v>
      </c>
      <c r="F4736" t="str">
        <f>VLOOKUP(C4736,ObjectTypes!$A$1:$C$62,3)</f>
        <v>Интерфейс приложения</v>
      </c>
      <c r="G4736" t="str">
        <f>VLOOKUP(D4736,ObjectTypes!$A$1:$C$62,3)</f>
        <v>Бизнес-функция</v>
      </c>
      <c r="H4736" s="1" t="str">
        <f>VLOOKUP(A4736,RelationshipTypes!$A$2:$E$12,4)</f>
        <v>передает</v>
      </c>
      <c r="I4736" s="1" t="str">
        <f>VLOOKUP(A4736,RelationshipTypes!$A$2:$E$12,5)</f>
        <v>передает</v>
      </c>
    </row>
    <row r="4737" spans="1:9" x14ac:dyDescent="0.25">
      <c r="A4737" t="s">
        <v>68</v>
      </c>
      <c r="B4737" s="1" t="str">
        <f>VLOOKUP(A4737,RelationshipTypes!$A$2:$C$12,3)</f>
        <v>ArchiMate: Поток</v>
      </c>
      <c r="C4737">
        <v>731</v>
      </c>
      <c r="D4737">
        <v>1155</v>
      </c>
      <c r="F4737" t="str">
        <f>VLOOKUP(C4737,ObjectTypes!$A$1:$C$62,3)</f>
        <v>Интерфейс приложения</v>
      </c>
      <c r="G4737" t="str">
        <f>VLOOKUP(D4737,ObjectTypes!$A$1:$C$62,3)</f>
        <v>Технологическая процесс</v>
      </c>
      <c r="H4737" s="1" t="str">
        <f>VLOOKUP(A4737,RelationshipTypes!$A$2:$E$12,4)</f>
        <v>передает</v>
      </c>
      <c r="I4737" s="1" t="str">
        <f>VLOOKUP(A4737,RelationshipTypes!$A$2:$E$12,5)</f>
        <v>передает</v>
      </c>
    </row>
    <row r="4738" spans="1:9" x14ac:dyDescent="0.25">
      <c r="A4738" t="s">
        <v>68</v>
      </c>
      <c r="B4738" s="1" t="str">
        <f>VLOOKUP(A4738,RelationshipTypes!$A$2:$C$12,3)</f>
        <v>ArchiMate: Поток</v>
      </c>
      <c r="C4738">
        <v>731</v>
      </c>
      <c r="D4738">
        <v>1156</v>
      </c>
      <c r="F4738" t="str">
        <f>VLOOKUP(C4738,ObjectTypes!$A$1:$C$62,3)</f>
        <v>Интерфейс приложения</v>
      </c>
      <c r="G4738" t="str">
        <f>VLOOKUP(D4738,ObjectTypes!$A$1:$C$62,3)</f>
        <v>Технологическое взаимодействие</v>
      </c>
      <c r="H4738" s="1" t="str">
        <f>VLOOKUP(A4738,RelationshipTypes!$A$2:$E$12,4)</f>
        <v>передает</v>
      </c>
      <c r="I4738" s="1" t="str">
        <f>VLOOKUP(A4738,RelationshipTypes!$A$2:$E$12,5)</f>
        <v>передает</v>
      </c>
    </row>
    <row r="4739" spans="1:9" x14ac:dyDescent="0.25">
      <c r="A4739" t="s">
        <v>68</v>
      </c>
      <c r="B4739" s="1" t="str">
        <f>VLOOKUP(A4739,RelationshipTypes!$A$2:$C$12,3)</f>
        <v>ArchiMate: Поток</v>
      </c>
      <c r="C4739">
        <v>731</v>
      </c>
      <c r="D4739">
        <v>1151</v>
      </c>
      <c r="F4739" t="str">
        <f>VLOOKUP(C4739,ObjectTypes!$A$1:$C$62,3)</f>
        <v>Интерфейс приложения</v>
      </c>
      <c r="G4739" t="str">
        <f>VLOOKUP(D4739,ObjectTypes!$A$1:$C$62,3)</f>
        <v>Каллоборация технология</v>
      </c>
      <c r="H4739" s="1" t="str">
        <f>VLOOKUP(A4739,RelationshipTypes!$A$2:$E$12,4)</f>
        <v>передает</v>
      </c>
      <c r="I4739" s="1" t="str">
        <f>VLOOKUP(A4739,RelationshipTypes!$A$2:$E$12,5)</f>
        <v>передает</v>
      </c>
    </row>
    <row r="4740" spans="1:9" x14ac:dyDescent="0.25">
      <c r="A4740" t="s">
        <v>68</v>
      </c>
      <c r="B4740" s="1" t="str">
        <f>VLOOKUP(A4740,RelationshipTypes!$A$2:$C$12,3)</f>
        <v>ArchiMate: Поток</v>
      </c>
      <c r="C4740">
        <v>731</v>
      </c>
      <c r="D4740">
        <v>298</v>
      </c>
      <c r="F4740" t="str">
        <f>VLOOKUP(C4740,ObjectTypes!$A$1:$C$62,3)</f>
        <v>Интерфейс приложения</v>
      </c>
      <c r="G4740" t="str">
        <f>VLOOKUP(D4740,ObjectTypes!$A$1:$C$62,3)</f>
        <v xml:space="preserve">Бизнес-исполнитель </v>
      </c>
      <c r="H4740" s="1" t="str">
        <f>VLOOKUP(A4740,RelationshipTypes!$A$2:$E$12,4)</f>
        <v>передает</v>
      </c>
      <c r="I4740" s="1" t="str">
        <f>VLOOKUP(A4740,RelationshipTypes!$A$2:$E$12,5)</f>
        <v>передает</v>
      </c>
    </row>
    <row r="4741" spans="1:9" x14ac:dyDescent="0.25">
      <c r="A4741" t="s">
        <v>68</v>
      </c>
      <c r="B4741" s="1" t="str">
        <f>VLOOKUP(A4741,RelationshipTypes!$A$2:$C$12,3)</f>
        <v>ArchiMate: Поток</v>
      </c>
      <c r="C4741">
        <v>731</v>
      </c>
      <c r="D4741">
        <v>327</v>
      </c>
      <c r="F4741" t="str">
        <f>VLOOKUP(C4741,ObjectTypes!$A$1:$C$62,3)</f>
        <v>Интерфейс приложения</v>
      </c>
      <c r="G4741" t="str">
        <f>VLOOKUP(D4741,ObjectTypes!$A$1:$C$62,3)</f>
        <v>Бизнес-сервис</v>
      </c>
      <c r="H4741" s="1" t="str">
        <f>VLOOKUP(A4741,RelationshipTypes!$A$2:$E$12,4)</f>
        <v>передает</v>
      </c>
      <c r="I4741" s="1" t="str">
        <f>VLOOKUP(A4741,RelationshipTypes!$A$2:$E$12,5)</f>
        <v>передает</v>
      </c>
    </row>
    <row r="4742" spans="1:9" x14ac:dyDescent="0.25">
      <c r="A4742" t="s">
        <v>68</v>
      </c>
      <c r="B4742" s="1" t="str">
        <f>VLOOKUP(A4742,RelationshipTypes!$A$2:$C$12,3)</f>
        <v>ArchiMate: Поток</v>
      </c>
      <c r="C4742">
        <v>731</v>
      </c>
      <c r="D4742">
        <v>1122</v>
      </c>
      <c r="F4742" t="str">
        <f>VLOOKUP(C4742,ObjectTypes!$A$1:$C$62,3)</f>
        <v>Интерфейс приложения</v>
      </c>
      <c r="G4742" t="str">
        <f>VLOOKUP(D4742,ObjectTypes!$A$1:$C$62,3)</f>
        <v>Бизнес-коллаборация</v>
      </c>
      <c r="H4742" s="1" t="str">
        <f>VLOOKUP(A4742,RelationshipTypes!$A$2:$E$12,4)</f>
        <v>передает</v>
      </c>
      <c r="I4742" s="1" t="str">
        <f>VLOOKUP(A4742,RelationshipTypes!$A$2:$E$12,5)</f>
        <v>передает</v>
      </c>
    </row>
    <row r="4743" spans="1:9" x14ac:dyDescent="0.25">
      <c r="A4743" t="s">
        <v>68</v>
      </c>
      <c r="B4743" s="1" t="str">
        <f>VLOOKUP(A4743,RelationshipTypes!$A$2:$C$12,3)</f>
        <v>ArchiMate: Поток</v>
      </c>
      <c r="C4743">
        <v>731</v>
      </c>
      <c r="D4743">
        <v>306</v>
      </c>
      <c r="F4743" t="str">
        <f>VLOOKUP(C4743,ObjectTypes!$A$1:$C$62,3)</f>
        <v>Интерфейс приложения</v>
      </c>
      <c r="G4743" t="str">
        <f>VLOOKUP(D4743,ObjectTypes!$A$1:$C$62,3)</f>
        <v>Бизнес-событие</v>
      </c>
      <c r="H4743" s="1" t="str">
        <f>VLOOKUP(A4743,RelationshipTypes!$A$2:$E$12,4)</f>
        <v>передает</v>
      </c>
      <c r="I4743" s="1" t="str">
        <f>VLOOKUP(A4743,RelationshipTypes!$A$2:$E$12,5)</f>
        <v>передает</v>
      </c>
    </row>
    <row r="4744" spans="1:9" x14ac:dyDescent="0.25">
      <c r="A4744" t="s">
        <v>68</v>
      </c>
      <c r="B4744" s="1" t="str">
        <f>VLOOKUP(A4744,RelationshipTypes!$A$2:$C$12,3)</f>
        <v>ArchiMate: Поток</v>
      </c>
      <c r="C4744">
        <v>731</v>
      </c>
      <c r="D4744">
        <v>1154</v>
      </c>
      <c r="F4744" t="str">
        <f>VLOOKUP(C4744,ObjectTypes!$A$1:$C$62,3)</f>
        <v>Интерфейс приложения</v>
      </c>
      <c r="G4744" t="str">
        <f>VLOOKUP(D4744,ObjectTypes!$A$1:$C$62,3)</f>
        <v>Технологический интерфейс</v>
      </c>
      <c r="H4744" s="1" t="str">
        <f>VLOOKUP(A4744,RelationshipTypes!$A$2:$E$12,4)</f>
        <v>передает</v>
      </c>
      <c r="I4744" s="1" t="str">
        <f>VLOOKUP(A4744,RelationshipTypes!$A$2:$E$12,5)</f>
        <v>передает</v>
      </c>
    </row>
    <row r="4745" spans="1:9" x14ac:dyDescent="0.25">
      <c r="A4745" t="s">
        <v>68</v>
      </c>
      <c r="B4745" s="1" t="str">
        <f>VLOOKUP(A4745,RelationshipTypes!$A$2:$C$12,3)</f>
        <v>ArchiMate: Поток</v>
      </c>
      <c r="C4745">
        <v>731</v>
      </c>
      <c r="D4745">
        <v>1152</v>
      </c>
      <c r="F4745" t="str">
        <f>VLOOKUP(C4745,ObjectTypes!$A$1:$C$62,3)</f>
        <v>Интерфейс приложения</v>
      </c>
      <c r="G4745" t="str">
        <f>VLOOKUP(D4745,ObjectTypes!$A$1:$C$62,3)</f>
        <v>Технологический интерфейс</v>
      </c>
      <c r="H4745" s="1" t="str">
        <f>VLOOKUP(A4745,RelationshipTypes!$A$2:$E$12,4)</f>
        <v>передает</v>
      </c>
      <c r="I4745" s="1" t="str">
        <f>VLOOKUP(A4745,RelationshipTypes!$A$2:$E$12,5)</f>
        <v>передает</v>
      </c>
    </row>
    <row r="4746" spans="1:9" x14ac:dyDescent="0.25">
      <c r="A4746" t="s">
        <v>68</v>
      </c>
      <c r="B4746" s="1" t="str">
        <f>VLOOKUP(A4746,RelationshipTypes!$A$2:$C$12,3)</f>
        <v>ArchiMate: Поток</v>
      </c>
      <c r="C4746">
        <v>731</v>
      </c>
      <c r="D4746">
        <v>324</v>
      </c>
      <c r="F4746" t="str">
        <f>VLOOKUP(C4746,ObjectTypes!$A$1:$C$62,3)</f>
        <v>Интерфейс приложения</v>
      </c>
      <c r="G4746" t="str">
        <f>VLOOKUP(D4746,ObjectTypes!$A$1:$C$62,3)</f>
        <v>Продукт</v>
      </c>
      <c r="H4746" s="1" t="str">
        <f>VLOOKUP(A4746,RelationshipTypes!$A$2:$E$12,4)</f>
        <v>передает</v>
      </c>
      <c r="I4746" s="1" t="str">
        <f>VLOOKUP(A4746,RelationshipTypes!$A$2:$E$12,5)</f>
        <v>передает</v>
      </c>
    </row>
    <row r="4747" spans="1:9" x14ac:dyDescent="0.25">
      <c r="A4747" t="s">
        <v>68</v>
      </c>
      <c r="B4747" s="1" t="str">
        <f>VLOOKUP(A4747,RelationshipTypes!$A$2:$C$12,3)</f>
        <v>ArchiMate: Поток</v>
      </c>
      <c r="C4747">
        <v>731</v>
      </c>
      <c r="D4747">
        <v>323</v>
      </c>
      <c r="F4747" t="str">
        <f>VLOOKUP(C4747,ObjectTypes!$A$1:$C$62,3)</f>
        <v>Интерфейс приложения</v>
      </c>
      <c r="G4747" t="str">
        <f>VLOOKUP(D4747,ObjectTypes!$A$1:$C$62,3)</f>
        <v xml:space="preserve">Бизнес-процесс </v>
      </c>
      <c r="H4747" s="1" t="str">
        <f>VLOOKUP(A4747,RelationshipTypes!$A$2:$E$12,4)</f>
        <v>передает</v>
      </c>
      <c r="I4747" s="1" t="str">
        <f>VLOOKUP(A4747,RelationshipTypes!$A$2:$E$12,5)</f>
        <v>передает</v>
      </c>
    </row>
    <row r="4748" spans="1:9" x14ac:dyDescent="0.25">
      <c r="A4748" t="s">
        <v>68</v>
      </c>
      <c r="B4748" s="1" t="str">
        <f>VLOOKUP(A4748,RelationshipTypes!$A$2:$C$12,3)</f>
        <v>ArchiMate: Поток</v>
      </c>
      <c r="C4748">
        <v>731</v>
      </c>
      <c r="D4748">
        <v>1144</v>
      </c>
      <c r="F4748" t="str">
        <f>VLOOKUP(C4748,ObjectTypes!$A$1:$C$62,3)</f>
        <v>Интерфейс приложения</v>
      </c>
      <c r="G4748" t="str">
        <f>VLOOKUP(D4748,ObjectTypes!$A$1:$C$62,3)</f>
        <v>Сооружение</v>
      </c>
      <c r="H4748" s="1" t="str">
        <f>VLOOKUP(A4748,RelationshipTypes!$A$2:$E$12,4)</f>
        <v>передает</v>
      </c>
      <c r="I4748" s="1" t="str">
        <f>VLOOKUP(A4748,RelationshipTypes!$A$2:$E$12,5)</f>
        <v>передает</v>
      </c>
    </row>
    <row r="4749" spans="1:9" x14ac:dyDescent="0.25">
      <c r="A4749" t="s">
        <v>68</v>
      </c>
      <c r="B4749" s="1" t="str">
        <f>VLOOKUP(A4749,RelationshipTypes!$A$2:$C$12,3)</f>
        <v>ArchiMate: Поток</v>
      </c>
      <c r="C4749">
        <v>731</v>
      </c>
      <c r="D4749">
        <v>312</v>
      </c>
      <c r="F4749" t="str">
        <f>VLOOKUP(C4749,ObjectTypes!$A$1:$C$62,3)</f>
        <v>Интерфейс приложения</v>
      </c>
      <c r="G4749" t="str">
        <f>VLOOKUP(D4749,ObjectTypes!$A$1:$C$62,3)</f>
        <v>Функция приложения</v>
      </c>
      <c r="H4749" s="1" t="str">
        <f>VLOOKUP(A4749,RelationshipTypes!$A$2:$E$12,4)</f>
        <v>передает</v>
      </c>
      <c r="I4749" s="1" t="str">
        <f>VLOOKUP(A4749,RelationshipTypes!$A$2:$E$12,5)</f>
        <v>передает</v>
      </c>
    </row>
    <row r="4750" spans="1:9" x14ac:dyDescent="0.25">
      <c r="A4750" t="s">
        <v>68</v>
      </c>
      <c r="B4750" s="1" t="str">
        <f>VLOOKUP(A4750,RelationshipTypes!$A$2:$C$12,3)</f>
        <v>ArchiMate: Поток</v>
      </c>
      <c r="C4750">
        <v>731</v>
      </c>
      <c r="D4750">
        <v>1143</v>
      </c>
      <c r="F4750" t="str">
        <f>VLOOKUP(C4750,ObjectTypes!$A$1:$C$62,3)</f>
        <v>Интерфейс приложения</v>
      </c>
      <c r="G4750" t="str">
        <f>VLOOKUP(D4750,ObjectTypes!$A$1:$C$62,3)</f>
        <v>Оборудование</v>
      </c>
      <c r="H4750" s="1" t="str">
        <f>VLOOKUP(A4750,RelationshipTypes!$A$2:$E$12,4)</f>
        <v>передает</v>
      </c>
      <c r="I4750" s="1" t="str">
        <f>VLOOKUP(A4750,RelationshipTypes!$A$2:$E$12,5)</f>
        <v>передает</v>
      </c>
    </row>
    <row r="4751" spans="1:9" x14ac:dyDescent="0.25">
      <c r="A4751" t="s">
        <v>68</v>
      </c>
      <c r="B4751" s="1" t="str">
        <f>VLOOKUP(A4751,RelationshipTypes!$A$2:$C$12,3)</f>
        <v>ArchiMate: Поток</v>
      </c>
      <c r="C4751">
        <v>731</v>
      </c>
      <c r="D4751">
        <v>1135</v>
      </c>
      <c r="F4751" t="str">
        <f>VLOOKUP(C4751,ObjectTypes!$A$1:$C$62,3)</f>
        <v>Интерфейс приложения</v>
      </c>
      <c r="G4751" t="str">
        <f>VLOOKUP(D4751,ObjectTypes!$A$1:$C$62,3)</f>
        <v>Группировка</v>
      </c>
      <c r="H4751" s="1" t="str">
        <f>VLOOKUP(A4751,RelationshipTypes!$A$2:$E$12,4)</f>
        <v>передает</v>
      </c>
      <c r="I4751" s="1" t="str">
        <f>VLOOKUP(A4751,RelationshipTypes!$A$2:$E$12,5)</f>
        <v>передает</v>
      </c>
    </row>
    <row r="4752" spans="1:9" x14ac:dyDescent="0.25">
      <c r="A4752" t="s">
        <v>68</v>
      </c>
      <c r="B4752" s="1" t="str">
        <f>VLOOKUP(A4752,RelationshipTypes!$A$2:$C$12,3)</f>
        <v>ArchiMate: Поток</v>
      </c>
      <c r="C4752">
        <v>731</v>
      </c>
      <c r="D4752">
        <v>1157</v>
      </c>
      <c r="F4752" t="str">
        <f>VLOOKUP(C4752,ObjectTypes!$A$1:$C$62,3)</f>
        <v>Интерфейс приложения</v>
      </c>
      <c r="G4752" t="str">
        <f>VLOOKUP(D4752,ObjectTypes!$A$1:$C$62,3)</f>
        <v>Технологическое событие</v>
      </c>
      <c r="H4752" s="1" t="str">
        <f>VLOOKUP(A4752,RelationshipTypes!$A$2:$E$12,4)</f>
        <v>передает</v>
      </c>
      <c r="I4752" s="1" t="str">
        <f>VLOOKUP(A4752,RelationshipTypes!$A$2:$E$12,5)</f>
        <v>передает</v>
      </c>
    </row>
    <row r="4753" spans="1:9" x14ac:dyDescent="0.25">
      <c r="A4753" t="s">
        <v>68</v>
      </c>
      <c r="B4753" s="1" t="str">
        <f>VLOOKUP(A4753,RelationshipTypes!$A$2:$C$12,3)</f>
        <v>ArchiMate: Поток</v>
      </c>
      <c r="C4753">
        <v>731</v>
      </c>
      <c r="D4753">
        <v>1153</v>
      </c>
      <c r="F4753" t="str">
        <f>VLOOKUP(C4753,ObjectTypes!$A$1:$C$62,3)</f>
        <v>Интерфейс приложения</v>
      </c>
      <c r="G4753" t="str">
        <f>VLOOKUP(D4753,ObjectTypes!$A$1:$C$62,3)</f>
        <v>Технологический интерфейс</v>
      </c>
      <c r="H4753" s="1" t="str">
        <f>VLOOKUP(A4753,RelationshipTypes!$A$2:$E$12,4)</f>
        <v>передает</v>
      </c>
      <c r="I4753" s="1" t="str">
        <f>VLOOKUP(A4753,RelationshipTypes!$A$2:$E$12,5)</f>
        <v>передает</v>
      </c>
    </row>
    <row r="4754" spans="1:9" x14ac:dyDescent="0.25">
      <c r="A4754" t="s">
        <v>68</v>
      </c>
      <c r="B4754" s="1" t="str">
        <f>VLOOKUP(A4754,RelationshipTypes!$A$2:$C$12,3)</f>
        <v>ArchiMate: Поток</v>
      </c>
      <c r="C4754">
        <v>1127</v>
      </c>
      <c r="D4754">
        <v>311</v>
      </c>
      <c r="F4754" t="str">
        <f>VLOOKUP(C4754,ObjectTypes!$A$1:$C$62,3)</f>
        <v>Процесс приложения</v>
      </c>
      <c r="G4754" t="str">
        <f>VLOOKUP(D4754,ObjectTypes!$A$1:$C$62,3)</f>
        <v>Местоположение</v>
      </c>
      <c r="H4754" s="1" t="str">
        <f>VLOOKUP(A4754,RelationshipTypes!$A$2:$E$12,4)</f>
        <v>передает</v>
      </c>
      <c r="I4754" s="1" t="str">
        <f>VLOOKUP(A4754,RelationshipTypes!$A$2:$E$12,5)</f>
        <v>передает</v>
      </c>
    </row>
    <row r="4755" spans="1:9" x14ac:dyDescent="0.25">
      <c r="A4755" t="s">
        <v>68</v>
      </c>
      <c r="B4755" s="1" t="str">
        <f>VLOOKUP(A4755,RelationshipTypes!$A$2:$C$12,3)</f>
        <v>ArchiMate: Поток</v>
      </c>
      <c r="C4755">
        <v>1127</v>
      </c>
      <c r="D4755">
        <v>1157</v>
      </c>
      <c r="F4755" t="str">
        <f>VLOOKUP(C4755,ObjectTypes!$A$1:$C$62,3)</f>
        <v>Процесс приложения</v>
      </c>
      <c r="G4755" t="str">
        <f>VLOOKUP(D4755,ObjectTypes!$A$1:$C$62,3)</f>
        <v>Технологическое событие</v>
      </c>
      <c r="H4755" s="1" t="str">
        <f>VLOOKUP(A4755,RelationshipTypes!$A$2:$E$12,4)</f>
        <v>передает</v>
      </c>
      <c r="I4755" s="1" t="str">
        <f>VLOOKUP(A4755,RelationshipTypes!$A$2:$E$12,5)</f>
        <v>передает</v>
      </c>
    </row>
    <row r="4756" spans="1:9" x14ac:dyDescent="0.25">
      <c r="A4756" t="s">
        <v>68</v>
      </c>
      <c r="B4756" s="1" t="str">
        <f>VLOOKUP(A4756,RelationshipTypes!$A$2:$C$12,3)</f>
        <v>ArchiMate: Поток</v>
      </c>
      <c r="C4756">
        <v>1127</v>
      </c>
      <c r="D4756">
        <v>1150</v>
      </c>
      <c r="F4756" t="str">
        <f>VLOOKUP(C4756,ObjectTypes!$A$1:$C$62,3)</f>
        <v>Процесс приложения</v>
      </c>
      <c r="G4756" t="str">
        <f>VLOOKUP(D4756,ObjectTypes!$A$1:$C$62,3)</f>
        <v>Технологический сервис</v>
      </c>
      <c r="H4756" s="1" t="str">
        <f>VLOOKUP(A4756,RelationshipTypes!$A$2:$E$12,4)</f>
        <v>передает</v>
      </c>
      <c r="I4756" s="1" t="str">
        <f>VLOOKUP(A4756,RelationshipTypes!$A$2:$E$12,5)</f>
        <v>передает</v>
      </c>
    </row>
    <row r="4757" spans="1:9" x14ac:dyDescent="0.25">
      <c r="A4757" t="s">
        <v>68</v>
      </c>
      <c r="B4757" s="1" t="str">
        <f>VLOOKUP(A4757,RelationshipTypes!$A$2:$C$12,3)</f>
        <v>ArchiMate: Поток</v>
      </c>
      <c r="C4757">
        <v>1127</v>
      </c>
      <c r="D4757">
        <v>312</v>
      </c>
      <c r="F4757" t="str">
        <f>VLOOKUP(C4757,ObjectTypes!$A$1:$C$62,3)</f>
        <v>Процесс приложения</v>
      </c>
      <c r="G4757" t="str">
        <f>VLOOKUP(D4757,ObjectTypes!$A$1:$C$62,3)</f>
        <v>Функция приложения</v>
      </c>
      <c r="H4757" s="1" t="str">
        <f>VLOOKUP(A4757,RelationshipTypes!$A$2:$E$12,4)</f>
        <v>передает</v>
      </c>
      <c r="I4757" s="1" t="str">
        <f>VLOOKUP(A4757,RelationshipTypes!$A$2:$E$12,5)</f>
        <v>передает</v>
      </c>
    </row>
    <row r="4758" spans="1:9" x14ac:dyDescent="0.25">
      <c r="A4758" t="s">
        <v>68</v>
      </c>
      <c r="B4758" s="1" t="str">
        <f>VLOOKUP(A4758,RelationshipTypes!$A$2:$C$12,3)</f>
        <v>ArchiMate: Поток</v>
      </c>
      <c r="C4758">
        <v>1127</v>
      </c>
      <c r="D4758">
        <v>1143</v>
      </c>
      <c r="F4758" t="str">
        <f>VLOOKUP(C4758,ObjectTypes!$A$1:$C$62,3)</f>
        <v>Процесс приложения</v>
      </c>
      <c r="G4758" t="str">
        <f>VLOOKUP(D4758,ObjectTypes!$A$1:$C$62,3)</f>
        <v>Оборудование</v>
      </c>
      <c r="H4758" s="1" t="str">
        <f>VLOOKUP(A4758,RelationshipTypes!$A$2:$E$12,4)</f>
        <v>передает</v>
      </c>
      <c r="I4758" s="1" t="str">
        <f>VLOOKUP(A4758,RelationshipTypes!$A$2:$E$12,5)</f>
        <v>передает</v>
      </c>
    </row>
    <row r="4759" spans="1:9" x14ac:dyDescent="0.25">
      <c r="A4759" t="s">
        <v>68</v>
      </c>
      <c r="B4759" s="1" t="str">
        <f>VLOOKUP(A4759,RelationshipTypes!$A$2:$C$12,3)</f>
        <v>ArchiMate: Поток</v>
      </c>
      <c r="C4759">
        <v>1127</v>
      </c>
      <c r="D4759">
        <v>1125</v>
      </c>
      <c r="F4759" t="str">
        <f>VLOOKUP(C4759,ObjectTypes!$A$1:$C$62,3)</f>
        <v>Процесс приложения</v>
      </c>
      <c r="G4759" t="str">
        <f>VLOOKUP(D4759,ObjectTypes!$A$1:$C$62,3)</f>
        <v>Коллаборация приложений</v>
      </c>
      <c r="H4759" s="1" t="str">
        <f>VLOOKUP(A4759,RelationshipTypes!$A$2:$E$12,4)</f>
        <v>передает</v>
      </c>
      <c r="I4759" s="1" t="str">
        <f>VLOOKUP(A4759,RelationshipTypes!$A$2:$E$12,5)</f>
        <v>передает</v>
      </c>
    </row>
    <row r="4760" spans="1:9" x14ac:dyDescent="0.25">
      <c r="A4760" t="s">
        <v>68</v>
      </c>
      <c r="B4760" s="1" t="str">
        <f>VLOOKUP(A4760,RelationshipTypes!$A$2:$C$12,3)</f>
        <v>ArchiMate: Поток</v>
      </c>
      <c r="C4760">
        <v>1127</v>
      </c>
      <c r="D4760">
        <v>298</v>
      </c>
      <c r="F4760" t="str">
        <f>VLOOKUP(C4760,ObjectTypes!$A$1:$C$62,3)</f>
        <v>Процесс приложения</v>
      </c>
      <c r="G4760" t="str">
        <f>VLOOKUP(D4760,ObjectTypes!$A$1:$C$62,3)</f>
        <v xml:space="preserve">Бизнес-исполнитель </v>
      </c>
      <c r="H4760" s="1" t="str">
        <f>VLOOKUP(A4760,RelationshipTypes!$A$2:$E$12,4)</f>
        <v>передает</v>
      </c>
      <c r="I4760" s="1" t="str">
        <f>VLOOKUP(A4760,RelationshipTypes!$A$2:$E$12,5)</f>
        <v>передает</v>
      </c>
    </row>
    <row r="4761" spans="1:9" x14ac:dyDescent="0.25">
      <c r="A4761" t="s">
        <v>68</v>
      </c>
      <c r="B4761" s="1" t="str">
        <f>VLOOKUP(A4761,RelationshipTypes!$A$2:$C$12,3)</f>
        <v>ArchiMate: Поток</v>
      </c>
      <c r="C4761">
        <v>1127</v>
      </c>
      <c r="D4761">
        <v>307</v>
      </c>
      <c r="F4761" t="str">
        <f>VLOOKUP(C4761,ObjectTypes!$A$1:$C$62,3)</f>
        <v>Процесс приложения</v>
      </c>
      <c r="G4761" t="str">
        <f>VLOOKUP(D4761,ObjectTypes!$A$1:$C$62,3)</f>
        <v>Бизнес-функция</v>
      </c>
      <c r="H4761" s="1" t="str">
        <f>VLOOKUP(A4761,RelationshipTypes!$A$2:$E$12,4)</f>
        <v>передает</v>
      </c>
      <c r="I4761" s="1" t="str">
        <f>VLOOKUP(A4761,RelationshipTypes!$A$2:$E$12,5)</f>
        <v>передает</v>
      </c>
    </row>
    <row r="4762" spans="1:9" x14ac:dyDescent="0.25">
      <c r="A4762" t="s">
        <v>68</v>
      </c>
      <c r="B4762" s="1" t="str">
        <f>VLOOKUP(A4762,RelationshipTypes!$A$2:$C$12,3)</f>
        <v>ArchiMate: Поток</v>
      </c>
      <c r="C4762">
        <v>1127</v>
      </c>
      <c r="D4762">
        <v>310</v>
      </c>
      <c r="F4762" t="str">
        <f>VLOOKUP(C4762,ObjectTypes!$A$1:$C$62,3)</f>
        <v>Процесс приложения</v>
      </c>
      <c r="G4762" t="str">
        <f>VLOOKUP(D4762,ObjectTypes!$A$1:$C$62,3)</f>
        <v xml:space="preserve">Сервис приложения </v>
      </c>
      <c r="H4762" s="1" t="str">
        <f>VLOOKUP(A4762,RelationshipTypes!$A$2:$E$12,4)</f>
        <v>передает</v>
      </c>
      <c r="I4762" s="1" t="str">
        <f>VLOOKUP(A4762,RelationshipTypes!$A$2:$E$12,5)</f>
        <v>передает</v>
      </c>
    </row>
    <row r="4763" spans="1:9" x14ac:dyDescent="0.25">
      <c r="A4763" t="s">
        <v>68</v>
      </c>
      <c r="B4763" s="1" t="str">
        <f>VLOOKUP(A4763,RelationshipTypes!$A$2:$C$12,3)</f>
        <v>ArchiMate: Поток</v>
      </c>
      <c r="C4763">
        <v>1127</v>
      </c>
      <c r="D4763">
        <v>318</v>
      </c>
      <c r="F4763" t="str">
        <f>VLOOKUP(C4763,ObjectTypes!$A$1:$C$62,3)</f>
        <v>Процесс приложения</v>
      </c>
      <c r="G4763" t="str">
        <f>VLOOKUP(D4763,ObjectTypes!$A$1:$C$62,3)</f>
        <v>Компонент приложения</v>
      </c>
      <c r="H4763" s="1" t="str">
        <f>VLOOKUP(A4763,RelationshipTypes!$A$2:$E$12,4)</f>
        <v>передает</v>
      </c>
      <c r="I4763" s="1" t="str">
        <f>VLOOKUP(A4763,RelationshipTypes!$A$2:$E$12,5)</f>
        <v>передает</v>
      </c>
    </row>
    <row r="4764" spans="1:9" x14ac:dyDescent="0.25">
      <c r="A4764" t="s">
        <v>68</v>
      </c>
      <c r="B4764" s="1" t="str">
        <f>VLOOKUP(A4764,RelationshipTypes!$A$2:$C$12,3)</f>
        <v>ArchiMate: Поток</v>
      </c>
      <c r="C4764">
        <v>1127</v>
      </c>
      <c r="D4764">
        <v>1154</v>
      </c>
      <c r="F4764" t="str">
        <f>VLOOKUP(C4764,ObjectTypes!$A$1:$C$62,3)</f>
        <v>Процесс приложения</v>
      </c>
      <c r="G4764" t="str">
        <f>VLOOKUP(D4764,ObjectTypes!$A$1:$C$62,3)</f>
        <v>Технологический интерфейс</v>
      </c>
      <c r="H4764" s="1" t="str">
        <f>VLOOKUP(A4764,RelationshipTypes!$A$2:$E$12,4)</f>
        <v>передает</v>
      </c>
      <c r="I4764" s="1" t="str">
        <f>VLOOKUP(A4764,RelationshipTypes!$A$2:$E$12,5)</f>
        <v>передает</v>
      </c>
    </row>
    <row r="4765" spans="1:9" x14ac:dyDescent="0.25">
      <c r="A4765" t="s">
        <v>68</v>
      </c>
      <c r="B4765" s="1" t="str">
        <f>VLOOKUP(A4765,RelationshipTypes!$A$2:$C$12,3)</f>
        <v>ArchiMate: Поток</v>
      </c>
      <c r="C4765">
        <v>1127</v>
      </c>
      <c r="D4765">
        <v>1155</v>
      </c>
      <c r="F4765" t="str">
        <f>VLOOKUP(C4765,ObjectTypes!$A$1:$C$62,3)</f>
        <v>Процесс приложения</v>
      </c>
      <c r="G4765" t="str">
        <f>VLOOKUP(D4765,ObjectTypes!$A$1:$C$62,3)</f>
        <v>Технологическая процесс</v>
      </c>
      <c r="H4765" s="1" t="str">
        <f>VLOOKUP(A4765,RelationshipTypes!$A$2:$E$12,4)</f>
        <v>передает</v>
      </c>
      <c r="I4765" s="1" t="str">
        <f>VLOOKUP(A4765,RelationshipTypes!$A$2:$E$12,5)</f>
        <v>передает</v>
      </c>
    </row>
    <row r="4766" spans="1:9" x14ac:dyDescent="0.25">
      <c r="A4766" t="s">
        <v>68</v>
      </c>
      <c r="B4766" s="1" t="str">
        <f>VLOOKUP(A4766,RelationshipTypes!$A$2:$C$12,3)</f>
        <v>ArchiMate: Поток</v>
      </c>
      <c r="C4766">
        <v>1127</v>
      </c>
      <c r="D4766">
        <v>1153</v>
      </c>
      <c r="F4766" t="str">
        <f>VLOOKUP(C4766,ObjectTypes!$A$1:$C$62,3)</f>
        <v>Процесс приложения</v>
      </c>
      <c r="G4766" t="str">
        <f>VLOOKUP(D4766,ObjectTypes!$A$1:$C$62,3)</f>
        <v>Технологический интерфейс</v>
      </c>
      <c r="H4766" s="1" t="str">
        <f>VLOOKUP(A4766,RelationshipTypes!$A$2:$E$12,4)</f>
        <v>передает</v>
      </c>
      <c r="I4766" s="1" t="str">
        <f>VLOOKUP(A4766,RelationshipTypes!$A$2:$E$12,5)</f>
        <v>передает</v>
      </c>
    </row>
    <row r="4767" spans="1:9" x14ac:dyDescent="0.25">
      <c r="A4767" t="s">
        <v>68</v>
      </c>
      <c r="B4767" s="1" t="str">
        <f>VLOOKUP(A4767,RelationshipTypes!$A$2:$C$12,3)</f>
        <v>ArchiMate: Поток</v>
      </c>
      <c r="C4767">
        <v>1127</v>
      </c>
      <c r="D4767">
        <v>1127</v>
      </c>
      <c r="F4767" t="str">
        <f>VLOOKUP(C4767,ObjectTypes!$A$1:$C$62,3)</f>
        <v>Процесс приложения</v>
      </c>
      <c r="G4767" t="str">
        <f>VLOOKUP(D4767,ObjectTypes!$A$1:$C$62,3)</f>
        <v>Процесс приложения</v>
      </c>
      <c r="H4767" s="1" t="str">
        <f>VLOOKUP(A4767,RelationshipTypes!$A$2:$E$12,4)</f>
        <v>передает</v>
      </c>
      <c r="I4767" s="1" t="str">
        <f>VLOOKUP(A4767,RelationshipTypes!$A$2:$E$12,5)</f>
        <v>передает</v>
      </c>
    </row>
    <row r="4768" spans="1:9" x14ac:dyDescent="0.25">
      <c r="A4768" t="s">
        <v>68</v>
      </c>
      <c r="B4768" s="1" t="str">
        <f>VLOOKUP(A4768,RelationshipTypes!$A$2:$C$12,3)</f>
        <v>ArchiMate: Поток</v>
      </c>
      <c r="C4768">
        <v>1127</v>
      </c>
      <c r="D4768">
        <v>1126</v>
      </c>
      <c r="F4768" t="str">
        <f>VLOOKUP(C4768,ObjectTypes!$A$1:$C$62,3)</f>
        <v>Процесс приложения</v>
      </c>
      <c r="G4768" t="str">
        <f>VLOOKUP(D4768,ObjectTypes!$A$1:$C$62,3)</f>
        <v>Взаимодействие приложений</v>
      </c>
      <c r="H4768" s="1" t="str">
        <f>VLOOKUP(A4768,RelationshipTypes!$A$2:$E$12,4)</f>
        <v>передает</v>
      </c>
      <c r="I4768" s="1" t="str">
        <f>VLOOKUP(A4768,RelationshipTypes!$A$2:$E$12,5)</f>
        <v>передает</v>
      </c>
    </row>
    <row r="4769" spans="1:9" x14ac:dyDescent="0.25">
      <c r="A4769" t="s">
        <v>68</v>
      </c>
      <c r="B4769" s="1" t="str">
        <f>VLOOKUP(A4769,RelationshipTypes!$A$2:$C$12,3)</f>
        <v>ArchiMate: Поток</v>
      </c>
      <c r="C4769">
        <v>1127</v>
      </c>
      <c r="D4769">
        <v>1151</v>
      </c>
      <c r="F4769" t="str">
        <f>VLOOKUP(C4769,ObjectTypes!$A$1:$C$62,3)</f>
        <v>Процесс приложения</v>
      </c>
      <c r="G4769" t="str">
        <f>VLOOKUP(D4769,ObjectTypes!$A$1:$C$62,3)</f>
        <v>Каллоборация технология</v>
      </c>
      <c r="H4769" s="1" t="str">
        <f>VLOOKUP(A4769,RelationshipTypes!$A$2:$E$12,4)</f>
        <v>передает</v>
      </c>
      <c r="I4769" s="1" t="str">
        <f>VLOOKUP(A4769,RelationshipTypes!$A$2:$E$12,5)</f>
        <v>передает</v>
      </c>
    </row>
    <row r="4770" spans="1:9" x14ac:dyDescent="0.25">
      <c r="A4770" t="s">
        <v>68</v>
      </c>
      <c r="B4770" s="1" t="str">
        <f>VLOOKUP(A4770,RelationshipTypes!$A$2:$C$12,3)</f>
        <v>ArchiMate: Поток</v>
      </c>
      <c r="C4770">
        <v>1127</v>
      </c>
      <c r="D4770">
        <v>324</v>
      </c>
      <c r="F4770" t="str">
        <f>VLOOKUP(C4770,ObjectTypes!$A$1:$C$62,3)</f>
        <v>Процесс приложения</v>
      </c>
      <c r="G4770" t="str">
        <f>VLOOKUP(D4770,ObjectTypes!$A$1:$C$62,3)</f>
        <v>Продукт</v>
      </c>
      <c r="H4770" s="1" t="str">
        <f>VLOOKUP(A4770,RelationshipTypes!$A$2:$E$12,4)</f>
        <v>передает</v>
      </c>
      <c r="I4770" s="1" t="str">
        <f>VLOOKUP(A4770,RelationshipTypes!$A$2:$E$12,5)</f>
        <v>передает</v>
      </c>
    </row>
    <row r="4771" spans="1:9" x14ac:dyDescent="0.25">
      <c r="A4771" t="s">
        <v>68</v>
      </c>
      <c r="B4771" s="1" t="str">
        <f>VLOOKUP(A4771,RelationshipTypes!$A$2:$C$12,3)</f>
        <v>ArchiMate: Поток</v>
      </c>
      <c r="C4771">
        <v>1127</v>
      </c>
      <c r="D4771">
        <v>1122</v>
      </c>
      <c r="F4771" t="str">
        <f>VLOOKUP(C4771,ObjectTypes!$A$1:$C$62,3)</f>
        <v>Процесс приложения</v>
      </c>
      <c r="G4771" t="str">
        <f>VLOOKUP(D4771,ObjectTypes!$A$1:$C$62,3)</f>
        <v>Бизнес-коллаборация</v>
      </c>
      <c r="H4771" s="1" t="str">
        <f>VLOOKUP(A4771,RelationshipTypes!$A$2:$E$12,4)</f>
        <v>передает</v>
      </c>
      <c r="I4771" s="1" t="str">
        <f>VLOOKUP(A4771,RelationshipTypes!$A$2:$E$12,5)</f>
        <v>передает</v>
      </c>
    </row>
    <row r="4772" spans="1:9" x14ac:dyDescent="0.25">
      <c r="A4772" t="s">
        <v>68</v>
      </c>
      <c r="B4772" s="1" t="str">
        <f>VLOOKUP(A4772,RelationshipTypes!$A$2:$C$12,3)</f>
        <v>ArchiMate: Поток</v>
      </c>
      <c r="C4772">
        <v>1127</v>
      </c>
      <c r="D4772">
        <v>1111</v>
      </c>
      <c r="F4772" t="str">
        <f>VLOOKUP(C4772,ObjectTypes!$A$1:$C$62,3)</f>
        <v>Процесс приложения</v>
      </c>
      <c r="G4772" t="str">
        <f>VLOOKUP(D4772,ObjectTypes!$A$1:$C$62,3)</f>
        <v>Бизнес-интерфейс</v>
      </c>
      <c r="H4772" s="1" t="str">
        <f>VLOOKUP(A4772,RelationshipTypes!$A$2:$E$12,4)</f>
        <v>передает</v>
      </c>
      <c r="I4772" s="1" t="str">
        <f>VLOOKUP(A4772,RelationshipTypes!$A$2:$E$12,5)</f>
        <v>передает</v>
      </c>
    </row>
    <row r="4773" spans="1:9" x14ac:dyDescent="0.25">
      <c r="A4773" t="s">
        <v>68</v>
      </c>
      <c r="B4773" s="1" t="str">
        <f>VLOOKUP(A4773,RelationshipTypes!$A$2:$C$12,3)</f>
        <v>ArchiMate: Поток</v>
      </c>
      <c r="C4773">
        <v>1127</v>
      </c>
      <c r="D4773">
        <v>1135</v>
      </c>
      <c r="F4773" t="str">
        <f>VLOOKUP(C4773,ObjectTypes!$A$1:$C$62,3)</f>
        <v>Процесс приложения</v>
      </c>
      <c r="G4773" t="str">
        <f>VLOOKUP(D4773,ObjectTypes!$A$1:$C$62,3)</f>
        <v>Группировка</v>
      </c>
      <c r="H4773" s="1" t="str">
        <f>VLOOKUP(A4773,RelationshipTypes!$A$2:$E$12,4)</f>
        <v>передает</v>
      </c>
      <c r="I4773" s="1" t="str">
        <f>VLOOKUP(A4773,RelationshipTypes!$A$2:$E$12,5)</f>
        <v>передает</v>
      </c>
    </row>
    <row r="4774" spans="1:9" x14ac:dyDescent="0.25">
      <c r="A4774" t="s">
        <v>68</v>
      </c>
      <c r="B4774" s="1" t="str">
        <f>VLOOKUP(A4774,RelationshipTypes!$A$2:$C$12,3)</f>
        <v>ArchiMate: Поток</v>
      </c>
      <c r="C4774">
        <v>1127</v>
      </c>
      <c r="D4774">
        <v>321</v>
      </c>
      <c r="F4774" t="str">
        <f>VLOOKUP(C4774,ObjectTypes!$A$1:$C$62,3)</f>
        <v>Процесс приложения</v>
      </c>
      <c r="G4774" t="str">
        <f>VLOOKUP(D4774,ObjectTypes!$A$1:$C$62,3)</f>
        <v>Устройство</v>
      </c>
      <c r="H4774" s="1" t="str">
        <f>VLOOKUP(A4774,RelationshipTypes!$A$2:$E$12,4)</f>
        <v>передает</v>
      </c>
      <c r="I4774" s="1" t="str">
        <f>VLOOKUP(A4774,RelationshipTypes!$A$2:$E$12,5)</f>
        <v>передает</v>
      </c>
    </row>
    <row r="4775" spans="1:9" x14ac:dyDescent="0.25">
      <c r="A4775" t="s">
        <v>68</v>
      </c>
      <c r="B4775" s="1" t="str">
        <f>VLOOKUP(A4775,RelationshipTypes!$A$2:$C$12,3)</f>
        <v>ArchiMate: Поток</v>
      </c>
      <c r="C4775">
        <v>1127</v>
      </c>
      <c r="D4775">
        <v>548</v>
      </c>
      <c r="F4775" t="str">
        <f>VLOOKUP(C4775,ObjectTypes!$A$1:$C$62,3)</f>
        <v>Процесс приложения</v>
      </c>
      <c r="G4775" t="str">
        <f>VLOOKUP(D4775,ObjectTypes!$A$1:$C$62,3)</f>
        <v>Бизнес-роль</v>
      </c>
      <c r="H4775" s="1" t="str">
        <f>VLOOKUP(A4775,RelationshipTypes!$A$2:$E$12,4)</f>
        <v>передает</v>
      </c>
      <c r="I4775" s="1" t="str">
        <f>VLOOKUP(A4775,RelationshipTypes!$A$2:$E$12,5)</f>
        <v>передает</v>
      </c>
    </row>
    <row r="4776" spans="1:9" x14ac:dyDescent="0.25">
      <c r="A4776" t="s">
        <v>68</v>
      </c>
      <c r="B4776" s="1" t="str">
        <f>VLOOKUP(A4776,RelationshipTypes!$A$2:$C$12,3)</f>
        <v>ArchiMate: Поток</v>
      </c>
      <c r="C4776">
        <v>1127</v>
      </c>
      <c r="D4776">
        <v>1149</v>
      </c>
      <c r="F4776" t="str">
        <f>VLOOKUP(C4776,ObjectTypes!$A$1:$C$62,3)</f>
        <v>Процесс приложения</v>
      </c>
      <c r="G4776" t="str">
        <f>VLOOKUP(D4776,ObjectTypes!$A$1:$C$62,3)</f>
        <v>Узел</v>
      </c>
      <c r="H4776" s="1" t="str">
        <f>VLOOKUP(A4776,RelationshipTypes!$A$2:$E$12,4)</f>
        <v>передает</v>
      </c>
      <c r="I4776" s="1" t="str">
        <f>VLOOKUP(A4776,RelationshipTypes!$A$2:$E$12,5)</f>
        <v>передает</v>
      </c>
    </row>
    <row r="4777" spans="1:9" x14ac:dyDescent="0.25">
      <c r="A4777" t="s">
        <v>68</v>
      </c>
      <c r="B4777" s="1" t="str">
        <f>VLOOKUP(A4777,RelationshipTypes!$A$2:$C$12,3)</f>
        <v>ArchiMate: Поток</v>
      </c>
      <c r="C4777">
        <v>1127</v>
      </c>
      <c r="D4777">
        <v>1128</v>
      </c>
      <c r="F4777" t="str">
        <f>VLOOKUP(C4777,ObjectTypes!$A$1:$C$62,3)</f>
        <v>Процесс приложения</v>
      </c>
      <c r="G4777" t="str">
        <f>VLOOKUP(D4777,ObjectTypes!$A$1:$C$62,3)</f>
        <v>Событие приложения</v>
      </c>
      <c r="H4777" s="1" t="str">
        <f>VLOOKUP(A4777,RelationshipTypes!$A$2:$E$12,4)</f>
        <v>передает</v>
      </c>
      <c r="I4777" s="1" t="str">
        <f>VLOOKUP(A4777,RelationshipTypes!$A$2:$E$12,5)</f>
        <v>передает</v>
      </c>
    </row>
    <row r="4778" spans="1:9" x14ac:dyDescent="0.25">
      <c r="A4778" t="s">
        <v>68</v>
      </c>
      <c r="B4778" s="1" t="str">
        <f>VLOOKUP(A4778,RelationshipTypes!$A$2:$C$12,3)</f>
        <v>ArchiMate: Поток</v>
      </c>
      <c r="C4778">
        <v>1127</v>
      </c>
      <c r="D4778">
        <v>1124</v>
      </c>
      <c r="F4778" t="str">
        <f>VLOOKUP(C4778,ObjectTypes!$A$1:$C$62,3)</f>
        <v>Процесс приложения</v>
      </c>
      <c r="G4778" t="str">
        <f>VLOOKUP(D4778,ObjectTypes!$A$1:$C$62,3)</f>
        <v>Бизнес-взаимодействие</v>
      </c>
      <c r="H4778" s="1" t="str">
        <f>VLOOKUP(A4778,RelationshipTypes!$A$2:$E$12,4)</f>
        <v>передает</v>
      </c>
      <c r="I4778" s="1" t="str">
        <f>VLOOKUP(A4778,RelationshipTypes!$A$2:$E$12,5)</f>
        <v>передает</v>
      </c>
    </row>
    <row r="4779" spans="1:9" x14ac:dyDescent="0.25">
      <c r="A4779" t="s">
        <v>68</v>
      </c>
      <c r="B4779" s="1" t="str">
        <f>VLOOKUP(A4779,RelationshipTypes!$A$2:$C$12,3)</f>
        <v>ArchiMate: Поток</v>
      </c>
      <c r="C4779">
        <v>1127</v>
      </c>
      <c r="D4779">
        <v>306</v>
      </c>
      <c r="F4779" t="str">
        <f>VLOOKUP(C4779,ObjectTypes!$A$1:$C$62,3)</f>
        <v>Процесс приложения</v>
      </c>
      <c r="G4779" t="str">
        <f>VLOOKUP(D4779,ObjectTypes!$A$1:$C$62,3)</f>
        <v>Бизнес-событие</v>
      </c>
      <c r="H4779" s="1" t="str">
        <f>VLOOKUP(A4779,RelationshipTypes!$A$2:$E$12,4)</f>
        <v>передает</v>
      </c>
      <c r="I4779" s="1" t="str">
        <f>VLOOKUP(A4779,RelationshipTypes!$A$2:$E$12,5)</f>
        <v>передает</v>
      </c>
    </row>
    <row r="4780" spans="1:9" x14ac:dyDescent="0.25">
      <c r="A4780" t="s">
        <v>68</v>
      </c>
      <c r="B4780" s="1" t="str">
        <f>VLOOKUP(A4780,RelationshipTypes!$A$2:$C$12,3)</f>
        <v>ArchiMate: Поток</v>
      </c>
      <c r="C4780">
        <v>1127</v>
      </c>
      <c r="D4780">
        <v>323</v>
      </c>
      <c r="F4780" t="str">
        <f>VLOOKUP(C4780,ObjectTypes!$A$1:$C$62,3)</f>
        <v>Процесс приложения</v>
      </c>
      <c r="G4780" t="str">
        <f>VLOOKUP(D4780,ObjectTypes!$A$1:$C$62,3)</f>
        <v xml:space="preserve">Бизнес-процесс </v>
      </c>
      <c r="H4780" s="1" t="str">
        <f>VLOOKUP(A4780,RelationshipTypes!$A$2:$E$12,4)</f>
        <v>передает</v>
      </c>
      <c r="I4780" s="1" t="str">
        <f>VLOOKUP(A4780,RelationshipTypes!$A$2:$E$12,5)</f>
        <v>передает</v>
      </c>
    </row>
    <row r="4781" spans="1:9" x14ac:dyDescent="0.25">
      <c r="A4781" t="s">
        <v>68</v>
      </c>
      <c r="B4781" s="1" t="str">
        <f>VLOOKUP(A4781,RelationshipTypes!$A$2:$C$12,3)</f>
        <v>ArchiMate: Поток</v>
      </c>
      <c r="C4781">
        <v>1127</v>
      </c>
      <c r="D4781">
        <v>314</v>
      </c>
      <c r="F4781" t="str">
        <f>VLOOKUP(C4781,ObjectTypes!$A$1:$C$62,3)</f>
        <v>Процесс приложения</v>
      </c>
      <c r="G4781" t="str">
        <f>VLOOKUP(D4781,ObjectTypes!$A$1:$C$62,3)</f>
        <v>Объект данных</v>
      </c>
      <c r="H4781" s="1" t="str">
        <f>VLOOKUP(A4781,RelationshipTypes!$A$2:$E$12,4)</f>
        <v>передает</v>
      </c>
      <c r="I4781" s="1" t="str">
        <f>VLOOKUP(A4781,RelationshipTypes!$A$2:$E$12,5)</f>
        <v>передает</v>
      </c>
    </row>
    <row r="4782" spans="1:9" x14ac:dyDescent="0.25">
      <c r="A4782" t="s">
        <v>68</v>
      </c>
      <c r="B4782" s="1" t="str">
        <f>VLOOKUP(A4782,RelationshipTypes!$A$2:$C$12,3)</f>
        <v>ArchiMate: Поток</v>
      </c>
      <c r="C4782">
        <v>1127</v>
      </c>
      <c r="D4782">
        <v>731</v>
      </c>
      <c r="F4782" t="str">
        <f>VLOOKUP(C4782,ObjectTypes!$A$1:$C$62,3)</f>
        <v>Процесс приложения</v>
      </c>
      <c r="G4782" t="str">
        <f>VLOOKUP(D4782,ObjectTypes!$A$1:$C$62,3)</f>
        <v>Интерфейс приложения</v>
      </c>
      <c r="H4782" s="1" t="str">
        <f>VLOOKUP(A4782,RelationshipTypes!$A$2:$E$12,4)</f>
        <v>передает</v>
      </c>
      <c r="I4782" s="1" t="str">
        <f>VLOOKUP(A4782,RelationshipTypes!$A$2:$E$12,5)</f>
        <v>передает</v>
      </c>
    </row>
    <row r="4783" spans="1:9" x14ac:dyDescent="0.25">
      <c r="A4783" t="s">
        <v>68</v>
      </c>
      <c r="B4783" s="1" t="str">
        <f>VLOOKUP(A4783,RelationshipTypes!$A$2:$C$12,3)</f>
        <v>ArchiMate: Поток</v>
      </c>
      <c r="C4783">
        <v>1127</v>
      </c>
      <c r="D4783">
        <v>1156</v>
      </c>
      <c r="F4783" t="str">
        <f>VLOOKUP(C4783,ObjectTypes!$A$1:$C$62,3)</f>
        <v>Процесс приложения</v>
      </c>
      <c r="G4783" t="str">
        <f>VLOOKUP(D4783,ObjectTypes!$A$1:$C$62,3)</f>
        <v>Технологическое взаимодействие</v>
      </c>
      <c r="H4783" s="1" t="str">
        <f>VLOOKUP(A4783,RelationshipTypes!$A$2:$E$12,4)</f>
        <v>передает</v>
      </c>
      <c r="I4783" s="1" t="str">
        <f>VLOOKUP(A4783,RelationshipTypes!$A$2:$E$12,5)</f>
        <v>передает</v>
      </c>
    </row>
    <row r="4784" spans="1:9" x14ac:dyDescent="0.25">
      <c r="A4784" t="s">
        <v>68</v>
      </c>
      <c r="B4784" s="1" t="str">
        <f>VLOOKUP(A4784,RelationshipTypes!$A$2:$C$12,3)</f>
        <v>ArchiMate: Поток</v>
      </c>
      <c r="C4784">
        <v>1127</v>
      </c>
      <c r="D4784">
        <v>1152</v>
      </c>
      <c r="F4784" t="str">
        <f>VLOOKUP(C4784,ObjectTypes!$A$1:$C$62,3)</f>
        <v>Процесс приложения</v>
      </c>
      <c r="G4784" t="str">
        <f>VLOOKUP(D4784,ObjectTypes!$A$1:$C$62,3)</f>
        <v>Технологический интерфейс</v>
      </c>
      <c r="H4784" s="1" t="str">
        <f>VLOOKUP(A4784,RelationshipTypes!$A$2:$E$12,4)</f>
        <v>передает</v>
      </c>
      <c r="I4784" s="1" t="str">
        <f>VLOOKUP(A4784,RelationshipTypes!$A$2:$E$12,5)</f>
        <v>передает</v>
      </c>
    </row>
    <row r="4785" spans="1:9" x14ac:dyDescent="0.25">
      <c r="A4785" t="s">
        <v>68</v>
      </c>
      <c r="B4785" s="1" t="str">
        <f>VLOOKUP(A4785,RelationshipTypes!$A$2:$C$12,3)</f>
        <v>ArchiMate: Поток</v>
      </c>
      <c r="C4785">
        <v>1127</v>
      </c>
      <c r="D4785">
        <v>320</v>
      </c>
      <c r="F4785" t="str">
        <f>VLOOKUP(C4785,ObjectTypes!$A$1:$C$62,3)</f>
        <v>Процесс приложения</v>
      </c>
      <c r="G4785" t="str">
        <f>VLOOKUP(D4785,ObjectTypes!$A$1:$C$62,3)</f>
        <v>Устройство</v>
      </c>
      <c r="H4785" s="1" t="str">
        <f>VLOOKUP(A4785,RelationshipTypes!$A$2:$E$12,4)</f>
        <v>передает</v>
      </c>
      <c r="I4785" s="1" t="str">
        <f>VLOOKUP(A4785,RelationshipTypes!$A$2:$E$12,5)</f>
        <v>передает</v>
      </c>
    </row>
    <row r="4786" spans="1:9" x14ac:dyDescent="0.25">
      <c r="A4786" t="s">
        <v>68</v>
      </c>
      <c r="B4786" s="1" t="str">
        <f>VLOOKUP(A4786,RelationshipTypes!$A$2:$C$12,3)</f>
        <v>ArchiMate: Поток</v>
      </c>
      <c r="C4786">
        <v>1127</v>
      </c>
      <c r="D4786">
        <v>1112</v>
      </c>
      <c r="F4786" t="str">
        <f>VLOOKUP(C4786,ObjectTypes!$A$1:$C$62,3)</f>
        <v>Процесс приложения</v>
      </c>
      <c r="G4786" t="str">
        <f>VLOOKUP(D4786,ObjectTypes!$A$1:$C$62,3)</f>
        <v>Бизнес-коллаборация</v>
      </c>
      <c r="H4786" s="1" t="str">
        <f>VLOOKUP(A4786,RelationshipTypes!$A$2:$E$12,4)</f>
        <v>передает</v>
      </c>
      <c r="I4786" s="1" t="str">
        <f>VLOOKUP(A4786,RelationshipTypes!$A$2:$E$12,5)</f>
        <v>передает</v>
      </c>
    </row>
    <row r="4787" spans="1:9" x14ac:dyDescent="0.25">
      <c r="A4787" t="s">
        <v>68</v>
      </c>
      <c r="B4787" s="1" t="str">
        <f>VLOOKUP(A4787,RelationshipTypes!$A$2:$C$12,3)</f>
        <v>ArchiMate: Поток</v>
      </c>
      <c r="C4787">
        <v>1127</v>
      </c>
      <c r="D4787">
        <v>1144</v>
      </c>
      <c r="F4787" t="str">
        <f>VLOOKUP(C4787,ObjectTypes!$A$1:$C$62,3)</f>
        <v>Процесс приложения</v>
      </c>
      <c r="G4787" t="str">
        <f>VLOOKUP(D4787,ObjectTypes!$A$1:$C$62,3)</f>
        <v>Сооружение</v>
      </c>
      <c r="H4787" s="1" t="str">
        <f>VLOOKUP(A4787,RelationshipTypes!$A$2:$E$12,4)</f>
        <v>передает</v>
      </c>
      <c r="I4787" s="1" t="str">
        <f>VLOOKUP(A4787,RelationshipTypes!$A$2:$E$12,5)</f>
        <v>передает</v>
      </c>
    </row>
    <row r="4788" spans="1:9" x14ac:dyDescent="0.25">
      <c r="A4788" t="s">
        <v>68</v>
      </c>
      <c r="B4788" s="1" t="str">
        <f>VLOOKUP(A4788,RelationshipTypes!$A$2:$C$12,3)</f>
        <v>ArchiMate: Поток</v>
      </c>
      <c r="C4788">
        <v>1127</v>
      </c>
      <c r="D4788">
        <v>1145</v>
      </c>
      <c r="F4788" t="str">
        <f>VLOOKUP(C4788,ObjectTypes!$A$1:$C$62,3)</f>
        <v>Процесс приложения</v>
      </c>
      <c r="G4788" t="str">
        <f>VLOOKUP(D4788,ObjectTypes!$A$1:$C$62,3)</f>
        <v>Распределительная сеть</v>
      </c>
      <c r="H4788" s="1" t="str">
        <f>VLOOKUP(A4788,RelationshipTypes!$A$2:$E$12,4)</f>
        <v>передает</v>
      </c>
      <c r="I4788" s="1" t="str">
        <f>VLOOKUP(A4788,RelationshipTypes!$A$2:$E$12,5)</f>
        <v>передает</v>
      </c>
    </row>
    <row r="4789" spans="1:9" x14ac:dyDescent="0.25">
      <c r="A4789" t="s">
        <v>68</v>
      </c>
      <c r="B4789" s="1" t="str">
        <f>VLOOKUP(A4789,RelationshipTypes!$A$2:$C$12,3)</f>
        <v>ArchiMate: Поток</v>
      </c>
      <c r="C4789">
        <v>1127</v>
      </c>
      <c r="D4789">
        <v>327</v>
      </c>
      <c r="F4789" t="str">
        <f>VLOOKUP(C4789,ObjectTypes!$A$1:$C$62,3)</f>
        <v>Процесс приложения</v>
      </c>
      <c r="G4789" t="str">
        <f>VLOOKUP(D4789,ObjectTypes!$A$1:$C$62,3)</f>
        <v>Бизнес-сервис</v>
      </c>
      <c r="H4789" s="1" t="str">
        <f>VLOOKUP(A4789,RelationshipTypes!$A$2:$E$12,4)</f>
        <v>передает</v>
      </c>
      <c r="I4789" s="1" t="str">
        <f>VLOOKUP(A4789,RelationshipTypes!$A$2:$E$12,5)</f>
        <v>передает</v>
      </c>
    </row>
    <row r="4790" spans="1:9" x14ac:dyDescent="0.25">
      <c r="A4790" t="s">
        <v>68</v>
      </c>
      <c r="B4790" s="1" t="str">
        <f>VLOOKUP(A4790,RelationshipTypes!$A$2:$C$12,3)</f>
        <v>ArchiMate: Поток</v>
      </c>
      <c r="C4790">
        <v>310</v>
      </c>
      <c r="D4790">
        <v>1153</v>
      </c>
      <c r="F4790" t="str">
        <f>VLOOKUP(C4790,ObjectTypes!$A$1:$C$62,3)</f>
        <v xml:space="preserve">Сервис приложения </v>
      </c>
      <c r="G4790" t="str">
        <f>VLOOKUP(D4790,ObjectTypes!$A$1:$C$62,3)</f>
        <v>Технологический интерфейс</v>
      </c>
      <c r="H4790" s="1" t="str">
        <f>VLOOKUP(A4790,RelationshipTypes!$A$2:$E$12,4)</f>
        <v>передает</v>
      </c>
      <c r="I4790" s="1" t="str">
        <f>VLOOKUP(A4790,RelationshipTypes!$A$2:$E$12,5)</f>
        <v>передает</v>
      </c>
    </row>
    <row r="4791" spans="1:9" x14ac:dyDescent="0.25">
      <c r="A4791" t="s">
        <v>68</v>
      </c>
      <c r="B4791" s="1" t="str">
        <f>VLOOKUP(A4791,RelationshipTypes!$A$2:$C$12,3)</f>
        <v>ArchiMate: Поток</v>
      </c>
      <c r="C4791">
        <v>310</v>
      </c>
      <c r="D4791">
        <v>1122</v>
      </c>
      <c r="F4791" t="str">
        <f>VLOOKUP(C4791,ObjectTypes!$A$1:$C$62,3)</f>
        <v xml:space="preserve">Сервис приложения </v>
      </c>
      <c r="G4791" t="str">
        <f>VLOOKUP(D4791,ObjectTypes!$A$1:$C$62,3)</f>
        <v>Бизнес-коллаборация</v>
      </c>
      <c r="H4791" s="1" t="str">
        <f>VLOOKUP(A4791,RelationshipTypes!$A$2:$E$12,4)</f>
        <v>передает</v>
      </c>
      <c r="I4791" s="1" t="str">
        <f>VLOOKUP(A4791,RelationshipTypes!$A$2:$E$12,5)</f>
        <v>передает</v>
      </c>
    </row>
    <row r="4792" spans="1:9" x14ac:dyDescent="0.25">
      <c r="A4792" t="s">
        <v>68</v>
      </c>
      <c r="B4792" s="1" t="str">
        <f>VLOOKUP(A4792,RelationshipTypes!$A$2:$C$12,3)</f>
        <v>ArchiMate: Поток</v>
      </c>
      <c r="C4792">
        <v>310</v>
      </c>
      <c r="D4792">
        <v>1125</v>
      </c>
      <c r="F4792" t="str">
        <f>VLOOKUP(C4792,ObjectTypes!$A$1:$C$62,3)</f>
        <v xml:space="preserve">Сервис приложения </v>
      </c>
      <c r="G4792" t="str">
        <f>VLOOKUP(D4792,ObjectTypes!$A$1:$C$62,3)</f>
        <v>Коллаборация приложений</v>
      </c>
      <c r="H4792" s="1" t="str">
        <f>VLOOKUP(A4792,RelationshipTypes!$A$2:$E$12,4)</f>
        <v>передает</v>
      </c>
      <c r="I4792" s="1" t="str">
        <f>VLOOKUP(A4792,RelationshipTypes!$A$2:$E$12,5)</f>
        <v>передает</v>
      </c>
    </row>
    <row r="4793" spans="1:9" x14ac:dyDescent="0.25">
      <c r="A4793" t="s">
        <v>68</v>
      </c>
      <c r="B4793" s="1" t="str">
        <f>VLOOKUP(A4793,RelationshipTypes!$A$2:$C$12,3)</f>
        <v>ArchiMate: Поток</v>
      </c>
      <c r="C4793">
        <v>310</v>
      </c>
      <c r="D4793">
        <v>321</v>
      </c>
      <c r="F4793" t="str">
        <f>VLOOKUP(C4793,ObjectTypes!$A$1:$C$62,3)</f>
        <v xml:space="preserve">Сервис приложения </v>
      </c>
      <c r="G4793" t="str">
        <f>VLOOKUP(D4793,ObjectTypes!$A$1:$C$62,3)</f>
        <v>Устройство</v>
      </c>
      <c r="H4793" s="1" t="str">
        <f>VLOOKUP(A4793,RelationshipTypes!$A$2:$E$12,4)</f>
        <v>передает</v>
      </c>
      <c r="I4793" s="1" t="str">
        <f>VLOOKUP(A4793,RelationshipTypes!$A$2:$E$12,5)</f>
        <v>передает</v>
      </c>
    </row>
    <row r="4794" spans="1:9" x14ac:dyDescent="0.25">
      <c r="A4794" t="s">
        <v>68</v>
      </c>
      <c r="B4794" s="1" t="str">
        <f>VLOOKUP(A4794,RelationshipTypes!$A$2:$C$12,3)</f>
        <v>ArchiMate: Поток</v>
      </c>
      <c r="C4794">
        <v>310</v>
      </c>
      <c r="D4794">
        <v>1135</v>
      </c>
      <c r="F4794" t="str">
        <f>VLOOKUP(C4794,ObjectTypes!$A$1:$C$62,3)</f>
        <v xml:space="preserve">Сервис приложения </v>
      </c>
      <c r="G4794" t="str">
        <f>VLOOKUP(D4794,ObjectTypes!$A$1:$C$62,3)</f>
        <v>Группировка</v>
      </c>
      <c r="H4794" s="1" t="str">
        <f>VLOOKUP(A4794,RelationshipTypes!$A$2:$E$12,4)</f>
        <v>передает</v>
      </c>
      <c r="I4794" s="1" t="str">
        <f>VLOOKUP(A4794,RelationshipTypes!$A$2:$E$12,5)</f>
        <v>передает</v>
      </c>
    </row>
    <row r="4795" spans="1:9" x14ac:dyDescent="0.25">
      <c r="A4795" t="s">
        <v>68</v>
      </c>
      <c r="B4795" s="1" t="str">
        <f>VLOOKUP(A4795,RelationshipTypes!$A$2:$C$12,3)</f>
        <v>ArchiMate: Поток</v>
      </c>
      <c r="C4795">
        <v>310</v>
      </c>
      <c r="D4795">
        <v>1145</v>
      </c>
      <c r="F4795" t="str">
        <f>VLOOKUP(C4795,ObjectTypes!$A$1:$C$62,3)</f>
        <v xml:space="preserve">Сервис приложения </v>
      </c>
      <c r="G4795" t="str">
        <f>VLOOKUP(D4795,ObjectTypes!$A$1:$C$62,3)</f>
        <v>Распределительная сеть</v>
      </c>
      <c r="H4795" s="1" t="str">
        <f>VLOOKUP(A4795,RelationshipTypes!$A$2:$E$12,4)</f>
        <v>передает</v>
      </c>
      <c r="I4795" s="1" t="str">
        <f>VLOOKUP(A4795,RelationshipTypes!$A$2:$E$12,5)</f>
        <v>передает</v>
      </c>
    </row>
    <row r="4796" spans="1:9" x14ac:dyDescent="0.25">
      <c r="A4796" t="s">
        <v>68</v>
      </c>
      <c r="B4796" s="1" t="str">
        <f>VLOOKUP(A4796,RelationshipTypes!$A$2:$C$12,3)</f>
        <v>ArchiMate: Поток</v>
      </c>
      <c r="C4796">
        <v>310</v>
      </c>
      <c r="D4796">
        <v>327</v>
      </c>
      <c r="F4796" t="str">
        <f>VLOOKUP(C4796,ObjectTypes!$A$1:$C$62,3)</f>
        <v xml:space="preserve">Сервис приложения </v>
      </c>
      <c r="G4796" t="str">
        <f>VLOOKUP(D4796,ObjectTypes!$A$1:$C$62,3)</f>
        <v>Бизнес-сервис</v>
      </c>
      <c r="H4796" s="1" t="str">
        <f>VLOOKUP(A4796,RelationshipTypes!$A$2:$E$12,4)</f>
        <v>передает</v>
      </c>
      <c r="I4796" s="1" t="str">
        <f>VLOOKUP(A4796,RelationshipTypes!$A$2:$E$12,5)</f>
        <v>передает</v>
      </c>
    </row>
    <row r="4797" spans="1:9" x14ac:dyDescent="0.25">
      <c r="A4797" t="s">
        <v>68</v>
      </c>
      <c r="B4797" s="1" t="str">
        <f>VLOOKUP(A4797,RelationshipTypes!$A$2:$C$12,3)</f>
        <v>ArchiMate: Поток</v>
      </c>
      <c r="C4797">
        <v>310</v>
      </c>
      <c r="D4797">
        <v>1112</v>
      </c>
      <c r="F4797" t="str">
        <f>VLOOKUP(C4797,ObjectTypes!$A$1:$C$62,3)</f>
        <v xml:space="preserve">Сервис приложения </v>
      </c>
      <c r="G4797" t="str">
        <f>VLOOKUP(D4797,ObjectTypes!$A$1:$C$62,3)</f>
        <v>Бизнес-коллаборация</v>
      </c>
      <c r="H4797" s="1" t="str">
        <f>VLOOKUP(A4797,RelationshipTypes!$A$2:$E$12,4)</f>
        <v>передает</v>
      </c>
      <c r="I4797" s="1" t="str">
        <f>VLOOKUP(A4797,RelationshipTypes!$A$2:$E$12,5)</f>
        <v>передает</v>
      </c>
    </row>
    <row r="4798" spans="1:9" x14ac:dyDescent="0.25">
      <c r="A4798" t="s">
        <v>68</v>
      </c>
      <c r="B4798" s="1" t="str">
        <f>VLOOKUP(A4798,RelationshipTypes!$A$2:$C$12,3)</f>
        <v>ArchiMate: Поток</v>
      </c>
      <c r="C4798">
        <v>310</v>
      </c>
      <c r="D4798">
        <v>320</v>
      </c>
      <c r="F4798" t="str">
        <f>VLOOKUP(C4798,ObjectTypes!$A$1:$C$62,3)</f>
        <v xml:space="preserve">Сервис приложения </v>
      </c>
      <c r="G4798" t="str">
        <f>VLOOKUP(D4798,ObjectTypes!$A$1:$C$62,3)</f>
        <v>Устройство</v>
      </c>
      <c r="H4798" s="1" t="str">
        <f>VLOOKUP(A4798,RelationshipTypes!$A$2:$E$12,4)</f>
        <v>передает</v>
      </c>
      <c r="I4798" s="1" t="str">
        <f>VLOOKUP(A4798,RelationshipTypes!$A$2:$E$12,5)</f>
        <v>передает</v>
      </c>
    </row>
    <row r="4799" spans="1:9" x14ac:dyDescent="0.25">
      <c r="A4799" t="s">
        <v>68</v>
      </c>
      <c r="B4799" s="1" t="str">
        <f>VLOOKUP(A4799,RelationshipTypes!$A$2:$C$12,3)</f>
        <v>ArchiMate: Поток</v>
      </c>
      <c r="C4799">
        <v>310</v>
      </c>
      <c r="D4799">
        <v>298</v>
      </c>
      <c r="F4799" t="str">
        <f>VLOOKUP(C4799,ObjectTypes!$A$1:$C$62,3)</f>
        <v xml:space="preserve">Сервис приложения </v>
      </c>
      <c r="G4799" t="str">
        <f>VLOOKUP(D4799,ObjectTypes!$A$1:$C$62,3)</f>
        <v xml:space="preserve">Бизнес-исполнитель </v>
      </c>
      <c r="H4799" s="1" t="str">
        <f>VLOOKUP(A4799,RelationshipTypes!$A$2:$E$12,4)</f>
        <v>передает</v>
      </c>
      <c r="I4799" s="1" t="str">
        <f>VLOOKUP(A4799,RelationshipTypes!$A$2:$E$12,5)</f>
        <v>передает</v>
      </c>
    </row>
    <row r="4800" spans="1:9" x14ac:dyDescent="0.25">
      <c r="A4800" t="s">
        <v>68</v>
      </c>
      <c r="B4800" s="1" t="str">
        <f>VLOOKUP(A4800,RelationshipTypes!$A$2:$C$12,3)</f>
        <v>ArchiMate: Поток</v>
      </c>
      <c r="C4800">
        <v>310</v>
      </c>
      <c r="D4800">
        <v>311</v>
      </c>
      <c r="F4800" t="str">
        <f>VLOOKUP(C4800,ObjectTypes!$A$1:$C$62,3)</f>
        <v xml:space="preserve">Сервис приложения </v>
      </c>
      <c r="G4800" t="str">
        <f>VLOOKUP(D4800,ObjectTypes!$A$1:$C$62,3)</f>
        <v>Местоположение</v>
      </c>
      <c r="H4800" s="1" t="str">
        <f>VLOOKUP(A4800,RelationshipTypes!$A$2:$E$12,4)</f>
        <v>передает</v>
      </c>
      <c r="I4800" s="1" t="str">
        <f>VLOOKUP(A4800,RelationshipTypes!$A$2:$E$12,5)</f>
        <v>передает</v>
      </c>
    </row>
    <row r="4801" spans="1:9" x14ac:dyDescent="0.25">
      <c r="A4801" t="s">
        <v>68</v>
      </c>
      <c r="B4801" s="1" t="str">
        <f>VLOOKUP(A4801,RelationshipTypes!$A$2:$C$12,3)</f>
        <v>ArchiMate: Поток</v>
      </c>
      <c r="C4801">
        <v>310</v>
      </c>
      <c r="D4801">
        <v>1150</v>
      </c>
      <c r="F4801" t="str">
        <f>VLOOKUP(C4801,ObjectTypes!$A$1:$C$62,3)</f>
        <v xml:space="preserve">Сервис приложения </v>
      </c>
      <c r="G4801" t="str">
        <f>VLOOKUP(D4801,ObjectTypes!$A$1:$C$62,3)</f>
        <v>Технологический сервис</v>
      </c>
      <c r="H4801" s="1" t="str">
        <f>VLOOKUP(A4801,RelationshipTypes!$A$2:$E$12,4)</f>
        <v>передает</v>
      </c>
      <c r="I4801" s="1" t="str">
        <f>VLOOKUP(A4801,RelationshipTypes!$A$2:$E$12,5)</f>
        <v>передает</v>
      </c>
    </row>
    <row r="4802" spans="1:9" x14ac:dyDescent="0.25">
      <c r="A4802" t="s">
        <v>68</v>
      </c>
      <c r="B4802" s="1" t="str">
        <f>VLOOKUP(A4802,RelationshipTypes!$A$2:$C$12,3)</f>
        <v>ArchiMate: Поток</v>
      </c>
      <c r="C4802">
        <v>310</v>
      </c>
      <c r="D4802">
        <v>318</v>
      </c>
      <c r="F4802" t="str">
        <f>VLOOKUP(C4802,ObjectTypes!$A$1:$C$62,3)</f>
        <v xml:space="preserve">Сервис приложения </v>
      </c>
      <c r="G4802" t="str">
        <f>VLOOKUP(D4802,ObjectTypes!$A$1:$C$62,3)</f>
        <v>Компонент приложения</v>
      </c>
      <c r="H4802" s="1" t="str">
        <f>VLOOKUP(A4802,RelationshipTypes!$A$2:$E$12,4)</f>
        <v>передает</v>
      </c>
      <c r="I4802" s="1" t="str">
        <f>VLOOKUP(A4802,RelationshipTypes!$A$2:$E$12,5)</f>
        <v>передает</v>
      </c>
    </row>
    <row r="4803" spans="1:9" x14ac:dyDescent="0.25">
      <c r="A4803" t="s">
        <v>68</v>
      </c>
      <c r="B4803" s="1" t="str">
        <f>VLOOKUP(A4803,RelationshipTypes!$A$2:$C$12,3)</f>
        <v>ArchiMate: Поток</v>
      </c>
      <c r="C4803">
        <v>310</v>
      </c>
      <c r="D4803">
        <v>548</v>
      </c>
      <c r="F4803" t="str">
        <f>VLOOKUP(C4803,ObjectTypes!$A$1:$C$62,3)</f>
        <v xml:space="preserve">Сервис приложения </v>
      </c>
      <c r="G4803" t="str">
        <f>VLOOKUP(D4803,ObjectTypes!$A$1:$C$62,3)</f>
        <v>Бизнес-роль</v>
      </c>
      <c r="H4803" s="1" t="str">
        <f>VLOOKUP(A4803,RelationshipTypes!$A$2:$E$12,4)</f>
        <v>передает</v>
      </c>
      <c r="I4803" s="1" t="str">
        <f>VLOOKUP(A4803,RelationshipTypes!$A$2:$E$12,5)</f>
        <v>передает</v>
      </c>
    </row>
    <row r="4804" spans="1:9" x14ac:dyDescent="0.25">
      <c r="A4804" t="s">
        <v>68</v>
      </c>
      <c r="B4804" s="1" t="str">
        <f>VLOOKUP(A4804,RelationshipTypes!$A$2:$C$12,3)</f>
        <v>ArchiMate: Поток</v>
      </c>
      <c r="C4804">
        <v>310</v>
      </c>
      <c r="D4804">
        <v>1156</v>
      </c>
      <c r="F4804" t="str">
        <f>VLOOKUP(C4804,ObjectTypes!$A$1:$C$62,3)</f>
        <v xml:space="preserve">Сервис приложения </v>
      </c>
      <c r="G4804" t="str">
        <f>VLOOKUP(D4804,ObjectTypes!$A$1:$C$62,3)</f>
        <v>Технологическое взаимодействие</v>
      </c>
      <c r="H4804" s="1" t="str">
        <f>VLOOKUP(A4804,RelationshipTypes!$A$2:$E$12,4)</f>
        <v>передает</v>
      </c>
      <c r="I4804" s="1" t="str">
        <f>VLOOKUP(A4804,RelationshipTypes!$A$2:$E$12,5)</f>
        <v>передает</v>
      </c>
    </row>
    <row r="4805" spans="1:9" x14ac:dyDescent="0.25">
      <c r="A4805" t="s">
        <v>68</v>
      </c>
      <c r="B4805" s="1" t="str">
        <f>VLOOKUP(A4805,RelationshipTypes!$A$2:$C$12,3)</f>
        <v>ArchiMate: Поток</v>
      </c>
      <c r="C4805">
        <v>310</v>
      </c>
      <c r="D4805">
        <v>1126</v>
      </c>
      <c r="F4805" t="str">
        <f>VLOOKUP(C4805,ObjectTypes!$A$1:$C$62,3)</f>
        <v xml:space="preserve">Сервис приложения </v>
      </c>
      <c r="G4805" t="str">
        <f>VLOOKUP(D4805,ObjectTypes!$A$1:$C$62,3)</f>
        <v>Взаимодействие приложений</v>
      </c>
      <c r="H4805" s="1" t="str">
        <f>VLOOKUP(A4805,RelationshipTypes!$A$2:$E$12,4)</f>
        <v>передает</v>
      </c>
      <c r="I4805" s="1" t="str">
        <f>VLOOKUP(A4805,RelationshipTypes!$A$2:$E$12,5)</f>
        <v>передает</v>
      </c>
    </row>
    <row r="4806" spans="1:9" x14ac:dyDescent="0.25">
      <c r="A4806" t="s">
        <v>68</v>
      </c>
      <c r="B4806" s="1" t="str">
        <f>VLOOKUP(A4806,RelationshipTypes!$A$2:$C$12,3)</f>
        <v>ArchiMate: Поток</v>
      </c>
      <c r="C4806">
        <v>310</v>
      </c>
      <c r="D4806">
        <v>1149</v>
      </c>
      <c r="F4806" t="str">
        <f>VLOOKUP(C4806,ObjectTypes!$A$1:$C$62,3)</f>
        <v xml:space="preserve">Сервис приложения </v>
      </c>
      <c r="G4806" t="str">
        <f>VLOOKUP(D4806,ObjectTypes!$A$1:$C$62,3)</f>
        <v>Узел</v>
      </c>
      <c r="H4806" s="1" t="str">
        <f>VLOOKUP(A4806,RelationshipTypes!$A$2:$E$12,4)</f>
        <v>передает</v>
      </c>
      <c r="I4806" s="1" t="str">
        <f>VLOOKUP(A4806,RelationshipTypes!$A$2:$E$12,5)</f>
        <v>передает</v>
      </c>
    </row>
    <row r="4807" spans="1:9" x14ac:dyDescent="0.25">
      <c r="A4807" t="s">
        <v>68</v>
      </c>
      <c r="B4807" s="1" t="str">
        <f>VLOOKUP(A4807,RelationshipTypes!$A$2:$C$12,3)</f>
        <v>ArchiMate: Поток</v>
      </c>
      <c r="C4807">
        <v>310</v>
      </c>
      <c r="D4807">
        <v>731</v>
      </c>
      <c r="F4807" t="str">
        <f>VLOOKUP(C4807,ObjectTypes!$A$1:$C$62,3)</f>
        <v xml:space="preserve">Сервис приложения </v>
      </c>
      <c r="G4807" t="str">
        <f>VLOOKUP(D4807,ObjectTypes!$A$1:$C$62,3)</f>
        <v>Интерфейс приложения</v>
      </c>
      <c r="H4807" s="1" t="str">
        <f>VLOOKUP(A4807,RelationshipTypes!$A$2:$E$12,4)</f>
        <v>передает</v>
      </c>
      <c r="I4807" s="1" t="str">
        <f>VLOOKUP(A4807,RelationshipTypes!$A$2:$E$12,5)</f>
        <v>передает</v>
      </c>
    </row>
    <row r="4808" spans="1:9" x14ac:dyDescent="0.25">
      <c r="A4808" t="s">
        <v>68</v>
      </c>
      <c r="B4808" s="1" t="str">
        <f>VLOOKUP(A4808,RelationshipTypes!$A$2:$C$12,3)</f>
        <v>ArchiMate: Поток</v>
      </c>
      <c r="C4808">
        <v>310</v>
      </c>
      <c r="D4808">
        <v>1124</v>
      </c>
      <c r="F4808" t="str">
        <f>VLOOKUP(C4808,ObjectTypes!$A$1:$C$62,3)</f>
        <v xml:space="preserve">Сервис приложения </v>
      </c>
      <c r="G4808" t="str">
        <f>VLOOKUP(D4808,ObjectTypes!$A$1:$C$62,3)</f>
        <v>Бизнес-взаимодействие</v>
      </c>
      <c r="H4808" s="1" t="str">
        <f>VLOOKUP(A4808,RelationshipTypes!$A$2:$E$12,4)</f>
        <v>передает</v>
      </c>
      <c r="I4808" s="1" t="str">
        <f>VLOOKUP(A4808,RelationshipTypes!$A$2:$E$12,5)</f>
        <v>передает</v>
      </c>
    </row>
    <row r="4809" spans="1:9" x14ac:dyDescent="0.25">
      <c r="A4809" t="s">
        <v>68</v>
      </c>
      <c r="B4809" s="1" t="str">
        <f>VLOOKUP(A4809,RelationshipTypes!$A$2:$C$12,3)</f>
        <v>ArchiMate: Поток</v>
      </c>
      <c r="C4809">
        <v>310</v>
      </c>
      <c r="D4809">
        <v>323</v>
      </c>
      <c r="F4809" t="str">
        <f>VLOOKUP(C4809,ObjectTypes!$A$1:$C$62,3)</f>
        <v xml:space="preserve">Сервис приложения </v>
      </c>
      <c r="G4809" t="str">
        <f>VLOOKUP(D4809,ObjectTypes!$A$1:$C$62,3)</f>
        <v xml:space="preserve">Бизнес-процесс </v>
      </c>
      <c r="H4809" s="1" t="str">
        <f>VLOOKUP(A4809,RelationshipTypes!$A$2:$E$12,4)</f>
        <v>передает</v>
      </c>
      <c r="I4809" s="1" t="str">
        <f>VLOOKUP(A4809,RelationshipTypes!$A$2:$E$12,5)</f>
        <v>передает</v>
      </c>
    </row>
    <row r="4810" spans="1:9" x14ac:dyDescent="0.25">
      <c r="A4810" t="s">
        <v>68</v>
      </c>
      <c r="B4810" s="1" t="str">
        <f>VLOOKUP(A4810,RelationshipTypes!$A$2:$C$12,3)</f>
        <v>ArchiMate: Поток</v>
      </c>
      <c r="C4810">
        <v>310</v>
      </c>
      <c r="D4810">
        <v>1127</v>
      </c>
      <c r="F4810" t="str">
        <f>VLOOKUP(C4810,ObjectTypes!$A$1:$C$62,3)</f>
        <v xml:space="preserve">Сервис приложения </v>
      </c>
      <c r="G4810" t="str">
        <f>VLOOKUP(D4810,ObjectTypes!$A$1:$C$62,3)</f>
        <v>Процесс приложения</v>
      </c>
      <c r="H4810" s="1" t="str">
        <f>VLOOKUP(A4810,RelationshipTypes!$A$2:$E$12,4)</f>
        <v>передает</v>
      </c>
      <c r="I4810" s="1" t="str">
        <f>VLOOKUP(A4810,RelationshipTypes!$A$2:$E$12,5)</f>
        <v>передает</v>
      </c>
    </row>
    <row r="4811" spans="1:9" x14ac:dyDescent="0.25">
      <c r="A4811" t="s">
        <v>68</v>
      </c>
      <c r="B4811" s="1" t="str">
        <f>VLOOKUP(A4811,RelationshipTypes!$A$2:$C$12,3)</f>
        <v>ArchiMate: Поток</v>
      </c>
      <c r="C4811">
        <v>310</v>
      </c>
      <c r="D4811">
        <v>307</v>
      </c>
      <c r="F4811" t="str">
        <f>VLOOKUP(C4811,ObjectTypes!$A$1:$C$62,3)</f>
        <v xml:space="preserve">Сервис приложения </v>
      </c>
      <c r="G4811" t="str">
        <f>VLOOKUP(D4811,ObjectTypes!$A$1:$C$62,3)</f>
        <v>Бизнес-функция</v>
      </c>
      <c r="H4811" s="1" t="str">
        <f>VLOOKUP(A4811,RelationshipTypes!$A$2:$E$12,4)</f>
        <v>передает</v>
      </c>
      <c r="I4811" s="1" t="str">
        <f>VLOOKUP(A4811,RelationshipTypes!$A$2:$E$12,5)</f>
        <v>передает</v>
      </c>
    </row>
    <row r="4812" spans="1:9" x14ac:dyDescent="0.25">
      <c r="A4812" t="s">
        <v>68</v>
      </c>
      <c r="B4812" s="1" t="str">
        <f>VLOOKUP(A4812,RelationshipTypes!$A$2:$C$12,3)</f>
        <v>ArchiMate: Поток</v>
      </c>
      <c r="C4812">
        <v>310</v>
      </c>
      <c r="D4812">
        <v>1155</v>
      </c>
      <c r="F4812" t="str">
        <f>VLOOKUP(C4812,ObjectTypes!$A$1:$C$62,3)</f>
        <v xml:space="preserve">Сервис приложения </v>
      </c>
      <c r="G4812" t="str">
        <f>VLOOKUP(D4812,ObjectTypes!$A$1:$C$62,3)</f>
        <v>Технологическая процесс</v>
      </c>
      <c r="H4812" s="1" t="str">
        <f>VLOOKUP(A4812,RelationshipTypes!$A$2:$E$12,4)</f>
        <v>передает</v>
      </c>
      <c r="I4812" s="1" t="str">
        <f>VLOOKUP(A4812,RelationshipTypes!$A$2:$E$12,5)</f>
        <v>передает</v>
      </c>
    </row>
    <row r="4813" spans="1:9" x14ac:dyDescent="0.25">
      <c r="A4813" t="s">
        <v>68</v>
      </c>
      <c r="B4813" s="1" t="str">
        <f>VLOOKUP(A4813,RelationshipTypes!$A$2:$C$12,3)</f>
        <v>ArchiMate: Поток</v>
      </c>
      <c r="C4813">
        <v>310</v>
      </c>
      <c r="D4813">
        <v>314</v>
      </c>
      <c r="F4813" t="str">
        <f>VLOOKUP(C4813,ObjectTypes!$A$1:$C$62,3)</f>
        <v xml:space="preserve">Сервис приложения </v>
      </c>
      <c r="G4813" t="str">
        <f>VLOOKUP(D4813,ObjectTypes!$A$1:$C$62,3)</f>
        <v>Объект данных</v>
      </c>
      <c r="H4813" s="1" t="str">
        <f>VLOOKUP(A4813,RelationshipTypes!$A$2:$E$12,4)</f>
        <v>передает</v>
      </c>
      <c r="I4813" s="1" t="str">
        <f>VLOOKUP(A4813,RelationshipTypes!$A$2:$E$12,5)</f>
        <v>передает</v>
      </c>
    </row>
    <row r="4814" spans="1:9" x14ac:dyDescent="0.25">
      <c r="A4814" t="s">
        <v>68</v>
      </c>
      <c r="B4814" s="1" t="str">
        <f>VLOOKUP(A4814,RelationshipTypes!$A$2:$C$12,3)</f>
        <v>ArchiMate: Поток</v>
      </c>
      <c r="C4814">
        <v>310</v>
      </c>
      <c r="D4814">
        <v>1144</v>
      </c>
      <c r="F4814" t="str">
        <f>VLOOKUP(C4814,ObjectTypes!$A$1:$C$62,3)</f>
        <v xml:space="preserve">Сервис приложения </v>
      </c>
      <c r="G4814" t="str">
        <f>VLOOKUP(D4814,ObjectTypes!$A$1:$C$62,3)</f>
        <v>Сооружение</v>
      </c>
      <c r="H4814" s="1" t="str">
        <f>VLOOKUP(A4814,RelationshipTypes!$A$2:$E$12,4)</f>
        <v>передает</v>
      </c>
      <c r="I4814" s="1" t="str">
        <f>VLOOKUP(A4814,RelationshipTypes!$A$2:$E$12,5)</f>
        <v>передает</v>
      </c>
    </row>
    <row r="4815" spans="1:9" x14ac:dyDescent="0.25">
      <c r="A4815" t="s">
        <v>68</v>
      </c>
      <c r="B4815" s="1" t="str">
        <f>VLOOKUP(A4815,RelationshipTypes!$A$2:$C$12,3)</f>
        <v>ArchiMate: Поток</v>
      </c>
      <c r="C4815">
        <v>310</v>
      </c>
      <c r="D4815">
        <v>312</v>
      </c>
      <c r="F4815" t="str">
        <f>VLOOKUP(C4815,ObjectTypes!$A$1:$C$62,3)</f>
        <v xml:space="preserve">Сервис приложения </v>
      </c>
      <c r="G4815" t="str">
        <f>VLOOKUP(D4815,ObjectTypes!$A$1:$C$62,3)</f>
        <v>Функция приложения</v>
      </c>
      <c r="H4815" s="1" t="str">
        <f>VLOOKUP(A4815,RelationshipTypes!$A$2:$E$12,4)</f>
        <v>передает</v>
      </c>
      <c r="I4815" s="1" t="str">
        <f>VLOOKUP(A4815,RelationshipTypes!$A$2:$E$12,5)</f>
        <v>передает</v>
      </c>
    </row>
    <row r="4816" spans="1:9" x14ac:dyDescent="0.25">
      <c r="A4816" t="s">
        <v>68</v>
      </c>
      <c r="B4816" s="1" t="str">
        <f>VLOOKUP(A4816,RelationshipTypes!$A$2:$C$12,3)</f>
        <v>ArchiMate: Поток</v>
      </c>
      <c r="C4816">
        <v>310</v>
      </c>
      <c r="D4816">
        <v>1111</v>
      </c>
      <c r="F4816" t="str">
        <f>VLOOKUP(C4816,ObjectTypes!$A$1:$C$62,3)</f>
        <v xml:space="preserve">Сервис приложения </v>
      </c>
      <c r="G4816" t="str">
        <f>VLOOKUP(D4816,ObjectTypes!$A$1:$C$62,3)</f>
        <v>Бизнес-интерфейс</v>
      </c>
      <c r="H4816" s="1" t="str">
        <f>VLOOKUP(A4816,RelationshipTypes!$A$2:$E$12,4)</f>
        <v>передает</v>
      </c>
      <c r="I4816" s="1" t="str">
        <f>VLOOKUP(A4816,RelationshipTypes!$A$2:$E$12,5)</f>
        <v>передает</v>
      </c>
    </row>
    <row r="4817" spans="1:9" x14ac:dyDescent="0.25">
      <c r="A4817" t="s">
        <v>68</v>
      </c>
      <c r="B4817" s="1" t="str">
        <f>VLOOKUP(A4817,RelationshipTypes!$A$2:$C$12,3)</f>
        <v>ArchiMate: Поток</v>
      </c>
      <c r="C4817">
        <v>310</v>
      </c>
      <c r="D4817">
        <v>1157</v>
      </c>
      <c r="F4817" t="str">
        <f>VLOOKUP(C4817,ObjectTypes!$A$1:$C$62,3)</f>
        <v xml:space="preserve">Сервис приложения </v>
      </c>
      <c r="G4817" t="str">
        <f>VLOOKUP(D4817,ObjectTypes!$A$1:$C$62,3)</f>
        <v>Технологическое событие</v>
      </c>
      <c r="H4817" s="1" t="str">
        <f>VLOOKUP(A4817,RelationshipTypes!$A$2:$E$12,4)</f>
        <v>передает</v>
      </c>
      <c r="I4817" s="1" t="str">
        <f>VLOOKUP(A4817,RelationshipTypes!$A$2:$E$12,5)</f>
        <v>передает</v>
      </c>
    </row>
    <row r="4818" spans="1:9" x14ac:dyDescent="0.25">
      <c r="A4818" t="s">
        <v>68</v>
      </c>
      <c r="B4818" s="1" t="str">
        <f>VLOOKUP(A4818,RelationshipTypes!$A$2:$C$12,3)</f>
        <v>ArchiMate: Поток</v>
      </c>
      <c r="C4818">
        <v>310</v>
      </c>
      <c r="D4818">
        <v>1151</v>
      </c>
      <c r="F4818" t="str">
        <f>VLOOKUP(C4818,ObjectTypes!$A$1:$C$62,3)</f>
        <v xml:space="preserve">Сервис приложения </v>
      </c>
      <c r="G4818" t="str">
        <f>VLOOKUP(D4818,ObjectTypes!$A$1:$C$62,3)</f>
        <v>Каллоборация технология</v>
      </c>
      <c r="H4818" s="1" t="str">
        <f>VLOOKUP(A4818,RelationshipTypes!$A$2:$E$12,4)</f>
        <v>передает</v>
      </c>
      <c r="I4818" s="1" t="str">
        <f>VLOOKUP(A4818,RelationshipTypes!$A$2:$E$12,5)</f>
        <v>передает</v>
      </c>
    </row>
    <row r="4819" spans="1:9" x14ac:dyDescent="0.25">
      <c r="A4819" t="s">
        <v>68</v>
      </c>
      <c r="B4819" s="1" t="str">
        <f>VLOOKUP(A4819,RelationshipTypes!$A$2:$C$12,3)</f>
        <v>ArchiMate: Поток</v>
      </c>
      <c r="C4819">
        <v>310</v>
      </c>
      <c r="D4819">
        <v>1154</v>
      </c>
      <c r="F4819" t="str">
        <f>VLOOKUP(C4819,ObjectTypes!$A$1:$C$62,3)</f>
        <v xml:space="preserve">Сервис приложения </v>
      </c>
      <c r="G4819" t="str">
        <f>VLOOKUP(D4819,ObjectTypes!$A$1:$C$62,3)</f>
        <v>Технологический интерфейс</v>
      </c>
      <c r="H4819" s="1" t="str">
        <f>VLOOKUP(A4819,RelationshipTypes!$A$2:$E$12,4)</f>
        <v>передает</v>
      </c>
      <c r="I4819" s="1" t="str">
        <f>VLOOKUP(A4819,RelationshipTypes!$A$2:$E$12,5)</f>
        <v>передает</v>
      </c>
    </row>
    <row r="4820" spans="1:9" x14ac:dyDescent="0.25">
      <c r="A4820" t="s">
        <v>68</v>
      </c>
      <c r="B4820" s="1" t="str">
        <f>VLOOKUP(A4820,RelationshipTypes!$A$2:$C$12,3)</f>
        <v>ArchiMate: Поток</v>
      </c>
      <c r="C4820">
        <v>310</v>
      </c>
      <c r="D4820">
        <v>310</v>
      </c>
      <c r="F4820" t="str">
        <f>VLOOKUP(C4820,ObjectTypes!$A$1:$C$62,3)</f>
        <v xml:space="preserve">Сервис приложения </v>
      </c>
      <c r="G4820" t="str">
        <f>VLOOKUP(D4820,ObjectTypes!$A$1:$C$62,3)</f>
        <v xml:space="preserve">Сервис приложения </v>
      </c>
      <c r="H4820" s="1" t="str">
        <f>VLOOKUP(A4820,RelationshipTypes!$A$2:$E$12,4)</f>
        <v>передает</v>
      </c>
      <c r="I4820" s="1" t="str">
        <f>VLOOKUP(A4820,RelationshipTypes!$A$2:$E$12,5)</f>
        <v>передает</v>
      </c>
    </row>
    <row r="4821" spans="1:9" x14ac:dyDescent="0.25">
      <c r="A4821" t="s">
        <v>68</v>
      </c>
      <c r="B4821" s="1" t="str">
        <f>VLOOKUP(A4821,RelationshipTypes!$A$2:$C$12,3)</f>
        <v>ArchiMate: Поток</v>
      </c>
      <c r="C4821">
        <v>310</v>
      </c>
      <c r="D4821">
        <v>1128</v>
      </c>
      <c r="F4821" t="str">
        <f>VLOOKUP(C4821,ObjectTypes!$A$1:$C$62,3)</f>
        <v xml:space="preserve">Сервис приложения </v>
      </c>
      <c r="G4821" t="str">
        <f>VLOOKUP(D4821,ObjectTypes!$A$1:$C$62,3)</f>
        <v>Событие приложения</v>
      </c>
      <c r="H4821" s="1" t="str">
        <f>VLOOKUP(A4821,RelationshipTypes!$A$2:$E$12,4)</f>
        <v>передает</v>
      </c>
      <c r="I4821" s="1" t="str">
        <f>VLOOKUP(A4821,RelationshipTypes!$A$2:$E$12,5)</f>
        <v>передает</v>
      </c>
    </row>
    <row r="4822" spans="1:9" x14ac:dyDescent="0.25">
      <c r="A4822" t="s">
        <v>68</v>
      </c>
      <c r="B4822" s="1" t="str">
        <f>VLOOKUP(A4822,RelationshipTypes!$A$2:$C$12,3)</f>
        <v>ArchiMate: Поток</v>
      </c>
      <c r="C4822">
        <v>310</v>
      </c>
      <c r="D4822">
        <v>306</v>
      </c>
      <c r="F4822" t="str">
        <f>VLOOKUP(C4822,ObjectTypes!$A$1:$C$62,3)</f>
        <v xml:space="preserve">Сервис приложения </v>
      </c>
      <c r="G4822" t="str">
        <f>VLOOKUP(D4822,ObjectTypes!$A$1:$C$62,3)</f>
        <v>Бизнес-событие</v>
      </c>
      <c r="H4822" s="1" t="str">
        <f>VLOOKUP(A4822,RelationshipTypes!$A$2:$E$12,4)</f>
        <v>передает</v>
      </c>
      <c r="I4822" s="1" t="str">
        <f>VLOOKUP(A4822,RelationshipTypes!$A$2:$E$12,5)</f>
        <v>передает</v>
      </c>
    </row>
    <row r="4823" spans="1:9" x14ac:dyDescent="0.25">
      <c r="A4823" t="s">
        <v>68</v>
      </c>
      <c r="B4823" s="1" t="str">
        <f>VLOOKUP(A4823,RelationshipTypes!$A$2:$C$12,3)</f>
        <v>ArchiMate: Поток</v>
      </c>
      <c r="C4823">
        <v>310</v>
      </c>
      <c r="D4823">
        <v>1152</v>
      </c>
      <c r="F4823" t="str">
        <f>VLOOKUP(C4823,ObjectTypes!$A$1:$C$62,3)</f>
        <v xml:space="preserve">Сервис приложения </v>
      </c>
      <c r="G4823" t="str">
        <f>VLOOKUP(D4823,ObjectTypes!$A$1:$C$62,3)</f>
        <v>Технологический интерфейс</v>
      </c>
      <c r="H4823" s="1" t="str">
        <f>VLOOKUP(A4823,RelationshipTypes!$A$2:$E$12,4)</f>
        <v>передает</v>
      </c>
      <c r="I4823" s="1" t="str">
        <f>VLOOKUP(A4823,RelationshipTypes!$A$2:$E$12,5)</f>
        <v>передает</v>
      </c>
    </row>
    <row r="4824" spans="1:9" x14ac:dyDescent="0.25">
      <c r="A4824" t="s">
        <v>68</v>
      </c>
      <c r="B4824" s="1" t="str">
        <f>VLOOKUP(A4824,RelationshipTypes!$A$2:$C$12,3)</f>
        <v>ArchiMate: Поток</v>
      </c>
      <c r="C4824">
        <v>310</v>
      </c>
      <c r="D4824">
        <v>324</v>
      </c>
      <c r="F4824" t="str">
        <f>VLOOKUP(C4824,ObjectTypes!$A$1:$C$62,3)</f>
        <v xml:space="preserve">Сервис приложения </v>
      </c>
      <c r="G4824" t="str">
        <f>VLOOKUP(D4824,ObjectTypes!$A$1:$C$62,3)</f>
        <v>Продукт</v>
      </c>
      <c r="H4824" s="1" t="str">
        <f>VLOOKUP(A4824,RelationshipTypes!$A$2:$E$12,4)</f>
        <v>передает</v>
      </c>
      <c r="I4824" s="1" t="str">
        <f>VLOOKUP(A4824,RelationshipTypes!$A$2:$E$12,5)</f>
        <v>передает</v>
      </c>
    </row>
    <row r="4825" spans="1:9" x14ac:dyDescent="0.25">
      <c r="A4825" t="s">
        <v>68</v>
      </c>
      <c r="B4825" s="1" t="str">
        <f>VLOOKUP(A4825,RelationshipTypes!$A$2:$C$12,3)</f>
        <v>ArchiMate: Поток</v>
      </c>
      <c r="C4825">
        <v>310</v>
      </c>
      <c r="D4825">
        <v>1143</v>
      </c>
      <c r="F4825" t="str">
        <f>VLOOKUP(C4825,ObjectTypes!$A$1:$C$62,3)</f>
        <v xml:space="preserve">Сервис приложения </v>
      </c>
      <c r="G4825" t="str">
        <f>VLOOKUP(D4825,ObjectTypes!$A$1:$C$62,3)</f>
        <v>Оборудование</v>
      </c>
      <c r="H4825" s="1" t="str">
        <f>VLOOKUP(A4825,RelationshipTypes!$A$2:$E$12,4)</f>
        <v>передает</v>
      </c>
      <c r="I4825" s="1" t="str">
        <f>VLOOKUP(A4825,RelationshipTypes!$A$2:$E$12,5)</f>
        <v>передает</v>
      </c>
    </row>
    <row r="4826" spans="1:9" x14ac:dyDescent="0.25">
      <c r="A4826" t="s">
        <v>68</v>
      </c>
      <c r="B4826" s="1" t="str">
        <f>VLOOKUP(A4826,RelationshipTypes!$A$2:$C$12,3)</f>
        <v>ArchiMate: Поток</v>
      </c>
      <c r="C4826">
        <v>298</v>
      </c>
      <c r="D4826">
        <v>323</v>
      </c>
      <c r="F4826" t="str">
        <f>VLOOKUP(C4826,ObjectTypes!$A$1:$C$62,3)</f>
        <v xml:space="preserve">Бизнес-исполнитель </v>
      </c>
      <c r="G4826" t="str">
        <f>VLOOKUP(D4826,ObjectTypes!$A$1:$C$62,3)</f>
        <v xml:space="preserve">Бизнес-процесс </v>
      </c>
      <c r="H4826" s="1" t="str">
        <f>VLOOKUP(A4826,RelationshipTypes!$A$2:$E$12,4)</f>
        <v>передает</v>
      </c>
      <c r="I4826" s="1" t="str">
        <f>VLOOKUP(A4826,RelationshipTypes!$A$2:$E$12,5)</f>
        <v>передает</v>
      </c>
    </row>
    <row r="4827" spans="1:9" x14ac:dyDescent="0.25">
      <c r="A4827" t="s">
        <v>68</v>
      </c>
      <c r="B4827" s="1" t="str">
        <f>VLOOKUP(A4827,RelationshipTypes!$A$2:$C$12,3)</f>
        <v>ArchiMate: Поток</v>
      </c>
      <c r="C4827">
        <v>298</v>
      </c>
      <c r="D4827">
        <v>1126</v>
      </c>
      <c r="F4827" t="str">
        <f>VLOOKUP(C4827,ObjectTypes!$A$1:$C$62,3)</f>
        <v xml:space="preserve">Бизнес-исполнитель </v>
      </c>
      <c r="G4827" t="str">
        <f>VLOOKUP(D4827,ObjectTypes!$A$1:$C$62,3)</f>
        <v>Взаимодействие приложений</v>
      </c>
      <c r="H4827" s="1" t="str">
        <f>VLOOKUP(A4827,RelationshipTypes!$A$2:$E$12,4)</f>
        <v>передает</v>
      </c>
      <c r="I4827" s="1" t="str">
        <f>VLOOKUP(A4827,RelationshipTypes!$A$2:$E$12,5)</f>
        <v>передает</v>
      </c>
    </row>
    <row r="4828" spans="1:9" x14ac:dyDescent="0.25">
      <c r="A4828" t="s">
        <v>68</v>
      </c>
      <c r="B4828" s="1" t="str">
        <f>VLOOKUP(A4828,RelationshipTypes!$A$2:$C$12,3)</f>
        <v>ArchiMate: Поток</v>
      </c>
      <c r="C4828">
        <v>298</v>
      </c>
      <c r="D4828">
        <v>312</v>
      </c>
      <c r="F4828" t="str">
        <f>VLOOKUP(C4828,ObjectTypes!$A$1:$C$62,3)</f>
        <v xml:space="preserve">Бизнес-исполнитель </v>
      </c>
      <c r="G4828" t="str">
        <f>VLOOKUP(D4828,ObjectTypes!$A$1:$C$62,3)</f>
        <v>Функция приложения</v>
      </c>
      <c r="H4828" s="1" t="str">
        <f>VLOOKUP(A4828,RelationshipTypes!$A$2:$E$12,4)</f>
        <v>передает</v>
      </c>
      <c r="I4828" s="1" t="str">
        <f>VLOOKUP(A4828,RelationshipTypes!$A$2:$E$12,5)</f>
        <v>передает</v>
      </c>
    </row>
    <row r="4829" spans="1:9" x14ac:dyDescent="0.25">
      <c r="A4829" t="s">
        <v>68</v>
      </c>
      <c r="B4829" s="1" t="str">
        <f>VLOOKUP(A4829,RelationshipTypes!$A$2:$C$12,3)</f>
        <v>ArchiMate: Поток</v>
      </c>
      <c r="C4829">
        <v>298</v>
      </c>
      <c r="D4829">
        <v>1125</v>
      </c>
      <c r="F4829" t="str">
        <f>VLOOKUP(C4829,ObjectTypes!$A$1:$C$62,3)</f>
        <v xml:space="preserve">Бизнес-исполнитель </v>
      </c>
      <c r="G4829" t="str">
        <f>VLOOKUP(D4829,ObjectTypes!$A$1:$C$62,3)</f>
        <v>Коллаборация приложений</v>
      </c>
      <c r="H4829" s="1" t="str">
        <f>VLOOKUP(A4829,RelationshipTypes!$A$2:$E$12,4)</f>
        <v>передает</v>
      </c>
      <c r="I4829" s="1" t="str">
        <f>VLOOKUP(A4829,RelationshipTypes!$A$2:$E$12,5)</f>
        <v>передает</v>
      </c>
    </row>
    <row r="4830" spans="1:9" x14ac:dyDescent="0.25">
      <c r="A4830" t="s">
        <v>68</v>
      </c>
      <c r="B4830" s="1" t="str">
        <f>VLOOKUP(A4830,RelationshipTypes!$A$2:$C$12,3)</f>
        <v>ArchiMate: Поток</v>
      </c>
      <c r="C4830">
        <v>298</v>
      </c>
      <c r="D4830">
        <v>1128</v>
      </c>
      <c r="F4830" t="str">
        <f>VLOOKUP(C4830,ObjectTypes!$A$1:$C$62,3)</f>
        <v xml:space="preserve">Бизнес-исполнитель </v>
      </c>
      <c r="G4830" t="str">
        <f>VLOOKUP(D4830,ObjectTypes!$A$1:$C$62,3)</f>
        <v>Событие приложения</v>
      </c>
      <c r="H4830" s="1" t="str">
        <f>VLOOKUP(A4830,RelationshipTypes!$A$2:$E$12,4)</f>
        <v>передает</v>
      </c>
      <c r="I4830" s="1" t="str">
        <f>VLOOKUP(A4830,RelationshipTypes!$A$2:$E$12,5)</f>
        <v>передает</v>
      </c>
    </row>
    <row r="4831" spans="1:9" x14ac:dyDescent="0.25">
      <c r="A4831" t="s">
        <v>68</v>
      </c>
      <c r="B4831" s="1" t="str">
        <f>VLOOKUP(A4831,RelationshipTypes!$A$2:$C$12,3)</f>
        <v>ArchiMate: Поток</v>
      </c>
      <c r="C4831">
        <v>298</v>
      </c>
      <c r="D4831">
        <v>1151</v>
      </c>
      <c r="F4831" t="str">
        <f>VLOOKUP(C4831,ObjectTypes!$A$1:$C$62,3)</f>
        <v xml:space="preserve">Бизнес-исполнитель </v>
      </c>
      <c r="G4831" t="str">
        <f>VLOOKUP(D4831,ObjectTypes!$A$1:$C$62,3)</f>
        <v>Каллоборация технология</v>
      </c>
      <c r="H4831" s="1" t="str">
        <f>VLOOKUP(A4831,RelationshipTypes!$A$2:$E$12,4)</f>
        <v>передает</v>
      </c>
      <c r="I4831" s="1" t="str">
        <f>VLOOKUP(A4831,RelationshipTypes!$A$2:$E$12,5)</f>
        <v>передает</v>
      </c>
    </row>
    <row r="4832" spans="1:9" x14ac:dyDescent="0.25">
      <c r="A4832" t="s">
        <v>68</v>
      </c>
      <c r="B4832" s="1" t="str">
        <f>VLOOKUP(A4832,RelationshipTypes!$A$2:$C$12,3)</f>
        <v>ArchiMate: Поток</v>
      </c>
      <c r="C4832">
        <v>298</v>
      </c>
      <c r="D4832">
        <v>307</v>
      </c>
      <c r="F4832" t="str">
        <f>VLOOKUP(C4832,ObjectTypes!$A$1:$C$62,3)</f>
        <v xml:space="preserve">Бизнес-исполнитель </v>
      </c>
      <c r="G4832" t="str">
        <f>VLOOKUP(D4832,ObjectTypes!$A$1:$C$62,3)</f>
        <v>Бизнес-функция</v>
      </c>
      <c r="H4832" s="1" t="str">
        <f>VLOOKUP(A4832,RelationshipTypes!$A$2:$E$12,4)</f>
        <v>передает</v>
      </c>
      <c r="I4832" s="1" t="str">
        <f>VLOOKUP(A4832,RelationshipTypes!$A$2:$E$12,5)</f>
        <v>передает</v>
      </c>
    </row>
    <row r="4833" spans="1:9" x14ac:dyDescent="0.25">
      <c r="A4833" t="s">
        <v>68</v>
      </c>
      <c r="B4833" s="1" t="str">
        <f>VLOOKUP(A4833,RelationshipTypes!$A$2:$C$12,3)</f>
        <v>ArchiMate: Поток</v>
      </c>
      <c r="C4833">
        <v>298</v>
      </c>
      <c r="D4833">
        <v>1127</v>
      </c>
      <c r="F4833" t="str">
        <f>VLOOKUP(C4833,ObjectTypes!$A$1:$C$62,3)</f>
        <v xml:space="preserve">Бизнес-исполнитель </v>
      </c>
      <c r="G4833" t="str">
        <f>VLOOKUP(D4833,ObjectTypes!$A$1:$C$62,3)</f>
        <v>Процесс приложения</v>
      </c>
      <c r="H4833" s="1" t="str">
        <f>VLOOKUP(A4833,RelationshipTypes!$A$2:$E$12,4)</f>
        <v>передает</v>
      </c>
      <c r="I4833" s="1" t="str">
        <f>VLOOKUP(A4833,RelationshipTypes!$A$2:$E$12,5)</f>
        <v>передает</v>
      </c>
    </row>
    <row r="4834" spans="1:9" x14ac:dyDescent="0.25">
      <c r="A4834" t="s">
        <v>68</v>
      </c>
      <c r="B4834" s="1" t="str">
        <f>VLOOKUP(A4834,RelationshipTypes!$A$2:$C$12,3)</f>
        <v>ArchiMate: Поток</v>
      </c>
      <c r="C4834">
        <v>298</v>
      </c>
      <c r="D4834">
        <v>1143</v>
      </c>
      <c r="F4834" t="str">
        <f>VLOOKUP(C4834,ObjectTypes!$A$1:$C$62,3)</f>
        <v xml:space="preserve">Бизнес-исполнитель </v>
      </c>
      <c r="G4834" t="str">
        <f>VLOOKUP(D4834,ObjectTypes!$A$1:$C$62,3)</f>
        <v>Оборудование</v>
      </c>
      <c r="H4834" s="1" t="str">
        <f>VLOOKUP(A4834,RelationshipTypes!$A$2:$E$12,4)</f>
        <v>передает</v>
      </c>
      <c r="I4834" s="1" t="str">
        <f>VLOOKUP(A4834,RelationshipTypes!$A$2:$E$12,5)</f>
        <v>передает</v>
      </c>
    </row>
    <row r="4835" spans="1:9" x14ac:dyDescent="0.25">
      <c r="A4835" t="s">
        <v>68</v>
      </c>
      <c r="B4835" s="1" t="str">
        <f>VLOOKUP(A4835,RelationshipTypes!$A$2:$C$12,3)</f>
        <v>ArchiMate: Поток</v>
      </c>
      <c r="C4835">
        <v>298</v>
      </c>
      <c r="D4835">
        <v>1152</v>
      </c>
      <c r="F4835" t="str">
        <f>VLOOKUP(C4835,ObjectTypes!$A$1:$C$62,3)</f>
        <v xml:space="preserve">Бизнес-исполнитель </v>
      </c>
      <c r="G4835" t="str">
        <f>VLOOKUP(D4835,ObjectTypes!$A$1:$C$62,3)</f>
        <v>Технологический интерфейс</v>
      </c>
      <c r="H4835" s="1" t="str">
        <f>VLOOKUP(A4835,RelationshipTypes!$A$2:$E$12,4)</f>
        <v>передает</v>
      </c>
      <c r="I4835" s="1" t="str">
        <f>VLOOKUP(A4835,RelationshipTypes!$A$2:$E$12,5)</f>
        <v>передает</v>
      </c>
    </row>
    <row r="4836" spans="1:9" x14ac:dyDescent="0.25">
      <c r="A4836" t="s">
        <v>68</v>
      </c>
      <c r="B4836" s="1" t="str">
        <f>VLOOKUP(A4836,RelationshipTypes!$A$2:$C$12,3)</f>
        <v>ArchiMate: Поток</v>
      </c>
      <c r="C4836">
        <v>298</v>
      </c>
      <c r="D4836">
        <v>311</v>
      </c>
      <c r="F4836" t="str">
        <f>VLOOKUP(C4836,ObjectTypes!$A$1:$C$62,3)</f>
        <v xml:space="preserve">Бизнес-исполнитель </v>
      </c>
      <c r="G4836" t="str">
        <f>VLOOKUP(D4836,ObjectTypes!$A$1:$C$62,3)</f>
        <v>Местоположение</v>
      </c>
      <c r="H4836" s="1" t="str">
        <f>VLOOKUP(A4836,RelationshipTypes!$A$2:$E$12,4)</f>
        <v>передает</v>
      </c>
      <c r="I4836" s="1" t="str">
        <f>VLOOKUP(A4836,RelationshipTypes!$A$2:$E$12,5)</f>
        <v>передает</v>
      </c>
    </row>
    <row r="4837" spans="1:9" x14ac:dyDescent="0.25">
      <c r="A4837" t="s">
        <v>68</v>
      </c>
      <c r="B4837" s="1" t="str">
        <f>VLOOKUP(A4837,RelationshipTypes!$A$2:$C$12,3)</f>
        <v>ArchiMate: Поток</v>
      </c>
      <c r="C4837">
        <v>298</v>
      </c>
      <c r="D4837">
        <v>1154</v>
      </c>
      <c r="F4837" t="str">
        <f>VLOOKUP(C4837,ObjectTypes!$A$1:$C$62,3)</f>
        <v xml:space="preserve">Бизнес-исполнитель </v>
      </c>
      <c r="G4837" t="str">
        <f>VLOOKUP(D4837,ObjectTypes!$A$1:$C$62,3)</f>
        <v>Технологический интерфейс</v>
      </c>
      <c r="H4837" s="1" t="str">
        <f>VLOOKUP(A4837,RelationshipTypes!$A$2:$E$12,4)</f>
        <v>передает</v>
      </c>
      <c r="I4837" s="1" t="str">
        <f>VLOOKUP(A4837,RelationshipTypes!$A$2:$E$12,5)</f>
        <v>передает</v>
      </c>
    </row>
    <row r="4838" spans="1:9" x14ac:dyDescent="0.25">
      <c r="A4838" t="s">
        <v>68</v>
      </c>
      <c r="B4838" s="1" t="str">
        <f>VLOOKUP(A4838,RelationshipTypes!$A$2:$C$12,3)</f>
        <v>ArchiMate: Поток</v>
      </c>
      <c r="C4838">
        <v>298</v>
      </c>
      <c r="D4838">
        <v>1112</v>
      </c>
      <c r="F4838" t="str">
        <f>VLOOKUP(C4838,ObjectTypes!$A$1:$C$62,3)</f>
        <v xml:space="preserve">Бизнес-исполнитель </v>
      </c>
      <c r="G4838" t="str">
        <f>VLOOKUP(D4838,ObjectTypes!$A$1:$C$62,3)</f>
        <v>Бизнес-коллаборация</v>
      </c>
      <c r="H4838" s="1" t="str">
        <f>VLOOKUP(A4838,RelationshipTypes!$A$2:$E$12,4)</f>
        <v>передает</v>
      </c>
      <c r="I4838" s="1" t="str">
        <f>VLOOKUP(A4838,RelationshipTypes!$A$2:$E$12,5)</f>
        <v>передает</v>
      </c>
    </row>
    <row r="4839" spans="1:9" x14ac:dyDescent="0.25">
      <c r="A4839" t="s">
        <v>68</v>
      </c>
      <c r="B4839" s="1" t="str">
        <f>VLOOKUP(A4839,RelationshipTypes!$A$2:$C$12,3)</f>
        <v>ArchiMate: Поток</v>
      </c>
      <c r="C4839">
        <v>298</v>
      </c>
      <c r="D4839">
        <v>731</v>
      </c>
      <c r="F4839" t="str">
        <f>VLOOKUP(C4839,ObjectTypes!$A$1:$C$62,3)</f>
        <v xml:space="preserve">Бизнес-исполнитель </v>
      </c>
      <c r="G4839" t="str">
        <f>VLOOKUP(D4839,ObjectTypes!$A$1:$C$62,3)</f>
        <v>Интерфейс приложения</v>
      </c>
      <c r="H4839" s="1" t="str">
        <f>VLOOKUP(A4839,RelationshipTypes!$A$2:$E$12,4)</f>
        <v>передает</v>
      </c>
      <c r="I4839" s="1" t="str">
        <f>VLOOKUP(A4839,RelationshipTypes!$A$2:$E$12,5)</f>
        <v>передает</v>
      </c>
    </row>
    <row r="4840" spans="1:9" x14ac:dyDescent="0.25">
      <c r="A4840" t="s">
        <v>68</v>
      </c>
      <c r="B4840" s="1" t="str">
        <f>VLOOKUP(A4840,RelationshipTypes!$A$2:$C$12,3)</f>
        <v>ArchiMate: Поток</v>
      </c>
      <c r="C4840">
        <v>298</v>
      </c>
      <c r="D4840">
        <v>1150</v>
      </c>
      <c r="F4840" t="str">
        <f>VLOOKUP(C4840,ObjectTypes!$A$1:$C$62,3)</f>
        <v xml:space="preserve">Бизнес-исполнитель </v>
      </c>
      <c r="G4840" t="str">
        <f>VLOOKUP(D4840,ObjectTypes!$A$1:$C$62,3)</f>
        <v>Технологический сервис</v>
      </c>
      <c r="H4840" s="1" t="str">
        <f>VLOOKUP(A4840,RelationshipTypes!$A$2:$E$12,4)</f>
        <v>передает</v>
      </c>
      <c r="I4840" s="1" t="str">
        <f>VLOOKUP(A4840,RelationshipTypes!$A$2:$E$12,5)</f>
        <v>передает</v>
      </c>
    </row>
    <row r="4841" spans="1:9" x14ac:dyDescent="0.25">
      <c r="A4841" t="s">
        <v>68</v>
      </c>
      <c r="B4841" s="1" t="str">
        <f>VLOOKUP(A4841,RelationshipTypes!$A$2:$C$12,3)</f>
        <v>ArchiMate: Поток</v>
      </c>
      <c r="C4841">
        <v>298</v>
      </c>
      <c r="D4841">
        <v>306</v>
      </c>
      <c r="F4841" t="str">
        <f>VLOOKUP(C4841,ObjectTypes!$A$1:$C$62,3)</f>
        <v xml:space="preserve">Бизнес-исполнитель </v>
      </c>
      <c r="G4841" t="str">
        <f>VLOOKUP(D4841,ObjectTypes!$A$1:$C$62,3)</f>
        <v>Бизнес-событие</v>
      </c>
      <c r="H4841" s="1" t="str">
        <f>VLOOKUP(A4841,RelationshipTypes!$A$2:$E$12,4)</f>
        <v>передает</v>
      </c>
      <c r="I4841" s="1" t="str">
        <f>VLOOKUP(A4841,RelationshipTypes!$A$2:$E$12,5)</f>
        <v>передает</v>
      </c>
    </row>
    <row r="4842" spans="1:9" x14ac:dyDescent="0.25">
      <c r="A4842" t="s">
        <v>68</v>
      </c>
      <c r="B4842" s="1" t="str">
        <f>VLOOKUP(A4842,RelationshipTypes!$A$2:$C$12,3)</f>
        <v>ArchiMate: Поток</v>
      </c>
      <c r="C4842">
        <v>298</v>
      </c>
      <c r="D4842">
        <v>314</v>
      </c>
      <c r="F4842" t="str">
        <f>VLOOKUP(C4842,ObjectTypes!$A$1:$C$62,3)</f>
        <v xml:space="preserve">Бизнес-исполнитель </v>
      </c>
      <c r="G4842" t="str">
        <f>VLOOKUP(D4842,ObjectTypes!$A$1:$C$62,3)</f>
        <v>Объект данных</v>
      </c>
      <c r="H4842" s="1" t="str">
        <f>VLOOKUP(A4842,RelationshipTypes!$A$2:$E$12,4)</f>
        <v>передает</v>
      </c>
      <c r="I4842" s="1" t="str">
        <f>VLOOKUP(A4842,RelationshipTypes!$A$2:$E$12,5)</f>
        <v>передает</v>
      </c>
    </row>
    <row r="4843" spans="1:9" x14ac:dyDescent="0.25">
      <c r="A4843" t="s">
        <v>68</v>
      </c>
      <c r="B4843" s="1" t="str">
        <f>VLOOKUP(A4843,RelationshipTypes!$A$2:$C$12,3)</f>
        <v>ArchiMate: Поток</v>
      </c>
      <c r="C4843">
        <v>298</v>
      </c>
      <c r="D4843">
        <v>327</v>
      </c>
      <c r="F4843" t="str">
        <f>VLOOKUP(C4843,ObjectTypes!$A$1:$C$62,3)</f>
        <v xml:space="preserve">Бизнес-исполнитель </v>
      </c>
      <c r="G4843" t="str">
        <f>VLOOKUP(D4843,ObjectTypes!$A$1:$C$62,3)</f>
        <v>Бизнес-сервис</v>
      </c>
      <c r="H4843" s="1" t="str">
        <f>VLOOKUP(A4843,RelationshipTypes!$A$2:$E$12,4)</f>
        <v>передает</v>
      </c>
      <c r="I4843" s="1" t="str">
        <f>VLOOKUP(A4843,RelationshipTypes!$A$2:$E$12,5)</f>
        <v>передает</v>
      </c>
    </row>
    <row r="4844" spans="1:9" x14ac:dyDescent="0.25">
      <c r="A4844" t="s">
        <v>68</v>
      </c>
      <c r="B4844" s="1" t="str">
        <f>VLOOKUP(A4844,RelationshipTypes!$A$2:$C$12,3)</f>
        <v>ArchiMate: Поток</v>
      </c>
      <c r="C4844">
        <v>298</v>
      </c>
      <c r="D4844">
        <v>298</v>
      </c>
      <c r="F4844" t="str">
        <f>VLOOKUP(C4844,ObjectTypes!$A$1:$C$62,3)</f>
        <v xml:space="preserve">Бизнес-исполнитель </v>
      </c>
      <c r="G4844" t="str">
        <f>VLOOKUP(D4844,ObjectTypes!$A$1:$C$62,3)</f>
        <v xml:space="preserve">Бизнес-исполнитель </v>
      </c>
      <c r="H4844" s="1" t="str">
        <f>VLOOKUP(A4844,RelationshipTypes!$A$2:$E$12,4)</f>
        <v>передает</v>
      </c>
      <c r="I4844" s="1" t="str">
        <f>VLOOKUP(A4844,RelationshipTypes!$A$2:$E$12,5)</f>
        <v>передает</v>
      </c>
    </row>
    <row r="4845" spans="1:9" x14ac:dyDescent="0.25">
      <c r="A4845" t="s">
        <v>68</v>
      </c>
      <c r="B4845" s="1" t="str">
        <f>VLOOKUP(A4845,RelationshipTypes!$A$2:$C$12,3)</f>
        <v>ArchiMate: Поток</v>
      </c>
      <c r="C4845">
        <v>298</v>
      </c>
      <c r="D4845">
        <v>1157</v>
      </c>
      <c r="F4845" t="str">
        <f>VLOOKUP(C4845,ObjectTypes!$A$1:$C$62,3)</f>
        <v xml:space="preserve">Бизнес-исполнитель </v>
      </c>
      <c r="G4845" t="str">
        <f>VLOOKUP(D4845,ObjectTypes!$A$1:$C$62,3)</f>
        <v>Технологическое событие</v>
      </c>
      <c r="H4845" s="1" t="str">
        <f>VLOOKUP(A4845,RelationshipTypes!$A$2:$E$12,4)</f>
        <v>передает</v>
      </c>
      <c r="I4845" s="1" t="str">
        <f>VLOOKUP(A4845,RelationshipTypes!$A$2:$E$12,5)</f>
        <v>передает</v>
      </c>
    </row>
    <row r="4846" spans="1:9" x14ac:dyDescent="0.25">
      <c r="A4846" t="s">
        <v>68</v>
      </c>
      <c r="B4846" s="1" t="str">
        <f>VLOOKUP(A4846,RelationshipTypes!$A$2:$C$12,3)</f>
        <v>ArchiMate: Поток</v>
      </c>
      <c r="C4846">
        <v>298</v>
      </c>
      <c r="D4846">
        <v>548</v>
      </c>
      <c r="F4846" t="str">
        <f>VLOOKUP(C4846,ObjectTypes!$A$1:$C$62,3)</f>
        <v xml:space="preserve">Бизнес-исполнитель </v>
      </c>
      <c r="G4846" t="str">
        <f>VLOOKUP(D4846,ObjectTypes!$A$1:$C$62,3)</f>
        <v>Бизнес-роль</v>
      </c>
      <c r="H4846" s="1" t="str">
        <f>VLOOKUP(A4846,RelationshipTypes!$A$2:$E$12,4)</f>
        <v>передает</v>
      </c>
      <c r="I4846" s="1" t="str">
        <f>VLOOKUP(A4846,RelationshipTypes!$A$2:$E$12,5)</f>
        <v>передает</v>
      </c>
    </row>
    <row r="4847" spans="1:9" x14ac:dyDescent="0.25">
      <c r="A4847" t="s">
        <v>68</v>
      </c>
      <c r="B4847" s="1" t="str">
        <f>VLOOKUP(A4847,RelationshipTypes!$A$2:$C$12,3)</f>
        <v>ArchiMate: Поток</v>
      </c>
      <c r="C4847">
        <v>298</v>
      </c>
      <c r="D4847">
        <v>1149</v>
      </c>
      <c r="F4847" t="str">
        <f>VLOOKUP(C4847,ObjectTypes!$A$1:$C$62,3)</f>
        <v xml:space="preserve">Бизнес-исполнитель </v>
      </c>
      <c r="G4847" t="str">
        <f>VLOOKUP(D4847,ObjectTypes!$A$1:$C$62,3)</f>
        <v>Узел</v>
      </c>
      <c r="H4847" s="1" t="str">
        <f>VLOOKUP(A4847,RelationshipTypes!$A$2:$E$12,4)</f>
        <v>передает</v>
      </c>
      <c r="I4847" s="1" t="str">
        <f>VLOOKUP(A4847,RelationshipTypes!$A$2:$E$12,5)</f>
        <v>передает</v>
      </c>
    </row>
    <row r="4848" spans="1:9" x14ac:dyDescent="0.25">
      <c r="A4848" t="s">
        <v>68</v>
      </c>
      <c r="B4848" s="1" t="str">
        <f>VLOOKUP(A4848,RelationshipTypes!$A$2:$C$12,3)</f>
        <v>ArchiMate: Поток</v>
      </c>
      <c r="C4848">
        <v>298</v>
      </c>
      <c r="D4848">
        <v>324</v>
      </c>
      <c r="F4848" t="str">
        <f>VLOOKUP(C4848,ObjectTypes!$A$1:$C$62,3)</f>
        <v xml:space="preserve">Бизнес-исполнитель </v>
      </c>
      <c r="G4848" t="str">
        <f>VLOOKUP(D4848,ObjectTypes!$A$1:$C$62,3)</f>
        <v>Продукт</v>
      </c>
      <c r="H4848" s="1" t="str">
        <f>VLOOKUP(A4848,RelationshipTypes!$A$2:$E$12,4)</f>
        <v>передает</v>
      </c>
      <c r="I4848" s="1" t="str">
        <f>VLOOKUP(A4848,RelationshipTypes!$A$2:$E$12,5)</f>
        <v>передает</v>
      </c>
    </row>
    <row r="4849" spans="1:9" x14ac:dyDescent="0.25">
      <c r="A4849" t="s">
        <v>68</v>
      </c>
      <c r="B4849" s="1" t="str">
        <f>VLOOKUP(A4849,RelationshipTypes!$A$2:$C$12,3)</f>
        <v>ArchiMate: Поток</v>
      </c>
      <c r="C4849">
        <v>298</v>
      </c>
      <c r="D4849">
        <v>321</v>
      </c>
      <c r="F4849" t="str">
        <f>VLOOKUP(C4849,ObjectTypes!$A$1:$C$62,3)</f>
        <v xml:space="preserve">Бизнес-исполнитель </v>
      </c>
      <c r="G4849" t="str">
        <f>VLOOKUP(D4849,ObjectTypes!$A$1:$C$62,3)</f>
        <v>Устройство</v>
      </c>
      <c r="H4849" s="1" t="str">
        <f>VLOOKUP(A4849,RelationshipTypes!$A$2:$E$12,4)</f>
        <v>передает</v>
      </c>
      <c r="I4849" s="1" t="str">
        <f>VLOOKUP(A4849,RelationshipTypes!$A$2:$E$12,5)</f>
        <v>передает</v>
      </c>
    </row>
    <row r="4850" spans="1:9" x14ac:dyDescent="0.25">
      <c r="A4850" t="s">
        <v>68</v>
      </c>
      <c r="B4850" s="1" t="str">
        <f>VLOOKUP(A4850,RelationshipTypes!$A$2:$C$12,3)</f>
        <v>ArchiMate: Поток</v>
      </c>
      <c r="C4850">
        <v>298</v>
      </c>
      <c r="D4850">
        <v>1135</v>
      </c>
      <c r="F4850" t="str">
        <f>VLOOKUP(C4850,ObjectTypes!$A$1:$C$62,3)</f>
        <v xml:space="preserve">Бизнес-исполнитель </v>
      </c>
      <c r="G4850" t="str">
        <f>VLOOKUP(D4850,ObjectTypes!$A$1:$C$62,3)</f>
        <v>Группировка</v>
      </c>
      <c r="H4850" s="1" t="str">
        <f>VLOOKUP(A4850,RelationshipTypes!$A$2:$E$12,4)</f>
        <v>передает</v>
      </c>
      <c r="I4850" s="1" t="str">
        <f>VLOOKUP(A4850,RelationshipTypes!$A$2:$E$12,5)</f>
        <v>передает</v>
      </c>
    </row>
    <row r="4851" spans="1:9" x14ac:dyDescent="0.25">
      <c r="A4851" t="s">
        <v>68</v>
      </c>
      <c r="B4851" s="1" t="str">
        <f>VLOOKUP(A4851,RelationshipTypes!$A$2:$C$12,3)</f>
        <v>ArchiMate: Поток</v>
      </c>
      <c r="C4851">
        <v>298</v>
      </c>
      <c r="D4851">
        <v>1122</v>
      </c>
      <c r="F4851" t="str">
        <f>VLOOKUP(C4851,ObjectTypes!$A$1:$C$62,3)</f>
        <v xml:space="preserve">Бизнес-исполнитель </v>
      </c>
      <c r="G4851" t="str">
        <f>VLOOKUP(D4851,ObjectTypes!$A$1:$C$62,3)</f>
        <v>Бизнес-коллаборация</v>
      </c>
      <c r="H4851" s="1" t="str">
        <f>VLOOKUP(A4851,RelationshipTypes!$A$2:$E$12,4)</f>
        <v>передает</v>
      </c>
      <c r="I4851" s="1" t="str">
        <f>VLOOKUP(A4851,RelationshipTypes!$A$2:$E$12,5)</f>
        <v>передает</v>
      </c>
    </row>
    <row r="4852" spans="1:9" x14ac:dyDescent="0.25">
      <c r="A4852" t="s">
        <v>68</v>
      </c>
      <c r="B4852" s="1" t="str">
        <f>VLOOKUP(A4852,RelationshipTypes!$A$2:$C$12,3)</f>
        <v>ArchiMate: Поток</v>
      </c>
      <c r="C4852">
        <v>298</v>
      </c>
      <c r="D4852">
        <v>318</v>
      </c>
      <c r="F4852" t="str">
        <f>VLOOKUP(C4852,ObjectTypes!$A$1:$C$62,3)</f>
        <v xml:space="preserve">Бизнес-исполнитель </v>
      </c>
      <c r="G4852" t="str">
        <f>VLOOKUP(D4852,ObjectTypes!$A$1:$C$62,3)</f>
        <v>Компонент приложения</v>
      </c>
      <c r="H4852" s="1" t="str">
        <f>VLOOKUP(A4852,RelationshipTypes!$A$2:$E$12,4)</f>
        <v>передает</v>
      </c>
      <c r="I4852" s="1" t="str">
        <f>VLOOKUP(A4852,RelationshipTypes!$A$2:$E$12,5)</f>
        <v>передает</v>
      </c>
    </row>
    <row r="4853" spans="1:9" x14ac:dyDescent="0.25">
      <c r="A4853" t="s">
        <v>68</v>
      </c>
      <c r="B4853" s="1" t="str">
        <f>VLOOKUP(A4853,RelationshipTypes!$A$2:$C$12,3)</f>
        <v>ArchiMate: Поток</v>
      </c>
      <c r="C4853">
        <v>298</v>
      </c>
      <c r="D4853">
        <v>1124</v>
      </c>
      <c r="F4853" t="str">
        <f>VLOOKUP(C4853,ObjectTypes!$A$1:$C$62,3)</f>
        <v xml:space="preserve">Бизнес-исполнитель </v>
      </c>
      <c r="G4853" t="str">
        <f>VLOOKUP(D4853,ObjectTypes!$A$1:$C$62,3)</f>
        <v>Бизнес-взаимодействие</v>
      </c>
      <c r="H4853" s="1" t="str">
        <f>VLOOKUP(A4853,RelationshipTypes!$A$2:$E$12,4)</f>
        <v>передает</v>
      </c>
      <c r="I4853" s="1" t="str">
        <f>VLOOKUP(A4853,RelationshipTypes!$A$2:$E$12,5)</f>
        <v>передает</v>
      </c>
    </row>
    <row r="4854" spans="1:9" x14ac:dyDescent="0.25">
      <c r="A4854" t="s">
        <v>68</v>
      </c>
      <c r="B4854" s="1" t="str">
        <f>VLOOKUP(A4854,RelationshipTypes!$A$2:$C$12,3)</f>
        <v>ArchiMate: Поток</v>
      </c>
      <c r="C4854">
        <v>298</v>
      </c>
      <c r="D4854">
        <v>1153</v>
      </c>
      <c r="F4854" t="str">
        <f>VLOOKUP(C4854,ObjectTypes!$A$1:$C$62,3)</f>
        <v xml:space="preserve">Бизнес-исполнитель </v>
      </c>
      <c r="G4854" t="str">
        <f>VLOOKUP(D4854,ObjectTypes!$A$1:$C$62,3)</f>
        <v>Технологический интерфейс</v>
      </c>
      <c r="H4854" s="1" t="str">
        <f>VLOOKUP(A4854,RelationshipTypes!$A$2:$E$12,4)</f>
        <v>передает</v>
      </c>
      <c r="I4854" s="1" t="str">
        <f>VLOOKUP(A4854,RelationshipTypes!$A$2:$E$12,5)</f>
        <v>передает</v>
      </c>
    </row>
    <row r="4855" spans="1:9" x14ac:dyDescent="0.25">
      <c r="A4855" t="s">
        <v>68</v>
      </c>
      <c r="B4855" s="1" t="str">
        <f>VLOOKUP(A4855,RelationshipTypes!$A$2:$C$12,3)</f>
        <v>ArchiMate: Поток</v>
      </c>
      <c r="C4855">
        <v>298</v>
      </c>
      <c r="D4855">
        <v>1144</v>
      </c>
      <c r="F4855" t="str">
        <f>VLOOKUP(C4855,ObjectTypes!$A$1:$C$62,3)</f>
        <v xml:space="preserve">Бизнес-исполнитель </v>
      </c>
      <c r="G4855" t="str">
        <f>VLOOKUP(D4855,ObjectTypes!$A$1:$C$62,3)</f>
        <v>Сооружение</v>
      </c>
      <c r="H4855" s="1" t="str">
        <f>VLOOKUP(A4855,RelationshipTypes!$A$2:$E$12,4)</f>
        <v>передает</v>
      </c>
      <c r="I4855" s="1" t="str">
        <f>VLOOKUP(A4855,RelationshipTypes!$A$2:$E$12,5)</f>
        <v>передает</v>
      </c>
    </row>
    <row r="4856" spans="1:9" x14ac:dyDescent="0.25">
      <c r="A4856" t="s">
        <v>68</v>
      </c>
      <c r="B4856" s="1" t="str">
        <f>VLOOKUP(A4856,RelationshipTypes!$A$2:$C$12,3)</f>
        <v>ArchiMate: Поток</v>
      </c>
      <c r="C4856">
        <v>298</v>
      </c>
      <c r="D4856">
        <v>1111</v>
      </c>
      <c r="F4856" t="str">
        <f>VLOOKUP(C4856,ObjectTypes!$A$1:$C$62,3)</f>
        <v xml:space="preserve">Бизнес-исполнитель </v>
      </c>
      <c r="G4856" t="str">
        <f>VLOOKUP(D4856,ObjectTypes!$A$1:$C$62,3)</f>
        <v>Бизнес-интерфейс</v>
      </c>
      <c r="H4856" s="1" t="str">
        <f>VLOOKUP(A4856,RelationshipTypes!$A$2:$E$12,4)</f>
        <v>передает</v>
      </c>
      <c r="I4856" s="1" t="str">
        <f>VLOOKUP(A4856,RelationshipTypes!$A$2:$E$12,5)</f>
        <v>передает</v>
      </c>
    </row>
    <row r="4857" spans="1:9" x14ac:dyDescent="0.25">
      <c r="A4857" t="s">
        <v>68</v>
      </c>
      <c r="B4857" s="1" t="str">
        <f>VLOOKUP(A4857,RelationshipTypes!$A$2:$C$12,3)</f>
        <v>ArchiMate: Поток</v>
      </c>
      <c r="C4857">
        <v>298</v>
      </c>
      <c r="D4857">
        <v>310</v>
      </c>
      <c r="F4857" t="str">
        <f>VLOOKUP(C4857,ObjectTypes!$A$1:$C$62,3)</f>
        <v xml:space="preserve">Бизнес-исполнитель </v>
      </c>
      <c r="G4857" t="str">
        <f>VLOOKUP(D4857,ObjectTypes!$A$1:$C$62,3)</f>
        <v xml:space="preserve">Сервис приложения </v>
      </c>
      <c r="H4857" s="1" t="str">
        <f>VLOOKUP(A4857,RelationshipTypes!$A$2:$E$12,4)</f>
        <v>передает</v>
      </c>
      <c r="I4857" s="1" t="str">
        <f>VLOOKUP(A4857,RelationshipTypes!$A$2:$E$12,5)</f>
        <v>передает</v>
      </c>
    </row>
    <row r="4858" spans="1:9" x14ac:dyDescent="0.25">
      <c r="A4858" t="s">
        <v>68</v>
      </c>
      <c r="B4858" s="1" t="str">
        <f>VLOOKUP(A4858,RelationshipTypes!$A$2:$C$12,3)</f>
        <v>ArchiMate: Поток</v>
      </c>
      <c r="C4858">
        <v>298</v>
      </c>
      <c r="D4858">
        <v>1145</v>
      </c>
      <c r="F4858" t="str">
        <f>VLOOKUP(C4858,ObjectTypes!$A$1:$C$62,3)</f>
        <v xml:space="preserve">Бизнес-исполнитель </v>
      </c>
      <c r="G4858" t="str">
        <f>VLOOKUP(D4858,ObjectTypes!$A$1:$C$62,3)</f>
        <v>Распределительная сеть</v>
      </c>
      <c r="H4858" s="1" t="str">
        <f>VLOOKUP(A4858,RelationshipTypes!$A$2:$E$12,4)</f>
        <v>передает</v>
      </c>
      <c r="I4858" s="1" t="str">
        <f>VLOOKUP(A4858,RelationshipTypes!$A$2:$E$12,5)</f>
        <v>передает</v>
      </c>
    </row>
    <row r="4859" spans="1:9" x14ac:dyDescent="0.25">
      <c r="A4859" t="s">
        <v>68</v>
      </c>
      <c r="B4859" s="1" t="str">
        <f>VLOOKUP(A4859,RelationshipTypes!$A$2:$C$12,3)</f>
        <v>ArchiMate: Поток</v>
      </c>
      <c r="C4859">
        <v>298</v>
      </c>
      <c r="D4859">
        <v>1156</v>
      </c>
      <c r="F4859" t="str">
        <f>VLOOKUP(C4859,ObjectTypes!$A$1:$C$62,3)</f>
        <v xml:space="preserve">Бизнес-исполнитель </v>
      </c>
      <c r="G4859" t="str">
        <f>VLOOKUP(D4859,ObjectTypes!$A$1:$C$62,3)</f>
        <v>Технологическое взаимодействие</v>
      </c>
      <c r="H4859" s="1" t="str">
        <f>VLOOKUP(A4859,RelationshipTypes!$A$2:$E$12,4)</f>
        <v>передает</v>
      </c>
      <c r="I4859" s="1" t="str">
        <f>VLOOKUP(A4859,RelationshipTypes!$A$2:$E$12,5)</f>
        <v>передает</v>
      </c>
    </row>
    <row r="4860" spans="1:9" x14ac:dyDescent="0.25">
      <c r="A4860" t="s">
        <v>68</v>
      </c>
      <c r="B4860" s="1" t="str">
        <f>VLOOKUP(A4860,RelationshipTypes!$A$2:$C$12,3)</f>
        <v>ArchiMate: Поток</v>
      </c>
      <c r="C4860">
        <v>298</v>
      </c>
      <c r="D4860">
        <v>1155</v>
      </c>
      <c r="F4860" t="str">
        <f>VLOOKUP(C4860,ObjectTypes!$A$1:$C$62,3)</f>
        <v xml:space="preserve">Бизнес-исполнитель </v>
      </c>
      <c r="G4860" t="str">
        <f>VLOOKUP(D4860,ObjectTypes!$A$1:$C$62,3)</f>
        <v>Технологическая процесс</v>
      </c>
      <c r="H4860" s="1" t="str">
        <f>VLOOKUP(A4860,RelationshipTypes!$A$2:$E$12,4)</f>
        <v>передает</v>
      </c>
      <c r="I4860" s="1" t="str">
        <f>VLOOKUP(A4860,RelationshipTypes!$A$2:$E$12,5)</f>
        <v>передает</v>
      </c>
    </row>
    <row r="4861" spans="1:9" x14ac:dyDescent="0.25">
      <c r="A4861" t="s">
        <v>68</v>
      </c>
      <c r="B4861" s="1" t="str">
        <f>VLOOKUP(A4861,RelationshipTypes!$A$2:$C$12,3)</f>
        <v>ArchiMate: Поток</v>
      </c>
      <c r="C4861">
        <v>298</v>
      </c>
      <c r="D4861">
        <v>320</v>
      </c>
      <c r="F4861" t="str">
        <f>VLOOKUP(C4861,ObjectTypes!$A$1:$C$62,3)</f>
        <v xml:space="preserve">Бизнес-исполнитель </v>
      </c>
      <c r="G4861" t="str">
        <f>VLOOKUP(D4861,ObjectTypes!$A$1:$C$62,3)</f>
        <v>Устройство</v>
      </c>
      <c r="H4861" s="1" t="str">
        <f>VLOOKUP(A4861,RelationshipTypes!$A$2:$E$12,4)</f>
        <v>передает</v>
      </c>
      <c r="I4861" s="1" t="str">
        <f>VLOOKUP(A4861,RelationshipTypes!$A$2:$E$12,5)</f>
        <v>передает</v>
      </c>
    </row>
    <row r="4862" spans="1:9" x14ac:dyDescent="0.25">
      <c r="A4862" t="s">
        <v>68</v>
      </c>
      <c r="B4862" s="1" t="str">
        <f>VLOOKUP(A4862,RelationshipTypes!$A$2:$C$12,3)</f>
        <v>ArchiMate: Поток</v>
      </c>
      <c r="C4862">
        <v>1112</v>
      </c>
      <c r="D4862">
        <v>321</v>
      </c>
      <c r="F4862" t="str">
        <f>VLOOKUP(C4862,ObjectTypes!$A$1:$C$62,3)</f>
        <v>Бизнес-коллаборация</v>
      </c>
      <c r="G4862" t="str">
        <f>VLOOKUP(D4862,ObjectTypes!$A$1:$C$62,3)</f>
        <v>Устройство</v>
      </c>
      <c r="H4862" s="1" t="str">
        <f>VLOOKUP(A4862,RelationshipTypes!$A$2:$E$12,4)</f>
        <v>передает</v>
      </c>
      <c r="I4862" s="1" t="str">
        <f>VLOOKUP(A4862,RelationshipTypes!$A$2:$E$12,5)</f>
        <v>передает</v>
      </c>
    </row>
    <row r="4863" spans="1:9" x14ac:dyDescent="0.25">
      <c r="A4863" t="s">
        <v>68</v>
      </c>
      <c r="B4863" s="1" t="str">
        <f>VLOOKUP(A4863,RelationshipTypes!$A$2:$C$12,3)</f>
        <v>ArchiMate: Поток</v>
      </c>
      <c r="C4863">
        <v>1112</v>
      </c>
      <c r="D4863">
        <v>1125</v>
      </c>
      <c r="F4863" t="str">
        <f>VLOOKUP(C4863,ObjectTypes!$A$1:$C$62,3)</f>
        <v>Бизнес-коллаборация</v>
      </c>
      <c r="G4863" t="str">
        <f>VLOOKUP(D4863,ObjectTypes!$A$1:$C$62,3)</f>
        <v>Коллаборация приложений</v>
      </c>
      <c r="H4863" s="1" t="str">
        <f>VLOOKUP(A4863,RelationshipTypes!$A$2:$E$12,4)</f>
        <v>передает</v>
      </c>
      <c r="I4863" s="1" t="str">
        <f>VLOOKUP(A4863,RelationshipTypes!$A$2:$E$12,5)</f>
        <v>передает</v>
      </c>
    </row>
    <row r="4864" spans="1:9" x14ac:dyDescent="0.25">
      <c r="A4864" t="s">
        <v>68</v>
      </c>
      <c r="B4864" s="1" t="str">
        <f>VLOOKUP(A4864,RelationshipTypes!$A$2:$C$12,3)</f>
        <v>ArchiMate: Поток</v>
      </c>
      <c r="C4864">
        <v>1112</v>
      </c>
      <c r="D4864">
        <v>1152</v>
      </c>
      <c r="F4864" t="str">
        <f>VLOOKUP(C4864,ObjectTypes!$A$1:$C$62,3)</f>
        <v>Бизнес-коллаборация</v>
      </c>
      <c r="G4864" t="str">
        <f>VLOOKUP(D4864,ObjectTypes!$A$1:$C$62,3)</f>
        <v>Технологический интерфейс</v>
      </c>
      <c r="H4864" s="1" t="str">
        <f>VLOOKUP(A4864,RelationshipTypes!$A$2:$E$12,4)</f>
        <v>передает</v>
      </c>
      <c r="I4864" s="1" t="str">
        <f>VLOOKUP(A4864,RelationshipTypes!$A$2:$E$12,5)</f>
        <v>передает</v>
      </c>
    </row>
    <row r="4865" spans="1:9" x14ac:dyDescent="0.25">
      <c r="A4865" t="s">
        <v>68</v>
      </c>
      <c r="B4865" s="1" t="str">
        <f>VLOOKUP(A4865,RelationshipTypes!$A$2:$C$12,3)</f>
        <v>ArchiMate: Поток</v>
      </c>
      <c r="C4865">
        <v>1112</v>
      </c>
      <c r="D4865">
        <v>1157</v>
      </c>
      <c r="F4865" t="str">
        <f>VLOOKUP(C4865,ObjectTypes!$A$1:$C$62,3)</f>
        <v>Бизнес-коллаборация</v>
      </c>
      <c r="G4865" t="str">
        <f>VLOOKUP(D4865,ObjectTypes!$A$1:$C$62,3)</f>
        <v>Технологическое событие</v>
      </c>
      <c r="H4865" s="1" t="str">
        <f>VLOOKUP(A4865,RelationshipTypes!$A$2:$E$12,4)</f>
        <v>передает</v>
      </c>
      <c r="I4865" s="1" t="str">
        <f>VLOOKUP(A4865,RelationshipTypes!$A$2:$E$12,5)</f>
        <v>передает</v>
      </c>
    </row>
    <row r="4866" spans="1:9" x14ac:dyDescent="0.25">
      <c r="A4866" t="s">
        <v>68</v>
      </c>
      <c r="B4866" s="1" t="str">
        <f>VLOOKUP(A4866,RelationshipTypes!$A$2:$C$12,3)</f>
        <v>ArchiMate: Поток</v>
      </c>
      <c r="C4866">
        <v>1112</v>
      </c>
      <c r="D4866">
        <v>310</v>
      </c>
      <c r="F4866" t="str">
        <f>VLOOKUP(C4866,ObjectTypes!$A$1:$C$62,3)</f>
        <v>Бизнес-коллаборация</v>
      </c>
      <c r="G4866" t="str">
        <f>VLOOKUP(D4866,ObjectTypes!$A$1:$C$62,3)</f>
        <v xml:space="preserve">Сервис приложения </v>
      </c>
      <c r="H4866" s="1" t="str">
        <f>VLOOKUP(A4866,RelationshipTypes!$A$2:$E$12,4)</f>
        <v>передает</v>
      </c>
      <c r="I4866" s="1" t="str">
        <f>VLOOKUP(A4866,RelationshipTypes!$A$2:$E$12,5)</f>
        <v>передает</v>
      </c>
    </row>
    <row r="4867" spans="1:9" x14ac:dyDescent="0.25">
      <c r="A4867" t="s">
        <v>68</v>
      </c>
      <c r="B4867" s="1" t="str">
        <f>VLOOKUP(A4867,RelationshipTypes!$A$2:$C$12,3)</f>
        <v>ArchiMate: Поток</v>
      </c>
      <c r="C4867">
        <v>1112</v>
      </c>
      <c r="D4867">
        <v>1153</v>
      </c>
      <c r="F4867" t="str">
        <f>VLOOKUP(C4867,ObjectTypes!$A$1:$C$62,3)</f>
        <v>Бизнес-коллаборация</v>
      </c>
      <c r="G4867" t="str">
        <f>VLOOKUP(D4867,ObjectTypes!$A$1:$C$62,3)</f>
        <v>Технологический интерфейс</v>
      </c>
      <c r="H4867" s="1" t="str">
        <f>VLOOKUP(A4867,RelationshipTypes!$A$2:$E$12,4)</f>
        <v>передает</v>
      </c>
      <c r="I4867" s="1" t="str">
        <f>VLOOKUP(A4867,RelationshipTypes!$A$2:$E$12,5)</f>
        <v>передает</v>
      </c>
    </row>
    <row r="4868" spans="1:9" x14ac:dyDescent="0.25">
      <c r="A4868" t="s">
        <v>68</v>
      </c>
      <c r="B4868" s="1" t="str">
        <f>VLOOKUP(A4868,RelationshipTypes!$A$2:$C$12,3)</f>
        <v>ArchiMate: Поток</v>
      </c>
      <c r="C4868">
        <v>1112</v>
      </c>
      <c r="D4868">
        <v>1156</v>
      </c>
      <c r="F4868" t="str">
        <f>VLOOKUP(C4868,ObjectTypes!$A$1:$C$62,3)</f>
        <v>Бизнес-коллаборация</v>
      </c>
      <c r="G4868" t="str">
        <f>VLOOKUP(D4868,ObjectTypes!$A$1:$C$62,3)</f>
        <v>Технологическое взаимодействие</v>
      </c>
      <c r="H4868" s="1" t="str">
        <f>VLOOKUP(A4868,RelationshipTypes!$A$2:$E$12,4)</f>
        <v>передает</v>
      </c>
      <c r="I4868" s="1" t="str">
        <f>VLOOKUP(A4868,RelationshipTypes!$A$2:$E$12,5)</f>
        <v>передает</v>
      </c>
    </row>
    <row r="4869" spans="1:9" x14ac:dyDescent="0.25">
      <c r="A4869" t="s">
        <v>68</v>
      </c>
      <c r="B4869" s="1" t="str">
        <f>VLOOKUP(A4869,RelationshipTypes!$A$2:$C$12,3)</f>
        <v>ArchiMate: Поток</v>
      </c>
      <c r="C4869">
        <v>1112</v>
      </c>
      <c r="D4869">
        <v>1143</v>
      </c>
      <c r="F4869" t="str">
        <f>VLOOKUP(C4869,ObjectTypes!$A$1:$C$62,3)</f>
        <v>Бизнес-коллаборация</v>
      </c>
      <c r="G4869" t="str">
        <f>VLOOKUP(D4869,ObjectTypes!$A$1:$C$62,3)</f>
        <v>Оборудование</v>
      </c>
      <c r="H4869" s="1" t="str">
        <f>VLOOKUP(A4869,RelationshipTypes!$A$2:$E$12,4)</f>
        <v>передает</v>
      </c>
      <c r="I4869" s="1" t="str">
        <f>VLOOKUP(A4869,RelationshipTypes!$A$2:$E$12,5)</f>
        <v>передает</v>
      </c>
    </row>
    <row r="4870" spans="1:9" x14ac:dyDescent="0.25">
      <c r="A4870" t="s">
        <v>68</v>
      </c>
      <c r="B4870" s="1" t="str">
        <f>VLOOKUP(A4870,RelationshipTypes!$A$2:$C$12,3)</f>
        <v>ArchiMate: Поток</v>
      </c>
      <c r="C4870">
        <v>1112</v>
      </c>
      <c r="D4870">
        <v>1151</v>
      </c>
      <c r="F4870" t="str">
        <f>VLOOKUP(C4870,ObjectTypes!$A$1:$C$62,3)</f>
        <v>Бизнес-коллаборация</v>
      </c>
      <c r="G4870" t="str">
        <f>VLOOKUP(D4870,ObjectTypes!$A$1:$C$62,3)</f>
        <v>Каллоборация технология</v>
      </c>
      <c r="H4870" s="1" t="str">
        <f>VLOOKUP(A4870,RelationshipTypes!$A$2:$E$12,4)</f>
        <v>передает</v>
      </c>
      <c r="I4870" s="1" t="str">
        <f>VLOOKUP(A4870,RelationshipTypes!$A$2:$E$12,5)</f>
        <v>передает</v>
      </c>
    </row>
    <row r="4871" spans="1:9" x14ac:dyDescent="0.25">
      <c r="A4871" t="s">
        <v>68</v>
      </c>
      <c r="B4871" s="1" t="str">
        <f>VLOOKUP(A4871,RelationshipTypes!$A$2:$C$12,3)</f>
        <v>ArchiMate: Поток</v>
      </c>
      <c r="C4871">
        <v>1112</v>
      </c>
      <c r="D4871">
        <v>1124</v>
      </c>
      <c r="F4871" t="str">
        <f>VLOOKUP(C4871,ObjectTypes!$A$1:$C$62,3)</f>
        <v>Бизнес-коллаборация</v>
      </c>
      <c r="G4871" t="str">
        <f>VLOOKUP(D4871,ObjectTypes!$A$1:$C$62,3)</f>
        <v>Бизнес-взаимодействие</v>
      </c>
      <c r="H4871" s="1" t="str">
        <f>VLOOKUP(A4871,RelationshipTypes!$A$2:$E$12,4)</f>
        <v>передает</v>
      </c>
      <c r="I4871" s="1" t="str">
        <f>VLOOKUP(A4871,RelationshipTypes!$A$2:$E$12,5)</f>
        <v>передает</v>
      </c>
    </row>
    <row r="4872" spans="1:9" x14ac:dyDescent="0.25">
      <c r="A4872" t="s">
        <v>68</v>
      </c>
      <c r="B4872" s="1" t="str">
        <f>VLOOKUP(A4872,RelationshipTypes!$A$2:$C$12,3)</f>
        <v>ArchiMate: Поток</v>
      </c>
      <c r="C4872">
        <v>1112</v>
      </c>
      <c r="D4872">
        <v>548</v>
      </c>
      <c r="F4872" t="str">
        <f>VLOOKUP(C4872,ObjectTypes!$A$1:$C$62,3)</f>
        <v>Бизнес-коллаборация</v>
      </c>
      <c r="G4872" t="str">
        <f>VLOOKUP(D4872,ObjectTypes!$A$1:$C$62,3)</f>
        <v>Бизнес-роль</v>
      </c>
      <c r="H4872" s="1" t="str">
        <f>VLOOKUP(A4872,RelationshipTypes!$A$2:$E$12,4)</f>
        <v>передает</v>
      </c>
      <c r="I4872" s="1" t="str">
        <f>VLOOKUP(A4872,RelationshipTypes!$A$2:$E$12,5)</f>
        <v>передает</v>
      </c>
    </row>
    <row r="4873" spans="1:9" x14ac:dyDescent="0.25">
      <c r="A4873" t="s">
        <v>68</v>
      </c>
      <c r="B4873" s="1" t="str">
        <f>VLOOKUP(A4873,RelationshipTypes!$A$2:$C$12,3)</f>
        <v>ArchiMate: Поток</v>
      </c>
      <c r="C4873">
        <v>1112</v>
      </c>
      <c r="D4873">
        <v>1111</v>
      </c>
      <c r="F4873" t="str">
        <f>VLOOKUP(C4873,ObjectTypes!$A$1:$C$62,3)</f>
        <v>Бизнес-коллаборация</v>
      </c>
      <c r="G4873" t="str">
        <f>VLOOKUP(D4873,ObjectTypes!$A$1:$C$62,3)</f>
        <v>Бизнес-интерфейс</v>
      </c>
      <c r="H4873" s="1" t="str">
        <f>VLOOKUP(A4873,RelationshipTypes!$A$2:$E$12,4)</f>
        <v>передает</v>
      </c>
      <c r="I4873" s="1" t="str">
        <f>VLOOKUP(A4873,RelationshipTypes!$A$2:$E$12,5)</f>
        <v>передает</v>
      </c>
    </row>
    <row r="4874" spans="1:9" x14ac:dyDescent="0.25">
      <c r="A4874" t="s">
        <v>68</v>
      </c>
      <c r="B4874" s="1" t="str">
        <f>VLOOKUP(A4874,RelationshipTypes!$A$2:$C$12,3)</f>
        <v>ArchiMate: Поток</v>
      </c>
      <c r="C4874">
        <v>1112</v>
      </c>
      <c r="D4874">
        <v>1145</v>
      </c>
      <c r="F4874" t="str">
        <f>VLOOKUP(C4874,ObjectTypes!$A$1:$C$62,3)</f>
        <v>Бизнес-коллаборация</v>
      </c>
      <c r="G4874" t="str">
        <f>VLOOKUP(D4874,ObjectTypes!$A$1:$C$62,3)</f>
        <v>Распределительная сеть</v>
      </c>
      <c r="H4874" s="1" t="str">
        <f>VLOOKUP(A4874,RelationshipTypes!$A$2:$E$12,4)</f>
        <v>передает</v>
      </c>
      <c r="I4874" s="1" t="str">
        <f>VLOOKUP(A4874,RelationshipTypes!$A$2:$E$12,5)</f>
        <v>передает</v>
      </c>
    </row>
    <row r="4875" spans="1:9" x14ac:dyDescent="0.25">
      <c r="A4875" t="s">
        <v>68</v>
      </c>
      <c r="B4875" s="1" t="str">
        <f>VLOOKUP(A4875,RelationshipTypes!$A$2:$C$12,3)</f>
        <v>ArchiMate: Поток</v>
      </c>
      <c r="C4875">
        <v>1112</v>
      </c>
      <c r="D4875">
        <v>312</v>
      </c>
      <c r="F4875" t="str">
        <f>VLOOKUP(C4875,ObjectTypes!$A$1:$C$62,3)</f>
        <v>Бизнес-коллаборация</v>
      </c>
      <c r="G4875" t="str">
        <f>VLOOKUP(D4875,ObjectTypes!$A$1:$C$62,3)</f>
        <v>Функция приложения</v>
      </c>
      <c r="H4875" s="1" t="str">
        <f>VLOOKUP(A4875,RelationshipTypes!$A$2:$E$12,4)</f>
        <v>передает</v>
      </c>
      <c r="I4875" s="1" t="str">
        <f>VLOOKUP(A4875,RelationshipTypes!$A$2:$E$12,5)</f>
        <v>передает</v>
      </c>
    </row>
    <row r="4876" spans="1:9" x14ac:dyDescent="0.25">
      <c r="A4876" t="s">
        <v>68</v>
      </c>
      <c r="B4876" s="1" t="str">
        <f>VLOOKUP(A4876,RelationshipTypes!$A$2:$C$12,3)</f>
        <v>ArchiMate: Поток</v>
      </c>
      <c r="C4876">
        <v>1112</v>
      </c>
      <c r="D4876">
        <v>1154</v>
      </c>
      <c r="F4876" t="str">
        <f>VLOOKUP(C4876,ObjectTypes!$A$1:$C$62,3)</f>
        <v>Бизнес-коллаборация</v>
      </c>
      <c r="G4876" t="str">
        <f>VLOOKUP(D4876,ObjectTypes!$A$1:$C$62,3)</f>
        <v>Технологический интерфейс</v>
      </c>
      <c r="H4876" s="1" t="str">
        <f>VLOOKUP(A4876,RelationshipTypes!$A$2:$E$12,4)</f>
        <v>передает</v>
      </c>
      <c r="I4876" s="1" t="str">
        <f>VLOOKUP(A4876,RelationshipTypes!$A$2:$E$12,5)</f>
        <v>передает</v>
      </c>
    </row>
    <row r="4877" spans="1:9" x14ac:dyDescent="0.25">
      <c r="A4877" t="s">
        <v>68</v>
      </c>
      <c r="B4877" s="1" t="str">
        <f>VLOOKUP(A4877,RelationshipTypes!$A$2:$C$12,3)</f>
        <v>ArchiMate: Поток</v>
      </c>
      <c r="C4877">
        <v>1112</v>
      </c>
      <c r="D4877">
        <v>298</v>
      </c>
      <c r="F4877" t="str">
        <f>VLOOKUP(C4877,ObjectTypes!$A$1:$C$62,3)</f>
        <v>Бизнес-коллаборация</v>
      </c>
      <c r="G4877" t="str">
        <f>VLOOKUP(D4877,ObjectTypes!$A$1:$C$62,3)</f>
        <v xml:space="preserve">Бизнес-исполнитель </v>
      </c>
      <c r="H4877" s="1" t="str">
        <f>VLOOKUP(A4877,RelationshipTypes!$A$2:$E$12,4)</f>
        <v>передает</v>
      </c>
      <c r="I4877" s="1" t="str">
        <f>VLOOKUP(A4877,RelationshipTypes!$A$2:$E$12,5)</f>
        <v>передает</v>
      </c>
    </row>
    <row r="4878" spans="1:9" x14ac:dyDescent="0.25">
      <c r="A4878" t="s">
        <v>68</v>
      </c>
      <c r="B4878" s="1" t="str">
        <f>VLOOKUP(A4878,RelationshipTypes!$A$2:$C$12,3)</f>
        <v>ArchiMate: Поток</v>
      </c>
      <c r="C4878">
        <v>1112</v>
      </c>
      <c r="D4878">
        <v>324</v>
      </c>
      <c r="F4878" t="str">
        <f>VLOOKUP(C4878,ObjectTypes!$A$1:$C$62,3)</f>
        <v>Бизнес-коллаборация</v>
      </c>
      <c r="G4878" t="str">
        <f>VLOOKUP(D4878,ObjectTypes!$A$1:$C$62,3)</f>
        <v>Продукт</v>
      </c>
      <c r="H4878" s="1" t="str">
        <f>VLOOKUP(A4878,RelationshipTypes!$A$2:$E$12,4)</f>
        <v>передает</v>
      </c>
      <c r="I4878" s="1" t="str">
        <f>VLOOKUP(A4878,RelationshipTypes!$A$2:$E$12,5)</f>
        <v>передает</v>
      </c>
    </row>
    <row r="4879" spans="1:9" x14ac:dyDescent="0.25">
      <c r="A4879" t="s">
        <v>68</v>
      </c>
      <c r="B4879" s="1" t="str">
        <f>VLOOKUP(A4879,RelationshipTypes!$A$2:$C$12,3)</f>
        <v>ArchiMate: Поток</v>
      </c>
      <c r="C4879">
        <v>1112</v>
      </c>
      <c r="D4879">
        <v>320</v>
      </c>
      <c r="F4879" t="str">
        <f>VLOOKUP(C4879,ObjectTypes!$A$1:$C$62,3)</f>
        <v>Бизнес-коллаборация</v>
      </c>
      <c r="G4879" t="str">
        <f>VLOOKUP(D4879,ObjectTypes!$A$1:$C$62,3)</f>
        <v>Устройство</v>
      </c>
      <c r="H4879" s="1" t="str">
        <f>VLOOKUP(A4879,RelationshipTypes!$A$2:$E$12,4)</f>
        <v>передает</v>
      </c>
      <c r="I4879" s="1" t="str">
        <f>VLOOKUP(A4879,RelationshipTypes!$A$2:$E$12,5)</f>
        <v>передает</v>
      </c>
    </row>
    <row r="4880" spans="1:9" x14ac:dyDescent="0.25">
      <c r="A4880" t="s">
        <v>68</v>
      </c>
      <c r="B4880" s="1" t="str">
        <f>VLOOKUP(A4880,RelationshipTypes!$A$2:$C$12,3)</f>
        <v>ArchiMate: Поток</v>
      </c>
      <c r="C4880">
        <v>1112</v>
      </c>
      <c r="D4880">
        <v>311</v>
      </c>
      <c r="F4880" t="str">
        <f>VLOOKUP(C4880,ObjectTypes!$A$1:$C$62,3)</f>
        <v>Бизнес-коллаборация</v>
      </c>
      <c r="G4880" t="str">
        <f>VLOOKUP(D4880,ObjectTypes!$A$1:$C$62,3)</f>
        <v>Местоположение</v>
      </c>
      <c r="H4880" s="1" t="str">
        <f>VLOOKUP(A4880,RelationshipTypes!$A$2:$E$12,4)</f>
        <v>передает</v>
      </c>
      <c r="I4880" s="1" t="str">
        <f>VLOOKUP(A4880,RelationshipTypes!$A$2:$E$12,5)</f>
        <v>передает</v>
      </c>
    </row>
    <row r="4881" spans="1:9" x14ac:dyDescent="0.25">
      <c r="A4881" t="s">
        <v>68</v>
      </c>
      <c r="B4881" s="1" t="str">
        <f>VLOOKUP(A4881,RelationshipTypes!$A$2:$C$12,3)</f>
        <v>ArchiMate: Поток</v>
      </c>
      <c r="C4881">
        <v>1112</v>
      </c>
      <c r="D4881">
        <v>731</v>
      </c>
      <c r="F4881" t="str">
        <f>VLOOKUP(C4881,ObjectTypes!$A$1:$C$62,3)</f>
        <v>Бизнес-коллаборация</v>
      </c>
      <c r="G4881" t="str">
        <f>VLOOKUP(D4881,ObjectTypes!$A$1:$C$62,3)</f>
        <v>Интерфейс приложения</v>
      </c>
      <c r="H4881" s="1" t="str">
        <f>VLOOKUP(A4881,RelationshipTypes!$A$2:$E$12,4)</f>
        <v>передает</v>
      </c>
      <c r="I4881" s="1" t="str">
        <f>VLOOKUP(A4881,RelationshipTypes!$A$2:$E$12,5)</f>
        <v>передает</v>
      </c>
    </row>
    <row r="4882" spans="1:9" x14ac:dyDescent="0.25">
      <c r="A4882" t="s">
        <v>68</v>
      </c>
      <c r="B4882" s="1" t="str">
        <f>VLOOKUP(A4882,RelationshipTypes!$A$2:$C$12,3)</f>
        <v>ArchiMate: Поток</v>
      </c>
      <c r="C4882">
        <v>1112</v>
      </c>
      <c r="D4882">
        <v>1128</v>
      </c>
      <c r="F4882" t="str">
        <f>VLOOKUP(C4882,ObjectTypes!$A$1:$C$62,3)</f>
        <v>Бизнес-коллаборация</v>
      </c>
      <c r="G4882" t="str">
        <f>VLOOKUP(D4882,ObjectTypes!$A$1:$C$62,3)</f>
        <v>Событие приложения</v>
      </c>
      <c r="H4882" s="1" t="str">
        <f>VLOOKUP(A4882,RelationshipTypes!$A$2:$E$12,4)</f>
        <v>передает</v>
      </c>
      <c r="I4882" s="1" t="str">
        <f>VLOOKUP(A4882,RelationshipTypes!$A$2:$E$12,5)</f>
        <v>передает</v>
      </c>
    </row>
    <row r="4883" spans="1:9" x14ac:dyDescent="0.25">
      <c r="A4883" t="s">
        <v>68</v>
      </c>
      <c r="B4883" s="1" t="str">
        <f>VLOOKUP(A4883,RelationshipTypes!$A$2:$C$12,3)</f>
        <v>ArchiMate: Поток</v>
      </c>
      <c r="C4883">
        <v>1112</v>
      </c>
      <c r="D4883">
        <v>1150</v>
      </c>
      <c r="F4883" t="str">
        <f>VLOOKUP(C4883,ObjectTypes!$A$1:$C$62,3)</f>
        <v>Бизнес-коллаборация</v>
      </c>
      <c r="G4883" t="str">
        <f>VLOOKUP(D4883,ObjectTypes!$A$1:$C$62,3)</f>
        <v>Технологический сервис</v>
      </c>
      <c r="H4883" s="1" t="str">
        <f>VLOOKUP(A4883,RelationshipTypes!$A$2:$E$12,4)</f>
        <v>передает</v>
      </c>
      <c r="I4883" s="1" t="str">
        <f>VLOOKUP(A4883,RelationshipTypes!$A$2:$E$12,5)</f>
        <v>передает</v>
      </c>
    </row>
    <row r="4884" spans="1:9" x14ac:dyDescent="0.25">
      <c r="A4884" t="s">
        <v>68</v>
      </c>
      <c r="B4884" s="1" t="str">
        <f>VLOOKUP(A4884,RelationshipTypes!$A$2:$C$12,3)</f>
        <v>ArchiMate: Поток</v>
      </c>
      <c r="C4884">
        <v>1112</v>
      </c>
      <c r="D4884">
        <v>1122</v>
      </c>
      <c r="F4884" t="str">
        <f>VLOOKUP(C4884,ObjectTypes!$A$1:$C$62,3)</f>
        <v>Бизнес-коллаборация</v>
      </c>
      <c r="G4884" t="str">
        <f>VLOOKUP(D4884,ObjectTypes!$A$1:$C$62,3)</f>
        <v>Бизнес-коллаборация</v>
      </c>
      <c r="H4884" s="1" t="str">
        <f>VLOOKUP(A4884,RelationshipTypes!$A$2:$E$12,4)</f>
        <v>передает</v>
      </c>
      <c r="I4884" s="1" t="str">
        <f>VLOOKUP(A4884,RelationshipTypes!$A$2:$E$12,5)</f>
        <v>передает</v>
      </c>
    </row>
    <row r="4885" spans="1:9" x14ac:dyDescent="0.25">
      <c r="A4885" t="s">
        <v>68</v>
      </c>
      <c r="B4885" s="1" t="str">
        <f>VLOOKUP(A4885,RelationshipTypes!$A$2:$C$12,3)</f>
        <v>ArchiMate: Поток</v>
      </c>
      <c r="C4885">
        <v>1112</v>
      </c>
      <c r="D4885">
        <v>306</v>
      </c>
      <c r="F4885" t="str">
        <f>VLOOKUP(C4885,ObjectTypes!$A$1:$C$62,3)</f>
        <v>Бизнес-коллаборация</v>
      </c>
      <c r="G4885" t="str">
        <f>VLOOKUP(D4885,ObjectTypes!$A$1:$C$62,3)</f>
        <v>Бизнес-событие</v>
      </c>
      <c r="H4885" s="1" t="str">
        <f>VLOOKUP(A4885,RelationshipTypes!$A$2:$E$12,4)</f>
        <v>передает</v>
      </c>
      <c r="I4885" s="1" t="str">
        <f>VLOOKUP(A4885,RelationshipTypes!$A$2:$E$12,5)</f>
        <v>передает</v>
      </c>
    </row>
    <row r="4886" spans="1:9" x14ac:dyDescent="0.25">
      <c r="A4886" t="s">
        <v>68</v>
      </c>
      <c r="B4886" s="1" t="str">
        <f>VLOOKUP(A4886,RelationshipTypes!$A$2:$C$12,3)</f>
        <v>ArchiMate: Поток</v>
      </c>
      <c r="C4886">
        <v>1112</v>
      </c>
      <c r="D4886">
        <v>1149</v>
      </c>
      <c r="F4886" t="str">
        <f>VLOOKUP(C4886,ObjectTypes!$A$1:$C$62,3)</f>
        <v>Бизнес-коллаборация</v>
      </c>
      <c r="G4886" t="str">
        <f>VLOOKUP(D4886,ObjectTypes!$A$1:$C$62,3)</f>
        <v>Узел</v>
      </c>
      <c r="H4886" s="1" t="str">
        <f>VLOOKUP(A4886,RelationshipTypes!$A$2:$E$12,4)</f>
        <v>передает</v>
      </c>
      <c r="I4886" s="1" t="str">
        <f>VLOOKUP(A4886,RelationshipTypes!$A$2:$E$12,5)</f>
        <v>передает</v>
      </c>
    </row>
    <row r="4887" spans="1:9" x14ac:dyDescent="0.25">
      <c r="A4887" t="s">
        <v>68</v>
      </c>
      <c r="B4887" s="1" t="str">
        <f>VLOOKUP(A4887,RelationshipTypes!$A$2:$C$12,3)</f>
        <v>ArchiMate: Поток</v>
      </c>
      <c r="C4887">
        <v>1112</v>
      </c>
      <c r="D4887">
        <v>1126</v>
      </c>
      <c r="F4887" t="str">
        <f>VLOOKUP(C4887,ObjectTypes!$A$1:$C$62,3)</f>
        <v>Бизнес-коллаборация</v>
      </c>
      <c r="G4887" t="str">
        <f>VLOOKUP(D4887,ObjectTypes!$A$1:$C$62,3)</f>
        <v>Взаимодействие приложений</v>
      </c>
      <c r="H4887" s="1" t="str">
        <f>VLOOKUP(A4887,RelationshipTypes!$A$2:$E$12,4)</f>
        <v>передает</v>
      </c>
      <c r="I4887" s="1" t="str">
        <f>VLOOKUP(A4887,RelationshipTypes!$A$2:$E$12,5)</f>
        <v>передает</v>
      </c>
    </row>
    <row r="4888" spans="1:9" x14ac:dyDescent="0.25">
      <c r="A4888" t="s">
        <v>68</v>
      </c>
      <c r="B4888" s="1" t="str">
        <f>VLOOKUP(A4888,RelationshipTypes!$A$2:$C$12,3)</f>
        <v>ArchiMate: Поток</v>
      </c>
      <c r="C4888">
        <v>1112</v>
      </c>
      <c r="D4888">
        <v>1144</v>
      </c>
      <c r="F4888" t="str">
        <f>VLOOKUP(C4888,ObjectTypes!$A$1:$C$62,3)</f>
        <v>Бизнес-коллаборация</v>
      </c>
      <c r="G4888" t="str">
        <f>VLOOKUP(D4888,ObjectTypes!$A$1:$C$62,3)</f>
        <v>Сооружение</v>
      </c>
      <c r="H4888" s="1" t="str">
        <f>VLOOKUP(A4888,RelationshipTypes!$A$2:$E$12,4)</f>
        <v>передает</v>
      </c>
      <c r="I4888" s="1" t="str">
        <f>VLOOKUP(A4888,RelationshipTypes!$A$2:$E$12,5)</f>
        <v>передает</v>
      </c>
    </row>
    <row r="4889" spans="1:9" x14ac:dyDescent="0.25">
      <c r="A4889" t="s">
        <v>68</v>
      </c>
      <c r="B4889" s="1" t="str">
        <f>VLOOKUP(A4889,RelationshipTypes!$A$2:$C$12,3)</f>
        <v>ArchiMate: Поток</v>
      </c>
      <c r="C4889">
        <v>1112</v>
      </c>
      <c r="D4889">
        <v>1112</v>
      </c>
      <c r="F4889" t="str">
        <f>VLOOKUP(C4889,ObjectTypes!$A$1:$C$62,3)</f>
        <v>Бизнес-коллаборация</v>
      </c>
      <c r="G4889" t="str">
        <f>VLOOKUP(D4889,ObjectTypes!$A$1:$C$62,3)</f>
        <v>Бизнес-коллаборация</v>
      </c>
      <c r="H4889" s="1" t="str">
        <f>VLOOKUP(A4889,RelationshipTypes!$A$2:$E$12,4)</f>
        <v>передает</v>
      </c>
      <c r="I4889" s="1" t="str">
        <f>VLOOKUP(A4889,RelationshipTypes!$A$2:$E$12,5)</f>
        <v>передает</v>
      </c>
    </row>
    <row r="4890" spans="1:9" x14ac:dyDescent="0.25">
      <c r="A4890" t="s">
        <v>68</v>
      </c>
      <c r="B4890" s="1" t="str">
        <f>VLOOKUP(A4890,RelationshipTypes!$A$2:$C$12,3)</f>
        <v>ArchiMate: Поток</v>
      </c>
      <c r="C4890">
        <v>1112</v>
      </c>
      <c r="D4890">
        <v>323</v>
      </c>
      <c r="F4890" t="str">
        <f>VLOOKUP(C4890,ObjectTypes!$A$1:$C$62,3)</f>
        <v>Бизнес-коллаборация</v>
      </c>
      <c r="G4890" t="str">
        <f>VLOOKUP(D4890,ObjectTypes!$A$1:$C$62,3)</f>
        <v xml:space="preserve">Бизнес-процесс </v>
      </c>
      <c r="H4890" s="1" t="str">
        <f>VLOOKUP(A4890,RelationshipTypes!$A$2:$E$12,4)</f>
        <v>передает</v>
      </c>
      <c r="I4890" s="1" t="str">
        <f>VLOOKUP(A4890,RelationshipTypes!$A$2:$E$12,5)</f>
        <v>передает</v>
      </c>
    </row>
    <row r="4891" spans="1:9" x14ac:dyDescent="0.25">
      <c r="A4891" t="s">
        <v>68</v>
      </c>
      <c r="B4891" s="1" t="str">
        <f>VLOOKUP(A4891,RelationshipTypes!$A$2:$C$12,3)</f>
        <v>ArchiMate: Поток</v>
      </c>
      <c r="C4891">
        <v>1112</v>
      </c>
      <c r="D4891">
        <v>1127</v>
      </c>
      <c r="F4891" t="str">
        <f>VLOOKUP(C4891,ObjectTypes!$A$1:$C$62,3)</f>
        <v>Бизнес-коллаборация</v>
      </c>
      <c r="G4891" t="str">
        <f>VLOOKUP(D4891,ObjectTypes!$A$1:$C$62,3)</f>
        <v>Процесс приложения</v>
      </c>
      <c r="H4891" s="1" t="str">
        <f>VLOOKUP(A4891,RelationshipTypes!$A$2:$E$12,4)</f>
        <v>передает</v>
      </c>
      <c r="I4891" s="1" t="str">
        <f>VLOOKUP(A4891,RelationshipTypes!$A$2:$E$12,5)</f>
        <v>передает</v>
      </c>
    </row>
    <row r="4892" spans="1:9" x14ac:dyDescent="0.25">
      <c r="A4892" t="s">
        <v>68</v>
      </c>
      <c r="B4892" s="1" t="str">
        <f>VLOOKUP(A4892,RelationshipTypes!$A$2:$C$12,3)</f>
        <v>ArchiMate: Поток</v>
      </c>
      <c r="C4892">
        <v>1112</v>
      </c>
      <c r="D4892">
        <v>327</v>
      </c>
      <c r="F4892" t="str">
        <f>VLOOKUP(C4892,ObjectTypes!$A$1:$C$62,3)</f>
        <v>Бизнес-коллаборация</v>
      </c>
      <c r="G4892" t="str">
        <f>VLOOKUP(D4892,ObjectTypes!$A$1:$C$62,3)</f>
        <v>Бизнес-сервис</v>
      </c>
      <c r="H4892" s="1" t="str">
        <f>VLOOKUP(A4892,RelationshipTypes!$A$2:$E$12,4)</f>
        <v>передает</v>
      </c>
      <c r="I4892" s="1" t="str">
        <f>VLOOKUP(A4892,RelationshipTypes!$A$2:$E$12,5)</f>
        <v>передает</v>
      </c>
    </row>
    <row r="4893" spans="1:9" x14ac:dyDescent="0.25">
      <c r="A4893" t="s">
        <v>68</v>
      </c>
      <c r="B4893" s="1" t="str">
        <f>VLOOKUP(A4893,RelationshipTypes!$A$2:$C$12,3)</f>
        <v>ArchiMate: Поток</v>
      </c>
      <c r="C4893">
        <v>1112</v>
      </c>
      <c r="D4893">
        <v>307</v>
      </c>
      <c r="F4893" t="str">
        <f>VLOOKUP(C4893,ObjectTypes!$A$1:$C$62,3)</f>
        <v>Бизнес-коллаборация</v>
      </c>
      <c r="G4893" t="str">
        <f>VLOOKUP(D4893,ObjectTypes!$A$1:$C$62,3)</f>
        <v>Бизнес-функция</v>
      </c>
      <c r="H4893" s="1" t="str">
        <f>VLOOKUP(A4893,RelationshipTypes!$A$2:$E$12,4)</f>
        <v>передает</v>
      </c>
      <c r="I4893" s="1" t="str">
        <f>VLOOKUP(A4893,RelationshipTypes!$A$2:$E$12,5)</f>
        <v>передает</v>
      </c>
    </row>
    <row r="4894" spans="1:9" x14ac:dyDescent="0.25">
      <c r="A4894" t="s">
        <v>68</v>
      </c>
      <c r="B4894" s="1" t="str">
        <f>VLOOKUP(A4894,RelationshipTypes!$A$2:$C$12,3)</f>
        <v>ArchiMate: Поток</v>
      </c>
      <c r="C4894">
        <v>1112</v>
      </c>
      <c r="D4894">
        <v>318</v>
      </c>
      <c r="F4894" t="str">
        <f>VLOOKUP(C4894,ObjectTypes!$A$1:$C$62,3)</f>
        <v>Бизнес-коллаборация</v>
      </c>
      <c r="G4894" t="str">
        <f>VLOOKUP(D4894,ObjectTypes!$A$1:$C$62,3)</f>
        <v>Компонент приложения</v>
      </c>
      <c r="H4894" s="1" t="str">
        <f>VLOOKUP(A4894,RelationshipTypes!$A$2:$E$12,4)</f>
        <v>передает</v>
      </c>
      <c r="I4894" s="1" t="str">
        <f>VLOOKUP(A4894,RelationshipTypes!$A$2:$E$12,5)</f>
        <v>передает</v>
      </c>
    </row>
    <row r="4895" spans="1:9" x14ac:dyDescent="0.25">
      <c r="A4895" t="s">
        <v>68</v>
      </c>
      <c r="B4895" s="1" t="str">
        <f>VLOOKUP(A4895,RelationshipTypes!$A$2:$C$12,3)</f>
        <v>ArchiMate: Поток</v>
      </c>
      <c r="C4895">
        <v>1112</v>
      </c>
      <c r="D4895">
        <v>1155</v>
      </c>
      <c r="F4895" t="str">
        <f>VLOOKUP(C4895,ObjectTypes!$A$1:$C$62,3)</f>
        <v>Бизнес-коллаборация</v>
      </c>
      <c r="G4895" t="str">
        <f>VLOOKUP(D4895,ObjectTypes!$A$1:$C$62,3)</f>
        <v>Технологическая процесс</v>
      </c>
      <c r="H4895" s="1" t="str">
        <f>VLOOKUP(A4895,RelationshipTypes!$A$2:$E$12,4)</f>
        <v>передает</v>
      </c>
      <c r="I4895" s="1" t="str">
        <f>VLOOKUP(A4895,RelationshipTypes!$A$2:$E$12,5)</f>
        <v>передает</v>
      </c>
    </row>
    <row r="4896" spans="1:9" x14ac:dyDescent="0.25">
      <c r="A4896" t="s">
        <v>68</v>
      </c>
      <c r="B4896" s="1" t="str">
        <f>VLOOKUP(A4896,RelationshipTypes!$A$2:$C$12,3)</f>
        <v>ArchiMate: Поток</v>
      </c>
      <c r="C4896">
        <v>1112</v>
      </c>
      <c r="D4896">
        <v>1135</v>
      </c>
      <c r="F4896" t="str">
        <f>VLOOKUP(C4896,ObjectTypes!$A$1:$C$62,3)</f>
        <v>Бизнес-коллаборация</v>
      </c>
      <c r="G4896" t="str">
        <f>VLOOKUP(D4896,ObjectTypes!$A$1:$C$62,3)</f>
        <v>Группировка</v>
      </c>
      <c r="H4896" s="1" t="str">
        <f>VLOOKUP(A4896,RelationshipTypes!$A$2:$E$12,4)</f>
        <v>передает</v>
      </c>
      <c r="I4896" s="1" t="str">
        <f>VLOOKUP(A4896,RelationshipTypes!$A$2:$E$12,5)</f>
        <v>передает</v>
      </c>
    </row>
    <row r="4897" spans="1:9" x14ac:dyDescent="0.25">
      <c r="A4897" t="s">
        <v>68</v>
      </c>
      <c r="B4897" s="1" t="str">
        <f>VLOOKUP(A4897,RelationshipTypes!$A$2:$C$12,3)</f>
        <v>ArchiMate: Поток</v>
      </c>
      <c r="C4897">
        <v>1112</v>
      </c>
      <c r="D4897">
        <v>314</v>
      </c>
      <c r="F4897" t="str">
        <f>VLOOKUP(C4897,ObjectTypes!$A$1:$C$62,3)</f>
        <v>Бизнес-коллаборация</v>
      </c>
      <c r="G4897" t="str">
        <f>VLOOKUP(D4897,ObjectTypes!$A$1:$C$62,3)</f>
        <v>Объект данных</v>
      </c>
      <c r="H4897" s="1" t="str">
        <f>VLOOKUP(A4897,RelationshipTypes!$A$2:$E$12,4)</f>
        <v>передает</v>
      </c>
      <c r="I4897" s="1" t="str">
        <f>VLOOKUP(A4897,RelationshipTypes!$A$2:$E$12,5)</f>
        <v>передает</v>
      </c>
    </row>
    <row r="4898" spans="1:9" x14ac:dyDescent="0.25">
      <c r="A4898" t="s">
        <v>68</v>
      </c>
      <c r="B4898" s="1" t="str">
        <f>VLOOKUP(A4898,RelationshipTypes!$A$2:$C$12,3)</f>
        <v>ArchiMate: Поток</v>
      </c>
      <c r="C4898">
        <v>306</v>
      </c>
      <c r="D4898">
        <v>1127</v>
      </c>
      <c r="F4898" t="str">
        <f>VLOOKUP(C4898,ObjectTypes!$A$1:$C$62,3)</f>
        <v>Бизнес-событие</v>
      </c>
      <c r="G4898" t="str">
        <f>VLOOKUP(D4898,ObjectTypes!$A$1:$C$62,3)</f>
        <v>Процесс приложения</v>
      </c>
      <c r="H4898" s="1" t="str">
        <f>VLOOKUP(A4898,RelationshipTypes!$A$2:$E$12,4)</f>
        <v>передает</v>
      </c>
      <c r="I4898" s="1" t="str">
        <f>VLOOKUP(A4898,RelationshipTypes!$A$2:$E$12,5)</f>
        <v>передает</v>
      </c>
    </row>
    <row r="4899" spans="1:9" x14ac:dyDescent="0.25">
      <c r="A4899" t="s">
        <v>68</v>
      </c>
      <c r="B4899" s="1" t="str">
        <f>VLOOKUP(A4899,RelationshipTypes!$A$2:$C$12,3)</f>
        <v>ArchiMate: Поток</v>
      </c>
      <c r="C4899">
        <v>306</v>
      </c>
      <c r="D4899">
        <v>1144</v>
      </c>
      <c r="F4899" t="str">
        <f>VLOOKUP(C4899,ObjectTypes!$A$1:$C$62,3)</f>
        <v>Бизнес-событие</v>
      </c>
      <c r="G4899" t="str">
        <f>VLOOKUP(D4899,ObjectTypes!$A$1:$C$62,3)</f>
        <v>Сооружение</v>
      </c>
      <c r="H4899" s="1" t="str">
        <f>VLOOKUP(A4899,RelationshipTypes!$A$2:$E$12,4)</f>
        <v>передает</v>
      </c>
      <c r="I4899" s="1" t="str">
        <f>VLOOKUP(A4899,RelationshipTypes!$A$2:$E$12,5)</f>
        <v>передает</v>
      </c>
    </row>
    <row r="4900" spans="1:9" x14ac:dyDescent="0.25">
      <c r="A4900" t="s">
        <v>68</v>
      </c>
      <c r="B4900" s="1" t="str">
        <f>VLOOKUP(A4900,RelationshipTypes!$A$2:$C$12,3)</f>
        <v>ArchiMate: Поток</v>
      </c>
      <c r="C4900">
        <v>306</v>
      </c>
      <c r="D4900">
        <v>731</v>
      </c>
      <c r="F4900" t="str">
        <f>VLOOKUP(C4900,ObjectTypes!$A$1:$C$62,3)</f>
        <v>Бизнес-событие</v>
      </c>
      <c r="G4900" t="str">
        <f>VLOOKUP(D4900,ObjectTypes!$A$1:$C$62,3)</f>
        <v>Интерфейс приложения</v>
      </c>
      <c r="H4900" s="1" t="str">
        <f>VLOOKUP(A4900,RelationshipTypes!$A$2:$E$12,4)</f>
        <v>передает</v>
      </c>
      <c r="I4900" s="1" t="str">
        <f>VLOOKUP(A4900,RelationshipTypes!$A$2:$E$12,5)</f>
        <v>передает</v>
      </c>
    </row>
    <row r="4901" spans="1:9" x14ac:dyDescent="0.25">
      <c r="A4901" t="s">
        <v>68</v>
      </c>
      <c r="B4901" s="1" t="str">
        <f>VLOOKUP(A4901,RelationshipTypes!$A$2:$C$12,3)</f>
        <v>ArchiMate: Поток</v>
      </c>
      <c r="C4901">
        <v>306</v>
      </c>
      <c r="D4901">
        <v>1150</v>
      </c>
      <c r="F4901" t="str">
        <f>VLOOKUP(C4901,ObjectTypes!$A$1:$C$62,3)</f>
        <v>Бизнес-событие</v>
      </c>
      <c r="G4901" t="str">
        <f>VLOOKUP(D4901,ObjectTypes!$A$1:$C$62,3)</f>
        <v>Технологический сервис</v>
      </c>
      <c r="H4901" s="1" t="str">
        <f>VLOOKUP(A4901,RelationshipTypes!$A$2:$E$12,4)</f>
        <v>передает</v>
      </c>
      <c r="I4901" s="1" t="str">
        <f>VLOOKUP(A4901,RelationshipTypes!$A$2:$E$12,5)</f>
        <v>передает</v>
      </c>
    </row>
    <row r="4902" spans="1:9" x14ac:dyDescent="0.25">
      <c r="A4902" t="s">
        <v>68</v>
      </c>
      <c r="B4902" s="1" t="str">
        <f>VLOOKUP(A4902,RelationshipTypes!$A$2:$C$12,3)</f>
        <v>ArchiMate: Поток</v>
      </c>
      <c r="C4902">
        <v>306</v>
      </c>
      <c r="D4902">
        <v>1128</v>
      </c>
      <c r="F4902" t="str">
        <f>VLOOKUP(C4902,ObjectTypes!$A$1:$C$62,3)</f>
        <v>Бизнес-событие</v>
      </c>
      <c r="G4902" t="str">
        <f>VLOOKUP(D4902,ObjectTypes!$A$1:$C$62,3)</f>
        <v>Событие приложения</v>
      </c>
      <c r="H4902" s="1" t="str">
        <f>VLOOKUP(A4902,RelationshipTypes!$A$2:$E$12,4)</f>
        <v>передает</v>
      </c>
      <c r="I4902" s="1" t="str">
        <f>VLOOKUP(A4902,RelationshipTypes!$A$2:$E$12,5)</f>
        <v>передает</v>
      </c>
    </row>
    <row r="4903" spans="1:9" x14ac:dyDescent="0.25">
      <c r="A4903" t="s">
        <v>68</v>
      </c>
      <c r="B4903" s="1" t="str">
        <f>VLOOKUP(A4903,RelationshipTypes!$A$2:$C$12,3)</f>
        <v>ArchiMate: Поток</v>
      </c>
      <c r="C4903">
        <v>306</v>
      </c>
      <c r="D4903">
        <v>548</v>
      </c>
      <c r="F4903" t="str">
        <f>VLOOKUP(C4903,ObjectTypes!$A$1:$C$62,3)</f>
        <v>Бизнес-событие</v>
      </c>
      <c r="G4903" t="str">
        <f>VLOOKUP(D4903,ObjectTypes!$A$1:$C$62,3)</f>
        <v>Бизнес-роль</v>
      </c>
      <c r="H4903" s="1" t="str">
        <f>VLOOKUP(A4903,RelationshipTypes!$A$2:$E$12,4)</f>
        <v>передает</v>
      </c>
      <c r="I4903" s="1" t="str">
        <f>VLOOKUP(A4903,RelationshipTypes!$A$2:$E$12,5)</f>
        <v>передает</v>
      </c>
    </row>
    <row r="4904" spans="1:9" x14ac:dyDescent="0.25">
      <c r="A4904" t="s">
        <v>68</v>
      </c>
      <c r="B4904" s="1" t="str">
        <f>VLOOKUP(A4904,RelationshipTypes!$A$2:$C$12,3)</f>
        <v>ArchiMate: Поток</v>
      </c>
      <c r="C4904">
        <v>306</v>
      </c>
      <c r="D4904">
        <v>298</v>
      </c>
      <c r="F4904" t="str">
        <f>VLOOKUP(C4904,ObjectTypes!$A$1:$C$62,3)</f>
        <v>Бизнес-событие</v>
      </c>
      <c r="G4904" t="str">
        <f>VLOOKUP(D4904,ObjectTypes!$A$1:$C$62,3)</f>
        <v xml:space="preserve">Бизнес-исполнитель </v>
      </c>
      <c r="H4904" s="1" t="str">
        <f>VLOOKUP(A4904,RelationshipTypes!$A$2:$E$12,4)</f>
        <v>передает</v>
      </c>
      <c r="I4904" s="1" t="str">
        <f>VLOOKUP(A4904,RelationshipTypes!$A$2:$E$12,5)</f>
        <v>передает</v>
      </c>
    </row>
    <row r="4905" spans="1:9" x14ac:dyDescent="0.25">
      <c r="A4905" t="s">
        <v>68</v>
      </c>
      <c r="B4905" s="1" t="str">
        <f>VLOOKUP(A4905,RelationshipTypes!$A$2:$C$12,3)</f>
        <v>ArchiMate: Поток</v>
      </c>
      <c r="C4905">
        <v>306</v>
      </c>
      <c r="D4905">
        <v>307</v>
      </c>
      <c r="F4905" t="str">
        <f>VLOOKUP(C4905,ObjectTypes!$A$1:$C$62,3)</f>
        <v>Бизнес-событие</v>
      </c>
      <c r="G4905" t="str">
        <f>VLOOKUP(D4905,ObjectTypes!$A$1:$C$62,3)</f>
        <v>Бизнес-функция</v>
      </c>
      <c r="H4905" s="1" t="str">
        <f>VLOOKUP(A4905,RelationshipTypes!$A$2:$E$12,4)</f>
        <v>передает</v>
      </c>
      <c r="I4905" s="1" t="str">
        <f>VLOOKUP(A4905,RelationshipTypes!$A$2:$E$12,5)</f>
        <v>передает</v>
      </c>
    </row>
    <row r="4906" spans="1:9" x14ac:dyDescent="0.25">
      <c r="A4906" t="s">
        <v>68</v>
      </c>
      <c r="B4906" s="1" t="str">
        <f>VLOOKUP(A4906,RelationshipTypes!$A$2:$C$12,3)</f>
        <v>ArchiMate: Поток</v>
      </c>
      <c r="C4906">
        <v>306</v>
      </c>
      <c r="D4906">
        <v>306</v>
      </c>
      <c r="F4906" t="str">
        <f>VLOOKUP(C4906,ObjectTypes!$A$1:$C$62,3)</f>
        <v>Бизнес-событие</v>
      </c>
      <c r="G4906" t="str">
        <f>VLOOKUP(D4906,ObjectTypes!$A$1:$C$62,3)</f>
        <v>Бизнес-событие</v>
      </c>
      <c r="H4906" s="1" t="str">
        <f>VLOOKUP(A4906,RelationshipTypes!$A$2:$E$12,4)</f>
        <v>передает</v>
      </c>
      <c r="I4906" s="1" t="str">
        <f>VLOOKUP(A4906,RelationshipTypes!$A$2:$E$12,5)</f>
        <v>передает</v>
      </c>
    </row>
    <row r="4907" spans="1:9" x14ac:dyDescent="0.25">
      <c r="A4907" t="s">
        <v>68</v>
      </c>
      <c r="B4907" s="1" t="str">
        <f>VLOOKUP(A4907,RelationshipTypes!$A$2:$C$12,3)</f>
        <v>ArchiMate: Поток</v>
      </c>
      <c r="C4907">
        <v>306</v>
      </c>
      <c r="D4907">
        <v>1156</v>
      </c>
      <c r="F4907" t="str">
        <f>VLOOKUP(C4907,ObjectTypes!$A$1:$C$62,3)</f>
        <v>Бизнес-событие</v>
      </c>
      <c r="G4907" t="str">
        <f>VLOOKUP(D4907,ObjectTypes!$A$1:$C$62,3)</f>
        <v>Технологическое взаимодействие</v>
      </c>
      <c r="H4907" s="1" t="str">
        <f>VLOOKUP(A4907,RelationshipTypes!$A$2:$E$12,4)</f>
        <v>передает</v>
      </c>
      <c r="I4907" s="1" t="str">
        <f>VLOOKUP(A4907,RelationshipTypes!$A$2:$E$12,5)</f>
        <v>передает</v>
      </c>
    </row>
    <row r="4908" spans="1:9" x14ac:dyDescent="0.25">
      <c r="A4908" t="s">
        <v>68</v>
      </c>
      <c r="B4908" s="1" t="str">
        <f>VLOOKUP(A4908,RelationshipTypes!$A$2:$C$12,3)</f>
        <v>ArchiMate: Поток</v>
      </c>
      <c r="C4908">
        <v>306</v>
      </c>
      <c r="D4908">
        <v>1152</v>
      </c>
      <c r="F4908" t="str">
        <f>VLOOKUP(C4908,ObjectTypes!$A$1:$C$62,3)</f>
        <v>Бизнес-событие</v>
      </c>
      <c r="G4908" t="str">
        <f>VLOOKUP(D4908,ObjectTypes!$A$1:$C$62,3)</f>
        <v>Технологический интерфейс</v>
      </c>
      <c r="H4908" s="1" t="str">
        <f>VLOOKUP(A4908,RelationshipTypes!$A$2:$E$12,4)</f>
        <v>передает</v>
      </c>
      <c r="I4908" s="1" t="str">
        <f>VLOOKUP(A4908,RelationshipTypes!$A$2:$E$12,5)</f>
        <v>передает</v>
      </c>
    </row>
    <row r="4909" spans="1:9" x14ac:dyDescent="0.25">
      <c r="A4909" t="s">
        <v>68</v>
      </c>
      <c r="B4909" s="1" t="str">
        <f>VLOOKUP(A4909,RelationshipTypes!$A$2:$C$12,3)</f>
        <v>ArchiMate: Поток</v>
      </c>
      <c r="C4909">
        <v>306</v>
      </c>
      <c r="D4909">
        <v>1154</v>
      </c>
      <c r="F4909" t="str">
        <f>VLOOKUP(C4909,ObjectTypes!$A$1:$C$62,3)</f>
        <v>Бизнес-событие</v>
      </c>
      <c r="G4909" t="str">
        <f>VLOOKUP(D4909,ObjectTypes!$A$1:$C$62,3)</f>
        <v>Технологический интерфейс</v>
      </c>
      <c r="H4909" s="1" t="str">
        <f>VLOOKUP(A4909,RelationshipTypes!$A$2:$E$12,4)</f>
        <v>передает</v>
      </c>
      <c r="I4909" s="1" t="str">
        <f>VLOOKUP(A4909,RelationshipTypes!$A$2:$E$12,5)</f>
        <v>передает</v>
      </c>
    </row>
    <row r="4910" spans="1:9" x14ac:dyDescent="0.25">
      <c r="A4910" t="s">
        <v>68</v>
      </c>
      <c r="B4910" s="1" t="str">
        <f>VLOOKUP(A4910,RelationshipTypes!$A$2:$C$12,3)</f>
        <v>ArchiMate: Поток</v>
      </c>
      <c r="C4910">
        <v>306</v>
      </c>
      <c r="D4910">
        <v>1112</v>
      </c>
      <c r="F4910" t="str">
        <f>VLOOKUP(C4910,ObjectTypes!$A$1:$C$62,3)</f>
        <v>Бизнес-событие</v>
      </c>
      <c r="G4910" t="str">
        <f>VLOOKUP(D4910,ObjectTypes!$A$1:$C$62,3)</f>
        <v>Бизнес-коллаборация</v>
      </c>
      <c r="H4910" s="1" t="str">
        <f>VLOOKUP(A4910,RelationshipTypes!$A$2:$E$12,4)</f>
        <v>передает</v>
      </c>
      <c r="I4910" s="1" t="str">
        <f>VLOOKUP(A4910,RelationshipTypes!$A$2:$E$12,5)</f>
        <v>передает</v>
      </c>
    </row>
    <row r="4911" spans="1:9" x14ac:dyDescent="0.25">
      <c r="A4911" t="s">
        <v>68</v>
      </c>
      <c r="B4911" s="1" t="str">
        <f>VLOOKUP(A4911,RelationshipTypes!$A$2:$C$12,3)</f>
        <v>ArchiMate: Поток</v>
      </c>
      <c r="C4911">
        <v>306</v>
      </c>
      <c r="D4911">
        <v>1122</v>
      </c>
      <c r="F4911" t="str">
        <f>VLOOKUP(C4911,ObjectTypes!$A$1:$C$62,3)</f>
        <v>Бизнес-событие</v>
      </c>
      <c r="G4911" t="str">
        <f>VLOOKUP(D4911,ObjectTypes!$A$1:$C$62,3)</f>
        <v>Бизнес-коллаборация</v>
      </c>
      <c r="H4911" s="1" t="str">
        <f>VLOOKUP(A4911,RelationshipTypes!$A$2:$E$12,4)</f>
        <v>передает</v>
      </c>
      <c r="I4911" s="1" t="str">
        <f>VLOOKUP(A4911,RelationshipTypes!$A$2:$E$12,5)</f>
        <v>передает</v>
      </c>
    </row>
    <row r="4912" spans="1:9" x14ac:dyDescent="0.25">
      <c r="A4912" t="s">
        <v>68</v>
      </c>
      <c r="B4912" s="1" t="str">
        <f>VLOOKUP(A4912,RelationshipTypes!$A$2:$C$12,3)</f>
        <v>ArchiMate: Поток</v>
      </c>
      <c r="C4912">
        <v>306</v>
      </c>
      <c r="D4912">
        <v>324</v>
      </c>
      <c r="F4912" t="str">
        <f>VLOOKUP(C4912,ObjectTypes!$A$1:$C$62,3)</f>
        <v>Бизнес-событие</v>
      </c>
      <c r="G4912" t="str">
        <f>VLOOKUP(D4912,ObjectTypes!$A$1:$C$62,3)</f>
        <v>Продукт</v>
      </c>
      <c r="H4912" s="1" t="str">
        <f>VLOOKUP(A4912,RelationshipTypes!$A$2:$E$12,4)</f>
        <v>передает</v>
      </c>
      <c r="I4912" s="1" t="str">
        <f>VLOOKUP(A4912,RelationshipTypes!$A$2:$E$12,5)</f>
        <v>передает</v>
      </c>
    </row>
    <row r="4913" spans="1:9" x14ac:dyDescent="0.25">
      <c r="A4913" t="s">
        <v>68</v>
      </c>
      <c r="B4913" s="1" t="str">
        <f>VLOOKUP(A4913,RelationshipTypes!$A$2:$C$12,3)</f>
        <v>ArchiMate: Поток</v>
      </c>
      <c r="C4913">
        <v>306</v>
      </c>
      <c r="D4913">
        <v>1143</v>
      </c>
      <c r="F4913" t="str">
        <f>VLOOKUP(C4913,ObjectTypes!$A$1:$C$62,3)</f>
        <v>Бизнес-событие</v>
      </c>
      <c r="G4913" t="str">
        <f>VLOOKUP(D4913,ObjectTypes!$A$1:$C$62,3)</f>
        <v>Оборудование</v>
      </c>
      <c r="H4913" s="1" t="str">
        <f>VLOOKUP(A4913,RelationshipTypes!$A$2:$E$12,4)</f>
        <v>передает</v>
      </c>
      <c r="I4913" s="1" t="str">
        <f>VLOOKUP(A4913,RelationshipTypes!$A$2:$E$12,5)</f>
        <v>передает</v>
      </c>
    </row>
    <row r="4914" spans="1:9" x14ac:dyDescent="0.25">
      <c r="A4914" t="s">
        <v>68</v>
      </c>
      <c r="B4914" s="1" t="str">
        <f>VLOOKUP(A4914,RelationshipTypes!$A$2:$C$12,3)</f>
        <v>ArchiMate: Поток</v>
      </c>
      <c r="C4914">
        <v>306</v>
      </c>
      <c r="D4914">
        <v>1153</v>
      </c>
      <c r="F4914" t="str">
        <f>VLOOKUP(C4914,ObjectTypes!$A$1:$C$62,3)</f>
        <v>Бизнес-событие</v>
      </c>
      <c r="G4914" t="str">
        <f>VLOOKUP(D4914,ObjectTypes!$A$1:$C$62,3)</f>
        <v>Технологический интерфейс</v>
      </c>
      <c r="H4914" s="1" t="str">
        <f>VLOOKUP(A4914,RelationshipTypes!$A$2:$E$12,4)</f>
        <v>передает</v>
      </c>
      <c r="I4914" s="1" t="str">
        <f>VLOOKUP(A4914,RelationshipTypes!$A$2:$E$12,5)</f>
        <v>передает</v>
      </c>
    </row>
    <row r="4915" spans="1:9" x14ac:dyDescent="0.25">
      <c r="A4915" t="s">
        <v>68</v>
      </c>
      <c r="B4915" s="1" t="str">
        <f>VLOOKUP(A4915,RelationshipTypes!$A$2:$C$12,3)</f>
        <v>ArchiMate: Поток</v>
      </c>
      <c r="C4915">
        <v>306</v>
      </c>
      <c r="D4915">
        <v>1111</v>
      </c>
      <c r="F4915" t="str">
        <f>VLOOKUP(C4915,ObjectTypes!$A$1:$C$62,3)</f>
        <v>Бизнес-событие</v>
      </c>
      <c r="G4915" t="str">
        <f>VLOOKUP(D4915,ObjectTypes!$A$1:$C$62,3)</f>
        <v>Бизнес-интерфейс</v>
      </c>
      <c r="H4915" s="1" t="str">
        <f>VLOOKUP(A4915,RelationshipTypes!$A$2:$E$12,4)</f>
        <v>передает</v>
      </c>
      <c r="I4915" s="1" t="str">
        <f>VLOOKUP(A4915,RelationshipTypes!$A$2:$E$12,5)</f>
        <v>передает</v>
      </c>
    </row>
    <row r="4916" spans="1:9" x14ac:dyDescent="0.25">
      <c r="A4916" t="s">
        <v>68</v>
      </c>
      <c r="B4916" s="1" t="str">
        <f>VLOOKUP(A4916,RelationshipTypes!$A$2:$C$12,3)</f>
        <v>ArchiMate: Поток</v>
      </c>
      <c r="C4916">
        <v>306</v>
      </c>
      <c r="D4916">
        <v>314</v>
      </c>
      <c r="F4916" t="str">
        <f>VLOOKUP(C4916,ObjectTypes!$A$1:$C$62,3)</f>
        <v>Бизнес-событие</v>
      </c>
      <c r="G4916" t="str">
        <f>VLOOKUP(D4916,ObjectTypes!$A$1:$C$62,3)</f>
        <v>Объект данных</v>
      </c>
      <c r="H4916" s="1" t="str">
        <f>VLOOKUP(A4916,RelationshipTypes!$A$2:$E$12,4)</f>
        <v>передает</v>
      </c>
      <c r="I4916" s="1" t="str">
        <f>VLOOKUP(A4916,RelationshipTypes!$A$2:$E$12,5)</f>
        <v>передает</v>
      </c>
    </row>
    <row r="4917" spans="1:9" x14ac:dyDescent="0.25">
      <c r="A4917" t="s">
        <v>68</v>
      </c>
      <c r="B4917" s="1" t="str">
        <f>VLOOKUP(A4917,RelationshipTypes!$A$2:$C$12,3)</f>
        <v>ArchiMate: Поток</v>
      </c>
      <c r="C4917">
        <v>306</v>
      </c>
      <c r="D4917">
        <v>321</v>
      </c>
      <c r="F4917" t="str">
        <f>VLOOKUP(C4917,ObjectTypes!$A$1:$C$62,3)</f>
        <v>Бизнес-событие</v>
      </c>
      <c r="G4917" t="str">
        <f>VLOOKUP(D4917,ObjectTypes!$A$1:$C$62,3)</f>
        <v>Устройство</v>
      </c>
      <c r="H4917" s="1" t="str">
        <f>VLOOKUP(A4917,RelationshipTypes!$A$2:$E$12,4)</f>
        <v>передает</v>
      </c>
      <c r="I4917" s="1" t="str">
        <f>VLOOKUP(A4917,RelationshipTypes!$A$2:$E$12,5)</f>
        <v>передает</v>
      </c>
    </row>
    <row r="4918" spans="1:9" x14ac:dyDescent="0.25">
      <c r="A4918" t="s">
        <v>68</v>
      </c>
      <c r="B4918" s="1" t="str">
        <f>VLOOKUP(A4918,RelationshipTypes!$A$2:$C$12,3)</f>
        <v>ArchiMate: Поток</v>
      </c>
      <c r="C4918">
        <v>306</v>
      </c>
      <c r="D4918">
        <v>320</v>
      </c>
      <c r="F4918" t="str">
        <f>VLOOKUP(C4918,ObjectTypes!$A$1:$C$62,3)</f>
        <v>Бизнес-событие</v>
      </c>
      <c r="G4918" t="str">
        <f>VLOOKUP(D4918,ObjectTypes!$A$1:$C$62,3)</f>
        <v>Устройство</v>
      </c>
      <c r="H4918" s="1" t="str">
        <f>VLOOKUP(A4918,RelationshipTypes!$A$2:$E$12,4)</f>
        <v>передает</v>
      </c>
      <c r="I4918" s="1" t="str">
        <f>VLOOKUP(A4918,RelationshipTypes!$A$2:$E$12,5)</f>
        <v>передает</v>
      </c>
    </row>
    <row r="4919" spans="1:9" x14ac:dyDescent="0.25">
      <c r="A4919" t="s">
        <v>68</v>
      </c>
      <c r="B4919" s="1" t="str">
        <f>VLOOKUP(A4919,RelationshipTypes!$A$2:$C$12,3)</f>
        <v>ArchiMate: Поток</v>
      </c>
      <c r="C4919">
        <v>306</v>
      </c>
      <c r="D4919">
        <v>1155</v>
      </c>
      <c r="F4919" t="str">
        <f>VLOOKUP(C4919,ObjectTypes!$A$1:$C$62,3)</f>
        <v>Бизнес-событие</v>
      </c>
      <c r="G4919" t="str">
        <f>VLOOKUP(D4919,ObjectTypes!$A$1:$C$62,3)</f>
        <v>Технологическая процесс</v>
      </c>
      <c r="H4919" s="1" t="str">
        <f>VLOOKUP(A4919,RelationshipTypes!$A$2:$E$12,4)</f>
        <v>передает</v>
      </c>
      <c r="I4919" s="1" t="str">
        <f>VLOOKUP(A4919,RelationshipTypes!$A$2:$E$12,5)</f>
        <v>передает</v>
      </c>
    </row>
    <row r="4920" spans="1:9" x14ac:dyDescent="0.25">
      <c r="A4920" t="s">
        <v>68</v>
      </c>
      <c r="B4920" s="1" t="str">
        <f>VLOOKUP(A4920,RelationshipTypes!$A$2:$C$12,3)</f>
        <v>ArchiMate: Поток</v>
      </c>
      <c r="C4920">
        <v>306</v>
      </c>
      <c r="D4920">
        <v>323</v>
      </c>
      <c r="F4920" t="str">
        <f>VLOOKUP(C4920,ObjectTypes!$A$1:$C$62,3)</f>
        <v>Бизнес-событие</v>
      </c>
      <c r="G4920" t="str">
        <f>VLOOKUP(D4920,ObjectTypes!$A$1:$C$62,3)</f>
        <v xml:space="preserve">Бизнес-процесс </v>
      </c>
      <c r="H4920" s="1" t="str">
        <f>VLOOKUP(A4920,RelationshipTypes!$A$2:$E$12,4)</f>
        <v>передает</v>
      </c>
      <c r="I4920" s="1" t="str">
        <f>VLOOKUP(A4920,RelationshipTypes!$A$2:$E$12,5)</f>
        <v>передает</v>
      </c>
    </row>
    <row r="4921" spans="1:9" x14ac:dyDescent="0.25">
      <c r="A4921" t="s">
        <v>68</v>
      </c>
      <c r="B4921" s="1" t="str">
        <f>VLOOKUP(A4921,RelationshipTypes!$A$2:$C$12,3)</f>
        <v>ArchiMate: Поток</v>
      </c>
      <c r="C4921">
        <v>306</v>
      </c>
      <c r="D4921">
        <v>1126</v>
      </c>
      <c r="F4921" t="str">
        <f>VLOOKUP(C4921,ObjectTypes!$A$1:$C$62,3)</f>
        <v>Бизнес-событие</v>
      </c>
      <c r="G4921" t="str">
        <f>VLOOKUP(D4921,ObjectTypes!$A$1:$C$62,3)</f>
        <v>Взаимодействие приложений</v>
      </c>
      <c r="H4921" s="1" t="str">
        <f>VLOOKUP(A4921,RelationshipTypes!$A$2:$E$12,4)</f>
        <v>передает</v>
      </c>
      <c r="I4921" s="1" t="str">
        <f>VLOOKUP(A4921,RelationshipTypes!$A$2:$E$12,5)</f>
        <v>передает</v>
      </c>
    </row>
    <row r="4922" spans="1:9" x14ac:dyDescent="0.25">
      <c r="A4922" t="s">
        <v>68</v>
      </c>
      <c r="B4922" s="1" t="str">
        <f>VLOOKUP(A4922,RelationshipTypes!$A$2:$C$12,3)</f>
        <v>ArchiMate: Поток</v>
      </c>
      <c r="C4922">
        <v>306</v>
      </c>
      <c r="D4922">
        <v>312</v>
      </c>
      <c r="F4922" t="str">
        <f>VLOOKUP(C4922,ObjectTypes!$A$1:$C$62,3)</f>
        <v>Бизнес-событие</v>
      </c>
      <c r="G4922" t="str">
        <f>VLOOKUP(D4922,ObjectTypes!$A$1:$C$62,3)</f>
        <v>Функция приложения</v>
      </c>
      <c r="H4922" s="1" t="str">
        <f>VLOOKUP(A4922,RelationshipTypes!$A$2:$E$12,4)</f>
        <v>передает</v>
      </c>
      <c r="I4922" s="1" t="str">
        <f>VLOOKUP(A4922,RelationshipTypes!$A$2:$E$12,5)</f>
        <v>передает</v>
      </c>
    </row>
    <row r="4923" spans="1:9" x14ac:dyDescent="0.25">
      <c r="A4923" t="s">
        <v>68</v>
      </c>
      <c r="B4923" s="1" t="str">
        <f>VLOOKUP(A4923,RelationshipTypes!$A$2:$C$12,3)</f>
        <v>ArchiMate: Поток</v>
      </c>
      <c r="C4923">
        <v>306</v>
      </c>
      <c r="D4923">
        <v>1124</v>
      </c>
      <c r="F4923" t="str">
        <f>VLOOKUP(C4923,ObjectTypes!$A$1:$C$62,3)</f>
        <v>Бизнес-событие</v>
      </c>
      <c r="G4923" t="str">
        <f>VLOOKUP(D4923,ObjectTypes!$A$1:$C$62,3)</f>
        <v>Бизнес-взаимодействие</v>
      </c>
      <c r="H4923" s="1" t="str">
        <f>VLOOKUP(A4923,RelationshipTypes!$A$2:$E$12,4)</f>
        <v>передает</v>
      </c>
      <c r="I4923" s="1" t="str">
        <f>VLOOKUP(A4923,RelationshipTypes!$A$2:$E$12,5)</f>
        <v>передает</v>
      </c>
    </row>
    <row r="4924" spans="1:9" x14ac:dyDescent="0.25">
      <c r="A4924" t="s">
        <v>68</v>
      </c>
      <c r="B4924" s="1" t="str">
        <f>VLOOKUP(A4924,RelationshipTypes!$A$2:$C$12,3)</f>
        <v>ArchiMate: Поток</v>
      </c>
      <c r="C4924">
        <v>306</v>
      </c>
      <c r="D4924">
        <v>1151</v>
      </c>
      <c r="F4924" t="str">
        <f>VLOOKUP(C4924,ObjectTypes!$A$1:$C$62,3)</f>
        <v>Бизнес-событие</v>
      </c>
      <c r="G4924" t="str">
        <f>VLOOKUP(D4924,ObjectTypes!$A$1:$C$62,3)</f>
        <v>Каллоборация технология</v>
      </c>
      <c r="H4924" s="1" t="str">
        <f>VLOOKUP(A4924,RelationshipTypes!$A$2:$E$12,4)</f>
        <v>передает</v>
      </c>
      <c r="I4924" s="1" t="str">
        <f>VLOOKUP(A4924,RelationshipTypes!$A$2:$E$12,5)</f>
        <v>передает</v>
      </c>
    </row>
    <row r="4925" spans="1:9" x14ac:dyDescent="0.25">
      <c r="A4925" t="s">
        <v>68</v>
      </c>
      <c r="B4925" s="1" t="str">
        <f>VLOOKUP(A4925,RelationshipTypes!$A$2:$C$12,3)</f>
        <v>ArchiMate: Поток</v>
      </c>
      <c r="C4925">
        <v>306</v>
      </c>
      <c r="D4925">
        <v>1125</v>
      </c>
      <c r="F4925" t="str">
        <f>VLOOKUP(C4925,ObjectTypes!$A$1:$C$62,3)</f>
        <v>Бизнес-событие</v>
      </c>
      <c r="G4925" t="str">
        <f>VLOOKUP(D4925,ObjectTypes!$A$1:$C$62,3)</f>
        <v>Коллаборация приложений</v>
      </c>
      <c r="H4925" s="1" t="str">
        <f>VLOOKUP(A4925,RelationshipTypes!$A$2:$E$12,4)</f>
        <v>передает</v>
      </c>
      <c r="I4925" s="1" t="str">
        <f>VLOOKUP(A4925,RelationshipTypes!$A$2:$E$12,5)</f>
        <v>передает</v>
      </c>
    </row>
    <row r="4926" spans="1:9" x14ac:dyDescent="0.25">
      <c r="A4926" t="s">
        <v>68</v>
      </c>
      <c r="B4926" s="1" t="str">
        <f>VLOOKUP(A4926,RelationshipTypes!$A$2:$C$12,3)</f>
        <v>ArchiMate: Поток</v>
      </c>
      <c r="C4926">
        <v>306</v>
      </c>
      <c r="D4926">
        <v>1145</v>
      </c>
      <c r="F4926" t="str">
        <f>VLOOKUP(C4926,ObjectTypes!$A$1:$C$62,3)</f>
        <v>Бизнес-событие</v>
      </c>
      <c r="G4926" t="str">
        <f>VLOOKUP(D4926,ObjectTypes!$A$1:$C$62,3)</f>
        <v>Распределительная сеть</v>
      </c>
      <c r="H4926" s="1" t="str">
        <f>VLOOKUP(A4926,RelationshipTypes!$A$2:$E$12,4)</f>
        <v>передает</v>
      </c>
      <c r="I4926" s="1" t="str">
        <f>VLOOKUP(A4926,RelationshipTypes!$A$2:$E$12,5)</f>
        <v>передает</v>
      </c>
    </row>
    <row r="4927" spans="1:9" x14ac:dyDescent="0.25">
      <c r="A4927" t="s">
        <v>68</v>
      </c>
      <c r="B4927" s="1" t="str">
        <f>VLOOKUP(A4927,RelationshipTypes!$A$2:$C$12,3)</f>
        <v>ArchiMate: Поток</v>
      </c>
      <c r="C4927">
        <v>306</v>
      </c>
      <c r="D4927">
        <v>310</v>
      </c>
      <c r="F4927" t="str">
        <f>VLOOKUP(C4927,ObjectTypes!$A$1:$C$62,3)</f>
        <v>Бизнес-событие</v>
      </c>
      <c r="G4927" t="str">
        <f>VLOOKUP(D4927,ObjectTypes!$A$1:$C$62,3)</f>
        <v xml:space="preserve">Сервис приложения </v>
      </c>
      <c r="H4927" s="1" t="str">
        <f>VLOOKUP(A4927,RelationshipTypes!$A$2:$E$12,4)</f>
        <v>передает</v>
      </c>
      <c r="I4927" s="1" t="str">
        <f>VLOOKUP(A4927,RelationshipTypes!$A$2:$E$12,5)</f>
        <v>передает</v>
      </c>
    </row>
    <row r="4928" spans="1:9" x14ac:dyDescent="0.25">
      <c r="A4928" t="s">
        <v>68</v>
      </c>
      <c r="B4928" s="1" t="str">
        <f>VLOOKUP(A4928,RelationshipTypes!$A$2:$C$12,3)</f>
        <v>ArchiMate: Поток</v>
      </c>
      <c r="C4928">
        <v>306</v>
      </c>
      <c r="D4928">
        <v>327</v>
      </c>
      <c r="F4928" t="str">
        <f>VLOOKUP(C4928,ObjectTypes!$A$1:$C$62,3)</f>
        <v>Бизнес-событие</v>
      </c>
      <c r="G4928" t="str">
        <f>VLOOKUP(D4928,ObjectTypes!$A$1:$C$62,3)</f>
        <v>Бизнес-сервис</v>
      </c>
      <c r="H4928" s="1" t="str">
        <f>VLOOKUP(A4928,RelationshipTypes!$A$2:$E$12,4)</f>
        <v>передает</v>
      </c>
      <c r="I4928" s="1" t="str">
        <f>VLOOKUP(A4928,RelationshipTypes!$A$2:$E$12,5)</f>
        <v>передает</v>
      </c>
    </row>
    <row r="4929" spans="1:9" x14ac:dyDescent="0.25">
      <c r="A4929" t="s">
        <v>68</v>
      </c>
      <c r="B4929" s="1" t="str">
        <f>VLOOKUP(A4929,RelationshipTypes!$A$2:$C$12,3)</f>
        <v>ArchiMate: Поток</v>
      </c>
      <c r="C4929">
        <v>306</v>
      </c>
      <c r="D4929">
        <v>311</v>
      </c>
      <c r="F4929" t="str">
        <f>VLOOKUP(C4929,ObjectTypes!$A$1:$C$62,3)</f>
        <v>Бизнес-событие</v>
      </c>
      <c r="G4929" t="str">
        <f>VLOOKUP(D4929,ObjectTypes!$A$1:$C$62,3)</f>
        <v>Местоположение</v>
      </c>
      <c r="H4929" s="1" t="str">
        <f>VLOOKUP(A4929,RelationshipTypes!$A$2:$E$12,4)</f>
        <v>передает</v>
      </c>
      <c r="I4929" s="1" t="str">
        <f>VLOOKUP(A4929,RelationshipTypes!$A$2:$E$12,5)</f>
        <v>передает</v>
      </c>
    </row>
    <row r="4930" spans="1:9" x14ac:dyDescent="0.25">
      <c r="A4930" t="s">
        <v>68</v>
      </c>
      <c r="B4930" s="1" t="str">
        <f>VLOOKUP(A4930,RelationshipTypes!$A$2:$C$12,3)</f>
        <v>ArchiMate: Поток</v>
      </c>
      <c r="C4930">
        <v>306</v>
      </c>
      <c r="D4930">
        <v>318</v>
      </c>
      <c r="F4930" t="str">
        <f>VLOOKUP(C4930,ObjectTypes!$A$1:$C$62,3)</f>
        <v>Бизнес-событие</v>
      </c>
      <c r="G4930" t="str">
        <f>VLOOKUP(D4930,ObjectTypes!$A$1:$C$62,3)</f>
        <v>Компонент приложения</v>
      </c>
      <c r="H4930" s="1" t="str">
        <f>VLOOKUP(A4930,RelationshipTypes!$A$2:$E$12,4)</f>
        <v>передает</v>
      </c>
      <c r="I4930" s="1" t="str">
        <f>VLOOKUP(A4930,RelationshipTypes!$A$2:$E$12,5)</f>
        <v>передает</v>
      </c>
    </row>
    <row r="4931" spans="1:9" x14ac:dyDescent="0.25">
      <c r="A4931" t="s">
        <v>68</v>
      </c>
      <c r="B4931" s="1" t="str">
        <f>VLOOKUP(A4931,RelationshipTypes!$A$2:$C$12,3)</f>
        <v>ArchiMate: Поток</v>
      </c>
      <c r="C4931">
        <v>306</v>
      </c>
      <c r="D4931">
        <v>1157</v>
      </c>
      <c r="F4931" t="str">
        <f>VLOOKUP(C4931,ObjectTypes!$A$1:$C$62,3)</f>
        <v>Бизнес-событие</v>
      </c>
      <c r="G4931" t="str">
        <f>VLOOKUP(D4931,ObjectTypes!$A$1:$C$62,3)</f>
        <v>Технологическое событие</v>
      </c>
      <c r="H4931" s="1" t="str">
        <f>VLOOKUP(A4931,RelationshipTypes!$A$2:$E$12,4)</f>
        <v>передает</v>
      </c>
      <c r="I4931" s="1" t="str">
        <f>VLOOKUP(A4931,RelationshipTypes!$A$2:$E$12,5)</f>
        <v>передает</v>
      </c>
    </row>
    <row r="4932" spans="1:9" x14ac:dyDescent="0.25">
      <c r="A4932" t="s">
        <v>68</v>
      </c>
      <c r="B4932" s="1" t="str">
        <f>VLOOKUP(A4932,RelationshipTypes!$A$2:$C$12,3)</f>
        <v>ArchiMate: Поток</v>
      </c>
      <c r="C4932">
        <v>306</v>
      </c>
      <c r="D4932">
        <v>1149</v>
      </c>
      <c r="F4932" t="str">
        <f>VLOOKUP(C4932,ObjectTypes!$A$1:$C$62,3)</f>
        <v>Бизнес-событие</v>
      </c>
      <c r="G4932" t="str">
        <f>VLOOKUP(D4932,ObjectTypes!$A$1:$C$62,3)</f>
        <v>Узел</v>
      </c>
      <c r="H4932" s="1" t="str">
        <f>VLOOKUP(A4932,RelationshipTypes!$A$2:$E$12,4)</f>
        <v>передает</v>
      </c>
      <c r="I4932" s="1" t="str">
        <f>VLOOKUP(A4932,RelationshipTypes!$A$2:$E$12,5)</f>
        <v>передает</v>
      </c>
    </row>
    <row r="4933" spans="1:9" x14ac:dyDescent="0.25">
      <c r="A4933" t="s">
        <v>68</v>
      </c>
      <c r="B4933" s="1" t="str">
        <f>VLOOKUP(A4933,RelationshipTypes!$A$2:$C$12,3)</f>
        <v>ArchiMate: Поток</v>
      </c>
      <c r="C4933">
        <v>306</v>
      </c>
      <c r="D4933">
        <v>1135</v>
      </c>
      <c r="F4933" t="str">
        <f>VLOOKUP(C4933,ObjectTypes!$A$1:$C$62,3)</f>
        <v>Бизнес-событие</v>
      </c>
      <c r="G4933" t="str">
        <f>VLOOKUP(D4933,ObjectTypes!$A$1:$C$62,3)</f>
        <v>Группировка</v>
      </c>
      <c r="H4933" s="1" t="str">
        <f>VLOOKUP(A4933,RelationshipTypes!$A$2:$E$12,4)</f>
        <v>передает</v>
      </c>
      <c r="I4933" s="1" t="str">
        <f>VLOOKUP(A4933,RelationshipTypes!$A$2:$E$12,5)</f>
        <v>передает</v>
      </c>
    </row>
    <row r="4934" spans="1:9" x14ac:dyDescent="0.25">
      <c r="A4934" t="s">
        <v>68</v>
      </c>
      <c r="B4934" s="1" t="str">
        <f>VLOOKUP(A4934,RelationshipTypes!$A$2:$C$12,3)</f>
        <v>ArchiMate: Поток</v>
      </c>
      <c r="C4934">
        <v>307</v>
      </c>
      <c r="D4934">
        <v>321</v>
      </c>
      <c r="F4934" t="str">
        <f>VLOOKUP(C4934,ObjectTypes!$A$1:$C$62,3)</f>
        <v>Бизнес-функция</v>
      </c>
      <c r="G4934" t="str">
        <f>VLOOKUP(D4934,ObjectTypes!$A$1:$C$62,3)</f>
        <v>Устройство</v>
      </c>
      <c r="H4934" s="1" t="str">
        <f>VLOOKUP(A4934,RelationshipTypes!$A$2:$E$12,4)</f>
        <v>передает</v>
      </c>
      <c r="I4934" s="1" t="str">
        <f>VLOOKUP(A4934,RelationshipTypes!$A$2:$E$12,5)</f>
        <v>передает</v>
      </c>
    </row>
    <row r="4935" spans="1:9" x14ac:dyDescent="0.25">
      <c r="A4935" t="s">
        <v>68</v>
      </c>
      <c r="B4935" s="1" t="str">
        <f>VLOOKUP(A4935,RelationshipTypes!$A$2:$C$12,3)</f>
        <v>ArchiMate: Поток</v>
      </c>
      <c r="C4935">
        <v>307</v>
      </c>
      <c r="D4935">
        <v>327</v>
      </c>
      <c r="F4935" t="str">
        <f>VLOOKUP(C4935,ObjectTypes!$A$1:$C$62,3)</f>
        <v>Бизнес-функция</v>
      </c>
      <c r="G4935" t="str">
        <f>VLOOKUP(D4935,ObjectTypes!$A$1:$C$62,3)</f>
        <v>Бизнес-сервис</v>
      </c>
      <c r="H4935" s="1" t="str">
        <f>VLOOKUP(A4935,RelationshipTypes!$A$2:$E$12,4)</f>
        <v>передает</v>
      </c>
      <c r="I4935" s="1" t="str">
        <f>VLOOKUP(A4935,RelationshipTypes!$A$2:$E$12,5)</f>
        <v>передает</v>
      </c>
    </row>
    <row r="4936" spans="1:9" x14ac:dyDescent="0.25">
      <c r="A4936" t="s">
        <v>68</v>
      </c>
      <c r="B4936" s="1" t="str">
        <f>VLOOKUP(A4936,RelationshipTypes!$A$2:$C$12,3)</f>
        <v>ArchiMate: Поток</v>
      </c>
      <c r="C4936">
        <v>307</v>
      </c>
      <c r="D4936">
        <v>306</v>
      </c>
      <c r="F4936" t="str">
        <f>VLOOKUP(C4936,ObjectTypes!$A$1:$C$62,3)</f>
        <v>Бизнес-функция</v>
      </c>
      <c r="G4936" t="str">
        <f>VLOOKUP(D4936,ObjectTypes!$A$1:$C$62,3)</f>
        <v>Бизнес-событие</v>
      </c>
      <c r="H4936" s="1" t="str">
        <f>VLOOKUP(A4936,RelationshipTypes!$A$2:$E$12,4)</f>
        <v>передает</v>
      </c>
      <c r="I4936" s="1" t="str">
        <f>VLOOKUP(A4936,RelationshipTypes!$A$2:$E$12,5)</f>
        <v>передает</v>
      </c>
    </row>
    <row r="4937" spans="1:9" x14ac:dyDescent="0.25">
      <c r="A4937" t="s">
        <v>68</v>
      </c>
      <c r="B4937" s="1" t="str">
        <f>VLOOKUP(A4937,RelationshipTypes!$A$2:$C$12,3)</f>
        <v>ArchiMate: Поток</v>
      </c>
      <c r="C4937">
        <v>307</v>
      </c>
      <c r="D4937">
        <v>1155</v>
      </c>
      <c r="F4937" t="str">
        <f>VLOOKUP(C4937,ObjectTypes!$A$1:$C$62,3)</f>
        <v>Бизнес-функция</v>
      </c>
      <c r="G4937" t="str">
        <f>VLOOKUP(D4937,ObjectTypes!$A$1:$C$62,3)</f>
        <v>Технологическая процесс</v>
      </c>
      <c r="H4937" s="1" t="str">
        <f>VLOOKUP(A4937,RelationshipTypes!$A$2:$E$12,4)</f>
        <v>передает</v>
      </c>
      <c r="I4937" s="1" t="str">
        <f>VLOOKUP(A4937,RelationshipTypes!$A$2:$E$12,5)</f>
        <v>передает</v>
      </c>
    </row>
    <row r="4938" spans="1:9" x14ac:dyDescent="0.25">
      <c r="A4938" t="s">
        <v>68</v>
      </c>
      <c r="B4938" s="1" t="str">
        <f>VLOOKUP(A4938,RelationshipTypes!$A$2:$C$12,3)</f>
        <v>ArchiMate: Поток</v>
      </c>
      <c r="C4938">
        <v>307</v>
      </c>
      <c r="D4938">
        <v>307</v>
      </c>
      <c r="F4938" t="str">
        <f>VLOOKUP(C4938,ObjectTypes!$A$1:$C$62,3)</f>
        <v>Бизнес-функция</v>
      </c>
      <c r="G4938" t="str">
        <f>VLOOKUP(D4938,ObjectTypes!$A$1:$C$62,3)</f>
        <v>Бизнес-функция</v>
      </c>
      <c r="H4938" s="1" t="str">
        <f>VLOOKUP(A4938,RelationshipTypes!$A$2:$E$12,4)</f>
        <v>передает</v>
      </c>
      <c r="I4938" s="1" t="str">
        <f>VLOOKUP(A4938,RelationshipTypes!$A$2:$E$12,5)</f>
        <v>передает</v>
      </c>
    </row>
    <row r="4939" spans="1:9" x14ac:dyDescent="0.25">
      <c r="A4939" t="s">
        <v>68</v>
      </c>
      <c r="B4939" s="1" t="str">
        <f>VLOOKUP(A4939,RelationshipTypes!$A$2:$C$12,3)</f>
        <v>ArchiMate: Поток</v>
      </c>
      <c r="C4939">
        <v>307</v>
      </c>
      <c r="D4939">
        <v>1112</v>
      </c>
      <c r="F4939" t="str">
        <f>VLOOKUP(C4939,ObjectTypes!$A$1:$C$62,3)</f>
        <v>Бизнес-функция</v>
      </c>
      <c r="G4939" t="str">
        <f>VLOOKUP(D4939,ObjectTypes!$A$1:$C$62,3)</f>
        <v>Бизнес-коллаборация</v>
      </c>
      <c r="H4939" s="1" t="str">
        <f>VLOOKUP(A4939,RelationshipTypes!$A$2:$E$12,4)</f>
        <v>передает</v>
      </c>
      <c r="I4939" s="1" t="str">
        <f>VLOOKUP(A4939,RelationshipTypes!$A$2:$E$12,5)</f>
        <v>передает</v>
      </c>
    </row>
    <row r="4940" spans="1:9" x14ac:dyDescent="0.25">
      <c r="A4940" t="s">
        <v>68</v>
      </c>
      <c r="B4940" s="1" t="str">
        <f>VLOOKUP(A4940,RelationshipTypes!$A$2:$C$12,3)</f>
        <v>ArchiMate: Поток</v>
      </c>
      <c r="C4940">
        <v>307</v>
      </c>
      <c r="D4940">
        <v>1128</v>
      </c>
      <c r="F4940" t="str">
        <f>VLOOKUP(C4940,ObjectTypes!$A$1:$C$62,3)</f>
        <v>Бизнес-функция</v>
      </c>
      <c r="G4940" t="str">
        <f>VLOOKUP(D4940,ObjectTypes!$A$1:$C$62,3)</f>
        <v>Событие приложения</v>
      </c>
      <c r="H4940" s="1" t="str">
        <f>VLOOKUP(A4940,RelationshipTypes!$A$2:$E$12,4)</f>
        <v>передает</v>
      </c>
      <c r="I4940" s="1" t="str">
        <f>VLOOKUP(A4940,RelationshipTypes!$A$2:$E$12,5)</f>
        <v>передает</v>
      </c>
    </row>
    <row r="4941" spans="1:9" x14ac:dyDescent="0.25">
      <c r="A4941" t="s">
        <v>68</v>
      </c>
      <c r="B4941" s="1" t="str">
        <f>VLOOKUP(A4941,RelationshipTypes!$A$2:$C$12,3)</f>
        <v>ArchiMate: Поток</v>
      </c>
      <c r="C4941">
        <v>307</v>
      </c>
      <c r="D4941">
        <v>298</v>
      </c>
      <c r="F4941" t="str">
        <f>VLOOKUP(C4941,ObjectTypes!$A$1:$C$62,3)</f>
        <v>Бизнес-функция</v>
      </c>
      <c r="G4941" t="str">
        <f>VLOOKUP(D4941,ObjectTypes!$A$1:$C$62,3)</f>
        <v xml:space="preserve">Бизнес-исполнитель </v>
      </c>
      <c r="H4941" s="1" t="str">
        <f>VLOOKUP(A4941,RelationshipTypes!$A$2:$E$12,4)</f>
        <v>передает</v>
      </c>
      <c r="I4941" s="1" t="str">
        <f>VLOOKUP(A4941,RelationshipTypes!$A$2:$E$12,5)</f>
        <v>передает</v>
      </c>
    </row>
    <row r="4942" spans="1:9" x14ac:dyDescent="0.25">
      <c r="A4942" t="s">
        <v>68</v>
      </c>
      <c r="B4942" s="1" t="str">
        <f>VLOOKUP(A4942,RelationshipTypes!$A$2:$C$12,3)</f>
        <v>ArchiMate: Поток</v>
      </c>
      <c r="C4942">
        <v>307</v>
      </c>
      <c r="D4942">
        <v>311</v>
      </c>
      <c r="F4942" t="str">
        <f>VLOOKUP(C4942,ObjectTypes!$A$1:$C$62,3)</f>
        <v>Бизнес-функция</v>
      </c>
      <c r="G4942" t="str">
        <f>VLOOKUP(D4942,ObjectTypes!$A$1:$C$62,3)</f>
        <v>Местоположение</v>
      </c>
      <c r="H4942" s="1" t="str">
        <f>VLOOKUP(A4942,RelationshipTypes!$A$2:$E$12,4)</f>
        <v>передает</v>
      </c>
      <c r="I4942" s="1" t="str">
        <f>VLOOKUP(A4942,RelationshipTypes!$A$2:$E$12,5)</f>
        <v>передает</v>
      </c>
    </row>
    <row r="4943" spans="1:9" x14ac:dyDescent="0.25">
      <c r="A4943" t="s">
        <v>68</v>
      </c>
      <c r="B4943" s="1" t="str">
        <f>VLOOKUP(A4943,RelationshipTypes!$A$2:$C$12,3)</f>
        <v>ArchiMate: Поток</v>
      </c>
      <c r="C4943">
        <v>307</v>
      </c>
      <c r="D4943">
        <v>1135</v>
      </c>
      <c r="F4943" t="str">
        <f>VLOOKUP(C4943,ObjectTypes!$A$1:$C$62,3)</f>
        <v>Бизнес-функция</v>
      </c>
      <c r="G4943" t="str">
        <f>VLOOKUP(D4943,ObjectTypes!$A$1:$C$62,3)</f>
        <v>Группировка</v>
      </c>
      <c r="H4943" s="1" t="str">
        <f>VLOOKUP(A4943,RelationshipTypes!$A$2:$E$12,4)</f>
        <v>передает</v>
      </c>
      <c r="I4943" s="1" t="str">
        <f>VLOOKUP(A4943,RelationshipTypes!$A$2:$E$12,5)</f>
        <v>передает</v>
      </c>
    </row>
    <row r="4944" spans="1:9" x14ac:dyDescent="0.25">
      <c r="A4944" t="s">
        <v>68</v>
      </c>
      <c r="B4944" s="1" t="str">
        <f>VLOOKUP(A4944,RelationshipTypes!$A$2:$C$12,3)</f>
        <v>ArchiMate: Поток</v>
      </c>
      <c r="C4944">
        <v>307</v>
      </c>
      <c r="D4944">
        <v>323</v>
      </c>
      <c r="F4944" t="str">
        <f>VLOOKUP(C4944,ObjectTypes!$A$1:$C$62,3)</f>
        <v>Бизнес-функция</v>
      </c>
      <c r="G4944" t="str">
        <f>VLOOKUP(D4944,ObjectTypes!$A$1:$C$62,3)</f>
        <v xml:space="preserve">Бизнес-процесс </v>
      </c>
      <c r="H4944" s="1" t="str">
        <f>VLOOKUP(A4944,RelationshipTypes!$A$2:$E$12,4)</f>
        <v>передает</v>
      </c>
      <c r="I4944" s="1" t="str">
        <f>VLOOKUP(A4944,RelationshipTypes!$A$2:$E$12,5)</f>
        <v>передает</v>
      </c>
    </row>
    <row r="4945" spans="1:9" x14ac:dyDescent="0.25">
      <c r="A4945" t="s">
        <v>68</v>
      </c>
      <c r="B4945" s="1" t="str">
        <f>VLOOKUP(A4945,RelationshipTypes!$A$2:$C$12,3)</f>
        <v>ArchiMate: Поток</v>
      </c>
      <c r="C4945">
        <v>307</v>
      </c>
      <c r="D4945">
        <v>320</v>
      </c>
      <c r="F4945" t="str">
        <f>VLOOKUP(C4945,ObjectTypes!$A$1:$C$62,3)</f>
        <v>Бизнес-функция</v>
      </c>
      <c r="G4945" t="str">
        <f>VLOOKUP(D4945,ObjectTypes!$A$1:$C$62,3)</f>
        <v>Устройство</v>
      </c>
      <c r="H4945" s="1" t="str">
        <f>VLOOKUP(A4945,RelationshipTypes!$A$2:$E$12,4)</f>
        <v>передает</v>
      </c>
      <c r="I4945" s="1" t="str">
        <f>VLOOKUP(A4945,RelationshipTypes!$A$2:$E$12,5)</f>
        <v>передает</v>
      </c>
    </row>
    <row r="4946" spans="1:9" x14ac:dyDescent="0.25">
      <c r="A4946" t="s">
        <v>68</v>
      </c>
      <c r="B4946" s="1" t="str">
        <f>VLOOKUP(A4946,RelationshipTypes!$A$2:$C$12,3)</f>
        <v>ArchiMate: Поток</v>
      </c>
      <c r="C4946">
        <v>307</v>
      </c>
      <c r="D4946">
        <v>1154</v>
      </c>
      <c r="F4946" t="str">
        <f>VLOOKUP(C4946,ObjectTypes!$A$1:$C$62,3)</f>
        <v>Бизнес-функция</v>
      </c>
      <c r="G4946" t="str">
        <f>VLOOKUP(D4946,ObjectTypes!$A$1:$C$62,3)</f>
        <v>Технологический интерфейс</v>
      </c>
      <c r="H4946" s="1" t="str">
        <f>VLOOKUP(A4946,RelationshipTypes!$A$2:$E$12,4)</f>
        <v>передает</v>
      </c>
      <c r="I4946" s="1" t="str">
        <f>VLOOKUP(A4946,RelationshipTypes!$A$2:$E$12,5)</f>
        <v>передает</v>
      </c>
    </row>
    <row r="4947" spans="1:9" x14ac:dyDescent="0.25">
      <c r="A4947" t="s">
        <v>68</v>
      </c>
      <c r="B4947" s="1" t="str">
        <f>VLOOKUP(A4947,RelationshipTypes!$A$2:$C$12,3)</f>
        <v>ArchiMate: Поток</v>
      </c>
      <c r="C4947">
        <v>307</v>
      </c>
      <c r="D4947">
        <v>1111</v>
      </c>
      <c r="F4947" t="str">
        <f>VLOOKUP(C4947,ObjectTypes!$A$1:$C$62,3)</f>
        <v>Бизнес-функция</v>
      </c>
      <c r="G4947" t="str">
        <f>VLOOKUP(D4947,ObjectTypes!$A$1:$C$62,3)</f>
        <v>Бизнес-интерфейс</v>
      </c>
      <c r="H4947" s="1" t="str">
        <f>VLOOKUP(A4947,RelationshipTypes!$A$2:$E$12,4)</f>
        <v>передает</v>
      </c>
      <c r="I4947" s="1" t="str">
        <f>VLOOKUP(A4947,RelationshipTypes!$A$2:$E$12,5)</f>
        <v>передает</v>
      </c>
    </row>
    <row r="4948" spans="1:9" x14ac:dyDescent="0.25">
      <c r="A4948" t="s">
        <v>68</v>
      </c>
      <c r="B4948" s="1" t="str">
        <f>VLOOKUP(A4948,RelationshipTypes!$A$2:$C$12,3)</f>
        <v>ArchiMate: Поток</v>
      </c>
      <c r="C4948">
        <v>307</v>
      </c>
      <c r="D4948">
        <v>1153</v>
      </c>
      <c r="F4948" t="str">
        <f>VLOOKUP(C4948,ObjectTypes!$A$1:$C$62,3)</f>
        <v>Бизнес-функция</v>
      </c>
      <c r="G4948" t="str">
        <f>VLOOKUP(D4948,ObjectTypes!$A$1:$C$62,3)</f>
        <v>Технологический интерфейс</v>
      </c>
      <c r="H4948" s="1" t="str">
        <f>VLOOKUP(A4948,RelationshipTypes!$A$2:$E$12,4)</f>
        <v>передает</v>
      </c>
      <c r="I4948" s="1" t="str">
        <f>VLOOKUP(A4948,RelationshipTypes!$A$2:$E$12,5)</f>
        <v>передает</v>
      </c>
    </row>
    <row r="4949" spans="1:9" x14ac:dyDescent="0.25">
      <c r="A4949" t="s">
        <v>68</v>
      </c>
      <c r="B4949" s="1" t="str">
        <f>VLOOKUP(A4949,RelationshipTypes!$A$2:$C$12,3)</f>
        <v>ArchiMate: Поток</v>
      </c>
      <c r="C4949">
        <v>307</v>
      </c>
      <c r="D4949">
        <v>1143</v>
      </c>
      <c r="F4949" t="str">
        <f>VLOOKUP(C4949,ObjectTypes!$A$1:$C$62,3)</f>
        <v>Бизнес-функция</v>
      </c>
      <c r="G4949" t="str">
        <f>VLOOKUP(D4949,ObjectTypes!$A$1:$C$62,3)</f>
        <v>Оборудование</v>
      </c>
      <c r="H4949" s="1" t="str">
        <f>VLOOKUP(A4949,RelationshipTypes!$A$2:$E$12,4)</f>
        <v>передает</v>
      </c>
      <c r="I4949" s="1" t="str">
        <f>VLOOKUP(A4949,RelationshipTypes!$A$2:$E$12,5)</f>
        <v>передает</v>
      </c>
    </row>
    <row r="4950" spans="1:9" x14ac:dyDescent="0.25">
      <c r="A4950" t="s">
        <v>68</v>
      </c>
      <c r="B4950" s="1" t="str">
        <f>VLOOKUP(A4950,RelationshipTypes!$A$2:$C$12,3)</f>
        <v>ArchiMate: Поток</v>
      </c>
      <c r="C4950">
        <v>307</v>
      </c>
      <c r="D4950">
        <v>1125</v>
      </c>
      <c r="F4950" t="str">
        <f>VLOOKUP(C4950,ObjectTypes!$A$1:$C$62,3)</f>
        <v>Бизнес-функция</v>
      </c>
      <c r="G4950" t="str">
        <f>VLOOKUP(D4950,ObjectTypes!$A$1:$C$62,3)</f>
        <v>Коллаборация приложений</v>
      </c>
      <c r="H4950" s="1" t="str">
        <f>VLOOKUP(A4950,RelationshipTypes!$A$2:$E$12,4)</f>
        <v>передает</v>
      </c>
      <c r="I4950" s="1" t="str">
        <f>VLOOKUP(A4950,RelationshipTypes!$A$2:$E$12,5)</f>
        <v>передает</v>
      </c>
    </row>
    <row r="4951" spans="1:9" x14ac:dyDescent="0.25">
      <c r="A4951" t="s">
        <v>68</v>
      </c>
      <c r="B4951" s="1" t="str">
        <f>VLOOKUP(A4951,RelationshipTypes!$A$2:$C$12,3)</f>
        <v>ArchiMate: Поток</v>
      </c>
      <c r="C4951">
        <v>307</v>
      </c>
      <c r="D4951">
        <v>1156</v>
      </c>
      <c r="F4951" t="str">
        <f>VLOOKUP(C4951,ObjectTypes!$A$1:$C$62,3)</f>
        <v>Бизнес-функция</v>
      </c>
      <c r="G4951" t="str">
        <f>VLOOKUP(D4951,ObjectTypes!$A$1:$C$62,3)</f>
        <v>Технологическое взаимодействие</v>
      </c>
      <c r="H4951" s="1" t="str">
        <f>VLOOKUP(A4951,RelationshipTypes!$A$2:$E$12,4)</f>
        <v>передает</v>
      </c>
      <c r="I4951" s="1" t="str">
        <f>VLOOKUP(A4951,RelationshipTypes!$A$2:$E$12,5)</f>
        <v>передает</v>
      </c>
    </row>
    <row r="4952" spans="1:9" x14ac:dyDescent="0.25">
      <c r="A4952" t="s">
        <v>68</v>
      </c>
      <c r="B4952" s="1" t="str">
        <f>VLOOKUP(A4952,RelationshipTypes!$A$2:$C$12,3)</f>
        <v>ArchiMate: Поток</v>
      </c>
      <c r="C4952">
        <v>307</v>
      </c>
      <c r="D4952">
        <v>310</v>
      </c>
      <c r="F4952" t="str">
        <f>VLOOKUP(C4952,ObjectTypes!$A$1:$C$62,3)</f>
        <v>Бизнес-функция</v>
      </c>
      <c r="G4952" t="str">
        <f>VLOOKUP(D4952,ObjectTypes!$A$1:$C$62,3)</f>
        <v xml:space="preserve">Сервис приложения </v>
      </c>
      <c r="H4952" s="1" t="str">
        <f>VLOOKUP(A4952,RelationshipTypes!$A$2:$E$12,4)</f>
        <v>передает</v>
      </c>
      <c r="I4952" s="1" t="str">
        <f>VLOOKUP(A4952,RelationshipTypes!$A$2:$E$12,5)</f>
        <v>передает</v>
      </c>
    </row>
    <row r="4953" spans="1:9" x14ac:dyDescent="0.25">
      <c r="A4953" t="s">
        <v>68</v>
      </c>
      <c r="B4953" s="1" t="str">
        <f>VLOOKUP(A4953,RelationshipTypes!$A$2:$C$12,3)</f>
        <v>ArchiMate: Поток</v>
      </c>
      <c r="C4953">
        <v>307</v>
      </c>
      <c r="D4953">
        <v>1122</v>
      </c>
      <c r="F4953" t="str">
        <f>VLOOKUP(C4953,ObjectTypes!$A$1:$C$62,3)</f>
        <v>Бизнес-функция</v>
      </c>
      <c r="G4953" t="str">
        <f>VLOOKUP(D4953,ObjectTypes!$A$1:$C$62,3)</f>
        <v>Бизнес-коллаборация</v>
      </c>
      <c r="H4953" s="1" t="str">
        <f>VLOOKUP(A4953,RelationshipTypes!$A$2:$E$12,4)</f>
        <v>передает</v>
      </c>
      <c r="I4953" s="1" t="str">
        <f>VLOOKUP(A4953,RelationshipTypes!$A$2:$E$12,5)</f>
        <v>передает</v>
      </c>
    </row>
    <row r="4954" spans="1:9" x14ac:dyDescent="0.25">
      <c r="A4954" t="s">
        <v>68</v>
      </c>
      <c r="B4954" s="1" t="str">
        <f>VLOOKUP(A4954,RelationshipTypes!$A$2:$C$12,3)</f>
        <v>ArchiMate: Поток</v>
      </c>
      <c r="C4954">
        <v>307</v>
      </c>
      <c r="D4954">
        <v>1151</v>
      </c>
      <c r="F4954" t="str">
        <f>VLOOKUP(C4954,ObjectTypes!$A$1:$C$62,3)</f>
        <v>Бизнес-функция</v>
      </c>
      <c r="G4954" t="str">
        <f>VLOOKUP(D4954,ObjectTypes!$A$1:$C$62,3)</f>
        <v>Каллоборация технология</v>
      </c>
      <c r="H4954" s="1" t="str">
        <f>VLOOKUP(A4954,RelationshipTypes!$A$2:$E$12,4)</f>
        <v>передает</v>
      </c>
      <c r="I4954" s="1" t="str">
        <f>VLOOKUP(A4954,RelationshipTypes!$A$2:$E$12,5)</f>
        <v>передает</v>
      </c>
    </row>
    <row r="4955" spans="1:9" x14ac:dyDescent="0.25">
      <c r="A4955" t="s">
        <v>68</v>
      </c>
      <c r="B4955" s="1" t="str">
        <f>VLOOKUP(A4955,RelationshipTypes!$A$2:$C$12,3)</f>
        <v>ArchiMate: Поток</v>
      </c>
      <c r="C4955">
        <v>307</v>
      </c>
      <c r="D4955">
        <v>1145</v>
      </c>
      <c r="F4955" t="str">
        <f>VLOOKUP(C4955,ObjectTypes!$A$1:$C$62,3)</f>
        <v>Бизнес-функция</v>
      </c>
      <c r="G4955" t="str">
        <f>VLOOKUP(D4955,ObjectTypes!$A$1:$C$62,3)</f>
        <v>Распределительная сеть</v>
      </c>
      <c r="H4955" s="1" t="str">
        <f>VLOOKUP(A4955,RelationshipTypes!$A$2:$E$12,4)</f>
        <v>передает</v>
      </c>
      <c r="I4955" s="1" t="str">
        <f>VLOOKUP(A4955,RelationshipTypes!$A$2:$E$12,5)</f>
        <v>передает</v>
      </c>
    </row>
    <row r="4956" spans="1:9" x14ac:dyDescent="0.25">
      <c r="A4956" t="s">
        <v>68</v>
      </c>
      <c r="B4956" s="1" t="str">
        <f>VLOOKUP(A4956,RelationshipTypes!$A$2:$C$12,3)</f>
        <v>ArchiMate: Поток</v>
      </c>
      <c r="C4956">
        <v>307</v>
      </c>
      <c r="D4956">
        <v>1150</v>
      </c>
      <c r="F4956" t="str">
        <f>VLOOKUP(C4956,ObjectTypes!$A$1:$C$62,3)</f>
        <v>Бизнес-функция</v>
      </c>
      <c r="G4956" t="str">
        <f>VLOOKUP(D4956,ObjectTypes!$A$1:$C$62,3)</f>
        <v>Технологический сервис</v>
      </c>
      <c r="H4956" s="1" t="str">
        <f>VLOOKUP(A4956,RelationshipTypes!$A$2:$E$12,4)</f>
        <v>передает</v>
      </c>
      <c r="I4956" s="1" t="str">
        <f>VLOOKUP(A4956,RelationshipTypes!$A$2:$E$12,5)</f>
        <v>передает</v>
      </c>
    </row>
    <row r="4957" spans="1:9" x14ac:dyDescent="0.25">
      <c r="A4957" t="s">
        <v>68</v>
      </c>
      <c r="B4957" s="1" t="str">
        <f>VLOOKUP(A4957,RelationshipTypes!$A$2:$C$12,3)</f>
        <v>ArchiMate: Поток</v>
      </c>
      <c r="C4957">
        <v>307</v>
      </c>
      <c r="D4957">
        <v>312</v>
      </c>
      <c r="F4957" t="str">
        <f>VLOOKUP(C4957,ObjectTypes!$A$1:$C$62,3)</f>
        <v>Бизнес-функция</v>
      </c>
      <c r="G4957" t="str">
        <f>VLOOKUP(D4957,ObjectTypes!$A$1:$C$62,3)</f>
        <v>Функция приложения</v>
      </c>
      <c r="H4957" s="1" t="str">
        <f>VLOOKUP(A4957,RelationshipTypes!$A$2:$E$12,4)</f>
        <v>передает</v>
      </c>
      <c r="I4957" s="1" t="str">
        <f>VLOOKUP(A4957,RelationshipTypes!$A$2:$E$12,5)</f>
        <v>передает</v>
      </c>
    </row>
    <row r="4958" spans="1:9" x14ac:dyDescent="0.25">
      <c r="A4958" t="s">
        <v>68</v>
      </c>
      <c r="B4958" s="1" t="str">
        <f>VLOOKUP(A4958,RelationshipTypes!$A$2:$C$12,3)</f>
        <v>ArchiMate: Поток</v>
      </c>
      <c r="C4958">
        <v>307</v>
      </c>
      <c r="D4958">
        <v>1124</v>
      </c>
      <c r="F4958" t="str">
        <f>VLOOKUP(C4958,ObjectTypes!$A$1:$C$62,3)</f>
        <v>Бизнес-функция</v>
      </c>
      <c r="G4958" t="str">
        <f>VLOOKUP(D4958,ObjectTypes!$A$1:$C$62,3)</f>
        <v>Бизнес-взаимодействие</v>
      </c>
      <c r="H4958" s="1" t="str">
        <f>VLOOKUP(A4958,RelationshipTypes!$A$2:$E$12,4)</f>
        <v>передает</v>
      </c>
      <c r="I4958" s="1" t="str">
        <f>VLOOKUP(A4958,RelationshipTypes!$A$2:$E$12,5)</f>
        <v>передает</v>
      </c>
    </row>
    <row r="4959" spans="1:9" x14ac:dyDescent="0.25">
      <c r="A4959" t="s">
        <v>68</v>
      </c>
      <c r="B4959" s="1" t="str">
        <f>VLOOKUP(A4959,RelationshipTypes!$A$2:$C$12,3)</f>
        <v>ArchiMate: Поток</v>
      </c>
      <c r="C4959">
        <v>307</v>
      </c>
      <c r="D4959">
        <v>1127</v>
      </c>
      <c r="F4959" t="str">
        <f>VLOOKUP(C4959,ObjectTypes!$A$1:$C$62,3)</f>
        <v>Бизнес-функция</v>
      </c>
      <c r="G4959" t="str">
        <f>VLOOKUP(D4959,ObjectTypes!$A$1:$C$62,3)</f>
        <v>Процесс приложения</v>
      </c>
      <c r="H4959" s="1" t="str">
        <f>VLOOKUP(A4959,RelationshipTypes!$A$2:$E$12,4)</f>
        <v>передает</v>
      </c>
      <c r="I4959" s="1" t="str">
        <f>VLOOKUP(A4959,RelationshipTypes!$A$2:$E$12,5)</f>
        <v>передает</v>
      </c>
    </row>
    <row r="4960" spans="1:9" x14ac:dyDescent="0.25">
      <c r="A4960" t="s">
        <v>68</v>
      </c>
      <c r="B4960" s="1" t="str">
        <f>VLOOKUP(A4960,RelationshipTypes!$A$2:$C$12,3)</f>
        <v>ArchiMate: Поток</v>
      </c>
      <c r="C4960">
        <v>307</v>
      </c>
      <c r="D4960">
        <v>548</v>
      </c>
      <c r="F4960" t="str">
        <f>VLOOKUP(C4960,ObjectTypes!$A$1:$C$62,3)</f>
        <v>Бизнес-функция</v>
      </c>
      <c r="G4960" t="str">
        <f>VLOOKUP(D4960,ObjectTypes!$A$1:$C$62,3)</f>
        <v>Бизнес-роль</v>
      </c>
      <c r="H4960" s="1" t="str">
        <f>VLOOKUP(A4960,RelationshipTypes!$A$2:$E$12,4)</f>
        <v>передает</v>
      </c>
      <c r="I4960" s="1" t="str">
        <f>VLOOKUP(A4960,RelationshipTypes!$A$2:$E$12,5)</f>
        <v>передает</v>
      </c>
    </row>
    <row r="4961" spans="1:9" x14ac:dyDescent="0.25">
      <c r="A4961" t="s">
        <v>68</v>
      </c>
      <c r="B4961" s="1" t="str">
        <f>VLOOKUP(A4961,RelationshipTypes!$A$2:$C$12,3)</f>
        <v>ArchiMate: Поток</v>
      </c>
      <c r="C4961">
        <v>307</v>
      </c>
      <c r="D4961">
        <v>1126</v>
      </c>
      <c r="F4961" t="str">
        <f>VLOOKUP(C4961,ObjectTypes!$A$1:$C$62,3)</f>
        <v>Бизнес-функция</v>
      </c>
      <c r="G4961" t="str">
        <f>VLOOKUP(D4961,ObjectTypes!$A$1:$C$62,3)</f>
        <v>Взаимодействие приложений</v>
      </c>
      <c r="H4961" s="1" t="str">
        <f>VLOOKUP(A4961,RelationshipTypes!$A$2:$E$12,4)</f>
        <v>передает</v>
      </c>
      <c r="I4961" s="1" t="str">
        <f>VLOOKUP(A4961,RelationshipTypes!$A$2:$E$12,5)</f>
        <v>передает</v>
      </c>
    </row>
    <row r="4962" spans="1:9" x14ac:dyDescent="0.25">
      <c r="A4962" t="s">
        <v>68</v>
      </c>
      <c r="B4962" s="1" t="str">
        <f>VLOOKUP(A4962,RelationshipTypes!$A$2:$C$12,3)</f>
        <v>ArchiMate: Поток</v>
      </c>
      <c r="C4962">
        <v>307</v>
      </c>
      <c r="D4962">
        <v>1157</v>
      </c>
      <c r="F4962" t="str">
        <f>VLOOKUP(C4962,ObjectTypes!$A$1:$C$62,3)</f>
        <v>Бизнес-функция</v>
      </c>
      <c r="G4962" t="str">
        <f>VLOOKUP(D4962,ObjectTypes!$A$1:$C$62,3)</f>
        <v>Технологическое событие</v>
      </c>
      <c r="H4962" s="1" t="str">
        <f>VLOOKUP(A4962,RelationshipTypes!$A$2:$E$12,4)</f>
        <v>передает</v>
      </c>
      <c r="I4962" s="1" t="str">
        <f>VLOOKUP(A4962,RelationshipTypes!$A$2:$E$12,5)</f>
        <v>передает</v>
      </c>
    </row>
    <row r="4963" spans="1:9" x14ac:dyDescent="0.25">
      <c r="A4963" t="s">
        <v>68</v>
      </c>
      <c r="B4963" s="1" t="str">
        <f>VLOOKUP(A4963,RelationshipTypes!$A$2:$C$12,3)</f>
        <v>ArchiMate: Поток</v>
      </c>
      <c r="C4963">
        <v>307</v>
      </c>
      <c r="D4963">
        <v>1152</v>
      </c>
      <c r="F4963" t="str">
        <f>VLOOKUP(C4963,ObjectTypes!$A$1:$C$62,3)</f>
        <v>Бизнес-функция</v>
      </c>
      <c r="G4963" t="str">
        <f>VLOOKUP(D4963,ObjectTypes!$A$1:$C$62,3)</f>
        <v>Технологический интерфейс</v>
      </c>
      <c r="H4963" s="1" t="str">
        <f>VLOOKUP(A4963,RelationshipTypes!$A$2:$E$12,4)</f>
        <v>передает</v>
      </c>
      <c r="I4963" s="1" t="str">
        <f>VLOOKUP(A4963,RelationshipTypes!$A$2:$E$12,5)</f>
        <v>передает</v>
      </c>
    </row>
    <row r="4964" spans="1:9" x14ac:dyDescent="0.25">
      <c r="A4964" t="s">
        <v>68</v>
      </c>
      <c r="B4964" s="1" t="str">
        <f>VLOOKUP(A4964,RelationshipTypes!$A$2:$C$12,3)</f>
        <v>ArchiMate: Поток</v>
      </c>
      <c r="C4964">
        <v>307</v>
      </c>
      <c r="D4964">
        <v>324</v>
      </c>
      <c r="F4964" t="str">
        <f>VLOOKUP(C4964,ObjectTypes!$A$1:$C$62,3)</f>
        <v>Бизнес-функция</v>
      </c>
      <c r="G4964" t="str">
        <f>VLOOKUP(D4964,ObjectTypes!$A$1:$C$62,3)</f>
        <v>Продукт</v>
      </c>
      <c r="H4964" s="1" t="str">
        <f>VLOOKUP(A4964,RelationshipTypes!$A$2:$E$12,4)</f>
        <v>передает</v>
      </c>
      <c r="I4964" s="1" t="str">
        <f>VLOOKUP(A4964,RelationshipTypes!$A$2:$E$12,5)</f>
        <v>передает</v>
      </c>
    </row>
    <row r="4965" spans="1:9" x14ac:dyDescent="0.25">
      <c r="A4965" t="s">
        <v>68</v>
      </c>
      <c r="B4965" s="1" t="str">
        <f>VLOOKUP(A4965,RelationshipTypes!$A$2:$C$12,3)</f>
        <v>ArchiMate: Поток</v>
      </c>
      <c r="C4965">
        <v>307</v>
      </c>
      <c r="D4965">
        <v>1144</v>
      </c>
      <c r="F4965" t="str">
        <f>VLOOKUP(C4965,ObjectTypes!$A$1:$C$62,3)</f>
        <v>Бизнес-функция</v>
      </c>
      <c r="G4965" t="str">
        <f>VLOOKUP(D4965,ObjectTypes!$A$1:$C$62,3)</f>
        <v>Сооружение</v>
      </c>
      <c r="H4965" s="1" t="str">
        <f>VLOOKUP(A4965,RelationshipTypes!$A$2:$E$12,4)</f>
        <v>передает</v>
      </c>
      <c r="I4965" s="1" t="str">
        <f>VLOOKUP(A4965,RelationshipTypes!$A$2:$E$12,5)</f>
        <v>передает</v>
      </c>
    </row>
    <row r="4966" spans="1:9" x14ac:dyDescent="0.25">
      <c r="A4966" t="s">
        <v>68</v>
      </c>
      <c r="B4966" s="1" t="str">
        <f>VLOOKUP(A4966,RelationshipTypes!$A$2:$C$12,3)</f>
        <v>ArchiMate: Поток</v>
      </c>
      <c r="C4966">
        <v>307</v>
      </c>
      <c r="D4966">
        <v>318</v>
      </c>
      <c r="F4966" t="str">
        <f>VLOOKUP(C4966,ObjectTypes!$A$1:$C$62,3)</f>
        <v>Бизнес-функция</v>
      </c>
      <c r="G4966" t="str">
        <f>VLOOKUP(D4966,ObjectTypes!$A$1:$C$62,3)</f>
        <v>Компонент приложения</v>
      </c>
      <c r="H4966" s="1" t="str">
        <f>VLOOKUP(A4966,RelationshipTypes!$A$2:$E$12,4)</f>
        <v>передает</v>
      </c>
      <c r="I4966" s="1" t="str">
        <f>VLOOKUP(A4966,RelationshipTypes!$A$2:$E$12,5)</f>
        <v>передает</v>
      </c>
    </row>
    <row r="4967" spans="1:9" x14ac:dyDescent="0.25">
      <c r="A4967" t="s">
        <v>68</v>
      </c>
      <c r="B4967" s="1" t="str">
        <f>VLOOKUP(A4967,RelationshipTypes!$A$2:$C$12,3)</f>
        <v>ArchiMate: Поток</v>
      </c>
      <c r="C4967">
        <v>307</v>
      </c>
      <c r="D4967">
        <v>1149</v>
      </c>
      <c r="F4967" t="str">
        <f>VLOOKUP(C4967,ObjectTypes!$A$1:$C$62,3)</f>
        <v>Бизнес-функция</v>
      </c>
      <c r="G4967" t="str">
        <f>VLOOKUP(D4967,ObjectTypes!$A$1:$C$62,3)</f>
        <v>Узел</v>
      </c>
      <c r="H4967" s="1" t="str">
        <f>VLOOKUP(A4967,RelationshipTypes!$A$2:$E$12,4)</f>
        <v>передает</v>
      </c>
      <c r="I4967" s="1" t="str">
        <f>VLOOKUP(A4967,RelationshipTypes!$A$2:$E$12,5)</f>
        <v>передает</v>
      </c>
    </row>
    <row r="4968" spans="1:9" x14ac:dyDescent="0.25">
      <c r="A4968" t="s">
        <v>68</v>
      </c>
      <c r="B4968" s="1" t="str">
        <f>VLOOKUP(A4968,RelationshipTypes!$A$2:$C$12,3)</f>
        <v>ArchiMate: Поток</v>
      </c>
      <c r="C4968">
        <v>307</v>
      </c>
      <c r="D4968">
        <v>314</v>
      </c>
      <c r="F4968" t="str">
        <f>VLOOKUP(C4968,ObjectTypes!$A$1:$C$62,3)</f>
        <v>Бизнес-функция</v>
      </c>
      <c r="G4968" t="str">
        <f>VLOOKUP(D4968,ObjectTypes!$A$1:$C$62,3)</f>
        <v>Объект данных</v>
      </c>
      <c r="H4968" s="1" t="str">
        <f>VLOOKUP(A4968,RelationshipTypes!$A$2:$E$12,4)</f>
        <v>передает</v>
      </c>
      <c r="I4968" s="1" t="str">
        <f>VLOOKUP(A4968,RelationshipTypes!$A$2:$E$12,5)</f>
        <v>передает</v>
      </c>
    </row>
    <row r="4969" spans="1:9" x14ac:dyDescent="0.25">
      <c r="A4969" t="s">
        <v>68</v>
      </c>
      <c r="B4969" s="1" t="str">
        <f>VLOOKUP(A4969,RelationshipTypes!$A$2:$C$12,3)</f>
        <v>ArchiMate: Поток</v>
      </c>
      <c r="C4969">
        <v>307</v>
      </c>
      <c r="D4969">
        <v>731</v>
      </c>
      <c r="F4969" t="str">
        <f>VLOOKUP(C4969,ObjectTypes!$A$1:$C$62,3)</f>
        <v>Бизнес-функция</v>
      </c>
      <c r="G4969" t="str">
        <f>VLOOKUP(D4969,ObjectTypes!$A$1:$C$62,3)</f>
        <v>Интерфейс приложения</v>
      </c>
      <c r="H4969" s="1" t="str">
        <f>VLOOKUP(A4969,RelationshipTypes!$A$2:$E$12,4)</f>
        <v>передает</v>
      </c>
      <c r="I4969" s="1" t="str">
        <f>VLOOKUP(A4969,RelationshipTypes!$A$2:$E$12,5)</f>
        <v>передает</v>
      </c>
    </row>
    <row r="4970" spans="1:9" x14ac:dyDescent="0.25">
      <c r="A4970" t="s">
        <v>68</v>
      </c>
      <c r="B4970" s="1" t="str">
        <f>VLOOKUP(A4970,RelationshipTypes!$A$2:$C$12,3)</f>
        <v>ArchiMate: Поток</v>
      </c>
      <c r="C4970">
        <v>1124</v>
      </c>
      <c r="D4970">
        <v>1126</v>
      </c>
      <c r="F4970" t="str">
        <f>VLOOKUP(C4970,ObjectTypes!$A$1:$C$62,3)</f>
        <v>Бизнес-взаимодействие</v>
      </c>
      <c r="G4970" t="str">
        <f>VLOOKUP(D4970,ObjectTypes!$A$1:$C$62,3)</f>
        <v>Взаимодействие приложений</v>
      </c>
      <c r="H4970" s="1" t="str">
        <f>VLOOKUP(A4970,RelationshipTypes!$A$2:$E$12,4)</f>
        <v>передает</v>
      </c>
      <c r="I4970" s="1" t="str">
        <f>VLOOKUP(A4970,RelationshipTypes!$A$2:$E$12,5)</f>
        <v>передает</v>
      </c>
    </row>
    <row r="4971" spans="1:9" x14ac:dyDescent="0.25">
      <c r="A4971" t="s">
        <v>68</v>
      </c>
      <c r="B4971" s="1" t="str">
        <f>VLOOKUP(A4971,RelationshipTypes!$A$2:$C$12,3)</f>
        <v>ArchiMate: Поток</v>
      </c>
      <c r="C4971">
        <v>1124</v>
      </c>
      <c r="D4971">
        <v>310</v>
      </c>
      <c r="F4971" t="str">
        <f>VLOOKUP(C4971,ObjectTypes!$A$1:$C$62,3)</f>
        <v>Бизнес-взаимодействие</v>
      </c>
      <c r="G4971" t="str">
        <f>VLOOKUP(D4971,ObjectTypes!$A$1:$C$62,3)</f>
        <v xml:space="preserve">Сервис приложения </v>
      </c>
      <c r="H4971" s="1" t="str">
        <f>VLOOKUP(A4971,RelationshipTypes!$A$2:$E$12,4)</f>
        <v>передает</v>
      </c>
      <c r="I4971" s="1" t="str">
        <f>VLOOKUP(A4971,RelationshipTypes!$A$2:$E$12,5)</f>
        <v>передает</v>
      </c>
    </row>
    <row r="4972" spans="1:9" x14ac:dyDescent="0.25">
      <c r="A4972" t="s">
        <v>68</v>
      </c>
      <c r="B4972" s="1" t="str">
        <f>VLOOKUP(A4972,RelationshipTypes!$A$2:$C$12,3)</f>
        <v>ArchiMate: Поток</v>
      </c>
      <c r="C4972">
        <v>1124</v>
      </c>
      <c r="D4972">
        <v>731</v>
      </c>
      <c r="F4972" t="str">
        <f>VLOOKUP(C4972,ObjectTypes!$A$1:$C$62,3)</f>
        <v>Бизнес-взаимодействие</v>
      </c>
      <c r="G4972" t="str">
        <f>VLOOKUP(D4972,ObjectTypes!$A$1:$C$62,3)</f>
        <v>Интерфейс приложения</v>
      </c>
      <c r="H4972" s="1" t="str">
        <f>VLOOKUP(A4972,RelationshipTypes!$A$2:$E$12,4)</f>
        <v>передает</v>
      </c>
      <c r="I4972" s="1" t="str">
        <f>VLOOKUP(A4972,RelationshipTypes!$A$2:$E$12,5)</f>
        <v>передает</v>
      </c>
    </row>
    <row r="4973" spans="1:9" x14ac:dyDescent="0.25">
      <c r="A4973" t="s">
        <v>68</v>
      </c>
      <c r="B4973" s="1" t="str">
        <f>VLOOKUP(A4973,RelationshipTypes!$A$2:$C$12,3)</f>
        <v>ArchiMate: Поток</v>
      </c>
      <c r="C4973">
        <v>1124</v>
      </c>
      <c r="D4973">
        <v>1122</v>
      </c>
      <c r="F4973" t="str">
        <f>VLOOKUP(C4973,ObjectTypes!$A$1:$C$62,3)</f>
        <v>Бизнес-взаимодействие</v>
      </c>
      <c r="G4973" t="str">
        <f>VLOOKUP(D4973,ObjectTypes!$A$1:$C$62,3)</f>
        <v>Бизнес-коллаборация</v>
      </c>
      <c r="H4973" s="1" t="str">
        <f>VLOOKUP(A4973,RelationshipTypes!$A$2:$E$12,4)</f>
        <v>передает</v>
      </c>
      <c r="I4973" s="1" t="str">
        <f>VLOOKUP(A4973,RelationshipTypes!$A$2:$E$12,5)</f>
        <v>передает</v>
      </c>
    </row>
    <row r="4974" spans="1:9" x14ac:dyDescent="0.25">
      <c r="A4974" t="s">
        <v>68</v>
      </c>
      <c r="B4974" s="1" t="str">
        <f>VLOOKUP(A4974,RelationshipTypes!$A$2:$C$12,3)</f>
        <v>ArchiMate: Поток</v>
      </c>
      <c r="C4974">
        <v>1124</v>
      </c>
      <c r="D4974">
        <v>1154</v>
      </c>
      <c r="F4974" t="str">
        <f>VLOOKUP(C4974,ObjectTypes!$A$1:$C$62,3)</f>
        <v>Бизнес-взаимодействие</v>
      </c>
      <c r="G4974" t="str">
        <f>VLOOKUP(D4974,ObjectTypes!$A$1:$C$62,3)</f>
        <v>Технологический интерфейс</v>
      </c>
      <c r="H4974" s="1" t="str">
        <f>VLOOKUP(A4974,RelationshipTypes!$A$2:$E$12,4)</f>
        <v>передает</v>
      </c>
      <c r="I4974" s="1" t="str">
        <f>VLOOKUP(A4974,RelationshipTypes!$A$2:$E$12,5)</f>
        <v>передает</v>
      </c>
    </row>
    <row r="4975" spans="1:9" x14ac:dyDescent="0.25">
      <c r="A4975" t="s">
        <v>68</v>
      </c>
      <c r="B4975" s="1" t="str">
        <f>VLOOKUP(A4975,RelationshipTypes!$A$2:$C$12,3)</f>
        <v>ArchiMate: Поток</v>
      </c>
      <c r="C4975">
        <v>1124</v>
      </c>
      <c r="D4975">
        <v>1157</v>
      </c>
      <c r="F4975" t="str">
        <f>VLOOKUP(C4975,ObjectTypes!$A$1:$C$62,3)</f>
        <v>Бизнес-взаимодействие</v>
      </c>
      <c r="G4975" t="str">
        <f>VLOOKUP(D4975,ObjectTypes!$A$1:$C$62,3)</f>
        <v>Технологическое событие</v>
      </c>
      <c r="H4975" s="1" t="str">
        <f>VLOOKUP(A4975,RelationshipTypes!$A$2:$E$12,4)</f>
        <v>передает</v>
      </c>
      <c r="I4975" s="1" t="str">
        <f>VLOOKUP(A4975,RelationshipTypes!$A$2:$E$12,5)</f>
        <v>передает</v>
      </c>
    </row>
    <row r="4976" spans="1:9" x14ac:dyDescent="0.25">
      <c r="A4976" t="s">
        <v>68</v>
      </c>
      <c r="B4976" s="1" t="str">
        <f>VLOOKUP(A4976,RelationshipTypes!$A$2:$C$12,3)</f>
        <v>ArchiMate: Поток</v>
      </c>
      <c r="C4976">
        <v>1124</v>
      </c>
      <c r="D4976">
        <v>311</v>
      </c>
      <c r="F4976" t="str">
        <f>VLOOKUP(C4976,ObjectTypes!$A$1:$C$62,3)</f>
        <v>Бизнес-взаимодействие</v>
      </c>
      <c r="G4976" t="str">
        <f>VLOOKUP(D4976,ObjectTypes!$A$1:$C$62,3)</f>
        <v>Местоположение</v>
      </c>
      <c r="H4976" s="1" t="str">
        <f>VLOOKUP(A4976,RelationshipTypes!$A$2:$E$12,4)</f>
        <v>передает</v>
      </c>
      <c r="I4976" s="1" t="str">
        <f>VLOOKUP(A4976,RelationshipTypes!$A$2:$E$12,5)</f>
        <v>передает</v>
      </c>
    </row>
    <row r="4977" spans="1:9" x14ac:dyDescent="0.25">
      <c r="A4977" t="s">
        <v>68</v>
      </c>
      <c r="B4977" s="1" t="str">
        <f>VLOOKUP(A4977,RelationshipTypes!$A$2:$C$12,3)</f>
        <v>ArchiMate: Поток</v>
      </c>
      <c r="C4977">
        <v>1124</v>
      </c>
      <c r="D4977">
        <v>1150</v>
      </c>
      <c r="F4977" t="str">
        <f>VLOOKUP(C4977,ObjectTypes!$A$1:$C$62,3)</f>
        <v>Бизнес-взаимодействие</v>
      </c>
      <c r="G4977" t="str">
        <f>VLOOKUP(D4977,ObjectTypes!$A$1:$C$62,3)</f>
        <v>Технологический сервис</v>
      </c>
      <c r="H4977" s="1" t="str">
        <f>VLOOKUP(A4977,RelationshipTypes!$A$2:$E$12,4)</f>
        <v>передает</v>
      </c>
      <c r="I4977" s="1" t="str">
        <f>VLOOKUP(A4977,RelationshipTypes!$A$2:$E$12,5)</f>
        <v>передает</v>
      </c>
    </row>
    <row r="4978" spans="1:9" x14ac:dyDescent="0.25">
      <c r="A4978" t="s">
        <v>68</v>
      </c>
      <c r="B4978" s="1" t="str">
        <f>VLOOKUP(A4978,RelationshipTypes!$A$2:$C$12,3)</f>
        <v>ArchiMate: Поток</v>
      </c>
      <c r="C4978">
        <v>1124</v>
      </c>
      <c r="D4978">
        <v>312</v>
      </c>
      <c r="F4978" t="str">
        <f>VLOOKUP(C4978,ObjectTypes!$A$1:$C$62,3)</f>
        <v>Бизнес-взаимодействие</v>
      </c>
      <c r="G4978" t="str">
        <f>VLOOKUP(D4978,ObjectTypes!$A$1:$C$62,3)</f>
        <v>Функция приложения</v>
      </c>
      <c r="H4978" s="1" t="str">
        <f>VLOOKUP(A4978,RelationshipTypes!$A$2:$E$12,4)</f>
        <v>передает</v>
      </c>
      <c r="I4978" s="1" t="str">
        <f>VLOOKUP(A4978,RelationshipTypes!$A$2:$E$12,5)</f>
        <v>передает</v>
      </c>
    </row>
    <row r="4979" spans="1:9" x14ac:dyDescent="0.25">
      <c r="A4979" t="s">
        <v>68</v>
      </c>
      <c r="B4979" s="1" t="str">
        <f>VLOOKUP(A4979,RelationshipTypes!$A$2:$C$12,3)</f>
        <v>ArchiMate: Поток</v>
      </c>
      <c r="C4979">
        <v>1124</v>
      </c>
      <c r="D4979">
        <v>324</v>
      </c>
      <c r="F4979" t="str">
        <f>VLOOKUP(C4979,ObjectTypes!$A$1:$C$62,3)</f>
        <v>Бизнес-взаимодействие</v>
      </c>
      <c r="G4979" t="str">
        <f>VLOOKUP(D4979,ObjectTypes!$A$1:$C$62,3)</f>
        <v>Продукт</v>
      </c>
      <c r="H4979" s="1" t="str">
        <f>VLOOKUP(A4979,RelationshipTypes!$A$2:$E$12,4)</f>
        <v>передает</v>
      </c>
      <c r="I4979" s="1" t="str">
        <f>VLOOKUP(A4979,RelationshipTypes!$A$2:$E$12,5)</f>
        <v>передает</v>
      </c>
    </row>
    <row r="4980" spans="1:9" x14ac:dyDescent="0.25">
      <c r="A4980" t="s">
        <v>68</v>
      </c>
      <c r="B4980" s="1" t="str">
        <f>VLOOKUP(A4980,RelationshipTypes!$A$2:$C$12,3)</f>
        <v>ArchiMate: Поток</v>
      </c>
      <c r="C4980">
        <v>1124</v>
      </c>
      <c r="D4980">
        <v>1143</v>
      </c>
      <c r="F4980" t="str">
        <f>VLOOKUP(C4980,ObjectTypes!$A$1:$C$62,3)</f>
        <v>Бизнес-взаимодействие</v>
      </c>
      <c r="G4980" t="str">
        <f>VLOOKUP(D4980,ObjectTypes!$A$1:$C$62,3)</f>
        <v>Оборудование</v>
      </c>
      <c r="H4980" s="1" t="str">
        <f>VLOOKUP(A4980,RelationshipTypes!$A$2:$E$12,4)</f>
        <v>передает</v>
      </c>
      <c r="I4980" s="1" t="str">
        <f>VLOOKUP(A4980,RelationshipTypes!$A$2:$E$12,5)</f>
        <v>передает</v>
      </c>
    </row>
    <row r="4981" spans="1:9" x14ac:dyDescent="0.25">
      <c r="A4981" t="s">
        <v>68</v>
      </c>
      <c r="B4981" s="1" t="str">
        <f>VLOOKUP(A4981,RelationshipTypes!$A$2:$C$12,3)</f>
        <v>ArchiMate: Поток</v>
      </c>
      <c r="C4981">
        <v>1124</v>
      </c>
      <c r="D4981">
        <v>320</v>
      </c>
      <c r="F4981" t="str">
        <f>VLOOKUP(C4981,ObjectTypes!$A$1:$C$62,3)</f>
        <v>Бизнес-взаимодействие</v>
      </c>
      <c r="G4981" t="str">
        <f>VLOOKUP(D4981,ObjectTypes!$A$1:$C$62,3)</f>
        <v>Устройство</v>
      </c>
      <c r="H4981" s="1" t="str">
        <f>VLOOKUP(A4981,RelationshipTypes!$A$2:$E$12,4)</f>
        <v>передает</v>
      </c>
      <c r="I4981" s="1" t="str">
        <f>VLOOKUP(A4981,RelationshipTypes!$A$2:$E$12,5)</f>
        <v>передает</v>
      </c>
    </row>
    <row r="4982" spans="1:9" x14ac:dyDescent="0.25">
      <c r="A4982" t="s">
        <v>68</v>
      </c>
      <c r="B4982" s="1" t="str">
        <f>VLOOKUP(A4982,RelationshipTypes!$A$2:$C$12,3)</f>
        <v>ArchiMate: Поток</v>
      </c>
      <c r="C4982">
        <v>1124</v>
      </c>
      <c r="D4982">
        <v>318</v>
      </c>
      <c r="F4982" t="str">
        <f>VLOOKUP(C4982,ObjectTypes!$A$1:$C$62,3)</f>
        <v>Бизнес-взаимодействие</v>
      </c>
      <c r="G4982" t="str">
        <f>VLOOKUP(D4982,ObjectTypes!$A$1:$C$62,3)</f>
        <v>Компонент приложения</v>
      </c>
      <c r="H4982" s="1" t="str">
        <f>VLOOKUP(A4982,RelationshipTypes!$A$2:$E$12,4)</f>
        <v>передает</v>
      </c>
      <c r="I4982" s="1" t="str">
        <f>VLOOKUP(A4982,RelationshipTypes!$A$2:$E$12,5)</f>
        <v>передает</v>
      </c>
    </row>
    <row r="4983" spans="1:9" x14ac:dyDescent="0.25">
      <c r="A4983" t="s">
        <v>68</v>
      </c>
      <c r="B4983" s="1" t="str">
        <f>VLOOKUP(A4983,RelationshipTypes!$A$2:$C$12,3)</f>
        <v>ArchiMate: Поток</v>
      </c>
      <c r="C4983">
        <v>1124</v>
      </c>
      <c r="D4983">
        <v>307</v>
      </c>
      <c r="F4983" t="str">
        <f>VLOOKUP(C4983,ObjectTypes!$A$1:$C$62,3)</f>
        <v>Бизнес-взаимодействие</v>
      </c>
      <c r="G4983" t="str">
        <f>VLOOKUP(D4983,ObjectTypes!$A$1:$C$62,3)</f>
        <v>Бизнес-функция</v>
      </c>
      <c r="H4983" s="1" t="str">
        <f>VLOOKUP(A4983,RelationshipTypes!$A$2:$E$12,4)</f>
        <v>передает</v>
      </c>
      <c r="I4983" s="1" t="str">
        <f>VLOOKUP(A4983,RelationshipTypes!$A$2:$E$12,5)</f>
        <v>передает</v>
      </c>
    </row>
    <row r="4984" spans="1:9" x14ac:dyDescent="0.25">
      <c r="A4984" t="s">
        <v>68</v>
      </c>
      <c r="B4984" s="1" t="str">
        <f>VLOOKUP(A4984,RelationshipTypes!$A$2:$C$12,3)</f>
        <v>ArchiMate: Поток</v>
      </c>
      <c r="C4984">
        <v>1124</v>
      </c>
      <c r="D4984">
        <v>1149</v>
      </c>
      <c r="F4984" t="str">
        <f>VLOOKUP(C4984,ObjectTypes!$A$1:$C$62,3)</f>
        <v>Бизнес-взаимодействие</v>
      </c>
      <c r="G4984" t="str">
        <f>VLOOKUP(D4984,ObjectTypes!$A$1:$C$62,3)</f>
        <v>Узел</v>
      </c>
      <c r="H4984" s="1" t="str">
        <f>VLOOKUP(A4984,RelationshipTypes!$A$2:$E$12,4)</f>
        <v>передает</v>
      </c>
      <c r="I4984" s="1" t="str">
        <f>VLOOKUP(A4984,RelationshipTypes!$A$2:$E$12,5)</f>
        <v>передает</v>
      </c>
    </row>
    <row r="4985" spans="1:9" x14ac:dyDescent="0.25">
      <c r="A4985" t="s">
        <v>68</v>
      </c>
      <c r="B4985" s="1" t="str">
        <f>VLOOKUP(A4985,RelationshipTypes!$A$2:$C$12,3)</f>
        <v>ArchiMate: Поток</v>
      </c>
      <c r="C4985">
        <v>1124</v>
      </c>
      <c r="D4985">
        <v>306</v>
      </c>
      <c r="F4985" t="str">
        <f>VLOOKUP(C4985,ObjectTypes!$A$1:$C$62,3)</f>
        <v>Бизнес-взаимодействие</v>
      </c>
      <c r="G4985" t="str">
        <f>VLOOKUP(D4985,ObjectTypes!$A$1:$C$62,3)</f>
        <v>Бизнес-событие</v>
      </c>
      <c r="H4985" s="1" t="str">
        <f>VLOOKUP(A4985,RelationshipTypes!$A$2:$E$12,4)</f>
        <v>передает</v>
      </c>
      <c r="I4985" s="1" t="str">
        <f>VLOOKUP(A4985,RelationshipTypes!$A$2:$E$12,5)</f>
        <v>передает</v>
      </c>
    </row>
    <row r="4986" spans="1:9" x14ac:dyDescent="0.25">
      <c r="A4986" t="s">
        <v>68</v>
      </c>
      <c r="B4986" s="1" t="str">
        <f>VLOOKUP(A4986,RelationshipTypes!$A$2:$C$12,3)</f>
        <v>ArchiMate: Поток</v>
      </c>
      <c r="C4986">
        <v>1124</v>
      </c>
      <c r="D4986">
        <v>1135</v>
      </c>
      <c r="F4986" t="str">
        <f>VLOOKUP(C4986,ObjectTypes!$A$1:$C$62,3)</f>
        <v>Бизнес-взаимодействие</v>
      </c>
      <c r="G4986" t="str">
        <f>VLOOKUP(D4986,ObjectTypes!$A$1:$C$62,3)</f>
        <v>Группировка</v>
      </c>
      <c r="H4986" s="1" t="str">
        <f>VLOOKUP(A4986,RelationshipTypes!$A$2:$E$12,4)</f>
        <v>передает</v>
      </c>
      <c r="I4986" s="1" t="str">
        <f>VLOOKUP(A4986,RelationshipTypes!$A$2:$E$12,5)</f>
        <v>передает</v>
      </c>
    </row>
    <row r="4987" spans="1:9" x14ac:dyDescent="0.25">
      <c r="A4987" t="s">
        <v>68</v>
      </c>
      <c r="B4987" s="1" t="str">
        <f>VLOOKUP(A4987,RelationshipTypes!$A$2:$C$12,3)</f>
        <v>ArchiMate: Поток</v>
      </c>
      <c r="C4987">
        <v>1124</v>
      </c>
      <c r="D4987">
        <v>1151</v>
      </c>
      <c r="F4987" t="str">
        <f>VLOOKUP(C4987,ObjectTypes!$A$1:$C$62,3)</f>
        <v>Бизнес-взаимодействие</v>
      </c>
      <c r="G4987" t="str">
        <f>VLOOKUP(D4987,ObjectTypes!$A$1:$C$62,3)</f>
        <v>Каллоборация технология</v>
      </c>
      <c r="H4987" s="1" t="str">
        <f>VLOOKUP(A4987,RelationshipTypes!$A$2:$E$12,4)</f>
        <v>передает</v>
      </c>
      <c r="I4987" s="1" t="str">
        <f>VLOOKUP(A4987,RelationshipTypes!$A$2:$E$12,5)</f>
        <v>передает</v>
      </c>
    </row>
    <row r="4988" spans="1:9" x14ac:dyDescent="0.25">
      <c r="A4988" t="s">
        <v>68</v>
      </c>
      <c r="B4988" s="1" t="str">
        <f>VLOOKUP(A4988,RelationshipTypes!$A$2:$C$12,3)</f>
        <v>ArchiMate: Поток</v>
      </c>
      <c r="C4988">
        <v>1124</v>
      </c>
      <c r="D4988">
        <v>548</v>
      </c>
      <c r="F4988" t="str">
        <f>VLOOKUP(C4988,ObjectTypes!$A$1:$C$62,3)</f>
        <v>Бизнес-взаимодействие</v>
      </c>
      <c r="G4988" t="str">
        <f>VLOOKUP(D4988,ObjectTypes!$A$1:$C$62,3)</f>
        <v>Бизнес-роль</v>
      </c>
      <c r="H4988" s="1" t="str">
        <f>VLOOKUP(A4988,RelationshipTypes!$A$2:$E$12,4)</f>
        <v>передает</v>
      </c>
      <c r="I4988" s="1" t="str">
        <f>VLOOKUP(A4988,RelationshipTypes!$A$2:$E$12,5)</f>
        <v>передает</v>
      </c>
    </row>
    <row r="4989" spans="1:9" x14ac:dyDescent="0.25">
      <c r="A4989" t="s">
        <v>68</v>
      </c>
      <c r="B4989" s="1" t="str">
        <f>VLOOKUP(A4989,RelationshipTypes!$A$2:$C$12,3)</f>
        <v>ArchiMate: Поток</v>
      </c>
      <c r="C4989">
        <v>1124</v>
      </c>
      <c r="D4989">
        <v>1156</v>
      </c>
      <c r="F4989" t="str">
        <f>VLOOKUP(C4989,ObjectTypes!$A$1:$C$62,3)</f>
        <v>Бизнес-взаимодействие</v>
      </c>
      <c r="G4989" t="str">
        <f>VLOOKUP(D4989,ObjectTypes!$A$1:$C$62,3)</f>
        <v>Технологическое взаимодействие</v>
      </c>
      <c r="H4989" s="1" t="str">
        <f>VLOOKUP(A4989,RelationshipTypes!$A$2:$E$12,4)</f>
        <v>передает</v>
      </c>
      <c r="I4989" s="1" t="str">
        <f>VLOOKUP(A4989,RelationshipTypes!$A$2:$E$12,5)</f>
        <v>передает</v>
      </c>
    </row>
    <row r="4990" spans="1:9" x14ac:dyDescent="0.25">
      <c r="A4990" t="s">
        <v>68</v>
      </c>
      <c r="B4990" s="1" t="str">
        <f>VLOOKUP(A4990,RelationshipTypes!$A$2:$C$12,3)</f>
        <v>ArchiMate: Поток</v>
      </c>
      <c r="C4990">
        <v>1124</v>
      </c>
      <c r="D4990">
        <v>314</v>
      </c>
      <c r="F4990" t="str">
        <f>VLOOKUP(C4990,ObjectTypes!$A$1:$C$62,3)</f>
        <v>Бизнес-взаимодействие</v>
      </c>
      <c r="G4990" t="str">
        <f>VLOOKUP(D4990,ObjectTypes!$A$1:$C$62,3)</f>
        <v>Объект данных</v>
      </c>
      <c r="H4990" s="1" t="str">
        <f>VLOOKUP(A4990,RelationshipTypes!$A$2:$E$12,4)</f>
        <v>передает</v>
      </c>
      <c r="I4990" s="1" t="str">
        <f>VLOOKUP(A4990,RelationshipTypes!$A$2:$E$12,5)</f>
        <v>передает</v>
      </c>
    </row>
    <row r="4991" spans="1:9" x14ac:dyDescent="0.25">
      <c r="A4991" t="s">
        <v>68</v>
      </c>
      <c r="B4991" s="1" t="str">
        <f>VLOOKUP(A4991,RelationshipTypes!$A$2:$C$12,3)</f>
        <v>ArchiMate: Поток</v>
      </c>
      <c r="C4991">
        <v>1124</v>
      </c>
      <c r="D4991">
        <v>1153</v>
      </c>
      <c r="F4991" t="str">
        <f>VLOOKUP(C4991,ObjectTypes!$A$1:$C$62,3)</f>
        <v>Бизнес-взаимодействие</v>
      </c>
      <c r="G4991" t="str">
        <f>VLOOKUP(D4991,ObjectTypes!$A$1:$C$62,3)</f>
        <v>Технологический интерфейс</v>
      </c>
      <c r="H4991" s="1" t="str">
        <f>VLOOKUP(A4991,RelationshipTypes!$A$2:$E$12,4)</f>
        <v>передает</v>
      </c>
      <c r="I4991" s="1" t="str">
        <f>VLOOKUP(A4991,RelationshipTypes!$A$2:$E$12,5)</f>
        <v>передает</v>
      </c>
    </row>
    <row r="4992" spans="1:9" x14ac:dyDescent="0.25">
      <c r="A4992" t="s">
        <v>68</v>
      </c>
      <c r="B4992" s="1" t="str">
        <f>VLOOKUP(A4992,RelationshipTypes!$A$2:$C$12,3)</f>
        <v>ArchiMate: Поток</v>
      </c>
      <c r="C4992">
        <v>1124</v>
      </c>
      <c r="D4992">
        <v>1124</v>
      </c>
      <c r="F4992" t="str">
        <f>VLOOKUP(C4992,ObjectTypes!$A$1:$C$62,3)</f>
        <v>Бизнес-взаимодействие</v>
      </c>
      <c r="G4992" t="str">
        <f>VLOOKUP(D4992,ObjectTypes!$A$1:$C$62,3)</f>
        <v>Бизнес-взаимодействие</v>
      </c>
      <c r="H4992" s="1" t="str">
        <f>VLOOKUP(A4992,RelationshipTypes!$A$2:$E$12,4)</f>
        <v>передает</v>
      </c>
      <c r="I4992" s="1" t="str">
        <f>VLOOKUP(A4992,RelationshipTypes!$A$2:$E$12,5)</f>
        <v>передает</v>
      </c>
    </row>
    <row r="4993" spans="1:9" x14ac:dyDescent="0.25">
      <c r="A4993" t="s">
        <v>68</v>
      </c>
      <c r="B4993" s="1" t="str">
        <f>VLOOKUP(A4993,RelationshipTypes!$A$2:$C$12,3)</f>
        <v>ArchiMate: Поток</v>
      </c>
      <c r="C4993">
        <v>1124</v>
      </c>
      <c r="D4993">
        <v>1128</v>
      </c>
      <c r="F4993" t="str">
        <f>VLOOKUP(C4993,ObjectTypes!$A$1:$C$62,3)</f>
        <v>Бизнес-взаимодействие</v>
      </c>
      <c r="G4993" t="str">
        <f>VLOOKUP(D4993,ObjectTypes!$A$1:$C$62,3)</f>
        <v>Событие приложения</v>
      </c>
      <c r="H4993" s="1" t="str">
        <f>VLOOKUP(A4993,RelationshipTypes!$A$2:$E$12,4)</f>
        <v>передает</v>
      </c>
      <c r="I4993" s="1" t="str">
        <f>VLOOKUP(A4993,RelationshipTypes!$A$2:$E$12,5)</f>
        <v>передает</v>
      </c>
    </row>
    <row r="4994" spans="1:9" x14ac:dyDescent="0.25">
      <c r="A4994" t="s">
        <v>68</v>
      </c>
      <c r="B4994" s="1" t="str">
        <f>VLOOKUP(A4994,RelationshipTypes!$A$2:$C$12,3)</f>
        <v>ArchiMate: Поток</v>
      </c>
      <c r="C4994">
        <v>1124</v>
      </c>
      <c r="D4994">
        <v>1125</v>
      </c>
      <c r="F4994" t="str">
        <f>VLOOKUP(C4994,ObjectTypes!$A$1:$C$62,3)</f>
        <v>Бизнес-взаимодействие</v>
      </c>
      <c r="G4994" t="str">
        <f>VLOOKUP(D4994,ObjectTypes!$A$1:$C$62,3)</f>
        <v>Коллаборация приложений</v>
      </c>
      <c r="H4994" s="1" t="str">
        <f>VLOOKUP(A4994,RelationshipTypes!$A$2:$E$12,4)</f>
        <v>передает</v>
      </c>
      <c r="I4994" s="1" t="str">
        <f>VLOOKUP(A4994,RelationshipTypes!$A$2:$E$12,5)</f>
        <v>передает</v>
      </c>
    </row>
    <row r="4995" spans="1:9" x14ac:dyDescent="0.25">
      <c r="A4995" t="s">
        <v>68</v>
      </c>
      <c r="B4995" s="1" t="str">
        <f>VLOOKUP(A4995,RelationshipTypes!$A$2:$C$12,3)</f>
        <v>ArchiMate: Поток</v>
      </c>
      <c r="C4995">
        <v>1124</v>
      </c>
      <c r="D4995">
        <v>1127</v>
      </c>
      <c r="F4995" t="str">
        <f>VLOOKUP(C4995,ObjectTypes!$A$1:$C$62,3)</f>
        <v>Бизнес-взаимодействие</v>
      </c>
      <c r="G4995" t="str">
        <f>VLOOKUP(D4995,ObjectTypes!$A$1:$C$62,3)</f>
        <v>Процесс приложения</v>
      </c>
      <c r="H4995" s="1" t="str">
        <f>VLOOKUP(A4995,RelationshipTypes!$A$2:$E$12,4)</f>
        <v>передает</v>
      </c>
      <c r="I4995" s="1" t="str">
        <f>VLOOKUP(A4995,RelationshipTypes!$A$2:$E$12,5)</f>
        <v>передает</v>
      </c>
    </row>
    <row r="4996" spans="1:9" x14ac:dyDescent="0.25">
      <c r="A4996" t="s">
        <v>68</v>
      </c>
      <c r="B4996" s="1" t="str">
        <f>VLOOKUP(A4996,RelationshipTypes!$A$2:$C$12,3)</f>
        <v>ArchiMate: Поток</v>
      </c>
      <c r="C4996">
        <v>1124</v>
      </c>
      <c r="D4996">
        <v>1144</v>
      </c>
      <c r="F4996" t="str">
        <f>VLOOKUP(C4996,ObjectTypes!$A$1:$C$62,3)</f>
        <v>Бизнес-взаимодействие</v>
      </c>
      <c r="G4996" t="str">
        <f>VLOOKUP(D4996,ObjectTypes!$A$1:$C$62,3)</f>
        <v>Сооружение</v>
      </c>
      <c r="H4996" s="1" t="str">
        <f>VLOOKUP(A4996,RelationshipTypes!$A$2:$E$12,4)</f>
        <v>передает</v>
      </c>
      <c r="I4996" s="1" t="str">
        <f>VLOOKUP(A4996,RelationshipTypes!$A$2:$E$12,5)</f>
        <v>передает</v>
      </c>
    </row>
    <row r="4997" spans="1:9" x14ac:dyDescent="0.25">
      <c r="A4997" t="s">
        <v>68</v>
      </c>
      <c r="B4997" s="1" t="str">
        <f>VLOOKUP(A4997,RelationshipTypes!$A$2:$C$12,3)</f>
        <v>ArchiMate: Поток</v>
      </c>
      <c r="C4997">
        <v>1124</v>
      </c>
      <c r="D4997">
        <v>327</v>
      </c>
      <c r="F4997" t="str">
        <f>VLOOKUP(C4997,ObjectTypes!$A$1:$C$62,3)</f>
        <v>Бизнес-взаимодействие</v>
      </c>
      <c r="G4997" t="str">
        <f>VLOOKUP(D4997,ObjectTypes!$A$1:$C$62,3)</f>
        <v>Бизнес-сервис</v>
      </c>
      <c r="H4997" s="1" t="str">
        <f>VLOOKUP(A4997,RelationshipTypes!$A$2:$E$12,4)</f>
        <v>передает</v>
      </c>
      <c r="I4997" s="1" t="str">
        <f>VLOOKUP(A4997,RelationshipTypes!$A$2:$E$12,5)</f>
        <v>передает</v>
      </c>
    </row>
    <row r="4998" spans="1:9" x14ac:dyDescent="0.25">
      <c r="A4998" t="s">
        <v>68</v>
      </c>
      <c r="B4998" s="1" t="str">
        <f>VLOOKUP(A4998,RelationshipTypes!$A$2:$C$12,3)</f>
        <v>ArchiMate: Поток</v>
      </c>
      <c r="C4998">
        <v>1124</v>
      </c>
      <c r="D4998">
        <v>298</v>
      </c>
      <c r="F4998" t="str">
        <f>VLOOKUP(C4998,ObjectTypes!$A$1:$C$62,3)</f>
        <v>Бизнес-взаимодействие</v>
      </c>
      <c r="G4998" t="str">
        <f>VLOOKUP(D4998,ObjectTypes!$A$1:$C$62,3)</f>
        <v xml:space="preserve">Бизнес-исполнитель </v>
      </c>
      <c r="H4998" s="1" t="str">
        <f>VLOOKUP(A4998,RelationshipTypes!$A$2:$E$12,4)</f>
        <v>передает</v>
      </c>
      <c r="I4998" s="1" t="str">
        <f>VLOOKUP(A4998,RelationshipTypes!$A$2:$E$12,5)</f>
        <v>передает</v>
      </c>
    </row>
    <row r="4999" spans="1:9" x14ac:dyDescent="0.25">
      <c r="A4999" t="s">
        <v>68</v>
      </c>
      <c r="B4999" s="1" t="str">
        <f>VLOOKUP(A4999,RelationshipTypes!$A$2:$C$12,3)</f>
        <v>ArchiMate: Поток</v>
      </c>
      <c r="C4999">
        <v>1124</v>
      </c>
      <c r="D4999">
        <v>1112</v>
      </c>
      <c r="F4999" t="str">
        <f>VLOOKUP(C4999,ObjectTypes!$A$1:$C$62,3)</f>
        <v>Бизнес-взаимодействие</v>
      </c>
      <c r="G4999" t="str">
        <f>VLOOKUP(D4999,ObjectTypes!$A$1:$C$62,3)</f>
        <v>Бизнес-коллаборация</v>
      </c>
      <c r="H4999" s="1" t="str">
        <f>VLOOKUP(A4999,RelationshipTypes!$A$2:$E$12,4)</f>
        <v>передает</v>
      </c>
      <c r="I4999" s="1" t="str">
        <f>VLOOKUP(A4999,RelationshipTypes!$A$2:$E$12,5)</f>
        <v>передает</v>
      </c>
    </row>
    <row r="5000" spans="1:9" x14ac:dyDescent="0.25">
      <c r="A5000" t="s">
        <v>68</v>
      </c>
      <c r="B5000" s="1" t="str">
        <f>VLOOKUP(A5000,RelationshipTypes!$A$2:$C$12,3)</f>
        <v>ArchiMate: Поток</v>
      </c>
      <c r="C5000">
        <v>1124</v>
      </c>
      <c r="D5000">
        <v>1111</v>
      </c>
      <c r="F5000" t="str">
        <f>VLOOKUP(C5000,ObjectTypes!$A$1:$C$62,3)</f>
        <v>Бизнес-взаимодействие</v>
      </c>
      <c r="G5000" t="str">
        <f>VLOOKUP(D5000,ObjectTypes!$A$1:$C$62,3)</f>
        <v>Бизнес-интерфейс</v>
      </c>
      <c r="H5000" s="1" t="str">
        <f>VLOOKUP(A5000,RelationshipTypes!$A$2:$E$12,4)</f>
        <v>передает</v>
      </c>
      <c r="I5000" s="1" t="str">
        <f>VLOOKUP(A5000,RelationshipTypes!$A$2:$E$12,5)</f>
        <v>передает</v>
      </c>
    </row>
    <row r="5001" spans="1:9" x14ac:dyDescent="0.25">
      <c r="A5001" t="s">
        <v>68</v>
      </c>
      <c r="B5001" s="1" t="str">
        <f>VLOOKUP(A5001,RelationshipTypes!$A$2:$C$12,3)</f>
        <v>ArchiMate: Поток</v>
      </c>
      <c r="C5001">
        <v>1124</v>
      </c>
      <c r="D5001">
        <v>1145</v>
      </c>
      <c r="F5001" t="str">
        <f>VLOOKUP(C5001,ObjectTypes!$A$1:$C$62,3)</f>
        <v>Бизнес-взаимодействие</v>
      </c>
      <c r="G5001" t="str">
        <f>VLOOKUP(D5001,ObjectTypes!$A$1:$C$62,3)</f>
        <v>Распределительная сеть</v>
      </c>
      <c r="H5001" s="1" t="str">
        <f>VLOOKUP(A5001,RelationshipTypes!$A$2:$E$12,4)</f>
        <v>передает</v>
      </c>
      <c r="I5001" s="1" t="str">
        <f>VLOOKUP(A5001,RelationshipTypes!$A$2:$E$12,5)</f>
        <v>передает</v>
      </c>
    </row>
    <row r="5002" spans="1:9" x14ac:dyDescent="0.25">
      <c r="A5002" t="s">
        <v>68</v>
      </c>
      <c r="B5002" s="1" t="str">
        <f>VLOOKUP(A5002,RelationshipTypes!$A$2:$C$12,3)</f>
        <v>ArchiMate: Поток</v>
      </c>
      <c r="C5002">
        <v>1124</v>
      </c>
      <c r="D5002">
        <v>323</v>
      </c>
      <c r="F5002" t="str">
        <f>VLOOKUP(C5002,ObjectTypes!$A$1:$C$62,3)</f>
        <v>Бизнес-взаимодействие</v>
      </c>
      <c r="G5002" t="str">
        <f>VLOOKUP(D5002,ObjectTypes!$A$1:$C$62,3)</f>
        <v xml:space="preserve">Бизнес-процесс </v>
      </c>
      <c r="H5002" s="1" t="str">
        <f>VLOOKUP(A5002,RelationshipTypes!$A$2:$E$12,4)</f>
        <v>передает</v>
      </c>
      <c r="I5002" s="1" t="str">
        <f>VLOOKUP(A5002,RelationshipTypes!$A$2:$E$12,5)</f>
        <v>передает</v>
      </c>
    </row>
    <row r="5003" spans="1:9" x14ac:dyDescent="0.25">
      <c r="A5003" t="s">
        <v>68</v>
      </c>
      <c r="B5003" s="1" t="str">
        <f>VLOOKUP(A5003,RelationshipTypes!$A$2:$C$12,3)</f>
        <v>ArchiMate: Поток</v>
      </c>
      <c r="C5003">
        <v>1124</v>
      </c>
      <c r="D5003">
        <v>321</v>
      </c>
      <c r="F5003" t="str">
        <f>VLOOKUP(C5003,ObjectTypes!$A$1:$C$62,3)</f>
        <v>Бизнес-взаимодействие</v>
      </c>
      <c r="G5003" t="str">
        <f>VLOOKUP(D5003,ObjectTypes!$A$1:$C$62,3)</f>
        <v>Устройство</v>
      </c>
      <c r="H5003" s="1" t="str">
        <f>VLOOKUP(A5003,RelationshipTypes!$A$2:$E$12,4)</f>
        <v>передает</v>
      </c>
      <c r="I5003" s="1" t="str">
        <f>VLOOKUP(A5003,RelationshipTypes!$A$2:$E$12,5)</f>
        <v>передает</v>
      </c>
    </row>
    <row r="5004" spans="1:9" x14ac:dyDescent="0.25">
      <c r="A5004" t="s">
        <v>68</v>
      </c>
      <c r="B5004" s="1" t="str">
        <f>VLOOKUP(A5004,RelationshipTypes!$A$2:$C$12,3)</f>
        <v>ArchiMate: Поток</v>
      </c>
      <c r="C5004">
        <v>1124</v>
      </c>
      <c r="D5004">
        <v>1155</v>
      </c>
      <c r="F5004" t="str">
        <f>VLOOKUP(C5004,ObjectTypes!$A$1:$C$62,3)</f>
        <v>Бизнес-взаимодействие</v>
      </c>
      <c r="G5004" t="str">
        <f>VLOOKUP(D5004,ObjectTypes!$A$1:$C$62,3)</f>
        <v>Технологическая процесс</v>
      </c>
      <c r="H5004" s="1" t="str">
        <f>VLOOKUP(A5004,RelationshipTypes!$A$2:$E$12,4)</f>
        <v>передает</v>
      </c>
      <c r="I5004" s="1" t="str">
        <f>VLOOKUP(A5004,RelationshipTypes!$A$2:$E$12,5)</f>
        <v>передает</v>
      </c>
    </row>
    <row r="5005" spans="1:9" x14ac:dyDescent="0.25">
      <c r="A5005" t="s">
        <v>68</v>
      </c>
      <c r="B5005" s="1" t="str">
        <f>VLOOKUP(A5005,RelationshipTypes!$A$2:$C$12,3)</f>
        <v>ArchiMate: Поток</v>
      </c>
      <c r="C5005">
        <v>1124</v>
      </c>
      <c r="D5005">
        <v>1152</v>
      </c>
      <c r="F5005" t="str">
        <f>VLOOKUP(C5005,ObjectTypes!$A$1:$C$62,3)</f>
        <v>Бизнес-взаимодействие</v>
      </c>
      <c r="G5005" t="str">
        <f>VLOOKUP(D5005,ObjectTypes!$A$1:$C$62,3)</f>
        <v>Технологический интерфейс</v>
      </c>
      <c r="H5005" s="1" t="str">
        <f>VLOOKUP(A5005,RelationshipTypes!$A$2:$E$12,4)</f>
        <v>передает</v>
      </c>
      <c r="I5005" s="1" t="str">
        <f>VLOOKUP(A5005,RelationshipTypes!$A$2:$E$12,5)</f>
        <v>передает</v>
      </c>
    </row>
    <row r="5006" spans="1:9" x14ac:dyDescent="0.25">
      <c r="A5006" t="s">
        <v>68</v>
      </c>
      <c r="B5006" s="1" t="str">
        <f>VLOOKUP(A5006,RelationshipTypes!$A$2:$C$12,3)</f>
        <v>ArchiMate: Поток</v>
      </c>
      <c r="C5006">
        <v>1111</v>
      </c>
      <c r="D5006">
        <v>1155</v>
      </c>
      <c r="F5006" t="str">
        <f>VLOOKUP(C5006,ObjectTypes!$A$1:$C$62,3)</f>
        <v>Бизнес-интерфейс</v>
      </c>
      <c r="G5006" t="str">
        <f>VLOOKUP(D5006,ObjectTypes!$A$1:$C$62,3)</f>
        <v>Технологическая процесс</v>
      </c>
      <c r="H5006" s="1" t="str">
        <f>VLOOKUP(A5006,RelationshipTypes!$A$2:$E$12,4)</f>
        <v>передает</v>
      </c>
      <c r="I5006" s="1" t="str">
        <f>VLOOKUP(A5006,RelationshipTypes!$A$2:$E$12,5)</f>
        <v>передает</v>
      </c>
    </row>
    <row r="5007" spans="1:9" x14ac:dyDescent="0.25">
      <c r="A5007" t="s">
        <v>68</v>
      </c>
      <c r="B5007" s="1" t="str">
        <f>VLOOKUP(A5007,RelationshipTypes!$A$2:$C$12,3)</f>
        <v>ArchiMate: Поток</v>
      </c>
      <c r="C5007">
        <v>1111</v>
      </c>
      <c r="D5007">
        <v>306</v>
      </c>
      <c r="F5007" t="str">
        <f>VLOOKUP(C5007,ObjectTypes!$A$1:$C$62,3)</f>
        <v>Бизнес-интерфейс</v>
      </c>
      <c r="G5007" t="str">
        <f>VLOOKUP(D5007,ObjectTypes!$A$1:$C$62,3)</f>
        <v>Бизнес-событие</v>
      </c>
      <c r="H5007" s="1" t="str">
        <f>VLOOKUP(A5007,RelationshipTypes!$A$2:$E$12,4)</f>
        <v>передает</v>
      </c>
      <c r="I5007" s="1" t="str">
        <f>VLOOKUP(A5007,RelationshipTypes!$A$2:$E$12,5)</f>
        <v>передает</v>
      </c>
    </row>
    <row r="5008" spans="1:9" x14ac:dyDescent="0.25">
      <c r="A5008" t="s">
        <v>68</v>
      </c>
      <c r="B5008" s="1" t="str">
        <f>VLOOKUP(A5008,RelationshipTypes!$A$2:$C$12,3)</f>
        <v>ArchiMate: Поток</v>
      </c>
      <c r="C5008">
        <v>1111</v>
      </c>
      <c r="D5008">
        <v>1128</v>
      </c>
      <c r="F5008" t="str">
        <f>VLOOKUP(C5008,ObjectTypes!$A$1:$C$62,3)</f>
        <v>Бизнес-интерфейс</v>
      </c>
      <c r="G5008" t="str">
        <f>VLOOKUP(D5008,ObjectTypes!$A$1:$C$62,3)</f>
        <v>Событие приложения</v>
      </c>
      <c r="H5008" s="1" t="str">
        <f>VLOOKUP(A5008,RelationshipTypes!$A$2:$E$12,4)</f>
        <v>передает</v>
      </c>
      <c r="I5008" s="1" t="str">
        <f>VLOOKUP(A5008,RelationshipTypes!$A$2:$E$12,5)</f>
        <v>передает</v>
      </c>
    </row>
    <row r="5009" spans="1:9" x14ac:dyDescent="0.25">
      <c r="A5009" t="s">
        <v>68</v>
      </c>
      <c r="B5009" s="1" t="str">
        <f>VLOOKUP(A5009,RelationshipTypes!$A$2:$C$12,3)</f>
        <v>ArchiMate: Поток</v>
      </c>
      <c r="C5009">
        <v>1111</v>
      </c>
      <c r="D5009">
        <v>1135</v>
      </c>
      <c r="F5009" t="str">
        <f>VLOOKUP(C5009,ObjectTypes!$A$1:$C$62,3)</f>
        <v>Бизнес-интерфейс</v>
      </c>
      <c r="G5009" t="str">
        <f>VLOOKUP(D5009,ObjectTypes!$A$1:$C$62,3)</f>
        <v>Группировка</v>
      </c>
      <c r="H5009" s="1" t="str">
        <f>VLOOKUP(A5009,RelationshipTypes!$A$2:$E$12,4)</f>
        <v>передает</v>
      </c>
      <c r="I5009" s="1" t="str">
        <f>VLOOKUP(A5009,RelationshipTypes!$A$2:$E$12,5)</f>
        <v>передает</v>
      </c>
    </row>
    <row r="5010" spans="1:9" x14ac:dyDescent="0.25">
      <c r="A5010" t="s">
        <v>68</v>
      </c>
      <c r="B5010" s="1" t="str">
        <f>VLOOKUP(A5010,RelationshipTypes!$A$2:$C$12,3)</f>
        <v>ArchiMate: Поток</v>
      </c>
      <c r="C5010">
        <v>1111</v>
      </c>
      <c r="D5010">
        <v>1111</v>
      </c>
      <c r="F5010" t="str">
        <f>VLOOKUP(C5010,ObjectTypes!$A$1:$C$62,3)</f>
        <v>Бизнес-интерфейс</v>
      </c>
      <c r="G5010" t="str">
        <f>VLOOKUP(D5010,ObjectTypes!$A$1:$C$62,3)</f>
        <v>Бизнес-интерфейс</v>
      </c>
      <c r="H5010" s="1" t="str">
        <f>VLOOKUP(A5010,RelationshipTypes!$A$2:$E$12,4)</f>
        <v>передает</v>
      </c>
      <c r="I5010" s="1" t="str">
        <f>VLOOKUP(A5010,RelationshipTypes!$A$2:$E$12,5)</f>
        <v>передает</v>
      </c>
    </row>
    <row r="5011" spans="1:9" x14ac:dyDescent="0.25">
      <c r="A5011" t="s">
        <v>68</v>
      </c>
      <c r="B5011" s="1" t="str">
        <f>VLOOKUP(A5011,RelationshipTypes!$A$2:$C$12,3)</f>
        <v>ArchiMate: Поток</v>
      </c>
      <c r="C5011">
        <v>1111</v>
      </c>
      <c r="D5011">
        <v>1154</v>
      </c>
      <c r="F5011" t="str">
        <f>VLOOKUP(C5011,ObjectTypes!$A$1:$C$62,3)</f>
        <v>Бизнес-интерфейс</v>
      </c>
      <c r="G5011" t="str">
        <f>VLOOKUP(D5011,ObjectTypes!$A$1:$C$62,3)</f>
        <v>Технологический интерфейс</v>
      </c>
      <c r="H5011" s="1" t="str">
        <f>VLOOKUP(A5011,RelationshipTypes!$A$2:$E$12,4)</f>
        <v>передает</v>
      </c>
      <c r="I5011" s="1" t="str">
        <f>VLOOKUP(A5011,RelationshipTypes!$A$2:$E$12,5)</f>
        <v>передает</v>
      </c>
    </row>
    <row r="5012" spans="1:9" x14ac:dyDescent="0.25">
      <c r="A5012" t="s">
        <v>68</v>
      </c>
      <c r="B5012" s="1" t="str">
        <f>VLOOKUP(A5012,RelationshipTypes!$A$2:$C$12,3)</f>
        <v>ArchiMate: Поток</v>
      </c>
      <c r="C5012">
        <v>1111</v>
      </c>
      <c r="D5012">
        <v>1157</v>
      </c>
      <c r="F5012" t="str">
        <f>VLOOKUP(C5012,ObjectTypes!$A$1:$C$62,3)</f>
        <v>Бизнес-интерфейс</v>
      </c>
      <c r="G5012" t="str">
        <f>VLOOKUP(D5012,ObjectTypes!$A$1:$C$62,3)</f>
        <v>Технологическое событие</v>
      </c>
      <c r="H5012" s="1" t="str">
        <f>VLOOKUP(A5012,RelationshipTypes!$A$2:$E$12,4)</f>
        <v>передает</v>
      </c>
      <c r="I5012" s="1" t="str">
        <f>VLOOKUP(A5012,RelationshipTypes!$A$2:$E$12,5)</f>
        <v>передает</v>
      </c>
    </row>
    <row r="5013" spans="1:9" x14ac:dyDescent="0.25">
      <c r="A5013" t="s">
        <v>68</v>
      </c>
      <c r="B5013" s="1" t="str">
        <f>VLOOKUP(A5013,RelationshipTypes!$A$2:$C$12,3)</f>
        <v>ArchiMate: Поток</v>
      </c>
      <c r="C5013">
        <v>1111</v>
      </c>
      <c r="D5013">
        <v>324</v>
      </c>
      <c r="F5013" t="str">
        <f>VLOOKUP(C5013,ObjectTypes!$A$1:$C$62,3)</f>
        <v>Бизнес-интерфейс</v>
      </c>
      <c r="G5013" t="str">
        <f>VLOOKUP(D5013,ObjectTypes!$A$1:$C$62,3)</f>
        <v>Продукт</v>
      </c>
      <c r="H5013" s="1" t="str">
        <f>VLOOKUP(A5013,RelationshipTypes!$A$2:$E$12,4)</f>
        <v>передает</v>
      </c>
      <c r="I5013" s="1" t="str">
        <f>VLOOKUP(A5013,RelationshipTypes!$A$2:$E$12,5)</f>
        <v>передает</v>
      </c>
    </row>
    <row r="5014" spans="1:9" x14ac:dyDescent="0.25">
      <c r="A5014" t="s">
        <v>68</v>
      </c>
      <c r="B5014" s="1" t="str">
        <f>VLOOKUP(A5014,RelationshipTypes!$A$2:$C$12,3)</f>
        <v>ArchiMate: Поток</v>
      </c>
      <c r="C5014">
        <v>1111</v>
      </c>
      <c r="D5014">
        <v>314</v>
      </c>
      <c r="F5014" t="str">
        <f>VLOOKUP(C5014,ObjectTypes!$A$1:$C$62,3)</f>
        <v>Бизнес-интерфейс</v>
      </c>
      <c r="G5014" t="str">
        <f>VLOOKUP(D5014,ObjectTypes!$A$1:$C$62,3)</f>
        <v>Объект данных</v>
      </c>
      <c r="H5014" s="1" t="str">
        <f>VLOOKUP(A5014,RelationshipTypes!$A$2:$E$12,4)</f>
        <v>передает</v>
      </c>
      <c r="I5014" s="1" t="str">
        <f>VLOOKUP(A5014,RelationshipTypes!$A$2:$E$12,5)</f>
        <v>передает</v>
      </c>
    </row>
    <row r="5015" spans="1:9" x14ac:dyDescent="0.25">
      <c r="A5015" t="s">
        <v>68</v>
      </c>
      <c r="B5015" s="1" t="str">
        <f>VLOOKUP(A5015,RelationshipTypes!$A$2:$C$12,3)</f>
        <v>ArchiMate: Поток</v>
      </c>
      <c r="C5015">
        <v>1111</v>
      </c>
      <c r="D5015">
        <v>323</v>
      </c>
      <c r="F5015" t="str">
        <f>VLOOKUP(C5015,ObjectTypes!$A$1:$C$62,3)</f>
        <v>Бизнес-интерфейс</v>
      </c>
      <c r="G5015" t="str">
        <f>VLOOKUP(D5015,ObjectTypes!$A$1:$C$62,3)</f>
        <v xml:space="preserve">Бизнес-процесс </v>
      </c>
      <c r="H5015" s="1" t="str">
        <f>VLOOKUP(A5015,RelationshipTypes!$A$2:$E$12,4)</f>
        <v>передает</v>
      </c>
      <c r="I5015" s="1" t="str">
        <f>VLOOKUP(A5015,RelationshipTypes!$A$2:$E$12,5)</f>
        <v>передает</v>
      </c>
    </row>
    <row r="5016" spans="1:9" x14ac:dyDescent="0.25">
      <c r="A5016" t="s">
        <v>68</v>
      </c>
      <c r="B5016" s="1" t="str">
        <f>VLOOKUP(A5016,RelationshipTypes!$A$2:$C$12,3)</f>
        <v>ArchiMate: Поток</v>
      </c>
      <c r="C5016">
        <v>1111</v>
      </c>
      <c r="D5016">
        <v>327</v>
      </c>
      <c r="F5016" t="str">
        <f>VLOOKUP(C5016,ObjectTypes!$A$1:$C$62,3)</f>
        <v>Бизнес-интерфейс</v>
      </c>
      <c r="G5016" t="str">
        <f>VLOOKUP(D5016,ObjectTypes!$A$1:$C$62,3)</f>
        <v>Бизнес-сервис</v>
      </c>
      <c r="H5016" s="1" t="str">
        <f>VLOOKUP(A5016,RelationshipTypes!$A$2:$E$12,4)</f>
        <v>передает</v>
      </c>
      <c r="I5016" s="1" t="str">
        <f>VLOOKUP(A5016,RelationshipTypes!$A$2:$E$12,5)</f>
        <v>передает</v>
      </c>
    </row>
    <row r="5017" spans="1:9" x14ac:dyDescent="0.25">
      <c r="A5017" t="s">
        <v>68</v>
      </c>
      <c r="B5017" s="1" t="str">
        <f>VLOOKUP(A5017,RelationshipTypes!$A$2:$C$12,3)</f>
        <v>ArchiMate: Поток</v>
      </c>
      <c r="C5017">
        <v>1111</v>
      </c>
      <c r="D5017">
        <v>1125</v>
      </c>
      <c r="F5017" t="str">
        <f>VLOOKUP(C5017,ObjectTypes!$A$1:$C$62,3)</f>
        <v>Бизнес-интерфейс</v>
      </c>
      <c r="G5017" t="str">
        <f>VLOOKUP(D5017,ObjectTypes!$A$1:$C$62,3)</f>
        <v>Коллаборация приложений</v>
      </c>
      <c r="H5017" s="1" t="str">
        <f>VLOOKUP(A5017,RelationshipTypes!$A$2:$E$12,4)</f>
        <v>передает</v>
      </c>
      <c r="I5017" s="1" t="str">
        <f>VLOOKUP(A5017,RelationshipTypes!$A$2:$E$12,5)</f>
        <v>передает</v>
      </c>
    </row>
    <row r="5018" spans="1:9" x14ac:dyDescent="0.25">
      <c r="A5018" t="s">
        <v>68</v>
      </c>
      <c r="B5018" s="1" t="str">
        <f>VLOOKUP(A5018,RelationshipTypes!$A$2:$C$12,3)</f>
        <v>ArchiMate: Поток</v>
      </c>
      <c r="C5018">
        <v>1111</v>
      </c>
      <c r="D5018">
        <v>307</v>
      </c>
      <c r="F5018" t="str">
        <f>VLOOKUP(C5018,ObjectTypes!$A$1:$C$62,3)</f>
        <v>Бизнес-интерфейс</v>
      </c>
      <c r="G5018" t="str">
        <f>VLOOKUP(D5018,ObjectTypes!$A$1:$C$62,3)</f>
        <v>Бизнес-функция</v>
      </c>
      <c r="H5018" s="1" t="str">
        <f>VLOOKUP(A5018,RelationshipTypes!$A$2:$E$12,4)</f>
        <v>передает</v>
      </c>
      <c r="I5018" s="1" t="str">
        <f>VLOOKUP(A5018,RelationshipTypes!$A$2:$E$12,5)</f>
        <v>передает</v>
      </c>
    </row>
    <row r="5019" spans="1:9" x14ac:dyDescent="0.25">
      <c r="A5019" t="s">
        <v>68</v>
      </c>
      <c r="B5019" s="1" t="str">
        <f>VLOOKUP(A5019,RelationshipTypes!$A$2:$C$12,3)</f>
        <v>ArchiMate: Поток</v>
      </c>
      <c r="C5019">
        <v>1111</v>
      </c>
      <c r="D5019">
        <v>1156</v>
      </c>
      <c r="F5019" t="str">
        <f>VLOOKUP(C5019,ObjectTypes!$A$1:$C$62,3)</f>
        <v>Бизнес-интерфейс</v>
      </c>
      <c r="G5019" t="str">
        <f>VLOOKUP(D5019,ObjectTypes!$A$1:$C$62,3)</f>
        <v>Технологическое взаимодействие</v>
      </c>
      <c r="H5019" s="1" t="str">
        <f>VLOOKUP(A5019,RelationshipTypes!$A$2:$E$12,4)</f>
        <v>передает</v>
      </c>
      <c r="I5019" s="1" t="str">
        <f>VLOOKUP(A5019,RelationshipTypes!$A$2:$E$12,5)</f>
        <v>передает</v>
      </c>
    </row>
    <row r="5020" spans="1:9" x14ac:dyDescent="0.25">
      <c r="A5020" t="s">
        <v>68</v>
      </c>
      <c r="B5020" s="1" t="str">
        <f>VLOOKUP(A5020,RelationshipTypes!$A$2:$C$12,3)</f>
        <v>ArchiMate: Поток</v>
      </c>
      <c r="C5020">
        <v>1111</v>
      </c>
      <c r="D5020">
        <v>1152</v>
      </c>
      <c r="F5020" t="str">
        <f>VLOOKUP(C5020,ObjectTypes!$A$1:$C$62,3)</f>
        <v>Бизнес-интерфейс</v>
      </c>
      <c r="G5020" t="str">
        <f>VLOOKUP(D5020,ObjectTypes!$A$1:$C$62,3)</f>
        <v>Технологический интерфейс</v>
      </c>
      <c r="H5020" s="1" t="str">
        <f>VLOOKUP(A5020,RelationshipTypes!$A$2:$E$12,4)</f>
        <v>передает</v>
      </c>
      <c r="I5020" s="1" t="str">
        <f>VLOOKUP(A5020,RelationshipTypes!$A$2:$E$12,5)</f>
        <v>передает</v>
      </c>
    </row>
    <row r="5021" spans="1:9" x14ac:dyDescent="0.25">
      <c r="A5021" t="s">
        <v>68</v>
      </c>
      <c r="B5021" s="1" t="str">
        <f>VLOOKUP(A5021,RelationshipTypes!$A$2:$C$12,3)</f>
        <v>ArchiMate: Поток</v>
      </c>
      <c r="C5021">
        <v>1111</v>
      </c>
      <c r="D5021">
        <v>1122</v>
      </c>
      <c r="F5021" t="str">
        <f>VLOOKUP(C5021,ObjectTypes!$A$1:$C$62,3)</f>
        <v>Бизнес-интерфейс</v>
      </c>
      <c r="G5021" t="str">
        <f>VLOOKUP(D5021,ObjectTypes!$A$1:$C$62,3)</f>
        <v>Бизнес-коллаборация</v>
      </c>
      <c r="H5021" s="1" t="str">
        <f>VLOOKUP(A5021,RelationshipTypes!$A$2:$E$12,4)</f>
        <v>передает</v>
      </c>
      <c r="I5021" s="1" t="str">
        <f>VLOOKUP(A5021,RelationshipTypes!$A$2:$E$12,5)</f>
        <v>передает</v>
      </c>
    </row>
    <row r="5022" spans="1:9" x14ac:dyDescent="0.25">
      <c r="A5022" t="s">
        <v>68</v>
      </c>
      <c r="B5022" s="1" t="str">
        <f>VLOOKUP(A5022,RelationshipTypes!$A$2:$C$12,3)</f>
        <v>ArchiMate: Поток</v>
      </c>
      <c r="C5022">
        <v>1111</v>
      </c>
      <c r="D5022">
        <v>1149</v>
      </c>
      <c r="F5022" t="str">
        <f>VLOOKUP(C5022,ObjectTypes!$A$1:$C$62,3)</f>
        <v>Бизнес-интерфейс</v>
      </c>
      <c r="G5022" t="str">
        <f>VLOOKUP(D5022,ObjectTypes!$A$1:$C$62,3)</f>
        <v>Узел</v>
      </c>
      <c r="H5022" s="1" t="str">
        <f>VLOOKUP(A5022,RelationshipTypes!$A$2:$E$12,4)</f>
        <v>передает</v>
      </c>
      <c r="I5022" s="1" t="str">
        <f>VLOOKUP(A5022,RelationshipTypes!$A$2:$E$12,5)</f>
        <v>передает</v>
      </c>
    </row>
    <row r="5023" spans="1:9" x14ac:dyDescent="0.25">
      <c r="A5023" t="s">
        <v>68</v>
      </c>
      <c r="B5023" s="1" t="str">
        <f>VLOOKUP(A5023,RelationshipTypes!$A$2:$C$12,3)</f>
        <v>ArchiMate: Поток</v>
      </c>
      <c r="C5023">
        <v>1111</v>
      </c>
      <c r="D5023">
        <v>1153</v>
      </c>
      <c r="F5023" t="str">
        <f>VLOOKUP(C5023,ObjectTypes!$A$1:$C$62,3)</f>
        <v>Бизнес-интерфейс</v>
      </c>
      <c r="G5023" t="str">
        <f>VLOOKUP(D5023,ObjectTypes!$A$1:$C$62,3)</f>
        <v>Технологический интерфейс</v>
      </c>
      <c r="H5023" s="1" t="str">
        <f>VLOOKUP(A5023,RelationshipTypes!$A$2:$E$12,4)</f>
        <v>передает</v>
      </c>
      <c r="I5023" s="1" t="str">
        <f>VLOOKUP(A5023,RelationshipTypes!$A$2:$E$12,5)</f>
        <v>передает</v>
      </c>
    </row>
    <row r="5024" spans="1:9" x14ac:dyDescent="0.25">
      <c r="A5024" t="s">
        <v>68</v>
      </c>
      <c r="B5024" s="1" t="str">
        <f>VLOOKUP(A5024,RelationshipTypes!$A$2:$C$12,3)</f>
        <v>ArchiMate: Поток</v>
      </c>
      <c r="C5024">
        <v>1111</v>
      </c>
      <c r="D5024">
        <v>731</v>
      </c>
      <c r="F5024" t="str">
        <f>VLOOKUP(C5024,ObjectTypes!$A$1:$C$62,3)</f>
        <v>Бизнес-интерфейс</v>
      </c>
      <c r="G5024" t="str">
        <f>VLOOKUP(D5024,ObjectTypes!$A$1:$C$62,3)</f>
        <v>Интерфейс приложения</v>
      </c>
      <c r="H5024" s="1" t="str">
        <f>VLOOKUP(A5024,RelationshipTypes!$A$2:$E$12,4)</f>
        <v>передает</v>
      </c>
      <c r="I5024" s="1" t="str">
        <f>VLOOKUP(A5024,RelationshipTypes!$A$2:$E$12,5)</f>
        <v>передает</v>
      </c>
    </row>
    <row r="5025" spans="1:9" x14ac:dyDescent="0.25">
      <c r="A5025" t="s">
        <v>68</v>
      </c>
      <c r="B5025" s="1" t="str">
        <f>VLOOKUP(A5025,RelationshipTypes!$A$2:$C$12,3)</f>
        <v>ArchiMate: Поток</v>
      </c>
      <c r="C5025">
        <v>1111</v>
      </c>
      <c r="D5025">
        <v>1143</v>
      </c>
      <c r="F5025" t="str">
        <f>VLOOKUP(C5025,ObjectTypes!$A$1:$C$62,3)</f>
        <v>Бизнес-интерфейс</v>
      </c>
      <c r="G5025" t="str">
        <f>VLOOKUP(D5025,ObjectTypes!$A$1:$C$62,3)</f>
        <v>Оборудование</v>
      </c>
      <c r="H5025" s="1" t="str">
        <f>VLOOKUP(A5025,RelationshipTypes!$A$2:$E$12,4)</f>
        <v>передает</v>
      </c>
      <c r="I5025" s="1" t="str">
        <f>VLOOKUP(A5025,RelationshipTypes!$A$2:$E$12,5)</f>
        <v>передает</v>
      </c>
    </row>
    <row r="5026" spans="1:9" x14ac:dyDescent="0.25">
      <c r="A5026" t="s">
        <v>68</v>
      </c>
      <c r="B5026" s="1" t="str">
        <f>VLOOKUP(A5026,RelationshipTypes!$A$2:$C$12,3)</f>
        <v>ArchiMate: Поток</v>
      </c>
      <c r="C5026">
        <v>1111</v>
      </c>
      <c r="D5026">
        <v>1126</v>
      </c>
      <c r="F5026" t="str">
        <f>VLOOKUP(C5026,ObjectTypes!$A$1:$C$62,3)</f>
        <v>Бизнес-интерфейс</v>
      </c>
      <c r="G5026" t="str">
        <f>VLOOKUP(D5026,ObjectTypes!$A$1:$C$62,3)</f>
        <v>Взаимодействие приложений</v>
      </c>
      <c r="H5026" s="1" t="str">
        <f>VLOOKUP(A5026,RelationshipTypes!$A$2:$E$12,4)</f>
        <v>передает</v>
      </c>
      <c r="I5026" s="1" t="str">
        <f>VLOOKUP(A5026,RelationshipTypes!$A$2:$E$12,5)</f>
        <v>передает</v>
      </c>
    </row>
    <row r="5027" spans="1:9" x14ac:dyDescent="0.25">
      <c r="A5027" t="s">
        <v>68</v>
      </c>
      <c r="B5027" s="1" t="str">
        <f>VLOOKUP(A5027,RelationshipTypes!$A$2:$C$12,3)</f>
        <v>ArchiMate: Поток</v>
      </c>
      <c r="C5027">
        <v>1111</v>
      </c>
      <c r="D5027">
        <v>548</v>
      </c>
      <c r="F5027" t="str">
        <f>VLOOKUP(C5027,ObjectTypes!$A$1:$C$62,3)</f>
        <v>Бизнес-интерфейс</v>
      </c>
      <c r="G5027" t="str">
        <f>VLOOKUP(D5027,ObjectTypes!$A$1:$C$62,3)</f>
        <v>Бизнес-роль</v>
      </c>
      <c r="H5027" s="1" t="str">
        <f>VLOOKUP(A5027,RelationshipTypes!$A$2:$E$12,4)</f>
        <v>передает</v>
      </c>
      <c r="I5027" s="1" t="str">
        <f>VLOOKUP(A5027,RelationshipTypes!$A$2:$E$12,5)</f>
        <v>передает</v>
      </c>
    </row>
    <row r="5028" spans="1:9" x14ac:dyDescent="0.25">
      <c r="A5028" t="s">
        <v>68</v>
      </c>
      <c r="B5028" s="1" t="str">
        <f>VLOOKUP(A5028,RelationshipTypes!$A$2:$C$12,3)</f>
        <v>ArchiMate: Поток</v>
      </c>
      <c r="C5028">
        <v>1111</v>
      </c>
      <c r="D5028">
        <v>1124</v>
      </c>
      <c r="F5028" t="str">
        <f>VLOOKUP(C5028,ObjectTypes!$A$1:$C$62,3)</f>
        <v>Бизнес-интерфейс</v>
      </c>
      <c r="G5028" t="str">
        <f>VLOOKUP(D5028,ObjectTypes!$A$1:$C$62,3)</f>
        <v>Бизнес-взаимодействие</v>
      </c>
      <c r="H5028" s="1" t="str">
        <f>VLOOKUP(A5028,RelationshipTypes!$A$2:$E$12,4)</f>
        <v>передает</v>
      </c>
      <c r="I5028" s="1" t="str">
        <f>VLOOKUP(A5028,RelationshipTypes!$A$2:$E$12,5)</f>
        <v>передает</v>
      </c>
    </row>
    <row r="5029" spans="1:9" x14ac:dyDescent="0.25">
      <c r="A5029" t="s">
        <v>68</v>
      </c>
      <c r="B5029" s="1" t="str">
        <f>VLOOKUP(A5029,RelationshipTypes!$A$2:$C$12,3)</f>
        <v>ArchiMate: Поток</v>
      </c>
      <c r="C5029">
        <v>1111</v>
      </c>
      <c r="D5029">
        <v>1112</v>
      </c>
      <c r="F5029" t="str">
        <f>VLOOKUP(C5029,ObjectTypes!$A$1:$C$62,3)</f>
        <v>Бизнес-интерфейс</v>
      </c>
      <c r="G5029" t="str">
        <f>VLOOKUP(D5029,ObjectTypes!$A$1:$C$62,3)</f>
        <v>Бизнес-коллаборация</v>
      </c>
      <c r="H5029" s="1" t="str">
        <f>VLOOKUP(A5029,RelationshipTypes!$A$2:$E$12,4)</f>
        <v>передает</v>
      </c>
      <c r="I5029" s="1" t="str">
        <f>VLOOKUP(A5029,RelationshipTypes!$A$2:$E$12,5)</f>
        <v>передает</v>
      </c>
    </row>
    <row r="5030" spans="1:9" x14ac:dyDescent="0.25">
      <c r="A5030" t="s">
        <v>68</v>
      </c>
      <c r="B5030" s="1" t="str">
        <f>VLOOKUP(A5030,RelationshipTypes!$A$2:$C$12,3)</f>
        <v>ArchiMate: Поток</v>
      </c>
      <c r="C5030">
        <v>1111</v>
      </c>
      <c r="D5030">
        <v>298</v>
      </c>
      <c r="F5030" t="str">
        <f>VLOOKUP(C5030,ObjectTypes!$A$1:$C$62,3)</f>
        <v>Бизнес-интерфейс</v>
      </c>
      <c r="G5030" t="str">
        <f>VLOOKUP(D5030,ObjectTypes!$A$1:$C$62,3)</f>
        <v xml:space="preserve">Бизнес-исполнитель </v>
      </c>
      <c r="H5030" s="1" t="str">
        <f>VLOOKUP(A5030,RelationshipTypes!$A$2:$E$12,4)</f>
        <v>передает</v>
      </c>
      <c r="I5030" s="1" t="str">
        <f>VLOOKUP(A5030,RelationshipTypes!$A$2:$E$12,5)</f>
        <v>передает</v>
      </c>
    </row>
    <row r="5031" spans="1:9" x14ac:dyDescent="0.25">
      <c r="A5031" t="s">
        <v>68</v>
      </c>
      <c r="B5031" s="1" t="str">
        <f>VLOOKUP(A5031,RelationshipTypes!$A$2:$C$12,3)</f>
        <v>ArchiMate: Поток</v>
      </c>
      <c r="C5031">
        <v>1111</v>
      </c>
      <c r="D5031">
        <v>1145</v>
      </c>
      <c r="F5031" t="str">
        <f>VLOOKUP(C5031,ObjectTypes!$A$1:$C$62,3)</f>
        <v>Бизнес-интерфейс</v>
      </c>
      <c r="G5031" t="str">
        <f>VLOOKUP(D5031,ObjectTypes!$A$1:$C$62,3)</f>
        <v>Распределительная сеть</v>
      </c>
      <c r="H5031" s="1" t="str">
        <f>VLOOKUP(A5031,RelationshipTypes!$A$2:$E$12,4)</f>
        <v>передает</v>
      </c>
      <c r="I5031" s="1" t="str">
        <f>VLOOKUP(A5031,RelationshipTypes!$A$2:$E$12,5)</f>
        <v>передает</v>
      </c>
    </row>
    <row r="5032" spans="1:9" x14ac:dyDescent="0.25">
      <c r="A5032" t="s">
        <v>68</v>
      </c>
      <c r="B5032" s="1" t="str">
        <f>VLOOKUP(A5032,RelationshipTypes!$A$2:$C$12,3)</f>
        <v>ArchiMate: Поток</v>
      </c>
      <c r="C5032">
        <v>1111</v>
      </c>
      <c r="D5032">
        <v>318</v>
      </c>
      <c r="F5032" t="str">
        <f>VLOOKUP(C5032,ObjectTypes!$A$1:$C$62,3)</f>
        <v>Бизнес-интерфейс</v>
      </c>
      <c r="G5032" t="str">
        <f>VLOOKUP(D5032,ObjectTypes!$A$1:$C$62,3)</f>
        <v>Компонент приложения</v>
      </c>
      <c r="H5032" s="1" t="str">
        <f>VLOOKUP(A5032,RelationshipTypes!$A$2:$E$12,4)</f>
        <v>передает</v>
      </c>
      <c r="I5032" s="1" t="str">
        <f>VLOOKUP(A5032,RelationshipTypes!$A$2:$E$12,5)</f>
        <v>передает</v>
      </c>
    </row>
    <row r="5033" spans="1:9" x14ac:dyDescent="0.25">
      <c r="A5033" t="s">
        <v>68</v>
      </c>
      <c r="B5033" s="1" t="str">
        <f>VLOOKUP(A5033,RelationshipTypes!$A$2:$C$12,3)</f>
        <v>ArchiMate: Поток</v>
      </c>
      <c r="C5033">
        <v>1111</v>
      </c>
      <c r="D5033">
        <v>320</v>
      </c>
      <c r="F5033" t="str">
        <f>VLOOKUP(C5033,ObjectTypes!$A$1:$C$62,3)</f>
        <v>Бизнес-интерфейс</v>
      </c>
      <c r="G5033" t="str">
        <f>VLOOKUP(D5033,ObjectTypes!$A$1:$C$62,3)</f>
        <v>Устройство</v>
      </c>
      <c r="H5033" s="1" t="str">
        <f>VLOOKUP(A5033,RelationshipTypes!$A$2:$E$12,4)</f>
        <v>передает</v>
      </c>
      <c r="I5033" s="1" t="str">
        <f>VLOOKUP(A5033,RelationshipTypes!$A$2:$E$12,5)</f>
        <v>передает</v>
      </c>
    </row>
    <row r="5034" spans="1:9" x14ac:dyDescent="0.25">
      <c r="A5034" t="s">
        <v>68</v>
      </c>
      <c r="B5034" s="1" t="str">
        <f>VLOOKUP(A5034,RelationshipTypes!$A$2:$C$12,3)</f>
        <v>ArchiMate: Поток</v>
      </c>
      <c r="C5034">
        <v>1111</v>
      </c>
      <c r="D5034">
        <v>1151</v>
      </c>
      <c r="F5034" t="str">
        <f>VLOOKUP(C5034,ObjectTypes!$A$1:$C$62,3)</f>
        <v>Бизнес-интерфейс</v>
      </c>
      <c r="G5034" t="str">
        <f>VLOOKUP(D5034,ObjectTypes!$A$1:$C$62,3)</f>
        <v>Каллоборация технология</v>
      </c>
      <c r="H5034" s="1" t="str">
        <f>VLOOKUP(A5034,RelationshipTypes!$A$2:$E$12,4)</f>
        <v>передает</v>
      </c>
      <c r="I5034" s="1" t="str">
        <f>VLOOKUP(A5034,RelationshipTypes!$A$2:$E$12,5)</f>
        <v>передает</v>
      </c>
    </row>
    <row r="5035" spans="1:9" x14ac:dyDescent="0.25">
      <c r="A5035" t="s">
        <v>68</v>
      </c>
      <c r="B5035" s="1" t="str">
        <f>VLOOKUP(A5035,RelationshipTypes!$A$2:$C$12,3)</f>
        <v>ArchiMate: Поток</v>
      </c>
      <c r="C5035">
        <v>1111</v>
      </c>
      <c r="D5035">
        <v>1150</v>
      </c>
      <c r="F5035" t="str">
        <f>VLOOKUP(C5035,ObjectTypes!$A$1:$C$62,3)</f>
        <v>Бизнес-интерфейс</v>
      </c>
      <c r="G5035" t="str">
        <f>VLOOKUP(D5035,ObjectTypes!$A$1:$C$62,3)</f>
        <v>Технологический сервис</v>
      </c>
      <c r="H5035" s="1" t="str">
        <f>VLOOKUP(A5035,RelationshipTypes!$A$2:$E$12,4)</f>
        <v>передает</v>
      </c>
      <c r="I5035" s="1" t="str">
        <f>VLOOKUP(A5035,RelationshipTypes!$A$2:$E$12,5)</f>
        <v>передает</v>
      </c>
    </row>
    <row r="5036" spans="1:9" x14ac:dyDescent="0.25">
      <c r="A5036" t="s">
        <v>68</v>
      </c>
      <c r="B5036" s="1" t="str">
        <f>VLOOKUP(A5036,RelationshipTypes!$A$2:$C$12,3)</f>
        <v>ArchiMate: Поток</v>
      </c>
      <c r="C5036">
        <v>1111</v>
      </c>
      <c r="D5036">
        <v>311</v>
      </c>
      <c r="F5036" t="str">
        <f>VLOOKUP(C5036,ObjectTypes!$A$1:$C$62,3)</f>
        <v>Бизнес-интерфейс</v>
      </c>
      <c r="G5036" t="str">
        <f>VLOOKUP(D5036,ObjectTypes!$A$1:$C$62,3)</f>
        <v>Местоположение</v>
      </c>
      <c r="H5036" s="1" t="str">
        <f>VLOOKUP(A5036,RelationshipTypes!$A$2:$E$12,4)</f>
        <v>передает</v>
      </c>
      <c r="I5036" s="1" t="str">
        <f>VLOOKUP(A5036,RelationshipTypes!$A$2:$E$12,5)</f>
        <v>передает</v>
      </c>
    </row>
    <row r="5037" spans="1:9" x14ac:dyDescent="0.25">
      <c r="A5037" t="s">
        <v>68</v>
      </c>
      <c r="B5037" s="1" t="str">
        <f>VLOOKUP(A5037,RelationshipTypes!$A$2:$C$12,3)</f>
        <v>ArchiMate: Поток</v>
      </c>
      <c r="C5037">
        <v>1111</v>
      </c>
      <c r="D5037">
        <v>1127</v>
      </c>
      <c r="F5037" t="str">
        <f>VLOOKUP(C5037,ObjectTypes!$A$1:$C$62,3)</f>
        <v>Бизнес-интерфейс</v>
      </c>
      <c r="G5037" t="str">
        <f>VLOOKUP(D5037,ObjectTypes!$A$1:$C$62,3)</f>
        <v>Процесс приложения</v>
      </c>
      <c r="H5037" s="1" t="str">
        <f>VLOOKUP(A5037,RelationshipTypes!$A$2:$E$12,4)</f>
        <v>передает</v>
      </c>
      <c r="I5037" s="1" t="str">
        <f>VLOOKUP(A5037,RelationshipTypes!$A$2:$E$12,5)</f>
        <v>передает</v>
      </c>
    </row>
    <row r="5038" spans="1:9" x14ac:dyDescent="0.25">
      <c r="A5038" t="s">
        <v>68</v>
      </c>
      <c r="B5038" s="1" t="str">
        <f>VLOOKUP(A5038,RelationshipTypes!$A$2:$C$12,3)</f>
        <v>ArchiMate: Поток</v>
      </c>
      <c r="C5038">
        <v>1111</v>
      </c>
      <c r="D5038">
        <v>310</v>
      </c>
      <c r="F5038" t="str">
        <f>VLOOKUP(C5038,ObjectTypes!$A$1:$C$62,3)</f>
        <v>Бизнес-интерфейс</v>
      </c>
      <c r="G5038" t="str">
        <f>VLOOKUP(D5038,ObjectTypes!$A$1:$C$62,3)</f>
        <v xml:space="preserve">Сервис приложения </v>
      </c>
      <c r="H5038" s="1" t="str">
        <f>VLOOKUP(A5038,RelationshipTypes!$A$2:$E$12,4)</f>
        <v>передает</v>
      </c>
      <c r="I5038" s="1" t="str">
        <f>VLOOKUP(A5038,RelationshipTypes!$A$2:$E$12,5)</f>
        <v>передает</v>
      </c>
    </row>
    <row r="5039" spans="1:9" x14ac:dyDescent="0.25">
      <c r="A5039" t="s">
        <v>68</v>
      </c>
      <c r="B5039" s="1" t="str">
        <f>VLOOKUP(A5039,RelationshipTypes!$A$2:$C$12,3)</f>
        <v>ArchiMate: Поток</v>
      </c>
      <c r="C5039">
        <v>1111</v>
      </c>
      <c r="D5039">
        <v>312</v>
      </c>
      <c r="F5039" t="str">
        <f>VLOOKUP(C5039,ObjectTypes!$A$1:$C$62,3)</f>
        <v>Бизнес-интерфейс</v>
      </c>
      <c r="G5039" t="str">
        <f>VLOOKUP(D5039,ObjectTypes!$A$1:$C$62,3)</f>
        <v>Функция приложения</v>
      </c>
      <c r="H5039" s="1" t="str">
        <f>VLOOKUP(A5039,RelationshipTypes!$A$2:$E$12,4)</f>
        <v>передает</v>
      </c>
      <c r="I5039" s="1" t="str">
        <f>VLOOKUP(A5039,RelationshipTypes!$A$2:$E$12,5)</f>
        <v>передает</v>
      </c>
    </row>
    <row r="5040" spans="1:9" x14ac:dyDescent="0.25">
      <c r="A5040" t="s">
        <v>68</v>
      </c>
      <c r="B5040" s="1" t="str">
        <f>VLOOKUP(A5040,RelationshipTypes!$A$2:$C$12,3)</f>
        <v>ArchiMate: Поток</v>
      </c>
      <c r="C5040">
        <v>1111</v>
      </c>
      <c r="D5040">
        <v>321</v>
      </c>
      <c r="F5040" t="str">
        <f>VLOOKUP(C5040,ObjectTypes!$A$1:$C$62,3)</f>
        <v>Бизнес-интерфейс</v>
      </c>
      <c r="G5040" t="str">
        <f>VLOOKUP(D5040,ObjectTypes!$A$1:$C$62,3)</f>
        <v>Устройство</v>
      </c>
      <c r="H5040" s="1" t="str">
        <f>VLOOKUP(A5040,RelationshipTypes!$A$2:$E$12,4)</f>
        <v>передает</v>
      </c>
      <c r="I5040" s="1" t="str">
        <f>VLOOKUP(A5040,RelationshipTypes!$A$2:$E$12,5)</f>
        <v>передает</v>
      </c>
    </row>
    <row r="5041" spans="1:9" x14ac:dyDescent="0.25">
      <c r="A5041" t="s">
        <v>68</v>
      </c>
      <c r="B5041" s="1" t="str">
        <f>VLOOKUP(A5041,RelationshipTypes!$A$2:$C$12,3)</f>
        <v>ArchiMate: Поток</v>
      </c>
      <c r="C5041">
        <v>1111</v>
      </c>
      <c r="D5041">
        <v>1144</v>
      </c>
      <c r="F5041" t="str">
        <f>VLOOKUP(C5041,ObjectTypes!$A$1:$C$62,3)</f>
        <v>Бизнес-интерфейс</v>
      </c>
      <c r="G5041" t="str">
        <f>VLOOKUP(D5041,ObjectTypes!$A$1:$C$62,3)</f>
        <v>Сооружение</v>
      </c>
      <c r="H5041" s="1" t="str">
        <f>VLOOKUP(A5041,RelationshipTypes!$A$2:$E$12,4)</f>
        <v>передает</v>
      </c>
      <c r="I5041" s="1" t="str">
        <f>VLOOKUP(A5041,RelationshipTypes!$A$2:$E$12,5)</f>
        <v>передает</v>
      </c>
    </row>
    <row r="5042" spans="1:9" x14ac:dyDescent="0.25">
      <c r="A5042" t="s">
        <v>68</v>
      </c>
      <c r="B5042" s="1" t="str">
        <f>VLOOKUP(A5042,RelationshipTypes!$A$2:$C$12,3)</f>
        <v>ArchiMate: Поток</v>
      </c>
      <c r="C5042">
        <v>323</v>
      </c>
      <c r="D5042">
        <v>1152</v>
      </c>
      <c r="F5042" t="str">
        <f>VLOOKUP(C5042,ObjectTypes!$A$1:$C$62,3)</f>
        <v xml:space="preserve">Бизнес-процесс </v>
      </c>
      <c r="G5042" t="str">
        <f>VLOOKUP(D5042,ObjectTypes!$A$1:$C$62,3)</f>
        <v>Технологический интерфейс</v>
      </c>
      <c r="H5042" s="1" t="str">
        <f>VLOOKUP(A5042,RelationshipTypes!$A$2:$E$12,4)</f>
        <v>передает</v>
      </c>
      <c r="I5042" s="1" t="str">
        <f>VLOOKUP(A5042,RelationshipTypes!$A$2:$E$12,5)</f>
        <v>передает</v>
      </c>
    </row>
    <row r="5043" spans="1:9" x14ac:dyDescent="0.25">
      <c r="A5043" t="s">
        <v>68</v>
      </c>
      <c r="B5043" s="1" t="str">
        <f>VLOOKUP(A5043,RelationshipTypes!$A$2:$C$12,3)</f>
        <v>ArchiMate: Поток</v>
      </c>
      <c r="C5043">
        <v>323</v>
      </c>
      <c r="D5043">
        <v>1126</v>
      </c>
      <c r="F5043" t="str">
        <f>VLOOKUP(C5043,ObjectTypes!$A$1:$C$62,3)</f>
        <v xml:space="preserve">Бизнес-процесс </v>
      </c>
      <c r="G5043" t="str">
        <f>VLOOKUP(D5043,ObjectTypes!$A$1:$C$62,3)</f>
        <v>Взаимодействие приложений</v>
      </c>
      <c r="H5043" s="1" t="str">
        <f>VLOOKUP(A5043,RelationshipTypes!$A$2:$E$12,4)</f>
        <v>передает</v>
      </c>
      <c r="I5043" s="1" t="str">
        <f>VLOOKUP(A5043,RelationshipTypes!$A$2:$E$12,5)</f>
        <v>передает</v>
      </c>
    </row>
    <row r="5044" spans="1:9" x14ac:dyDescent="0.25">
      <c r="A5044" t="s">
        <v>68</v>
      </c>
      <c r="B5044" s="1" t="str">
        <f>VLOOKUP(A5044,RelationshipTypes!$A$2:$C$12,3)</f>
        <v>ArchiMate: Поток</v>
      </c>
      <c r="C5044">
        <v>323</v>
      </c>
      <c r="D5044">
        <v>321</v>
      </c>
      <c r="F5044" t="str">
        <f>VLOOKUP(C5044,ObjectTypes!$A$1:$C$62,3)</f>
        <v xml:space="preserve">Бизнес-процесс </v>
      </c>
      <c r="G5044" t="str">
        <f>VLOOKUP(D5044,ObjectTypes!$A$1:$C$62,3)</f>
        <v>Устройство</v>
      </c>
      <c r="H5044" s="1" t="str">
        <f>VLOOKUP(A5044,RelationshipTypes!$A$2:$E$12,4)</f>
        <v>передает</v>
      </c>
      <c r="I5044" s="1" t="str">
        <f>VLOOKUP(A5044,RelationshipTypes!$A$2:$E$12,5)</f>
        <v>передает</v>
      </c>
    </row>
    <row r="5045" spans="1:9" x14ac:dyDescent="0.25">
      <c r="A5045" t="s">
        <v>68</v>
      </c>
      <c r="B5045" s="1" t="str">
        <f>VLOOKUP(A5045,RelationshipTypes!$A$2:$C$12,3)</f>
        <v>ArchiMate: Поток</v>
      </c>
      <c r="C5045">
        <v>323</v>
      </c>
      <c r="D5045">
        <v>312</v>
      </c>
      <c r="F5045" t="str">
        <f>VLOOKUP(C5045,ObjectTypes!$A$1:$C$62,3)</f>
        <v xml:space="preserve">Бизнес-процесс </v>
      </c>
      <c r="G5045" t="str">
        <f>VLOOKUP(D5045,ObjectTypes!$A$1:$C$62,3)</f>
        <v>Функция приложения</v>
      </c>
      <c r="H5045" s="1" t="str">
        <f>VLOOKUP(A5045,RelationshipTypes!$A$2:$E$12,4)</f>
        <v>передает</v>
      </c>
      <c r="I5045" s="1" t="str">
        <f>VLOOKUP(A5045,RelationshipTypes!$A$2:$E$12,5)</f>
        <v>передает</v>
      </c>
    </row>
    <row r="5046" spans="1:9" x14ac:dyDescent="0.25">
      <c r="A5046" t="s">
        <v>68</v>
      </c>
      <c r="B5046" s="1" t="str">
        <f>VLOOKUP(A5046,RelationshipTypes!$A$2:$C$12,3)</f>
        <v>ArchiMate: Поток</v>
      </c>
      <c r="C5046">
        <v>323</v>
      </c>
      <c r="D5046">
        <v>1157</v>
      </c>
      <c r="F5046" t="str">
        <f>VLOOKUP(C5046,ObjectTypes!$A$1:$C$62,3)</f>
        <v xml:space="preserve">Бизнес-процесс </v>
      </c>
      <c r="G5046" t="str">
        <f>VLOOKUP(D5046,ObjectTypes!$A$1:$C$62,3)</f>
        <v>Технологическое событие</v>
      </c>
      <c r="H5046" s="1" t="str">
        <f>VLOOKUP(A5046,RelationshipTypes!$A$2:$E$12,4)</f>
        <v>передает</v>
      </c>
      <c r="I5046" s="1" t="str">
        <f>VLOOKUP(A5046,RelationshipTypes!$A$2:$E$12,5)</f>
        <v>передает</v>
      </c>
    </row>
    <row r="5047" spans="1:9" x14ac:dyDescent="0.25">
      <c r="A5047" t="s">
        <v>68</v>
      </c>
      <c r="B5047" s="1" t="str">
        <f>VLOOKUP(A5047,RelationshipTypes!$A$2:$C$12,3)</f>
        <v>ArchiMate: Поток</v>
      </c>
      <c r="C5047">
        <v>323</v>
      </c>
      <c r="D5047">
        <v>327</v>
      </c>
      <c r="F5047" t="str">
        <f>VLOOKUP(C5047,ObjectTypes!$A$1:$C$62,3)</f>
        <v xml:space="preserve">Бизнес-процесс </v>
      </c>
      <c r="G5047" t="str">
        <f>VLOOKUP(D5047,ObjectTypes!$A$1:$C$62,3)</f>
        <v>Бизнес-сервис</v>
      </c>
      <c r="H5047" s="1" t="str">
        <f>VLOOKUP(A5047,RelationshipTypes!$A$2:$E$12,4)</f>
        <v>передает</v>
      </c>
      <c r="I5047" s="1" t="str">
        <f>VLOOKUP(A5047,RelationshipTypes!$A$2:$E$12,5)</f>
        <v>передает</v>
      </c>
    </row>
    <row r="5048" spans="1:9" x14ac:dyDescent="0.25">
      <c r="A5048" t="s">
        <v>68</v>
      </c>
      <c r="B5048" s="1" t="str">
        <f>VLOOKUP(A5048,RelationshipTypes!$A$2:$C$12,3)</f>
        <v>ArchiMate: Поток</v>
      </c>
      <c r="C5048">
        <v>323</v>
      </c>
      <c r="D5048">
        <v>548</v>
      </c>
      <c r="F5048" t="str">
        <f>VLOOKUP(C5048,ObjectTypes!$A$1:$C$62,3)</f>
        <v xml:space="preserve">Бизнес-процесс </v>
      </c>
      <c r="G5048" t="str">
        <f>VLOOKUP(D5048,ObjectTypes!$A$1:$C$62,3)</f>
        <v>Бизнес-роль</v>
      </c>
      <c r="H5048" s="1" t="str">
        <f>VLOOKUP(A5048,RelationshipTypes!$A$2:$E$12,4)</f>
        <v>передает</v>
      </c>
      <c r="I5048" s="1" t="str">
        <f>VLOOKUP(A5048,RelationshipTypes!$A$2:$E$12,5)</f>
        <v>передает</v>
      </c>
    </row>
    <row r="5049" spans="1:9" x14ac:dyDescent="0.25">
      <c r="A5049" t="s">
        <v>68</v>
      </c>
      <c r="B5049" s="1" t="str">
        <f>VLOOKUP(A5049,RelationshipTypes!$A$2:$C$12,3)</f>
        <v>ArchiMate: Поток</v>
      </c>
      <c r="C5049">
        <v>323</v>
      </c>
      <c r="D5049">
        <v>1112</v>
      </c>
      <c r="F5049" t="str">
        <f>VLOOKUP(C5049,ObjectTypes!$A$1:$C$62,3)</f>
        <v xml:space="preserve">Бизнес-процесс </v>
      </c>
      <c r="G5049" t="str">
        <f>VLOOKUP(D5049,ObjectTypes!$A$1:$C$62,3)</f>
        <v>Бизнес-коллаборация</v>
      </c>
      <c r="H5049" s="1" t="str">
        <f>VLOOKUP(A5049,RelationshipTypes!$A$2:$E$12,4)</f>
        <v>передает</v>
      </c>
      <c r="I5049" s="1" t="str">
        <f>VLOOKUP(A5049,RelationshipTypes!$A$2:$E$12,5)</f>
        <v>передает</v>
      </c>
    </row>
    <row r="5050" spans="1:9" x14ac:dyDescent="0.25">
      <c r="A5050" t="s">
        <v>68</v>
      </c>
      <c r="B5050" s="1" t="str">
        <f>VLOOKUP(A5050,RelationshipTypes!$A$2:$C$12,3)</f>
        <v>ArchiMate: Поток</v>
      </c>
      <c r="C5050">
        <v>323</v>
      </c>
      <c r="D5050">
        <v>311</v>
      </c>
      <c r="F5050" t="str">
        <f>VLOOKUP(C5050,ObjectTypes!$A$1:$C$62,3)</f>
        <v xml:space="preserve">Бизнес-процесс </v>
      </c>
      <c r="G5050" t="str">
        <f>VLOOKUP(D5050,ObjectTypes!$A$1:$C$62,3)</f>
        <v>Местоположение</v>
      </c>
      <c r="H5050" s="1" t="str">
        <f>VLOOKUP(A5050,RelationshipTypes!$A$2:$E$12,4)</f>
        <v>передает</v>
      </c>
      <c r="I5050" s="1" t="str">
        <f>VLOOKUP(A5050,RelationshipTypes!$A$2:$E$12,5)</f>
        <v>передает</v>
      </c>
    </row>
    <row r="5051" spans="1:9" x14ac:dyDescent="0.25">
      <c r="A5051" t="s">
        <v>68</v>
      </c>
      <c r="B5051" s="1" t="str">
        <f>VLOOKUP(A5051,RelationshipTypes!$A$2:$C$12,3)</f>
        <v>ArchiMate: Поток</v>
      </c>
      <c r="C5051">
        <v>323</v>
      </c>
      <c r="D5051">
        <v>1125</v>
      </c>
      <c r="F5051" t="str">
        <f>VLOOKUP(C5051,ObjectTypes!$A$1:$C$62,3)</f>
        <v xml:space="preserve">Бизнес-процесс </v>
      </c>
      <c r="G5051" t="str">
        <f>VLOOKUP(D5051,ObjectTypes!$A$1:$C$62,3)</f>
        <v>Коллаборация приложений</v>
      </c>
      <c r="H5051" s="1" t="str">
        <f>VLOOKUP(A5051,RelationshipTypes!$A$2:$E$12,4)</f>
        <v>передает</v>
      </c>
      <c r="I5051" s="1" t="str">
        <f>VLOOKUP(A5051,RelationshipTypes!$A$2:$E$12,5)</f>
        <v>передает</v>
      </c>
    </row>
    <row r="5052" spans="1:9" x14ac:dyDescent="0.25">
      <c r="A5052" t="s">
        <v>68</v>
      </c>
      <c r="B5052" s="1" t="str">
        <f>VLOOKUP(A5052,RelationshipTypes!$A$2:$C$12,3)</f>
        <v>ArchiMate: Поток</v>
      </c>
      <c r="C5052">
        <v>323</v>
      </c>
      <c r="D5052">
        <v>318</v>
      </c>
      <c r="F5052" t="str">
        <f>VLOOKUP(C5052,ObjectTypes!$A$1:$C$62,3)</f>
        <v xml:space="preserve">Бизнес-процесс </v>
      </c>
      <c r="G5052" t="str">
        <f>VLOOKUP(D5052,ObjectTypes!$A$1:$C$62,3)</f>
        <v>Компонент приложения</v>
      </c>
      <c r="H5052" s="1" t="str">
        <f>VLOOKUP(A5052,RelationshipTypes!$A$2:$E$12,4)</f>
        <v>передает</v>
      </c>
      <c r="I5052" s="1" t="str">
        <f>VLOOKUP(A5052,RelationshipTypes!$A$2:$E$12,5)</f>
        <v>передает</v>
      </c>
    </row>
    <row r="5053" spans="1:9" x14ac:dyDescent="0.25">
      <c r="A5053" t="s">
        <v>68</v>
      </c>
      <c r="B5053" s="1" t="str">
        <f>VLOOKUP(A5053,RelationshipTypes!$A$2:$C$12,3)</f>
        <v>ArchiMate: Поток</v>
      </c>
      <c r="C5053">
        <v>323</v>
      </c>
      <c r="D5053">
        <v>1127</v>
      </c>
      <c r="F5053" t="str">
        <f>VLOOKUP(C5053,ObjectTypes!$A$1:$C$62,3)</f>
        <v xml:space="preserve">Бизнес-процесс </v>
      </c>
      <c r="G5053" t="str">
        <f>VLOOKUP(D5053,ObjectTypes!$A$1:$C$62,3)</f>
        <v>Процесс приложения</v>
      </c>
      <c r="H5053" s="1" t="str">
        <f>VLOOKUP(A5053,RelationshipTypes!$A$2:$E$12,4)</f>
        <v>передает</v>
      </c>
      <c r="I5053" s="1" t="str">
        <f>VLOOKUP(A5053,RelationshipTypes!$A$2:$E$12,5)</f>
        <v>передает</v>
      </c>
    </row>
    <row r="5054" spans="1:9" x14ac:dyDescent="0.25">
      <c r="A5054" t="s">
        <v>68</v>
      </c>
      <c r="B5054" s="1" t="str">
        <f>VLOOKUP(A5054,RelationshipTypes!$A$2:$C$12,3)</f>
        <v>ArchiMate: Поток</v>
      </c>
      <c r="C5054">
        <v>323</v>
      </c>
      <c r="D5054">
        <v>1149</v>
      </c>
      <c r="F5054" t="str">
        <f>VLOOKUP(C5054,ObjectTypes!$A$1:$C$62,3)</f>
        <v xml:space="preserve">Бизнес-процесс </v>
      </c>
      <c r="G5054" t="str">
        <f>VLOOKUP(D5054,ObjectTypes!$A$1:$C$62,3)</f>
        <v>Узел</v>
      </c>
      <c r="H5054" s="1" t="str">
        <f>VLOOKUP(A5054,RelationshipTypes!$A$2:$E$12,4)</f>
        <v>передает</v>
      </c>
      <c r="I5054" s="1" t="str">
        <f>VLOOKUP(A5054,RelationshipTypes!$A$2:$E$12,5)</f>
        <v>передает</v>
      </c>
    </row>
    <row r="5055" spans="1:9" x14ac:dyDescent="0.25">
      <c r="A5055" t="s">
        <v>68</v>
      </c>
      <c r="B5055" s="1" t="str">
        <f>VLOOKUP(A5055,RelationshipTypes!$A$2:$C$12,3)</f>
        <v>ArchiMate: Поток</v>
      </c>
      <c r="C5055">
        <v>323</v>
      </c>
      <c r="D5055">
        <v>1124</v>
      </c>
      <c r="F5055" t="str">
        <f>VLOOKUP(C5055,ObjectTypes!$A$1:$C$62,3)</f>
        <v xml:space="preserve">Бизнес-процесс </v>
      </c>
      <c r="G5055" t="str">
        <f>VLOOKUP(D5055,ObjectTypes!$A$1:$C$62,3)</f>
        <v>Бизнес-взаимодействие</v>
      </c>
      <c r="H5055" s="1" t="str">
        <f>VLOOKUP(A5055,RelationshipTypes!$A$2:$E$12,4)</f>
        <v>передает</v>
      </c>
      <c r="I5055" s="1" t="str">
        <f>VLOOKUP(A5055,RelationshipTypes!$A$2:$E$12,5)</f>
        <v>передает</v>
      </c>
    </row>
    <row r="5056" spans="1:9" x14ac:dyDescent="0.25">
      <c r="A5056" t="s">
        <v>68</v>
      </c>
      <c r="B5056" s="1" t="str">
        <f>VLOOKUP(A5056,RelationshipTypes!$A$2:$C$12,3)</f>
        <v>ArchiMate: Поток</v>
      </c>
      <c r="C5056">
        <v>323</v>
      </c>
      <c r="D5056">
        <v>1135</v>
      </c>
      <c r="F5056" t="str">
        <f>VLOOKUP(C5056,ObjectTypes!$A$1:$C$62,3)</f>
        <v xml:space="preserve">Бизнес-процесс </v>
      </c>
      <c r="G5056" t="str">
        <f>VLOOKUP(D5056,ObjectTypes!$A$1:$C$62,3)</f>
        <v>Группировка</v>
      </c>
      <c r="H5056" s="1" t="str">
        <f>VLOOKUP(A5056,RelationshipTypes!$A$2:$E$12,4)</f>
        <v>передает</v>
      </c>
      <c r="I5056" s="1" t="str">
        <f>VLOOKUP(A5056,RelationshipTypes!$A$2:$E$12,5)</f>
        <v>передает</v>
      </c>
    </row>
    <row r="5057" spans="1:9" x14ac:dyDescent="0.25">
      <c r="A5057" t="s">
        <v>68</v>
      </c>
      <c r="B5057" s="1" t="str">
        <f>VLOOKUP(A5057,RelationshipTypes!$A$2:$C$12,3)</f>
        <v>ArchiMate: Поток</v>
      </c>
      <c r="C5057">
        <v>323</v>
      </c>
      <c r="D5057">
        <v>298</v>
      </c>
      <c r="F5057" t="str">
        <f>VLOOKUP(C5057,ObjectTypes!$A$1:$C$62,3)</f>
        <v xml:space="preserve">Бизнес-процесс </v>
      </c>
      <c r="G5057" t="str">
        <f>VLOOKUP(D5057,ObjectTypes!$A$1:$C$62,3)</f>
        <v xml:space="preserve">Бизнес-исполнитель </v>
      </c>
      <c r="H5057" s="1" t="str">
        <f>VLOOKUP(A5057,RelationshipTypes!$A$2:$E$12,4)</f>
        <v>передает</v>
      </c>
      <c r="I5057" s="1" t="str">
        <f>VLOOKUP(A5057,RelationshipTypes!$A$2:$E$12,5)</f>
        <v>передает</v>
      </c>
    </row>
    <row r="5058" spans="1:9" x14ac:dyDescent="0.25">
      <c r="A5058" t="s">
        <v>68</v>
      </c>
      <c r="B5058" s="1" t="str">
        <f>VLOOKUP(A5058,RelationshipTypes!$A$2:$C$12,3)</f>
        <v>ArchiMate: Поток</v>
      </c>
      <c r="C5058">
        <v>323</v>
      </c>
      <c r="D5058">
        <v>1111</v>
      </c>
      <c r="F5058" t="str">
        <f>VLOOKUP(C5058,ObjectTypes!$A$1:$C$62,3)</f>
        <v xml:space="preserve">Бизнес-процесс </v>
      </c>
      <c r="G5058" t="str">
        <f>VLOOKUP(D5058,ObjectTypes!$A$1:$C$62,3)</f>
        <v>Бизнес-интерфейс</v>
      </c>
      <c r="H5058" s="1" t="str">
        <f>VLOOKUP(A5058,RelationshipTypes!$A$2:$E$12,4)</f>
        <v>передает</v>
      </c>
      <c r="I5058" s="1" t="str">
        <f>VLOOKUP(A5058,RelationshipTypes!$A$2:$E$12,5)</f>
        <v>передает</v>
      </c>
    </row>
    <row r="5059" spans="1:9" x14ac:dyDescent="0.25">
      <c r="A5059" t="s">
        <v>68</v>
      </c>
      <c r="B5059" s="1" t="str">
        <f>VLOOKUP(A5059,RelationshipTypes!$A$2:$C$12,3)</f>
        <v>ArchiMate: Поток</v>
      </c>
      <c r="C5059">
        <v>323</v>
      </c>
      <c r="D5059">
        <v>324</v>
      </c>
      <c r="F5059" t="str">
        <f>VLOOKUP(C5059,ObjectTypes!$A$1:$C$62,3)</f>
        <v xml:space="preserve">Бизнес-процесс </v>
      </c>
      <c r="G5059" t="str">
        <f>VLOOKUP(D5059,ObjectTypes!$A$1:$C$62,3)</f>
        <v>Продукт</v>
      </c>
      <c r="H5059" s="1" t="str">
        <f>VLOOKUP(A5059,RelationshipTypes!$A$2:$E$12,4)</f>
        <v>передает</v>
      </c>
      <c r="I5059" s="1" t="str">
        <f>VLOOKUP(A5059,RelationshipTypes!$A$2:$E$12,5)</f>
        <v>передает</v>
      </c>
    </row>
    <row r="5060" spans="1:9" x14ac:dyDescent="0.25">
      <c r="A5060" t="s">
        <v>68</v>
      </c>
      <c r="B5060" s="1" t="str">
        <f>VLOOKUP(A5060,RelationshipTypes!$A$2:$C$12,3)</f>
        <v>ArchiMate: Поток</v>
      </c>
      <c r="C5060">
        <v>323</v>
      </c>
      <c r="D5060">
        <v>1128</v>
      </c>
      <c r="F5060" t="str">
        <f>VLOOKUP(C5060,ObjectTypes!$A$1:$C$62,3)</f>
        <v xml:space="preserve">Бизнес-процесс </v>
      </c>
      <c r="G5060" t="str">
        <f>VLOOKUP(D5060,ObjectTypes!$A$1:$C$62,3)</f>
        <v>Событие приложения</v>
      </c>
      <c r="H5060" s="1" t="str">
        <f>VLOOKUP(A5060,RelationshipTypes!$A$2:$E$12,4)</f>
        <v>передает</v>
      </c>
      <c r="I5060" s="1" t="str">
        <f>VLOOKUP(A5060,RelationshipTypes!$A$2:$E$12,5)</f>
        <v>передает</v>
      </c>
    </row>
    <row r="5061" spans="1:9" x14ac:dyDescent="0.25">
      <c r="A5061" t="s">
        <v>68</v>
      </c>
      <c r="B5061" s="1" t="str">
        <f>VLOOKUP(A5061,RelationshipTypes!$A$2:$C$12,3)</f>
        <v>ArchiMate: Поток</v>
      </c>
      <c r="C5061">
        <v>323</v>
      </c>
      <c r="D5061">
        <v>731</v>
      </c>
      <c r="F5061" t="str">
        <f>VLOOKUP(C5061,ObjectTypes!$A$1:$C$62,3)</f>
        <v xml:space="preserve">Бизнес-процесс </v>
      </c>
      <c r="G5061" t="str">
        <f>VLOOKUP(D5061,ObjectTypes!$A$1:$C$62,3)</f>
        <v>Интерфейс приложения</v>
      </c>
      <c r="H5061" s="1" t="str">
        <f>VLOOKUP(A5061,RelationshipTypes!$A$2:$E$12,4)</f>
        <v>передает</v>
      </c>
      <c r="I5061" s="1" t="str">
        <f>VLOOKUP(A5061,RelationshipTypes!$A$2:$E$12,5)</f>
        <v>передает</v>
      </c>
    </row>
    <row r="5062" spans="1:9" x14ac:dyDescent="0.25">
      <c r="A5062" t="s">
        <v>68</v>
      </c>
      <c r="B5062" s="1" t="str">
        <f>VLOOKUP(A5062,RelationshipTypes!$A$2:$C$12,3)</f>
        <v>ArchiMate: Поток</v>
      </c>
      <c r="C5062">
        <v>323</v>
      </c>
      <c r="D5062">
        <v>1122</v>
      </c>
      <c r="F5062" t="str">
        <f>VLOOKUP(C5062,ObjectTypes!$A$1:$C$62,3)</f>
        <v xml:space="preserve">Бизнес-процесс </v>
      </c>
      <c r="G5062" t="str">
        <f>VLOOKUP(D5062,ObjectTypes!$A$1:$C$62,3)</f>
        <v>Бизнес-коллаборация</v>
      </c>
      <c r="H5062" s="1" t="str">
        <f>VLOOKUP(A5062,RelationshipTypes!$A$2:$E$12,4)</f>
        <v>передает</v>
      </c>
      <c r="I5062" s="1" t="str">
        <f>VLOOKUP(A5062,RelationshipTypes!$A$2:$E$12,5)</f>
        <v>передает</v>
      </c>
    </row>
    <row r="5063" spans="1:9" x14ac:dyDescent="0.25">
      <c r="A5063" t="s">
        <v>68</v>
      </c>
      <c r="B5063" s="1" t="str">
        <f>VLOOKUP(A5063,RelationshipTypes!$A$2:$C$12,3)</f>
        <v>ArchiMate: Поток</v>
      </c>
      <c r="C5063">
        <v>323</v>
      </c>
      <c r="D5063">
        <v>1153</v>
      </c>
      <c r="F5063" t="str">
        <f>VLOOKUP(C5063,ObjectTypes!$A$1:$C$62,3)</f>
        <v xml:space="preserve">Бизнес-процесс </v>
      </c>
      <c r="G5063" t="str">
        <f>VLOOKUP(D5063,ObjectTypes!$A$1:$C$62,3)</f>
        <v>Технологический интерфейс</v>
      </c>
      <c r="H5063" s="1" t="str">
        <f>VLOOKUP(A5063,RelationshipTypes!$A$2:$E$12,4)</f>
        <v>передает</v>
      </c>
      <c r="I5063" s="1" t="str">
        <f>VLOOKUP(A5063,RelationshipTypes!$A$2:$E$12,5)</f>
        <v>передает</v>
      </c>
    </row>
    <row r="5064" spans="1:9" x14ac:dyDescent="0.25">
      <c r="A5064" t="s">
        <v>68</v>
      </c>
      <c r="B5064" s="1" t="str">
        <f>VLOOKUP(A5064,RelationshipTypes!$A$2:$C$12,3)</f>
        <v>ArchiMate: Поток</v>
      </c>
      <c r="C5064">
        <v>323</v>
      </c>
      <c r="D5064">
        <v>1143</v>
      </c>
      <c r="F5064" t="str">
        <f>VLOOKUP(C5064,ObjectTypes!$A$1:$C$62,3)</f>
        <v xml:space="preserve">Бизнес-процесс </v>
      </c>
      <c r="G5064" t="str">
        <f>VLOOKUP(D5064,ObjectTypes!$A$1:$C$62,3)</f>
        <v>Оборудование</v>
      </c>
      <c r="H5064" s="1" t="str">
        <f>VLOOKUP(A5064,RelationshipTypes!$A$2:$E$12,4)</f>
        <v>передает</v>
      </c>
      <c r="I5064" s="1" t="str">
        <f>VLOOKUP(A5064,RelationshipTypes!$A$2:$E$12,5)</f>
        <v>передает</v>
      </c>
    </row>
    <row r="5065" spans="1:9" x14ac:dyDescent="0.25">
      <c r="A5065" t="s">
        <v>68</v>
      </c>
      <c r="B5065" s="1" t="str">
        <f>VLOOKUP(A5065,RelationshipTypes!$A$2:$C$12,3)</f>
        <v>ArchiMate: Поток</v>
      </c>
      <c r="C5065">
        <v>323</v>
      </c>
      <c r="D5065">
        <v>314</v>
      </c>
      <c r="F5065" t="str">
        <f>VLOOKUP(C5065,ObjectTypes!$A$1:$C$62,3)</f>
        <v xml:space="preserve">Бизнес-процесс </v>
      </c>
      <c r="G5065" t="str">
        <f>VLOOKUP(D5065,ObjectTypes!$A$1:$C$62,3)</f>
        <v>Объект данных</v>
      </c>
      <c r="H5065" s="1" t="str">
        <f>VLOOKUP(A5065,RelationshipTypes!$A$2:$E$12,4)</f>
        <v>передает</v>
      </c>
      <c r="I5065" s="1" t="str">
        <f>VLOOKUP(A5065,RelationshipTypes!$A$2:$E$12,5)</f>
        <v>передает</v>
      </c>
    </row>
    <row r="5066" spans="1:9" x14ac:dyDescent="0.25">
      <c r="A5066" t="s">
        <v>68</v>
      </c>
      <c r="B5066" s="1" t="str">
        <f>VLOOKUP(A5066,RelationshipTypes!$A$2:$C$12,3)</f>
        <v>ArchiMate: Поток</v>
      </c>
      <c r="C5066">
        <v>323</v>
      </c>
      <c r="D5066">
        <v>1154</v>
      </c>
      <c r="F5066" t="str">
        <f>VLOOKUP(C5066,ObjectTypes!$A$1:$C$62,3)</f>
        <v xml:space="preserve">Бизнес-процесс </v>
      </c>
      <c r="G5066" t="str">
        <f>VLOOKUP(D5066,ObjectTypes!$A$1:$C$62,3)</f>
        <v>Технологический интерфейс</v>
      </c>
      <c r="H5066" s="1" t="str">
        <f>VLOOKUP(A5066,RelationshipTypes!$A$2:$E$12,4)</f>
        <v>передает</v>
      </c>
      <c r="I5066" s="1" t="str">
        <f>VLOOKUP(A5066,RelationshipTypes!$A$2:$E$12,5)</f>
        <v>передает</v>
      </c>
    </row>
    <row r="5067" spans="1:9" x14ac:dyDescent="0.25">
      <c r="A5067" t="s">
        <v>68</v>
      </c>
      <c r="B5067" s="1" t="str">
        <f>VLOOKUP(A5067,RelationshipTypes!$A$2:$C$12,3)</f>
        <v>ArchiMate: Поток</v>
      </c>
      <c r="C5067">
        <v>323</v>
      </c>
      <c r="D5067">
        <v>1155</v>
      </c>
      <c r="F5067" t="str">
        <f>VLOOKUP(C5067,ObjectTypes!$A$1:$C$62,3)</f>
        <v xml:space="preserve">Бизнес-процесс </v>
      </c>
      <c r="G5067" t="str">
        <f>VLOOKUP(D5067,ObjectTypes!$A$1:$C$62,3)</f>
        <v>Технологическая процесс</v>
      </c>
      <c r="H5067" s="1" t="str">
        <f>VLOOKUP(A5067,RelationshipTypes!$A$2:$E$12,4)</f>
        <v>передает</v>
      </c>
      <c r="I5067" s="1" t="str">
        <f>VLOOKUP(A5067,RelationshipTypes!$A$2:$E$12,5)</f>
        <v>передает</v>
      </c>
    </row>
    <row r="5068" spans="1:9" x14ac:dyDescent="0.25">
      <c r="A5068" t="s">
        <v>68</v>
      </c>
      <c r="B5068" s="1" t="str">
        <f>VLOOKUP(A5068,RelationshipTypes!$A$2:$C$12,3)</f>
        <v>ArchiMate: Поток</v>
      </c>
      <c r="C5068">
        <v>323</v>
      </c>
      <c r="D5068">
        <v>1150</v>
      </c>
      <c r="F5068" t="str">
        <f>VLOOKUP(C5068,ObjectTypes!$A$1:$C$62,3)</f>
        <v xml:space="preserve">Бизнес-процесс </v>
      </c>
      <c r="G5068" t="str">
        <f>VLOOKUP(D5068,ObjectTypes!$A$1:$C$62,3)</f>
        <v>Технологический сервис</v>
      </c>
      <c r="H5068" s="1" t="str">
        <f>VLOOKUP(A5068,RelationshipTypes!$A$2:$E$12,4)</f>
        <v>передает</v>
      </c>
      <c r="I5068" s="1" t="str">
        <f>VLOOKUP(A5068,RelationshipTypes!$A$2:$E$12,5)</f>
        <v>передает</v>
      </c>
    </row>
    <row r="5069" spans="1:9" x14ac:dyDescent="0.25">
      <c r="A5069" t="s">
        <v>68</v>
      </c>
      <c r="B5069" s="1" t="str">
        <f>VLOOKUP(A5069,RelationshipTypes!$A$2:$C$12,3)</f>
        <v>ArchiMate: Поток</v>
      </c>
      <c r="C5069">
        <v>323</v>
      </c>
      <c r="D5069">
        <v>1145</v>
      </c>
      <c r="F5069" t="str">
        <f>VLOOKUP(C5069,ObjectTypes!$A$1:$C$62,3)</f>
        <v xml:space="preserve">Бизнес-процесс </v>
      </c>
      <c r="G5069" t="str">
        <f>VLOOKUP(D5069,ObjectTypes!$A$1:$C$62,3)</f>
        <v>Распределительная сеть</v>
      </c>
      <c r="H5069" s="1" t="str">
        <f>VLOOKUP(A5069,RelationshipTypes!$A$2:$E$12,4)</f>
        <v>передает</v>
      </c>
      <c r="I5069" s="1" t="str">
        <f>VLOOKUP(A5069,RelationshipTypes!$A$2:$E$12,5)</f>
        <v>передает</v>
      </c>
    </row>
    <row r="5070" spans="1:9" x14ac:dyDescent="0.25">
      <c r="A5070" t="s">
        <v>68</v>
      </c>
      <c r="B5070" s="1" t="str">
        <f>VLOOKUP(A5070,RelationshipTypes!$A$2:$C$12,3)</f>
        <v>ArchiMate: Поток</v>
      </c>
      <c r="C5070">
        <v>323</v>
      </c>
      <c r="D5070">
        <v>306</v>
      </c>
      <c r="F5070" t="str">
        <f>VLOOKUP(C5070,ObjectTypes!$A$1:$C$62,3)</f>
        <v xml:space="preserve">Бизнес-процесс </v>
      </c>
      <c r="G5070" t="str">
        <f>VLOOKUP(D5070,ObjectTypes!$A$1:$C$62,3)</f>
        <v>Бизнес-событие</v>
      </c>
      <c r="H5070" s="1" t="str">
        <f>VLOOKUP(A5070,RelationshipTypes!$A$2:$E$12,4)</f>
        <v>передает</v>
      </c>
      <c r="I5070" s="1" t="str">
        <f>VLOOKUP(A5070,RelationshipTypes!$A$2:$E$12,5)</f>
        <v>передает</v>
      </c>
    </row>
    <row r="5071" spans="1:9" x14ac:dyDescent="0.25">
      <c r="A5071" t="s">
        <v>68</v>
      </c>
      <c r="B5071" s="1" t="str">
        <f>VLOOKUP(A5071,RelationshipTypes!$A$2:$C$12,3)</f>
        <v>ArchiMate: Поток</v>
      </c>
      <c r="C5071">
        <v>323</v>
      </c>
      <c r="D5071">
        <v>320</v>
      </c>
      <c r="F5071" t="str">
        <f>VLOOKUP(C5071,ObjectTypes!$A$1:$C$62,3)</f>
        <v xml:space="preserve">Бизнес-процесс </v>
      </c>
      <c r="G5071" t="str">
        <f>VLOOKUP(D5071,ObjectTypes!$A$1:$C$62,3)</f>
        <v>Устройство</v>
      </c>
      <c r="H5071" s="1" t="str">
        <f>VLOOKUP(A5071,RelationshipTypes!$A$2:$E$12,4)</f>
        <v>передает</v>
      </c>
      <c r="I5071" s="1" t="str">
        <f>VLOOKUP(A5071,RelationshipTypes!$A$2:$E$12,5)</f>
        <v>передает</v>
      </c>
    </row>
    <row r="5072" spans="1:9" x14ac:dyDescent="0.25">
      <c r="A5072" t="s">
        <v>68</v>
      </c>
      <c r="B5072" s="1" t="str">
        <f>VLOOKUP(A5072,RelationshipTypes!$A$2:$C$12,3)</f>
        <v>ArchiMate: Поток</v>
      </c>
      <c r="C5072">
        <v>323</v>
      </c>
      <c r="D5072">
        <v>1156</v>
      </c>
      <c r="F5072" t="str">
        <f>VLOOKUP(C5072,ObjectTypes!$A$1:$C$62,3)</f>
        <v xml:space="preserve">Бизнес-процесс </v>
      </c>
      <c r="G5072" t="str">
        <f>VLOOKUP(D5072,ObjectTypes!$A$1:$C$62,3)</f>
        <v>Технологическое взаимодействие</v>
      </c>
      <c r="H5072" s="1" t="str">
        <f>VLOOKUP(A5072,RelationshipTypes!$A$2:$E$12,4)</f>
        <v>передает</v>
      </c>
      <c r="I5072" s="1" t="str">
        <f>VLOOKUP(A5072,RelationshipTypes!$A$2:$E$12,5)</f>
        <v>передает</v>
      </c>
    </row>
    <row r="5073" spans="1:9" x14ac:dyDescent="0.25">
      <c r="A5073" t="s">
        <v>68</v>
      </c>
      <c r="B5073" s="1" t="str">
        <f>VLOOKUP(A5073,RelationshipTypes!$A$2:$C$12,3)</f>
        <v>ArchiMate: Поток</v>
      </c>
      <c r="C5073">
        <v>323</v>
      </c>
      <c r="D5073">
        <v>323</v>
      </c>
      <c r="F5073" t="str">
        <f>VLOOKUP(C5073,ObjectTypes!$A$1:$C$62,3)</f>
        <v xml:space="preserve">Бизнес-процесс </v>
      </c>
      <c r="G5073" t="str">
        <f>VLOOKUP(D5073,ObjectTypes!$A$1:$C$62,3)</f>
        <v xml:space="preserve">Бизнес-процесс </v>
      </c>
      <c r="H5073" s="1" t="str">
        <f>VLOOKUP(A5073,RelationshipTypes!$A$2:$E$12,4)</f>
        <v>передает</v>
      </c>
      <c r="I5073" s="1" t="str">
        <f>VLOOKUP(A5073,RelationshipTypes!$A$2:$E$12,5)</f>
        <v>передает</v>
      </c>
    </row>
    <row r="5074" spans="1:9" x14ac:dyDescent="0.25">
      <c r="A5074" t="s">
        <v>68</v>
      </c>
      <c r="B5074" s="1" t="str">
        <f>VLOOKUP(A5074,RelationshipTypes!$A$2:$C$12,3)</f>
        <v>ArchiMate: Поток</v>
      </c>
      <c r="C5074">
        <v>323</v>
      </c>
      <c r="D5074">
        <v>307</v>
      </c>
      <c r="F5074" t="str">
        <f>VLOOKUP(C5074,ObjectTypes!$A$1:$C$62,3)</f>
        <v xml:space="preserve">Бизнес-процесс </v>
      </c>
      <c r="G5074" t="str">
        <f>VLOOKUP(D5074,ObjectTypes!$A$1:$C$62,3)</f>
        <v>Бизнес-функция</v>
      </c>
      <c r="H5074" s="1" t="str">
        <f>VLOOKUP(A5074,RelationshipTypes!$A$2:$E$12,4)</f>
        <v>передает</v>
      </c>
      <c r="I5074" s="1" t="str">
        <f>VLOOKUP(A5074,RelationshipTypes!$A$2:$E$12,5)</f>
        <v>передает</v>
      </c>
    </row>
    <row r="5075" spans="1:9" x14ac:dyDescent="0.25">
      <c r="A5075" t="s">
        <v>68</v>
      </c>
      <c r="B5075" s="1" t="str">
        <f>VLOOKUP(A5075,RelationshipTypes!$A$2:$C$12,3)</f>
        <v>ArchiMate: Поток</v>
      </c>
      <c r="C5075">
        <v>323</v>
      </c>
      <c r="D5075">
        <v>310</v>
      </c>
      <c r="F5075" t="str">
        <f>VLOOKUP(C5075,ObjectTypes!$A$1:$C$62,3)</f>
        <v xml:space="preserve">Бизнес-процесс </v>
      </c>
      <c r="G5075" t="str">
        <f>VLOOKUP(D5075,ObjectTypes!$A$1:$C$62,3)</f>
        <v xml:space="preserve">Сервис приложения </v>
      </c>
      <c r="H5075" s="1" t="str">
        <f>VLOOKUP(A5075,RelationshipTypes!$A$2:$E$12,4)</f>
        <v>передает</v>
      </c>
      <c r="I5075" s="1" t="str">
        <f>VLOOKUP(A5075,RelationshipTypes!$A$2:$E$12,5)</f>
        <v>передает</v>
      </c>
    </row>
    <row r="5076" spans="1:9" x14ac:dyDescent="0.25">
      <c r="A5076" t="s">
        <v>68</v>
      </c>
      <c r="B5076" s="1" t="str">
        <f>VLOOKUP(A5076,RelationshipTypes!$A$2:$C$12,3)</f>
        <v>ArchiMate: Поток</v>
      </c>
      <c r="C5076">
        <v>323</v>
      </c>
      <c r="D5076">
        <v>1144</v>
      </c>
      <c r="F5076" t="str">
        <f>VLOOKUP(C5076,ObjectTypes!$A$1:$C$62,3)</f>
        <v xml:space="preserve">Бизнес-процесс </v>
      </c>
      <c r="G5076" t="str">
        <f>VLOOKUP(D5076,ObjectTypes!$A$1:$C$62,3)</f>
        <v>Сооружение</v>
      </c>
      <c r="H5076" s="1" t="str">
        <f>VLOOKUP(A5076,RelationshipTypes!$A$2:$E$12,4)</f>
        <v>передает</v>
      </c>
      <c r="I5076" s="1" t="str">
        <f>VLOOKUP(A5076,RelationshipTypes!$A$2:$E$12,5)</f>
        <v>передает</v>
      </c>
    </row>
    <row r="5077" spans="1:9" x14ac:dyDescent="0.25">
      <c r="A5077" t="s">
        <v>68</v>
      </c>
      <c r="B5077" s="1" t="str">
        <f>VLOOKUP(A5077,RelationshipTypes!$A$2:$C$12,3)</f>
        <v>ArchiMate: Поток</v>
      </c>
      <c r="C5077">
        <v>323</v>
      </c>
      <c r="D5077">
        <v>1151</v>
      </c>
      <c r="F5077" t="str">
        <f>VLOOKUP(C5077,ObjectTypes!$A$1:$C$62,3)</f>
        <v xml:space="preserve">Бизнес-процесс </v>
      </c>
      <c r="G5077" t="str">
        <f>VLOOKUP(D5077,ObjectTypes!$A$1:$C$62,3)</f>
        <v>Каллоборация технология</v>
      </c>
      <c r="H5077" s="1" t="str">
        <f>VLOOKUP(A5077,RelationshipTypes!$A$2:$E$12,4)</f>
        <v>передает</v>
      </c>
      <c r="I5077" s="1" t="str">
        <f>VLOOKUP(A5077,RelationshipTypes!$A$2:$E$12,5)</f>
        <v>передает</v>
      </c>
    </row>
    <row r="5078" spans="1:9" x14ac:dyDescent="0.25">
      <c r="A5078" t="s">
        <v>68</v>
      </c>
      <c r="B5078" s="1" t="str">
        <f>VLOOKUP(A5078,RelationshipTypes!$A$2:$C$12,3)</f>
        <v>ArchiMate: Поток</v>
      </c>
      <c r="C5078">
        <v>548</v>
      </c>
      <c r="D5078">
        <v>1145</v>
      </c>
      <c r="F5078" t="str">
        <f>VLOOKUP(C5078,ObjectTypes!$A$1:$C$62,3)</f>
        <v>Бизнес-роль</v>
      </c>
      <c r="G5078" t="str">
        <f>VLOOKUP(D5078,ObjectTypes!$A$1:$C$62,3)</f>
        <v>Распределительная сеть</v>
      </c>
      <c r="H5078" s="1" t="str">
        <f>VLOOKUP(A5078,RelationshipTypes!$A$2:$E$12,4)</f>
        <v>передает</v>
      </c>
      <c r="I5078" s="1" t="str">
        <f>VLOOKUP(A5078,RelationshipTypes!$A$2:$E$12,5)</f>
        <v>передает</v>
      </c>
    </row>
    <row r="5079" spans="1:9" x14ac:dyDescent="0.25">
      <c r="A5079" t="s">
        <v>68</v>
      </c>
      <c r="B5079" s="1" t="str">
        <f>VLOOKUP(A5079,RelationshipTypes!$A$2:$C$12,3)</f>
        <v>ArchiMate: Поток</v>
      </c>
      <c r="C5079">
        <v>548</v>
      </c>
      <c r="D5079">
        <v>1156</v>
      </c>
      <c r="F5079" t="str">
        <f>VLOOKUP(C5079,ObjectTypes!$A$1:$C$62,3)</f>
        <v>Бизнес-роль</v>
      </c>
      <c r="G5079" t="str">
        <f>VLOOKUP(D5079,ObjectTypes!$A$1:$C$62,3)</f>
        <v>Технологическое взаимодействие</v>
      </c>
      <c r="H5079" s="1" t="str">
        <f>VLOOKUP(A5079,RelationshipTypes!$A$2:$E$12,4)</f>
        <v>передает</v>
      </c>
      <c r="I5079" s="1" t="str">
        <f>VLOOKUP(A5079,RelationshipTypes!$A$2:$E$12,5)</f>
        <v>передает</v>
      </c>
    </row>
    <row r="5080" spans="1:9" x14ac:dyDescent="0.25">
      <c r="A5080" t="s">
        <v>68</v>
      </c>
      <c r="B5080" s="1" t="str">
        <f>VLOOKUP(A5080,RelationshipTypes!$A$2:$C$12,3)</f>
        <v>ArchiMate: Поток</v>
      </c>
      <c r="C5080">
        <v>548</v>
      </c>
      <c r="D5080">
        <v>1157</v>
      </c>
      <c r="F5080" t="str">
        <f>VLOOKUP(C5080,ObjectTypes!$A$1:$C$62,3)</f>
        <v>Бизнес-роль</v>
      </c>
      <c r="G5080" t="str">
        <f>VLOOKUP(D5080,ObjectTypes!$A$1:$C$62,3)</f>
        <v>Технологическое событие</v>
      </c>
      <c r="H5080" s="1" t="str">
        <f>VLOOKUP(A5080,RelationshipTypes!$A$2:$E$12,4)</f>
        <v>передает</v>
      </c>
      <c r="I5080" s="1" t="str">
        <f>VLOOKUP(A5080,RelationshipTypes!$A$2:$E$12,5)</f>
        <v>передает</v>
      </c>
    </row>
    <row r="5081" spans="1:9" x14ac:dyDescent="0.25">
      <c r="A5081" t="s">
        <v>68</v>
      </c>
      <c r="B5081" s="1" t="str">
        <f>VLOOKUP(A5081,RelationshipTypes!$A$2:$C$12,3)</f>
        <v>ArchiMate: Поток</v>
      </c>
      <c r="C5081">
        <v>548</v>
      </c>
      <c r="D5081">
        <v>1144</v>
      </c>
      <c r="F5081" t="str">
        <f>VLOOKUP(C5081,ObjectTypes!$A$1:$C$62,3)</f>
        <v>Бизнес-роль</v>
      </c>
      <c r="G5081" t="str">
        <f>VLOOKUP(D5081,ObjectTypes!$A$1:$C$62,3)</f>
        <v>Сооружение</v>
      </c>
      <c r="H5081" s="1" t="str">
        <f>VLOOKUP(A5081,RelationshipTypes!$A$2:$E$12,4)</f>
        <v>передает</v>
      </c>
      <c r="I5081" s="1" t="str">
        <f>VLOOKUP(A5081,RelationshipTypes!$A$2:$E$12,5)</f>
        <v>передает</v>
      </c>
    </row>
    <row r="5082" spans="1:9" x14ac:dyDescent="0.25">
      <c r="A5082" t="s">
        <v>68</v>
      </c>
      <c r="B5082" s="1" t="str">
        <f>VLOOKUP(A5082,RelationshipTypes!$A$2:$C$12,3)</f>
        <v>ArchiMate: Поток</v>
      </c>
      <c r="C5082">
        <v>548</v>
      </c>
      <c r="D5082">
        <v>327</v>
      </c>
      <c r="F5082" t="str">
        <f>VLOOKUP(C5082,ObjectTypes!$A$1:$C$62,3)</f>
        <v>Бизнес-роль</v>
      </c>
      <c r="G5082" t="str">
        <f>VLOOKUP(D5082,ObjectTypes!$A$1:$C$62,3)</f>
        <v>Бизнес-сервис</v>
      </c>
      <c r="H5082" s="1" t="str">
        <f>VLOOKUP(A5082,RelationshipTypes!$A$2:$E$12,4)</f>
        <v>передает</v>
      </c>
      <c r="I5082" s="1" t="str">
        <f>VLOOKUP(A5082,RelationshipTypes!$A$2:$E$12,5)</f>
        <v>передает</v>
      </c>
    </row>
    <row r="5083" spans="1:9" x14ac:dyDescent="0.25">
      <c r="A5083" t="s">
        <v>68</v>
      </c>
      <c r="B5083" s="1" t="str">
        <f>VLOOKUP(A5083,RelationshipTypes!$A$2:$C$12,3)</f>
        <v>ArchiMate: Поток</v>
      </c>
      <c r="C5083">
        <v>548</v>
      </c>
      <c r="D5083">
        <v>310</v>
      </c>
      <c r="F5083" t="str">
        <f>VLOOKUP(C5083,ObjectTypes!$A$1:$C$62,3)</f>
        <v>Бизнес-роль</v>
      </c>
      <c r="G5083" t="str">
        <f>VLOOKUP(D5083,ObjectTypes!$A$1:$C$62,3)</f>
        <v xml:space="preserve">Сервис приложения </v>
      </c>
      <c r="H5083" s="1" t="str">
        <f>VLOOKUP(A5083,RelationshipTypes!$A$2:$E$12,4)</f>
        <v>передает</v>
      </c>
      <c r="I5083" s="1" t="str">
        <f>VLOOKUP(A5083,RelationshipTypes!$A$2:$E$12,5)</f>
        <v>передает</v>
      </c>
    </row>
    <row r="5084" spans="1:9" x14ac:dyDescent="0.25">
      <c r="A5084" t="s">
        <v>68</v>
      </c>
      <c r="B5084" s="1" t="str">
        <f>VLOOKUP(A5084,RelationshipTypes!$A$2:$C$12,3)</f>
        <v>ArchiMate: Поток</v>
      </c>
      <c r="C5084">
        <v>548</v>
      </c>
      <c r="D5084">
        <v>1149</v>
      </c>
      <c r="F5084" t="str">
        <f>VLOOKUP(C5084,ObjectTypes!$A$1:$C$62,3)</f>
        <v>Бизнес-роль</v>
      </c>
      <c r="G5084" t="str">
        <f>VLOOKUP(D5084,ObjectTypes!$A$1:$C$62,3)</f>
        <v>Узел</v>
      </c>
      <c r="H5084" s="1" t="str">
        <f>VLOOKUP(A5084,RelationshipTypes!$A$2:$E$12,4)</f>
        <v>передает</v>
      </c>
      <c r="I5084" s="1" t="str">
        <f>VLOOKUP(A5084,RelationshipTypes!$A$2:$E$12,5)</f>
        <v>передает</v>
      </c>
    </row>
    <row r="5085" spans="1:9" x14ac:dyDescent="0.25">
      <c r="A5085" t="s">
        <v>68</v>
      </c>
      <c r="B5085" s="1" t="str">
        <f>VLOOKUP(A5085,RelationshipTypes!$A$2:$C$12,3)</f>
        <v>ArchiMate: Поток</v>
      </c>
      <c r="C5085">
        <v>548</v>
      </c>
      <c r="D5085">
        <v>324</v>
      </c>
      <c r="F5085" t="str">
        <f>VLOOKUP(C5085,ObjectTypes!$A$1:$C$62,3)</f>
        <v>Бизнес-роль</v>
      </c>
      <c r="G5085" t="str">
        <f>VLOOKUP(D5085,ObjectTypes!$A$1:$C$62,3)</f>
        <v>Продукт</v>
      </c>
      <c r="H5085" s="1" t="str">
        <f>VLOOKUP(A5085,RelationshipTypes!$A$2:$E$12,4)</f>
        <v>передает</v>
      </c>
      <c r="I5085" s="1" t="str">
        <f>VLOOKUP(A5085,RelationshipTypes!$A$2:$E$12,5)</f>
        <v>передает</v>
      </c>
    </row>
    <row r="5086" spans="1:9" x14ac:dyDescent="0.25">
      <c r="A5086" t="s">
        <v>68</v>
      </c>
      <c r="B5086" s="1" t="str">
        <f>VLOOKUP(A5086,RelationshipTypes!$A$2:$C$12,3)</f>
        <v>ArchiMate: Поток</v>
      </c>
      <c r="C5086">
        <v>548</v>
      </c>
      <c r="D5086">
        <v>1112</v>
      </c>
      <c r="F5086" t="str">
        <f>VLOOKUP(C5086,ObjectTypes!$A$1:$C$62,3)</f>
        <v>Бизнес-роль</v>
      </c>
      <c r="G5086" t="str">
        <f>VLOOKUP(D5086,ObjectTypes!$A$1:$C$62,3)</f>
        <v>Бизнес-коллаборация</v>
      </c>
      <c r="H5086" s="1" t="str">
        <f>VLOOKUP(A5086,RelationshipTypes!$A$2:$E$12,4)</f>
        <v>передает</v>
      </c>
      <c r="I5086" s="1" t="str">
        <f>VLOOKUP(A5086,RelationshipTypes!$A$2:$E$12,5)</f>
        <v>передает</v>
      </c>
    </row>
    <row r="5087" spans="1:9" x14ac:dyDescent="0.25">
      <c r="A5087" t="s">
        <v>68</v>
      </c>
      <c r="B5087" s="1" t="str">
        <f>VLOOKUP(A5087,RelationshipTypes!$A$2:$C$12,3)</f>
        <v>ArchiMate: Поток</v>
      </c>
      <c r="C5087">
        <v>548</v>
      </c>
      <c r="D5087">
        <v>1127</v>
      </c>
      <c r="F5087" t="str">
        <f>VLOOKUP(C5087,ObjectTypes!$A$1:$C$62,3)</f>
        <v>Бизнес-роль</v>
      </c>
      <c r="G5087" t="str">
        <f>VLOOKUP(D5087,ObjectTypes!$A$1:$C$62,3)</f>
        <v>Процесс приложения</v>
      </c>
      <c r="H5087" s="1" t="str">
        <f>VLOOKUP(A5087,RelationshipTypes!$A$2:$E$12,4)</f>
        <v>передает</v>
      </c>
      <c r="I5087" s="1" t="str">
        <f>VLOOKUP(A5087,RelationshipTypes!$A$2:$E$12,5)</f>
        <v>передает</v>
      </c>
    </row>
    <row r="5088" spans="1:9" x14ac:dyDescent="0.25">
      <c r="A5088" t="s">
        <v>68</v>
      </c>
      <c r="B5088" s="1" t="str">
        <f>VLOOKUP(A5088,RelationshipTypes!$A$2:$C$12,3)</f>
        <v>ArchiMate: Поток</v>
      </c>
      <c r="C5088">
        <v>548</v>
      </c>
      <c r="D5088">
        <v>1125</v>
      </c>
      <c r="F5088" t="str">
        <f>VLOOKUP(C5088,ObjectTypes!$A$1:$C$62,3)</f>
        <v>Бизнес-роль</v>
      </c>
      <c r="G5088" t="str">
        <f>VLOOKUP(D5088,ObjectTypes!$A$1:$C$62,3)</f>
        <v>Коллаборация приложений</v>
      </c>
      <c r="H5088" s="1" t="str">
        <f>VLOOKUP(A5088,RelationshipTypes!$A$2:$E$12,4)</f>
        <v>передает</v>
      </c>
      <c r="I5088" s="1" t="str">
        <f>VLOOKUP(A5088,RelationshipTypes!$A$2:$E$12,5)</f>
        <v>передает</v>
      </c>
    </row>
    <row r="5089" spans="1:9" x14ac:dyDescent="0.25">
      <c r="A5089" t="s">
        <v>68</v>
      </c>
      <c r="B5089" s="1" t="str">
        <f>VLOOKUP(A5089,RelationshipTypes!$A$2:$C$12,3)</f>
        <v>ArchiMate: Поток</v>
      </c>
      <c r="C5089">
        <v>548</v>
      </c>
      <c r="D5089">
        <v>307</v>
      </c>
      <c r="F5089" t="str">
        <f>VLOOKUP(C5089,ObjectTypes!$A$1:$C$62,3)</f>
        <v>Бизнес-роль</v>
      </c>
      <c r="G5089" t="str">
        <f>VLOOKUP(D5089,ObjectTypes!$A$1:$C$62,3)</f>
        <v>Бизнес-функция</v>
      </c>
      <c r="H5089" s="1" t="str">
        <f>VLOOKUP(A5089,RelationshipTypes!$A$2:$E$12,4)</f>
        <v>передает</v>
      </c>
      <c r="I5089" s="1" t="str">
        <f>VLOOKUP(A5089,RelationshipTypes!$A$2:$E$12,5)</f>
        <v>передает</v>
      </c>
    </row>
    <row r="5090" spans="1:9" x14ac:dyDescent="0.25">
      <c r="A5090" t="s">
        <v>68</v>
      </c>
      <c r="B5090" s="1" t="str">
        <f>VLOOKUP(A5090,RelationshipTypes!$A$2:$C$12,3)</f>
        <v>ArchiMate: Поток</v>
      </c>
      <c r="C5090">
        <v>548</v>
      </c>
      <c r="D5090">
        <v>1122</v>
      </c>
      <c r="F5090" t="str">
        <f>VLOOKUP(C5090,ObjectTypes!$A$1:$C$62,3)</f>
        <v>Бизнес-роль</v>
      </c>
      <c r="G5090" t="str">
        <f>VLOOKUP(D5090,ObjectTypes!$A$1:$C$62,3)</f>
        <v>Бизнес-коллаборация</v>
      </c>
      <c r="H5090" s="1" t="str">
        <f>VLOOKUP(A5090,RelationshipTypes!$A$2:$E$12,4)</f>
        <v>передает</v>
      </c>
      <c r="I5090" s="1" t="str">
        <f>VLOOKUP(A5090,RelationshipTypes!$A$2:$E$12,5)</f>
        <v>передает</v>
      </c>
    </row>
    <row r="5091" spans="1:9" x14ac:dyDescent="0.25">
      <c r="A5091" t="s">
        <v>68</v>
      </c>
      <c r="B5091" s="1" t="str">
        <f>VLOOKUP(A5091,RelationshipTypes!$A$2:$C$12,3)</f>
        <v>ArchiMate: Поток</v>
      </c>
      <c r="C5091">
        <v>548</v>
      </c>
      <c r="D5091">
        <v>1153</v>
      </c>
      <c r="F5091" t="str">
        <f>VLOOKUP(C5091,ObjectTypes!$A$1:$C$62,3)</f>
        <v>Бизнес-роль</v>
      </c>
      <c r="G5091" t="str">
        <f>VLOOKUP(D5091,ObjectTypes!$A$1:$C$62,3)</f>
        <v>Технологический интерфейс</v>
      </c>
      <c r="H5091" s="1" t="str">
        <f>VLOOKUP(A5091,RelationshipTypes!$A$2:$E$12,4)</f>
        <v>передает</v>
      </c>
      <c r="I5091" s="1" t="str">
        <f>VLOOKUP(A5091,RelationshipTypes!$A$2:$E$12,5)</f>
        <v>передает</v>
      </c>
    </row>
    <row r="5092" spans="1:9" x14ac:dyDescent="0.25">
      <c r="A5092" t="s">
        <v>68</v>
      </c>
      <c r="B5092" s="1" t="str">
        <f>VLOOKUP(A5092,RelationshipTypes!$A$2:$C$12,3)</f>
        <v>ArchiMate: Поток</v>
      </c>
      <c r="C5092">
        <v>548</v>
      </c>
      <c r="D5092">
        <v>306</v>
      </c>
      <c r="F5092" t="str">
        <f>VLOOKUP(C5092,ObjectTypes!$A$1:$C$62,3)</f>
        <v>Бизнес-роль</v>
      </c>
      <c r="G5092" t="str">
        <f>VLOOKUP(D5092,ObjectTypes!$A$1:$C$62,3)</f>
        <v>Бизнес-событие</v>
      </c>
      <c r="H5092" s="1" t="str">
        <f>VLOOKUP(A5092,RelationshipTypes!$A$2:$E$12,4)</f>
        <v>передает</v>
      </c>
      <c r="I5092" s="1" t="str">
        <f>VLOOKUP(A5092,RelationshipTypes!$A$2:$E$12,5)</f>
        <v>передает</v>
      </c>
    </row>
    <row r="5093" spans="1:9" x14ac:dyDescent="0.25">
      <c r="A5093" t="s">
        <v>68</v>
      </c>
      <c r="B5093" s="1" t="str">
        <f>VLOOKUP(A5093,RelationshipTypes!$A$2:$C$12,3)</f>
        <v>ArchiMate: Поток</v>
      </c>
      <c r="C5093">
        <v>548</v>
      </c>
      <c r="D5093">
        <v>298</v>
      </c>
      <c r="F5093" t="str">
        <f>VLOOKUP(C5093,ObjectTypes!$A$1:$C$62,3)</f>
        <v>Бизнес-роль</v>
      </c>
      <c r="G5093" t="str">
        <f>VLOOKUP(D5093,ObjectTypes!$A$1:$C$62,3)</f>
        <v xml:space="preserve">Бизнес-исполнитель </v>
      </c>
      <c r="H5093" s="1" t="str">
        <f>VLOOKUP(A5093,RelationshipTypes!$A$2:$E$12,4)</f>
        <v>передает</v>
      </c>
      <c r="I5093" s="1" t="str">
        <f>VLOOKUP(A5093,RelationshipTypes!$A$2:$E$12,5)</f>
        <v>передает</v>
      </c>
    </row>
    <row r="5094" spans="1:9" x14ac:dyDescent="0.25">
      <c r="A5094" t="s">
        <v>68</v>
      </c>
      <c r="B5094" s="1" t="str">
        <f>VLOOKUP(A5094,RelationshipTypes!$A$2:$C$12,3)</f>
        <v>ArchiMate: Поток</v>
      </c>
      <c r="C5094">
        <v>548</v>
      </c>
      <c r="D5094">
        <v>311</v>
      </c>
      <c r="F5094" t="str">
        <f>VLOOKUP(C5094,ObjectTypes!$A$1:$C$62,3)</f>
        <v>Бизнес-роль</v>
      </c>
      <c r="G5094" t="str">
        <f>VLOOKUP(D5094,ObjectTypes!$A$1:$C$62,3)</f>
        <v>Местоположение</v>
      </c>
      <c r="H5094" s="1" t="str">
        <f>VLOOKUP(A5094,RelationshipTypes!$A$2:$E$12,4)</f>
        <v>передает</v>
      </c>
      <c r="I5094" s="1" t="str">
        <f>VLOOKUP(A5094,RelationshipTypes!$A$2:$E$12,5)</f>
        <v>передает</v>
      </c>
    </row>
    <row r="5095" spans="1:9" x14ac:dyDescent="0.25">
      <c r="A5095" t="s">
        <v>68</v>
      </c>
      <c r="B5095" s="1" t="str">
        <f>VLOOKUP(A5095,RelationshipTypes!$A$2:$C$12,3)</f>
        <v>ArchiMate: Поток</v>
      </c>
      <c r="C5095">
        <v>548</v>
      </c>
      <c r="D5095">
        <v>1135</v>
      </c>
      <c r="F5095" t="str">
        <f>VLOOKUP(C5095,ObjectTypes!$A$1:$C$62,3)</f>
        <v>Бизнес-роль</v>
      </c>
      <c r="G5095" t="str">
        <f>VLOOKUP(D5095,ObjectTypes!$A$1:$C$62,3)</f>
        <v>Группировка</v>
      </c>
      <c r="H5095" s="1" t="str">
        <f>VLOOKUP(A5095,RelationshipTypes!$A$2:$E$12,4)</f>
        <v>передает</v>
      </c>
      <c r="I5095" s="1" t="str">
        <f>VLOOKUP(A5095,RelationshipTypes!$A$2:$E$12,5)</f>
        <v>передает</v>
      </c>
    </row>
    <row r="5096" spans="1:9" x14ac:dyDescent="0.25">
      <c r="A5096" t="s">
        <v>68</v>
      </c>
      <c r="B5096" s="1" t="str">
        <f>VLOOKUP(A5096,RelationshipTypes!$A$2:$C$12,3)</f>
        <v>ArchiMate: Поток</v>
      </c>
      <c r="C5096">
        <v>548</v>
      </c>
      <c r="D5096">
        <v>731</v>
      </c>
      <c r="F5096" t="str">
        <f>VLOOKUP(C5096,ObjectTypes!$A$1:$C$62,3)</f>
        <v>Бизнес-роль</v>
      </c>
      <c r="G5096" t="str">
        <f>VLOOKUP(D5096,ObjectTypes!$A$1:$C$62,3)</f>
        <v>Интерфейс приложения</v>
      </c>
      <c r="H5096" s="1" t="str">
        <f>VLOOKUP(A5096,RelationshipTypes!$A$2:$E$12,4)</f>
        <v>передает</v>
      </c>
      <c r="I5096" s="1" t="str">
        <f>VLOOKUP(A5096,RelationshipTypes!$A$2:$E$12,5)</f>
        <v>передает</v>
      </c>
    </row>
    <row r="5097" spans="1:9" x14ac:dyDescent="0.25">
      <c r="A5097" t="s">
        <v>68</v>
      </c>
      <c r="B5097" s="1" t="str">
        <f>VLOOKUP(A5097,RelationshipTypes!$A$2:$C$12,3)</f>
        <v>ArchiMate: Поток</v>
      </c>
      <c r="C5097">
        <v>548</v>
      </c>
      <c r="D5097">
        <v>1155</v>
      </c>
      <c r="F5097" t="str">
        <f>VLOOKUP(C5097,ObjectTypes!$A$1:$C$62,3)</f>
        <v>Бизнес-роль</v>
      </c>
      <c r="G5097" t="str">
        <f>VLOOKUP(D5097,ObjectTypes!$A$1:$C$62,3)</f>
        <v>Технологическая процесс</v>
      </c>
      <c r="H5097" s="1" t="str">
        <f>VLOOKUP(A5097,RelationshipTypes!$A$2:$E$12,4)</f>
        <v>передает</v>
      </c>
      <c r="I5097" s="1" t="str">
        <f>VLOOKUP(A5097,RelationshipTypes!$A$2:$E$12,5)</f>
        <v>передает</v>
      </c>
    </row>
    <row r="5098" spans="1:9" x14ac:dyDescent="0.25">
      <c r="A5098" t="s">
        <v>68</v>
      </c>
      <c r="B5098" s="1" t="str">
        <f>VLOOKUP(A5098,RelationshipTypes!$A$2:$C$12,3)</f>
        <v>ArchiMate: Поток</v>
      </c>
      <c r="C5098">
        <v>548</v>
      </c>
      <c r="D5098">
        <v>1151</v>
      </c>
      <c r="F5098" t="str">
        <f>VLOOKUP(C5098,ObjectTypes!$A$1:$C$62,3)</f>
        <v>Бизнес-роль</v>
      </c>
      <c r="G5098" t="str">
        <f>VLOOKUP(D5098,ObjectTypes!$A$1:$C$62,3)</f>
        <v>Каллоборация технология</v>
      </c>
      <c r="H5098" s="1" t="str">
        <f>VLOOKUP(A5098,RelationshipTypes!$A$2:$E$12,4)</f>
        <v>передает</v>
      </c>
      <c r="I5098" s="1" t="str">
        <f>VLOOKUP(A5098,RelationshipTypes!$A$2:$E$12,5)</f>
        <v>передает</v>
      </c>
    </row>
    <row r="5099" spans="1:9" x14ac:dyDescent="0.25">
      <c r="A5099" t="s">
        <v>68</v>
      </c>
      <c r="B5099" s="1" t="str">
        <f>VLOOKUP(A5099,RelationshipTypes!$A$2:$C$12,3)</f>
        <v>ArchiMate: Поток</v>
      </c>
      <c r="C5099">
        <v>548</v>
      </c>
      <c r="D5099">
        <v>323</v>
      </c>
      <c r="F5099" t="str">
        <f>VLOOKUP(C5099,ObjectTypes!$A$1:$C$62,3)</f>
        <v>Бизнес-роль</v>
      </c>
      <c r="G5099" t="str">
        <f>VLOOKUP(D5099,ObjectTypes!$A$1:$C$62,3)</f>
        <v xml:space="preserve">Бизнес-процесс </v>
      </c>
      <c r="H5099" s="1" t="str">
        <f>VLOOKUP(A5099,RelationshipTypes!$A$2:$E$12,4)</f>
        <v>передает</v>
      </c>
      <c r="I5099" s="1" t="str">
        <f>VLOOKUP(A5099,RelationshipTypes!$A$2:$E$12,5)</f>
        <v>передает</v>
      </c>
    </row>
    <row r="5100" spans="1:9" x14ac:dyDescent="0.25">
      <c r="A5100" t="s">
        <v>68</v>
      </c>
      <c r="B5100" s="1" t="str">
        <f>VLOOKUP(A5100,RelationshipTypes!$A$2:$C$12,3)</f>
        <v>ArchiMate: Поток</v>
      </c>
      <c r="C5100">
        <v>548</v>
      </c>
      <c r="D5100">
        <v>1150</v>
      </c>
      <c r="F5100" t="str">
        <f>VLOOKUP(C5100,ObjectTypes!$A$1:$C$62,3)</f>
        <v>Бизнес-роль</v>
      </c>
      <c r="G5100" t="str">
        <f>VLOOKUP(D5100,ObjectTypes!$A$1:$C$62,3)</f>
        <v>Технологический сервис</v>
      </c>
      <c r="H5100" s="1" t="str">
        <f>VLOOKUP(A5100,RelationshipTypes!$A$2:$E$12,4)</f>
        <v>передает</v>
      </c>
      <c r="I5100" s="1" t="str">
        <f>VLOOKUP(A5100,RelationshipTypes!$A$2:$E$12,5)</f>
        <v>передает</v>
      </c>
    </row>
    <row r="5101" spans="1:9" x14ac:dyDescent="0.25">
      <c r="A5101" t="s">
        <v>68</v>
      </c>
      <c r="B5101" s="1" t="str">
        <f>VLOOKUP(A5101,RelationshipTypes!$A$2:$C$12,3)</f>
        <v>ArchiMate: Поток</v>
      </c>
      <c r="C5101">
        <v>548</v>
      </c>
      <c r="D5101">
        <v>1111</v>
      </c>
      <c r="F5101" t="str">
        <f>VLOOKUP(C5101,ObjectTypes!$A$1:$C$62,3)</f>
        <v>Бизнес-роль</v>
      </c>
      <c r="G5101" t="str">
        <f>VLOOKUP(D5101,ObjectTypes!$A$1:$C$62,3)</f>
        <v>Бизнес-интерфейс</v>
      </c>
      <c r="H5101" s="1" t="str">
        <f>VLOOKUP(A5101,RelationshipTypes!$A$2:$E$12,4)</f>
        <v>передает</v>
      </c>
      <c r="I5101" s="1" t="str">
        <f>VLOOKUP(A5101,RelationshipTypes!$A$2:$E$12,5)</f>
        <v>передает</v>
      </c>
    </row>
    <row r="5102" spans="1:9" x14ac:dyDescent="0.25">
      <c r="A5102" t="s">
        <v>68</v>
      </c>
      <c r="B5102" s="1" t="str">
        <f>VLOOKUP(A5102,RelationshipTypes!$A$2:$C$12,3)</f>
        <v>ArchiMate: Поток</v>
      </c>
      <c r="C5102">
        <v>548</v>
      </c>
      <c r="D5102">
        <v>1126</v>
      </c>
      <c r="F5102" t="str">
        <f>VLOOKUP(C5102,ObjectTypes!$A$1:$C$62,3)</f>
        <v>Бизнес-роль</v>
      </c>
      <c r="G5102" t="str">
        <f>VLOOKUP(D5102,ObjectTypes!$A$1:$C$62,3)</f>
        <v>Взаимодействие приложений</v>
      </c>
      <c r="H5102" s="1" t="str">
        <f>VLOOKUP(A5102,RelationshipTypes!$A$2:$E$12,4)</f>
        <v>передает</v>
      </c>
      <c r="I5102" s="1" t="str">
        <f>VLOOKUP(A5102,RelationshipTypes!$A$2:$E$12,5)</f>
        <v>передает</v>
      </c>
    </row>
    <row r="5103" spans="1:9" x14ac:dyDescent="0.25">
      <c r="A5103" t="s">
        <v>68</v>
      </c>
      <c r="B5103" s="1" t="str">
        <f>VLOOKUP(A5103,RelationshipTypes!$A$2:$C$12,3)</f>
        <v>ArchiMate: Поток</v>
      </c>
      <c r="C5103">
        <v>548</v>
      </c>
      <c r="D5103">
        <v>1124</v>
      </c>
      <c r="F5103" t="str">
        <f>VLOOKUP(C5103,ObjectTypes!$A$1:$C$62,3)</f>
        <v>Бизнес-роль</v>
      </c>
      <c r="G5103" t="str">
        <f>VLOOKUP(D5103,ObjectTypes!$A$1:$C$62,3)</f>
        <v>Бизнес-взаимодействие</v>
      </c>
      <c r="H5103" s="1" t="str">
        <f>VLOOKUP(A5103,RelationshipTypes!$A$2:$E$12,4)</f>
        <v>передает</v>
      </c>
      <c r="I5103" s="1" t="str">
        <f>VLOOKUP(A5103,RelationshipTypes!$A$2:$E$12,5)</f>
        <v>передает</v>
      </c>
    </row>
    <row r="5104" spans="1:9" x14ac:dyDescent="0.25">
      <c r="A5104" t="s">
        <v>68</v>
      </c>
      <c r="B5104" s="1" t="str">
        <f>VLOOKUP(A5104,RelationshipTypes!$A$2:$C$12,3)</f>
        <v>ArchiMate: Поток</v>
      </c>
      <c r="C5104">
        <v>548</v>
      </c>
      <c r="D5104">
        <v>548</v>
      </c>
      <c r="F5104" t="str">
        <f>VLOOKUP(C5104,ObjectTypes!$A$1:$C$62,3)</f>
        <v>Бизнес-роль</v>
      </c>
      <c r="G5104" t="str">
        <f>VLOOKUP(D5104,ObjectTypes!$A$1:$C$62,3)</f>
        <v>Бизнес-роль</v>
      </c>
      <c r="H5104" s="1" t="str">
        <f>VLOOKUP(A5104,RelationshipTypes!$A$2:$E$12,4)</f>
        <v>передает</v>
      </c>
      <c r="I5104" s="1" t="str">
        <f>VLOOKUP(A5104,RelationshipTypes!$A$2:$E$12,5)</f>
        <v>передает</v>
      </c>
    </row>
    <row r="5105" spans="1:9" x14ac:dyDescent="0.25">
      <c r="A5105" t="s">
        <v>68</v>
      </c>
      <c r="B5105" s="1" t="str">
        <f>VLOOKUP(A5105,RelationshipTypes!$A$2:$C$12,3)</f>
        <v>ArchiMate: Поток</v>
      </c>
      <c r="C5105">
        <v>548</v>
      </c>
      <c r="D5105">
        <v>320</v>
      </c>
      <c r="F5105" t="str">
        <f>VLOOKUP(C5105,ObjectTypes!$A$1:$C$62,3)</f>
        <v>Бизнес-роль</v>
      </c>
      <c r="G5105" t="str">
        <f>VLOOKUP(D5105,ObjectTypes!$A$1:$C$62,3)</f>
        <v>Устройство</v>
      </c>
      <c r="H5105" s="1" t="str">
        <f>VLOOKUP(A5105,RelationshipTypes!$A$2:$E$12,4)</f>
        <v>передает</v>
      </c>
      <c r="I5105" s="1" t="str">
        <f>VLOOKUP(A5105,RelationshipTypes!$A$2:$E$12,5)</f>
        <v>передает</v>
      </c>
    </row>
    <row r="5106" spans="1:9" x14ac:dyDescent="0.25">
      <c r="A5106" t="s">
        <v>68</v>
      </c>
      <c r="B5106" s="1" t="str">
        <f>VLOOKUP(A5106,RelationshipTypes!$A$2:$C$12,3)</f>
        <v>ArchiMate: Поток</v>
      </c>
      <c r="C5106">
        <v>548</v>
      </c>
      <c r="D5106">
        <v>1154</v>
      </c>
      <c r="F5106" t="str">
        <f>VLOOKUP(C5106,ObjectTypes!$A$1:$C$62,3)</f>
        <v>Бизнес-роль</v>
      </c>
      <c r="G5106" t="str">
        <f>VLOOKUP(D5106,ObjectTypes!$A$1:$C$62,3)</f>
        <v>Технологический интерфейс</v>
      </c>
      <c r="H5106" s="1" t="str">
        <f>VLOOKUP(A5106,RelationshipTypes!$A$2:$E$12,4)</f>
        <v>передает</v>
      </c>
      <c r="I5106" s="1" t="str">
        <f>VLOOKUP(A5106,RelationshipTypes!$A$2:$E$12,5)</f>
        <v>передает</v>
      </c>
    </row>
    <row r="5107" spans="1:9" x14ac:dyDescent="0.25">
      <c r="A5107" t="s">
        <v>68</v>
      </c>
      <c r="B5107" s="1" t="str">
        <f>VLOOKUP(A5107,RelationshipTypes!$A$2:$C$12,3)</f>
        <v>ArchiMate: Поток</v>
      </c>
      <c r="C5107">
        <v>548</v>
      </c>
      <c r="D5107">
        <v>321</v>
      </c>
      <c r="F5107" t="str">
        <f>VLOOKUP(C5107,ObjectTypes!$A$1:$C$62,3)</f>
        <v>Бизнес-роль</v>
      </c>
      <c r="G5107" t="str">
        <f>VLOOKUP(D5107,ObjectTypes!$A$1:$C$62,3)</f>
        <v>Устройство</v>
      </c>
      <c r="H5107" s="1" t="str">
        <f>VLOOKUP(A5107,RelationshipTypes!$A$2:$E$12,4)</f>
        <v>передает</v>
      </c>
      <c r="I5107" s="1" t="str">
        <f>VLOOKUP(A5107,RelationshipTypes!$A$2:$E$12,5)</f>
        <v>передает</v>
      </c>
    </row>
    <row r="5108" spans="1:9" x14ac:dyDescent="0.25">
      <c r="A5108" t="s">
        <v>68</v>
      </c>
      <c r="B5108" s="1" t="str">
        <f>VLOOKUP(A5108,RelationshipTypes!$A$2:$C$12,3)</f>
        <v>ArchiMate: Поток</v>
      </c>
      <c r="C5108">
        <v>548</v>
      </c>
      <c r="D5108">
        <v>1128</v>
      </c>
      <c r="F5108" t="str">
        <f>VLOOKUP(C5108,ObjectTypes!$A$1:$C$62,3)</f>
        <v>Бизнес-роль</v>
      </c>
      <c r="G5108" t="str">
        <f>VLOOKUP(D5108,ObjectTypes!$A$1:$C$62,3)</f>
        <v>Событие приложения</v>
      </c>
      <c r="H5108" s="1" t="str">
        <f>VLOOKUP(A5108,RelationshipTypes!$A$2:$E$12,4)</f>
        <v>передает</v>
      </c>
      <c r="I5108" s="1" t="str">
        <f>VLOOKUP(A5108,RelationshipTypes!$A$2:$E$12,5)</f>
        <v>передает</v>
      </c>
    </row>
    <row r="5109" spans="1:9" x14ac:dyDescent="0.25">
      <c r="A5109" t="s">
        <v>68</v>
      </c>
      <c r="B5109" s="1" t="str">
        <f>VLOOKUP(A5109,RelationshipTypes!$A$2:$C$12,3)</f>
        <v>ArchiMate: Поток</v>
      </c>
      <c r="C5109">
        <v>548</v>
      </c>
      <c r="D5109">
        <v>312</v>
      </c>
      <c r="F5109" t="str">
        <f>VLOOKUP(C5109,ObjectTypes!$A$1:$C$62,3)</f>
        <v>Бизнес-роль</v>
      </c>
      <c r="G5109" t="str">
        <f>VLOOKUP(D5109,ObjectTypes!$A$1:$C$62,3)</f>
        <v>Функция приложения</v>
      </c>
      <c r="H5109" s="1" t="str">
        <f>VLOOKUP(A5109,RelationshipTypes!$A$2:$E$12,4)</f>
        <v>передает</v>
      </c>
      <c r="I5109" s="1" t="str">
        <f>VLOOKUP(A5109,RelationshipTypes!$A$2:$E$12,5)</f>
        <v>передает</v>
      </c>
    </row>
    <row r="5110" spans="1:9" x14ac:dyDescent="0.25">
      <c r="A5110" t="s">
        <v>68</v>
      </c>
      <c r="B5110" s="1" t="str">
        <f>VLOOKUP(A5110,RelationshipTypes!$A$2:$C$12,3)</f>
        <v>ArchiMate: Поток</v>
      </c>
      <c r="C5110">
        <v>548</v>
      </c>
      <c r="D5110">
        <v>1152</v>
      </c>
      <c r="F5110" t="str">
        <f>VLOOKUP(C5110,ObjectTypes!$A$1:$C$62,3)</f>
        <v>Бизнес-роль</v>
      </c>
      <c r="G5110" t="str">
        <f>VLOOKUP(D5110,ObjectTypes!$A$1:$C$62,3)</f>
        <v>Технологический интерфейс</v>
      </c>
      <c r="H5110" s="1" t="str">
        <f>VLOOKUP(A5110,RelationshipTypes!$A$2:$E$12,4)</f>
        <v>передает</v>
      </c>
      <c r="I5110" s="1" t="str">
        <f>VLOOKUP(A5110,RelationshipTypes!$A$2:$E$12,5)</f>
        <v>передает</v>
      </c>
    </row>
    <row r="5111" spans="1:9" x14ac:dyDescent="0.25">
      <c r="A5111" t="s">
        <v>68</v>
      </c>
      <c r="B5111" s="1" t="str">
        <f>VLOOKUP(A5111,RelationshipTypes!$A$2:$C$12,3)</f>
        <v>ArchiMate: Поток</v>
      </c>
      <c r="C5111">
        <v>548</v>
      </c>
      <c r="D5111">
        <v>1143</v>
      </c>
      <c r="F5111" t="str">
        <f>VLOOKUP(C5111,ObjectTypes!$A$1:$C$62,3)</f>
        <v>Бизнес-роль</v>
      </c>
      <c r="G5111" t="str">
        <f>VLOOKUP(D5111,ObjectTypes!$A$1:$C$62,3)</f>
        <v>Оборудование</v>
      </c>
      <c r="H5111" s="1" t="str">
        <f>VLOOKUP(A5111,RelationshipTypes!$A$2:$E$12,4)</f>
        <v>передает</v>
      </c>
      <c r="I5111" s="1" t="str">
        <f>VLOOKUP(A5111,RelationshipTypes!$A$2:$E$12,5)</f>
        <v>передает</v>
      </c>
    </row>
    <row r="5112" spans="1:9" x14ac:dyDescent="0.25">
      <c r="A5112" t="s">
        <v>68</v>
      </c>
      <c r="B5112" s="1" t="str">
        <f>VLOOKUP(A5112,RelationshipTypes!$A$2:$C$12,3)</f>
        <v>ArchiMate: Поток</v>
      </c>
      <c r="C5112">
        <v>548</v>
      </c>
      <c r="D5112">
        <v>318</v>
      </c>
      <c r="F5112" t="str">
        <f>VLOOKUP(C5112,ObjectTypes!$A$1:$C$62,3)</f>
        <v>Бизнес-роль</v>
      </c>
      <c r="G5112" t="str">
        <f>VLOOKUP(D5112,ObjectTypes!$A$1:$C$62,3)</f>
        <v>Компонент приложения</v>
      </c>
      <c r="H5112" s="1" t="str">
        <f>VLOOKUP(A5112,RelationshipTypes!$A$2:$E$12,4)</f>
        <v>передает</v>
      </c>
      <c r="I5112" s="1" t="str">
        <f>VLOOKUP(A5112,RelationshipTypes!$A$2:$E$12,5)</f>
        <v>передает</v>
      </c>
    </row>
    <row r="5113" spans="1:9" x14ac:dyDescent="0.25">
      <c r="A5113" t="s">
        <v>68</v>
      </c>
      <c r="B5113" s="1" t="str">
        <f>VLOOKUP(A5113,RelationshipTypes!$A$2:$C$12,3)</f>
        <v>ArchiMate: Поток</v>
      </c>
      <c r="C5113">
        <v>548</v>
      </c>
      <c r="D5113">
        <v>314</v>
      </c>
      <c r="F5113" t="str">
        <f>VLOOKUP(C5113,ObjectTypes!$A$1:$C$62,3)</f>
        <v>Бизнес-роль</v>
      </c>
      <c r="G5113" t="str">
        <f>VLOOKUP(D5113,ObjectTypes!$A$1:$C$62,3)</f>
        <v>Объект данных</v>
      </c>
      <c r="H5113" s="1" t="str">
        <f>VLOOKUP(A5113,RelationshipTypes!$A$2:$E$12,4)</f>
        <v>передает</v>
      </c>
      <c r="I5113" s="1" t="str">
        <f>VLOOKUP(A5113,RelationshipTypes!$A$2:$E$12,5)</f>
        <v>передает</v>
      </c>
    </row>
    <row r="5114" spans="1:9" x14ac:dyDescent="0.25">
      <c r="A5114" t="s">
        <v>68</v>
      </c>
      <c r="B5114" s="1" t="str">
        <f>VLOOKUP(A5114,RelationshipTypes!$A$2:$C$12,3)</f>
        <v>ArchiMate: Поток</v>
      </c>
      <c r="C5114">
        <v>327</v>
      </c>
      <c r="D5114">
        <v>1127</v>
      </c>
      <c r="F5114" t="str">
        <f>VLOOKUP(C5114,ObjectTypes!$A$1:$C$62,3)</f>
        <v>Бизнес-сервис</v>
      </c>
      <c r="G5114" t="str">
        <f>VLOOKUP(D5114,ObjectTypes!$A$1:$C$62,3)</f>
        <v>Процесс приложения</v>
      </c>
      <c r="H5114" s="1" t="str">
        <f>VLOOKUP(A5114,RelationshipTypes!$A$2:$E$12,4)</f>
        <v>передает</v>
      </c>
      <c r="I5114" s="1" t="str">
        <f>VLOOKUP(A5114,RelationshipTypes!$A$2:$E$12,5)</f>
        <v>передает</v>
      </c>
    </row>
    <row r="5115" spans="1:9" x14ac:dyDescent="0.25">
      <c r="A5115" t="s">
        <v>68</v>
      </c>
      <c r="B5115" s="1" t="str">
        <f>VLOOKUP(A5115,RelationshipTypes!$A$2:$C$12,3)</f>
        <v>ArchiMate: Поток</v>
      </c>
      <c r="C5115">
        <v>327</v>
      </c>
      <c r="D5115">
        <v>298</v>
      </c>
      <c r="F5115" t="str">
        <f>VLOOKUP(C5115,ObjectTypes!$A$1:$C$62,3)</f>
        <v>Бизнес-сервис</v>
      </c>
      <c r="G5115" t="str">
        <f>VLOOKUP(D5115,ObjectTypes!$A$1:$C$62,3)</f>
        <v xml:space="preserve">Бизнес-исполнитель </v>
      </c>
      <c r="H5115" s="1" t="str">
        <f>VLOOKUP(A5115,RelationshipTypes!$A$2:$E$12,4)</f>
        <v>передает</v>
      </c>
      <c r="I5115" s="1" t="str">
        <f>VLOOKUP(A5115,RelationshipTypes!$A$2:$E$12,5)</f>
        <v>передает</v>
      </c>
    </row>
    <row r="5116" spans="1:9" x14ac:dyDescent="0.25">
      <c r="A5116" t="s">
        <v>68</v>
      </c>
      <c r="B5116" s="1" t="str">
        <f>VLOOKUP(A5116,RelationshipTypes!$A$2:$C$12,3)</f>
        <v>ArchiMate: Поток</v>
      </c>
      <c r="C5116">
        <v>327</v>
      </c>
      <c r="D5116">
        <v>323</v>
      </c>
      <c r="F5116" t="str">
        <f>VLOOKUP(C5116,ObjectTypes!$A$1:$C$62,3)</f>
        <v>Бизнес-сервис</v>
      </c>
      <c r="G5116" t="str">
        <f>VLOOKUP(D5116,ObjectTypes!$A$1:$C$62,3)</f>
        <v xml:space="preserve">Бизнес-процесс </v>
      </c>
      <c r="H5116" s="1" t="str">
        <f>VLOOKUP(A5116,RelationshipTypes!$A$2:$E$12,4)</f>
        <v>передает</v>
      </c>
      <c r="I5116" s="1" t="str">
        <f>VLOOKUP(A5116,RelationshipTypes!$A$2:$E$12,5)</f>
        <v>передает</v>
      </c>
    </row>
    <row r="5117" spans="1:9" x14ac:dyDescent="0.25">
      <c r="A5117" t="s">
        <v>68</v>
      </c>
      <c r="B5117" s="1" t="str">
        <f>VLOOKUP(A5117,RelationshipTypes!$A$2:$C$12,3)</f>
        <v>ArchiMate: Поток</v>
      </c>
      <c r="C5117">
        <v>327</v>
      </c>
      <c r="D5117">
        <v>1143</v>
      </c>
      <c r="F5117" t="str">
        <f>VLOOKUP(C5117,ObjectTypes!$A$1:$C$62,3)</f>
        <v>Бизнес-сервис</v>
      </c>
      <c r="G5117" t="str">
        <f>VLOOKUP(D5117,ObjectTypes!$A$1:$C$62,3)</f>
        <v>Оборудование</v>
      </c>
      <c r="H5117" s="1" t="str">
        <f>VLOOKUP(A5117,RelationshipTypes!$A$2:$E$12,4)</f>
        <v>передает</v>
      </c>
      <c r="I5117" s="1" t="str">
        <f>VLOOKUP(A5117,RelationshipTypes!$A$2:$E$12,5)</f>
        <v>передает</v>
      </c>
    </row>
    <row r="5118" spans="1:9" x14ac:dyDescent="0.25">
      <c r="A5118" t="s">
        <v>68</v>
      </c>
      <c r="B5118" s="1" t="str">
        <f>VLOOKUP(A5118,RelationshipTypes!$A$2:$C$12,3)</f>
        <v>ArchiMate: Поток</v>
      </c>
      <c r="C5118">
        <v>327</v>
      </c>
      <c r="D5118">
        <v>1111</v>
      </c>
      <c r="F5118" t="str">
        <f>VLOOKUP(C5118,ObjectTypes!$A$1:$C$62,3)</f>
        <v>Бизнес-сервис</v>
      </c>
      <c r="G5118" t="str">
        <f>VLOOKUP(D5118,ObjectTypes!$A$1:$C$62,3)</f>
        <v>Бизнес-интерфейс</v>
      </c>
      <c r="H5118" s="1" t="str">
        <f>VLOOKUP(A5118,RelationshipTypes!$A$2:$E$12,4)</f>
        <v>передает</v>
      </c>
      <c r="I5118" s="1" t="str">
        <f>VLOOKUP(A5118,RelationshipTypes!$A$2:$E$12,5)</f>
        <v>передает</v>
      </c>
    </row>
    <row r="5119" spans="1:9" x14ac:dyDescent="0.25">
      <c r="A5119" t="s">
        <v>68</v>
      </c>
      <c r="B5119" s="1" t="str">
        <f>VLOOKUP(A5119,RelationshipTypes!$A$2:$C$12,3)</f>
        <v>ArchiMate: Поток</v>
      </c>
      <c r="C5119">
        <v>327</v>
      </c>
      <c r="D5119">
        <v>314</v>
      </c>
      <c r="F5119" t="str">
        <f>VLOOKUP(C5119,ObjectTypes!$A$1:$C$62,3)</f>
        <v>Бизнес-сервис</v>
      </c>
      <c r="G5119" t="str">
        <f>VLOOKUP(D5119,ObjectTypes!$A$1:$C$62,3)</f>
        <v>Объект данных</v>
      </c>
      <c r="H5119" s="1" t="str">
        <f>VLOOKUP(A5119,RelationshipTypes!$A$2:$E$12,4)</f>
        <v>передает</v>
      </c>
      <c r="I5119" s="1" t="str">
        <f>VLOOKUP(A5119,RelationshipTypes!$A$2:$E$12,5)</f>
        <v>передает</v>
      </c>
    </row>
    <row r="5120" spans="1:9" x14ac:dyDescent="0.25">
      <c r="A5120" t="s">
        <v>68</v>
      </c>
      <c r="B5120" s="1" t="str">
        <f>VLOOKUP(A5120,RelationshipTypes!$A$2:$C$12,3)</f>
        <v>ArchiMate: Поток</v>
      </c>
      <c r="C5120">
        <v>327</v>
      </c>
      <c r="D5120">
        <v>1153</v>
      </c>
      <c r="F5120" t="str">
        <f>VLOOKUP(C5120,ObjectTypes!$A$1:$C$62,3)</f>
        <v>Бизнес-сервис</v>
      </c>
      <c r="G5120" t="str">
        <f>VLOOKUP(D5120,ObjectTypes!$A$1:$C$62,3)</f>
        <v>Технологический интерфейс</v>
      </c>
      <c r="H5120" s="1" t="str">
        <f>VLOOKUP(A5120,RelationshipTypes!$A$2:$E$12,4)</f>
        <v>передает</v>
      </c>
      <c r="I5120" s="1" t="str">
        <f>VLOOKUP(A5120,RelationshipTypes!$A$2:$E$12,5)</f>
        <v>передает</v>
      </c>
    </row>
    <row r="5121" spans="1:9" x14ac:dyDescent="0.25">
      <c r="A5121" t="s">
        <v>68</v>
      </c>
      <c r="B5121" s="1" t="str">
        <f>VLOOKUP(A5121,RelationshipTypes!$A$2:$C$12,3)</f>
        <v>ArchiMate: Поток</v>
      </c>
      <c r="C5121">
        <v>327</v>
      </c>
      <c r="D5121">
        <v>1151</v>
      </c>
      <c r="F5121" t="str">
        <f>VLOOKUP(C5121,ObjectTypes!$A$1:$C$62,3)</f>
        <v>Бизнес-сервис</v>
      </c>
      <c r="G5121" t="str">
        <f>VLOOKUP(D5121,ObjectTypes!$A$1:$C$62,3)</f>
        <v>Каллоборация технология</v>
      </c>
      <c r="H5121" s="1" t="str">
        <f>VLOOKUP(A5121,RelationshipTypes!$A$2:$E$12,4)</f>
        <v>передает</v>
      </c>
      <c r="I5121" s="1" t="str">
        <f>VLOOKUP(A5121,RelationshipTypes!$A$2:$E$12,5)</f>
        <v>передает</v>
      </c>
    </row>
    <row r="5122" spans="1:9" x14ac:dyDescent="0.25">
      <c r="A5122" t="s">
        <v>68</v>
      </c>
      <c r="B5122" s="1" t="str">
        <f>VLOOKUP(A5122,RelationshipTypes!$A$2:$C$12,3)</f>
        <v>ArchiMate: Поток</v>
      </c>
      <c r="C5122">
        <v>327</v>
      </c>
      <c r="D5122">
        <v>310</v>
      </c>
      <c r="F5122" t="str">
        <f>VLOOKUP(C5122,ObjectTypes!$A$1:$C$62,3)</f>
        <v>Бизнес-сервис</v>
      </c>
      <c r="G5122" t="str">
        <f>VLOOKUP(D5122,ObjectTypes!$A$1:$C$62,3)</f>
        <v xml:space="preserve">Сервис приложения </v>
      </c>
      <c r="H5122" s="1" t="str">
        <f>VLOOKUP(A5122,RelationshipTypes!$A$2:$E$12,4)</f>
        <v>передает</v>
      </c>
      <c r="I5122" s="1" t="str">
        <f>VLOOKUP(A5122,RelationshipTypes!$A$2:$E$12,5)</f>
        <v>передает</v>
      </c>
    </row>
    <row r="5123" spans="1:9" x14ac:dyDescent="0.25">
      <c r="A5123" t="s">
        <v>68</v>
      </c>
      <c r="B5123" s="1" t="str">
        <f>VLOOKUP(A5123,RelationshipTypes!$A$2:$C$12,3)</f>
        <v>ArchiMate: Поток</v>
      </c>
      <c r="C5123">
        <v>327</v>
      </c>
      <c r="D5123">
        <v>1156</v>
      </c>
      <c r="F5123" t="str">
        <f>VLOOKUP(C5123,ObjectTypes!$A$1:$C$62,3)</f>
        <v>Бизнес-сервис</v>
      </c>
      <c r="G5123" t="str">
        <f>VLOOKUP(D5123,ObjectTypes!$A$1:$C$62,3)</f>
        <v>Технологическое взаимодействие</v>
      </c>
      <c r="H5123" s="1" t="str">
        <f>VLOOKUP(A5123,RelationshipTypes!$A$2:$E$12,4)</f>
        <v>передает</v>
      </c>
      <c r="I5123" s="1" t="str">
        <f>VLOOKUP(A5123,RelationshipTypes!$A$2:$E$12,5)</f>
        <v>передает</v>
      </c>
    </row>
    <row r="5124" spans="1:9" x14ac:dyDescent="0.25">
      <c r="A5124" t="s">
        <v>68</v>
      </c>
      <c r="B5124" s="1" t="str">
        <f>VLOOKUP(A5124,RelationshipTypes!$A$2:$C$12,3)</f>
        <v>ArchiMate: Поток</v>
      </c>
      <c r="C5124">
        <v>327</v>
      </c>
      <c r="D5124">
        <v>324</v>
      </c>
      <c r="F5124" t="str">
        <f>VLOOKUP(C5124,ObjectTypes!$A$1:$C$62,3)</f>
        <v>Бизнес-сервис</v>
      </c>
      <c r="G5124" t="str">
        <f>VLOOKUP(D5124,ObjectTypes!$A$1:$C$62,3)</f>
        <v>Продукт</v>
      </c>
      <c r="H5124" s="1" t="str">
        <f>VLOOKUP(A5124,RelationshipTypes!$A$2:$E$12,4)</f>
        <v>передает</v>
      </c>
      <c r="I5124" s="1" t="str">
        <f>VLOOKUP(A5124,RelationshipTypes!$A$2:$E$12,5)</f>
        <v>передает</v>
      </c>
    </row>
    <row r="5125" spans="1:9" x14ac:dyDescent="0.25">
      <c r="A5125" t="s">
        <v>68</v>
      </c>
      <c r="B5125" s="1" t="str">
        <f>VLOOKUP(A5125,RelationshipTypes!$A$2:$C$12,3)</f>
        <v>ArchiMate: Поток</v>
      </c>
      <c r="C5125">
        <v>327</v>
      </c>
      <c r="D5125">
        <v>1154</v>
      </c>
      <c r="F5125" t="str">
        <f>VLOOKUP(C5125,ObjectTypes!$A$1:$C$62,3)</f>
        <v>Бизнес-сервис</v>
      </c>
      <c r="G5125" t="str">
        <f>VLOOKUP(D5125,ObjectTypes!$A$1:$C$62,3)</f>
        <v>Технологический интерфейс</v>
      </c>
      <c r="H5125" s="1" t="str">
        <f>VLOOKUP(A5125,RelationshipTypes!$A$2:$E$12,4)</f>
        <v>передает</v>
      </c>
      <c r="I5125" s="1" t="str">
        <f>VLOOKUP(A5125,RelationshipTypes!$A$2:$E$12,5)</f>
        <v>передает</v>
      </c>
    </row>
    <row r="5126" spans="1:9" x14ac:dyDescent="0.25">
      <c r="A5126" t="s">
        <v>68</v>
      </c>
      <c r="B5126" s="1" t="str">
        <f>VLOOKUP(A5126,RelationshipTypes!$A$2:$C$12,3)</f>
        <v>ArchiMate: Поток</v>
      </c>
      <c r="C5126">
        <v>327</v>
      </c>
      <c r="D5126">
        <v>1126</v>
      </c>
      <c r="F5126" t="str">
        <f>VLOOKUP(C5126,ObjectTypes!$A$1:$C$62,3)</f>
        <v>Бизнес-сервис</v>
      </c>
      <c r="G5126" t="str">
        <f>VLOOKUP(D5126,ObjectTypes!$A$1:$C$62,3)</f>
        <v>Взаимодействие приложений</v>
      </c>
      <c r="H5126" s="1" t="str">
        <f>VLOOKUP(A5126,RelationshipTypes!$A$2:$E$12,4)</f>
        <v>передает</v>
      </c>
      <c r="I5126" s="1" t="str">
        <f>VLOOKUP(A5126,RelationshipTypes!$A$2:$E$12,5)</f>
        <v>передает</v>
      </c>
    </row>
    <row r="5127" spans="1:9" x14ac:dyDescent="0.25">
      <c r="A5127" t="s">
        <v>68</v>
      </c>
      <c r="B5127" s="1" t="str">
        <f>VLOOKUP(A5127,RelationshipTypes!$A$2:$C$12,3)</f>
        <v>ArchiMate: Поток</v>
      </c>
      <c r="C5127">
        <v>327</v>
      </c>
      <c r="D5127">
        <v>318</v>
      </c>
      <c r="F5127" t="str">
        <f>VLOOKUP(C5127,ObjectTypes!$A$1:$C$62,3)</f>
        <v>Бизнес-сервис</v>
      </c>
      <c r="G5127" t="str">
        <f>VLOOKUP(D5127,ObjectTypes!$A$1:$C$62,3)</f>
        <v>Компонент приложения</v>
      </c>
      <c r="H5127" s="1" t="str">
        <f>VLOOKUP(A5127,RelationshipTypes!$A$2:$E$12,4)</f>
        <v>передает</v>
      </c>
      <c r="I5127" s="1" t="str">
        <f>VLOOKUP(A5127,RelationshipTypes!$A$2:$E$12,5)</f>
        <v>передает</v>
      </c>
    </row>
    <row r="5128" spans="1:9" x14ac:dyDescent="0.25">
      <c r="A5128" t="s">
        <v>68</v>
      </c>
      <c r="B5128" s="1" t="str">
        <f>VLOOKUP(A5128,RelationshipTypes!$A$2:$C$12,3)</f>
        <v>ArchiMate: Поток</v>
      </c>
      <c r="C5128">
        <v>327</v>
      </c>
      <c r="D5128">
        <v>312</v>
      </c>
      <c r="F5128" t="str">
        <f>VLOOKUP(C5128,ObjectTypes!$A$1:$C$62,3)</f>
        <v>Бизнес-сервис</v>
      </c>
      <c r="G5128" t="str">
        <f>VLOOKUP(D5128,ObjectTypes!$A$1:$C$62,3)</f>
        <v>Функция приложения</v>
      </c>
      <c r="H5128" s="1" t="str">
        <f>VLOOKUP(A5128,RelationshipTypes!$A$2:$E$12,4)</f>
        <v>передает</v>
      </c>
      <c r="I5128" s="1" t="str">
        <f>VLOOKUP(A5128,RelationshipTypes!$A$2:$E$12,5)</f>
        <v>передает</v>
      </c>
    </row>
    <row r="5129" spans="1:9" x14ac:dyDescent="0.25">
      <c r="A5129" t="s">
        <v>68</v>
      </c>
      <c r="B5129" s="1" t="str">
        <f>VLOOKUP(A5129,RelationshipTypes!$A$2:$C$12,3)</f>
        <v>ArchiMate: Поток</v>
      </c>
      <c r="C5129">
        <v>327</v>
      </c>
      <c r="D5129">
        <v>731</v>
      </c>
      <c r="F5129" t="str">
        <f>VLOOKUP(C5129,ObjectTypes!$A$1:$C$62,3)</f>
        <v>Бизнес-сервис</v>
      </c>
      <c r="G5129" t="str">
        <f>VLOOKUP(D5129,ObjectTypes!$A$1:$C$62,3)</f>
        <v>Интерфейс приложения</v>
      </c>
      <c r="H5129" s="1" t="str">
        <f>VLOOKUP(A5129,RelationshipTypes!$A$2:$E$12,4)</f>
        <v>передает</v>
      </c>
      <c r="I5129" s="1" t="str">
        <f>VLOOKUP(A5129,RelationshipTypes!$A$2:$E$12,5)</f>
        <v>передает</v>
      </c>
    </row>
    <row r="5130" spans="1:9" x14ac:dyDescent="0.25">
      <c r="A5130" t="s">
        <v>68</v>
      </c>
      <c r="B5130" s="1" t="str">
        <f>VLOOKUP(A5130,RelationshipTypes!$A$2:$C$12,3)</f>
        <v>ArchiMate: Поток</v>
      </c>
      <c r="C5130">
        <v>327</v>
      </c>
      <c r="D5130">
        <v>1152</v>
      </c>
      <c r="F5130" t="str">
        <f>VLOOKUP(C5130,ObjectTypes!$A$1:$C$62,3)</f>
        <v>Бизнес-сервис</v>
      </c>
      <c r="G5130" t="str">
        <f>VLOOKUP(D5130,ObjectTypes!$A$1:$C$62,3)</f>
        <v>Технологический интерфейс</v>
      </c>
      <c r="H5130" s="1" t="str">
        <f>VLOOKUP(A5130,RelationshipTypes!$A$2:$E$12,4)</f>
        <v>передает</v>
      </c>
      <c r="I5130" s="1" t="str">
        <f>VLOOKUP(A5130,RelationshipTypes!$A$2:$E$12,5)</f>
        <v>передает</v>
      </c>
    </row>
    <row r="5131" spans="1:9" x14ac:dyDescent="0.25">
      <c r="A5131" t="s">
        <v>68</v>
      </c>
      <c r="B5131" s="1" t="str">
        <f>VLOOKUP(A5131,RelationshipTypes!$A$2:$C$12,3)</f>
        <v>ArchiMate: Поток</v>
      </c>
      <c r="C5131">
        <v>327</v>
      </c>
      <c r="D5131">
        <v>321</v>
      </c>
      <c r="F5131" t="str">
        <f>VLOOKUP(C5131,ObjectTypes!$A$1:$C$62,3)</f>
        <v>Бизнес-сервис</v>
      </c>
      <c r="G5131" t="str">
        <f>VLOOKUP(D5131,ObjectTypes!$A$1:$C$62,3)</f>
        <v>Устройство</v>
      </c>
      <c r="H5131" s="1" t="str">
        <f>VLOOKUP(A5131,RelationshipTypes!$A$2:$E$12,4)</f>
        <v>передает</v>
      </c>
      <c r="I5131" s="1" t="str">
        <f>VLOOKUP(A5131,RelationshipTypes!$A$2:$E$12,5)</f>
        <v>передает</v>
      </c>
    </row>
    <row r="5132" spans="1:9" x14ac:dyDescent="0.25">
      <c r="A5132" t="s">
        <v>68</v>
      </c>
      <c r="B5132" s="1" t="str">
        <f>VLOOKUP(A5132,RelationshipTypes!$A$2:$C$12,3)</f>
        <v>ArchiMate: Поток</v>
      </c>
      <c r="C5132">
        <v>327</v>
      </c>
      <c r="D5132">
        <v>311</v>
      </c>
      <c r="F5132" t="str">
        <f>VLOOKUP(C5132,ObjectTypes!$A$1:$C$62,3)</f>
        <v>Бизнес-сервис</v>
      </c>
      <c r="G5132" t="str">
        <f>VLOOKUP(D5132,ObjectTypes!$A$1:$C$62,3)</f>
        <v>Местоположение</v>
      </c>
      <c r="H5132" s="1" t="str">
        <f>VLOOKUP(A5132,RelationshipTypes!$A$2:$E$12,4)</f>
        <v>передает</v>
      </c>
      <c r="I5132" s="1" t="str">
        <f>VLOOKUP(A5132,RelationshipTypes!$A$2:$E$12,5)</f>
        <v>передает</v>
      </c>
    </row>
    <row r="5133" spans="1:9" x14ac:dyDescent="0.25">
      <c r="A5133" t="s">
        <v>68</v>
      </c>
      <c r="B5133" s="1" t="str">
        <f>VLOOKUP(A5133,RelationshipTypes!$A$2:$C$12,3)</f>
        <v>ArchiMate: Поток</v>
      </c>
      <c r="C5133">
        <v>327</v>
      </c>
      <c r="D5133">
        <v>1155</v>
      </c>
      <c r="F5133" t="str">
        <f>VLOOKUP(C5133,ObjectTypes!$A$1:$C$62,3)</f>
        <v>Бизнес-сервис</v>
      </c>
      <c r="G5133" t="str">
        <f>VLOOKUP(D5133,ObjectTypes!$A$1:$C$62,3)</f>
        <v>Технологическая процесс</v>
      </c>
      <c r="H5133" s="1" t="str">
        <f>VLOOKUP(A5133,RelationshipTypes!$A$2:$E$12,4)</f>
        <v>передает</v>
      </c>
      <c r="I5133" s="1" t="str">
        <f>VLOOKUP(A5133,RelationshipTypes!$A$2:$E$12,5)</f>
        <v>передает</v>
      </c>
    </row>
    <row r="5134" spans="1:9" x14ac:dyDescent="0.25">
      <c r="A5134" t="s">
        <v>68</v>
      </c>
      <c r="B5134" s="1" t="str">
        <f>VLOOKUP(A5134,RelationshipTypes!$A$2:$C$12,3)</f>
        <v>ArchiMate: Поток</v>
      </c>
      <c r="C5134">
        <v>327</v>
      </c>
      <c r="D5134">
        <v>1135</v>
      </c>
      <c r="F5134" t="str">
        <f>VLOOKUP(C5134,ObjectTypes!$A$1:$C$62,3)</f>
        <v>Бизнес-сервис</v>
      </c>
      <c r="G5134" t="str">
        <f>VLOOKUP(D5134,ObjectTypes!$A$1:$C$62,3)</f>
        <v>Группировка</v>
      </c>
      <c r="H5134" s="1" t="str">
        <f>VLOOKUP(A5134,RelationshipTypes!$A$2:$E$12,4)</f>
        <v>передает</v>
      </c>
      <c r="I5134" s="1" t="str">
        <f>VLOOKUP(A5134,RelationshipTypes!$A$2:$E$12,5)</f>
        <v>передает</v>
      </c>
    </row>
    <row r="5135" spans="1:9" x14ac:dyDescent="0.25">
      <c r="A5135" t="s">
        <v>68</v>
      </c>
      <c r="B5135" s="1" t="str">
        <f>VLOOKUP(A5135,RelationshipTypes!$A$2:$C$12,3)</f>
        <v>ArchiMate: Поток</v>
      </c>
      <c r="C5135">
        <v>327</v>
      </c>
      <c r="D5135">
        <v>1157</v>
      </c>
      <c r="F5135" t="str">
        <f>VLOOKUP(C5135,ObjectTypes!$A$1:$C$62,3)</f>
        <v>Бизнес-сервис</v>
      </c>
      <c r="G5135" t="str">
        <f>VLOOKUP(D5135,ObjectTypes!$A$1:$C$62,3)</f>
        <v>Технологическое событие</v>
      </c>
      <c r="H5135" s="1" t="str">
        <f>VLOOKUP(A5135,RelationshipTypes!$A$2:$E$12,4)</f>
        <v>передает</v>
      </c>
      <c r="I5135" s="1" t="str">
        <f>VLOOKUP(A5135,RelationshipTypes!$A$2:$E$12,5)</f>
        <v>передает</v>
      </c>
    </row>
    <row r="5136" spans="1:9" x14ac:dyDescent="0.25">
      <c r="A5136" t="s">
        <v>68</v>
      </c>
      <c r="B5136" s="1" t="str">
        <f>VLOOKUP(A5136,RelationshipTypes!$A$2:$C$12,3)</f>
        <v>ArchiMate: Поток</v>
      </c>
      <c r="C5136">
        <v>327</v>
      </c>
      <c r="D5136">
        <v>1150</v>
      </c>
      <c r="F5136" t="str">
        <f>VLOOKUP(C5136,ObjectTypes!$A$1:$C$62,3)</f>
        <v>Бизнес-сервис</v>
      </c>
      <c r="G5136" t="str">
        <f>VLOOKUP(D5136,ObjectTypes!$A$1:$C$62,3)</f>
        <v>Технологический сервис</v>
      </c>
      <c r="H5136" s="1" t="str">
        <f>VLOOKUP(A5136,RelationshipTypes!$A$2:$E$12,4)</f>
        <v>передает</v>
      </c>
      <c r="I5136" s="1" t="str">
        <f>VLOOKUP(A5136,RelationshipTypes!$A$2:$E$12,5)</f>
        <v>передает</v>
      </c>
    </row>
    <row r="5137" spans="1:9" x14ac:dyDescent="0.25">
      <c r="A5137" t="s">
        <v>68</v>
      </c>
      <c r="B5137" s="1" t="str">
        <f>VLOOKUP(A5137,RelationshipTypes!$A$2:$C$12,3)</f>
        <v>ArchiMate: Поток</v>
      </c>
      <c r="C5137">
        <v>327</v>
      </c>
      <c r="D5137">
        <v>1124</v>
      </c>
      <c r="F5137" t="str">
        <f>VLOOKUP(C5137,ObjectTypes!$A$1:$C$62,3)</f>
        <v>Бизнес-сервис</v>
      </c>
      <c r="G5137" t="str">
        <f>VLOOKUP(D5137,ObjectTypes!$A$1:$C$62,3)</f>
        <v>Бизнес-взаимодействие</v>
      </c>
      <c r="H5137" s="1" t="str">
        <f>VLOOKUP(A5137,RelationshipTypes!$A$2:$E$12,4)</f>
        <v>передает</v>
      </c>
      <c r="I5137" s="1" t="str">
        <f>VLOOKUP(A5137,RelationshipTypes!$A$2:$E$12,5)</f>
        <v>передает</v>
      </c>
    </row>
    <row r="5138" spans="1:9" x14ac:dyDescent="0.25">
      <c r="A5138" t="s">
        <v>68</v>
      </c>
      <c r="B5138" s="1" t="str">
        <f>VLOOKUP(A5138,RelationshipTypes!$A$2:$C$12,3)</f>
        <v>ArchiMate: Поток</v>
      </c>
      <c r="C5138">
        <v>327</v>
      </c>
      <c r="D5138">
        <v>1149</v>
      </c>
      <c r="F5138" t="str">
        <f>VLOOKUP(C5138,ObjectTypes!$A$1:$C$62,3)</f>
        <v>Бизнес-сервис</v>
      </c>
      <c r="G5138" t="str">
        <f>VLOOKUP(D5138,ObjectTypes!$A$1:$C$62,3)</f>
        <v>Узел</v>
      </c>
      <c r="H5138" s="1" t="str">
        <f>VLOOKUP(A5138,RelationshipTypes!$A$2:$E$12,4)</f>
        <v>передает</v>
      </c>
      <c r="I5138" s="1" t="str">
        <f>VLOOKUP(A5138,RelationshipTypes!$A$2:$E$12,5)</f>
        <v>передает</v>
      </c>
    </row>
    <row r="5139" spans="1:9" x14ac:dyDescent="0.25">
      <c r="A5139" t="s">
        <v>68</v>
      </c>
      <c r="B5139" s="1" t="str">
        <f>VLOOKUP(A5139,RelationshipTypes!$A$2:$C$12,3)</f>
        <v>ArchiMate: Поток</v>
      </c>
      <c r="C5139">
        <v>327</v>
      </c>
      <c r="D5139">
        <v>327</v>
      </c>
      <c r="F5139" t="str">
        <f>VLOOKUP(C5139,ObjectTypes!$A$1:$C$62,3)</f>
        <v>Бизнес-сервис</v>
      </c>
      <c r="G5139" t="str">
        <f>VLOOKUP(D5139,ObjectTypes!$A$1:$C$62,3)</f>
        <v>Бизнес-сервис</v>
      </c>
      <c r="H5139" s="1" t="str">
        <f>VLOOKUP(A5139,RelationshipTypes!$A$2:$E$12,4)</f>
        <v>передает</v>
      </c>
      <c r="I5139" s="1" t="str">
        <f>VLOOKUP(A5139,RelationshipTypes!$A$2:$E$12,5)</f>
        <v>передает</v>
      </c>
    </row>
    <row r="5140" spans="1:9" x14ac:dyDescent="0.25">
      <c r="A5140" t="s">
        <v>68</v>
      </c>
      <c r="B5140" s="1" t="str">
        <f>VLOOKUP(A5140,RelationshipTypes!$A$2:$C$12,3)</f>
        <v>ArchiMate: Поток</v>
      </c>
      <c r="C5140">
        <v>327</v>
      </c>
      <c r="D5140">
        <v>320</v>
      </c>
      <c r="F5140" t="str">
        <f>VLOOKUP(C5140,ObjectTypes!$A$1:$C$62,3)</f>
        <v>Бизнес-сервис</v>
      </c>
      <c r="G5140" t="str">
        <f>VLOOKUP(D5140,ObjectTypes!$A$1:$C$62,3)</f>
        <v>Устройство</v>
      </c>
      <c r="H5140" s="1" t="str">
        <f>VLOOKUP(A5140,RelationshipTypes!$A$2:$E$12,4)</f>
        <v>передает</v>
      </c>
      <c r="I5140" s="1" t="str">
        <f>VLOOKUP(A5140,RelationshipTypes!$A$2:$E$12,5)</f>
        <v>передает</v>
      </c>
    </row>
    <row r="5141" spans="1:9" x14ac:dyDescent="0.25">
      <c r="A5141" t="s">
        <v>68</v>
      </c>
      <c r="B5141" s="1" t="str">
        <f>VLOOKUP(A5141,RelationshipTypes!$A$2:$C$12,3)</f>
        <v>ArchiMate: Поток</v>
      </c>
      <c r="C5141">
        <v>327</v>
      </c>
      <c r="D5141">
        <v>1122</v>
      </c>
      <c r="F5141" t="str">
        <f>VLOOKUP(C5141,ObjectTypes!$A$1:$C$62,3)</f>
        <v>Бизнес-сервис</v>
      </c>
      <c r="G5141" t="str">
        <f>VLOOKUP(D5141,ObjectTypes!$A$1:$C$62,3)</f>
        <v>Бизнес-коллаборация</v>
      </c>
      <c r="H5141" s="1" t="str">
        <f>VLOOKUP(A5141,RelationshipTypes!$A$2:$E$12,4)</f>
        <v>передает</v>
      </c>
      <c r="I5141" s="1" t="str">
        <f>VLOOKUP(A5141,RelationshipTypes!$A$2:$E$12,5)</f>
        <v>передает</v>
      </c>
    </row>
    <row r="5142" spans="1:9" x14ac:dyDescent="0.25">
      <c r="A5142" t="s">
        <v>68</v>
      </c>
      <c r="B5142" s="1" t="str">
        <f>VLOOKUP(A5142,RelationshipTypes!$A$2:$C$12,3)</f>
        <v>ArchiMate: Поток</v>
      </c>
      <c r="C5142">
        <v>327</v>
      </c>
      <c r="D5142">
        <v>1125</v>
      </c>
      <c r="F5142" t="str">
        <f>VLOOKUP(C5142,ObjectTypes!$A$1:$C$62,3)</f>
        <v>Бизнес-сервис</v>
      </c>
      <c r="G5142" t="str">
        <f>VLOOKUP(D5142,ObjectTypes!$A$1:$C$62,3)</f>
        <v>Коллаборация приложений</v>
      </c>
      <c r="H5142" s="1" t="str">
        <f>VLOOKUP(A5142,RelationshipTypes!$A$2:$E$12,4)</f>
        <v>передает</v>
      </c>
      <c r="I5142" s="1" t="str">
        <f>VLOOKUP(A5142,RelationshipTypes!$A$2:$E$12,5)</f>
        <v>передает</v>
      </c>
    </row>
    <row r="5143" spans="1:9" x14ac:dyDescent="0.25">
      <c r="A5143" t="s">
        <v>68</v>
      </c>
      <c r="B5143" s="1" t="str">
        <f>VLOOKUP(A5143,RelationshipTypes!$A$2:$C$12,3)</f>
        <v>ArchiMate: Поток</v>
      </c>
      <c r="C5143">
        <v>327</v>
      </c>
      <c r="D5143">
        <v>548</v>
      </c>
      <c r="F5143" t="str">
        <f>VLOOKUP(C5143,ObjectTypes!$A$1:$C$62,3)</f>
        <v>Бизнес-сервис</v>
      </c>
      <c r="G5143" t="str">
        <f>VLOOKUP(D5143,ObjectTypes!$A$1:$C$62,3)</f>
        <v>Бизнес-роль</v>
      </c>
      <c r="H5143" s="1" t="str">
        <f>VLOOKUP(A5143,RelationshipTypes!$A$2:$E$12,4)</f>
        <v>передает</v>
      </c>
      <c r="I5143" s="1" t="str">
        <f>VLOOKUP(A5143,RelationshipTypes!$A$2:$E$12,5)</f>
        <v>передает</v>
      </c>
    </row>
    <row r="5144" spans="1:9" x14ac:dyDescent="0.25">
      <c r="A5144" t="s">
        <v>68</v>
      </c>
      <c r="B5144" s="1" t="str">
        <f>VLOOKUP(A5144,RelationshipTypes!$A$2:$C$12,3)</f>
        <v>ArchiMate: Поток</v>
      </c>
      <c r="C5144">
        <v>327</v>
      </c>
      <c r="D5144">
        <v>306</v>
      </c>
      <c r="F5144" t="str">
        <f>VLOOKUP(C5144,ObjectTypes!$A$1:$C$62,3)</f>
        <v>Бизнес-сервис</v>
      </c>
      <c r="G5144" t="str">
        <f>VLOOKUP(D5144,ObjectTypes!$A$1:$C$62,3)</f>
        <v>Бизнес-событие</v>
      </c>
      <c r="H5144" s="1" t="str">
        <f>VLOOKUP(A5144,RelationshipTypes!$A$2:$E$12,4)</f>
        <v>передает</v>
      </c>
      <c r="I5144" s="1" t="str">
        <f>VLOOKUP(A5144,RelationshipTypes!$A$2:$E$12,5)</f>
        <v>передает</v>
      </c>
    </row>
    <row r="5145" spans="1:9" x14ac:dyDescent="0.25">
      <c r="A5145" t="s">
        <v>68</v>
      </c>
      <c r="B5145" s="1" t="str">
        <f>VLOOKUP(A5145,RelationshipTypes!$A$2:$C$12,3)</f>
        <v>ArchiMate: Поток</v>
      </c>
      <c r="C5145">
        <v>327</v>
      </c>
      <c r="D5145">
        <v>1112</v>
      </c>
      <c r="F5145" t="str">
        <f>VLOOKUP(C5145,ObjectTypes!$A$1:$C$62,3)</f>
        <v>Бизнес-сервис</v>
      </c>
      <c r="G5145" t="str">
        <f>VLOOKUP(D5145,ObjectTypes!$A$1:$C$62,3)</f>
        <v>Бизнес-коллаборация</v>
      </c>
      <c r="H5145" s="1" t="str">
        <f>VLOOKUP(A5145,RelationshipTypes!$A$2:$E$12,4)</f>
        <v>передает</v>
      </c>
      <c r="I5145" s="1" t="str">
        <f>VLOOKUP(A5145,RelationshipTypes!$A$2:$E$12,5)</f>
        <v>передает</v>
      </c>
    </row>
    <row r="5146" spans="1:9" x14ac:dyDescent="0.25">
      <c r="A5146" t="s">
        <v>68</v>
      </c>
      <c r="B5146" s="1" t="str">
        <f>VLOOKUP(A5146,RelationshipTypes!$A$2:$C$12,3)</f>
        <v>ArchiMate: Поток</v>
      </c>
      <c r="C5146">
        <v>327</v>
      </c>
      <c r="D5146">
        <v>307</v>
      </c>
      <c r="F5146" t="str">
        <f>VLOOKUP(C5146,ObjectTypes!$A$1:$C$62,3)</f>
        <v>Бизнес-сервис</v>
      </c>
      <c r="G5146" t="str">
        <f>VLOOKUP(D5146,ObjectTypes!$A$1:$C$62,3)</f>
        <v>Бизнес-функция</v>
      </c>
      <c r="H5146" s="1" t="str">
        <f>VLOOKUP(A5146,RelationshipTypes!$A$2:$E$12,4)</f>
        <v>передает</v>
      </c>
      <c r="I5146" s="1" t="str">
        <f>VLOOKUP(A5146,RelationshipTypes!$A$2:$E$12,5)</f>
        <v>передает</v>
      </c>
    </row>
    <row r="5147" spans="1:9" x14ac:dyDescent="0.25">
      <c r="A5147" t="s">
        <v>68</v>
      </c>
      <c r="B5147" s="1" t="str">
        <f>VLOOKUP(A5147,RelationshipTypes!$A$2:$C$12,3)</f>
        <v>ArchiMate: Поток</v>
      </c>
      <c r="C5147">
        <v>327</v>
      </c>
      <c r="D5147">
        <v>1145</v>
      </c>
      <c r="F5147" t="str">
        <f>VLOOKUP(C5147,ObjectTypes!$A$1:$C$62,3)</f>
        <v>Бизнес-сервис</v>
      </c>
      <c r="G5147" t="str">
        <f>VLOOKUP(D5147,ObjectTypes!$A$1:$C$62,3)</f>
        <v>Распределительная сеть</v>
      </c>
      <c r="H5147" s="1" t="str">
        <f>VLOOKUP(A5147,RelationshipTypes!$A$2:$E$12,4)</f>
        <v>передает</v>
      </c>
      <c r="I5147" s="1" t="str">
        <f>VLOOKUP(A5147,RelationshipTypes!$A$2:$E$12,5)</f>
        <v>передает</v>
      </c>
    </row>
    <row r="5148" spans="1:9" x14ac:dyDescent="0.25">
      <c r="A5148" t="s">
        <v>68</v>
      </c>
      <c r="B5148" s="1" t="str">
        <f>VLOOKUP(A5148,RelationshipTypes!$A$2:$C$12,3)</f>
        <v>ArchiMate: Поток</v>
      </c>
      <c r="C5148">
        <v>327</v>
      </c>
      <c r="D5148">
        <v>1128</v>
      </c>
      <c r="F5148" t="str">
        <f>VLOOKUP(C5148,ObjectTypes!$A$1:$C$62,3)</f>
        <v>Бизнес-сервис</v>
      </c>
      <c r="G5148" t="str">
        <f>VLOOKUP(D5148,ObjectTypes!$A$1:$C$62,3)</f>
        <v>Событие приложения</v>
      </c>
      <c r="H5148" s="1" t="str">
        <f>VLOOKUP(A5148,RelationshipTypes!$A$2:$E$12,4)</f>
        <v>передает</v>
      </c>
      <c r="I5148" s="1" t="str">
        <f>VLOOKUP(A5148,RelationshipTypes!$A$2:$E$12,5)</f>
        <v>передает</v>
      </c>
    </row>
    <row r="5149" spans="1:9" x14ac:dyDescent="0.25">
      <c r="A5149" t="s">
        <v>68</v>
      </c>
      <c r="B5149" s="1" t="str">
        <f>VLOOKUP(A5149,RelationshipTypes!$A$2:$C$12,3)</f>
        <v>ArchiMate: Поток</v>
      </c>
      <c r="C5149">
        <v>327</v>
      </c>
      <c r="D5149">
        <v>1144</v>
      </c>
      <c r="F5149" t="str">
        <f>VLOOKUP(C5149,ObjectTypes!$A$1:$C$62,3)</f>
        <v>Бизнес-сервис</v>
      </c>
      <c r="G5149" t="str">
        <f>VLOOKUP(D5149,ObjectTypes!$A$1:$C$62,3)</f>
        <v>Сооружение</v>
      </c>
      <c r="H5149" s="1" t="str">
        <f>VLOOKUP(A5149,RelationshipTypes!$A$2:$E$12,4)</f>
        <v>передает</v>
      </c>
      <c r="I5149" s="1" t="str">
        <f>VLOOKUP(A5149,RelationshipTypes!$A$2:$E$12,5)</f>
        <v>передает</v>
      </c>
    </row>
    <row r="5150" spans="1:9" x14ac:dyDescent="0.25">
      <c r="A5150" t="s">
        <v>68</v>
      </c>
      <c r="B5150" s="1" t="str">
        <f>VLOOKUP(A5150,RelationshipTypes!$A$2:$C$12,3)</f>
        <v>ArchiMate: Поток</v>
      </c>
      <c r="C5150">
        <v>300</v>
      </c>
      <c r="D5150">
        <v>1464</v>
      </c>
      <c r="F5150" t="str">
        <f>VLOOKUP(C5150,ObjectTypes!$A$1:$C$62,3)</f>
        <v>Компетенция</v>
      </c>
      <c r="G5150" t="str">
        <f>VLOOKUP(D5150,ObjectTypes!$A$1:$C$62,3)</f>
        <v>Технологическое событие</v>
      </c>
      <c r="H5150" s="1" t="str">
        <f>VLOOKUP(A5150,RelationshipTypes!$A$2:$E$12,4)</f>
        <v>передает</v>
      </c>
      <c r="I5150" s="1" t="str">
        <f>VLOOKUP(A5150,RelationshipTypes!$A$2:$E$12,5)</f>
        <v>передает</v>
      </c>
    </row>
    <row r="5151" spans="1:9" x14ac:dyDescent="0.25">
      <c r="A5151" t="s">
        <v>68</v>
      </c>
      <c r="B5151" s="1" t="str">
        <f>VLOOKUP(A5151,RelationshipTypes!$A$2:$C$12,3)</f>
        <v>ArchiMate: Поток</v>
      </c>
      <c r="C5151">
        <v>300</v>
      </c>
      <c r="D5151">
        <v>1147</v>
      </c>
      <c r="F5151" t="str">
        <f>VLOOKUP(C5151,ObjectTypes!$A$1:$C$62,3)</f>
        <v>Компетенция</v>
      </c>
      <c r="G5151" t="str">
        <f>VLOOKUP(D5151,ObjectTypes!$A$1:$C$62,3)</f>
        <v>Ресурс</v>
      </c>
      <c r="H5151" s="1" t="str">
        <f>VLOOKUP(A5151,RelationshipTypes!$A$2:$E$12,4)</f>
        <v>передает</v>
      </c>
      <c r="I5151" s="1" t="str">
        <f>VLOOKUP(A5151,RelationshipTypes!$A$2:$E$12,5)</f>
        <v>передает</v>
      </c>
    </row>
    <row r="5152" spans="1:9" x14ac:dyDescent="0.25">
      <c r="A5152" t="s">
        <v>68</v>
      </c>
      <c r="B5152" s="1" t="str">
        <f>VLOOKUP(A5152,RelationshipTypes!$A$2:$C$12,3)</f>
        <v>ArchiMate: Поток</v>
      </c>
      <c r="C5152">
        <v>300</v>
      </c>
      <c r="D5152">
        <v>1122</v>
      </c>
      <c r="F5152" t="str">
        <f>VLOOKUP(C5152,ObjectTypes!$A$1:$C$62,3)</f>
        <v>Компетенция</v>
      </c>
      <c r="G5152" t="str">
        <f>VLOOKUP(D5152,ObjectTypes!$A$1:$C$62,3)</f>
        <v>Бизнес-коллаборация</v>
      </c>
      <c r="H5152" s="1" t="str">
        <f>VLOOKUP(A5152,RelationshipTypes!$A$2:$E$12,4)</f>
        <v>передает</v>
      </c>
      <c r="I5152" s="1" t="str">
        <f>VLOOKUP(A5152,RelationshipTypes!$A$2:$E$12,5)</f>
        <v>передает</v>
      </c>
    </row>
    <row r="5153" spans="1:9" x14ac:dyDescent="0.25">
      <c r="A5153" t="s">
        <v>68</v>
      </c>
      <c r="B5153" s="1" t="str">
        <f>VLOOKUP(A5153,RelationshipTypes!$A$2:$C$12,3)</f>
        <v>ArchiMate: Поток</v>
      </c>
      <c r="C5153">
        <v>300</v>
      </c>
      <c r="D5153">
        <v>300</v>
      </c>
      <c r="F5153" t="str">
        <f>VLOOKUP(C5153,ObjectTypes!$A$1:$C$62,3)</f>
        <v>Компетенция</v>
      </c>
      <c r="G5153" t="str">
        <f>VLOOKUP(D5153,ObjectTypes!$A$1:$C$62,3)</f>
        <v>Компетенция</v>
      </c>
      <c r="H5153" s="1" t="str">
        <f>VLOOKUP(A5153,RelationshipTypes!$A$2:$E$12,4)</f>
        <v>передает</v>
      </c>
      <c r="I5153" s="1" t="str">
        <f>VLOOKUP(A5153,RelationshipTypes!$A$2:$E$12,5)</f>
        <v>передает</v>
      </c>
    </row>
    <row r="5154" spans="1:9" x14ac:dyDescent="0.25">
      <c r="A5154" t="s">
        <v>68</v>
      </c>
      <c r="B5154" s="1" t="str">
        <f>VLOOKUP(A5154,RelationshipTypes!$A$2:$C$12,3)</f>
        <v>ArchiMate: Поток</v>
      </c>
      <c r="C5154">
        <v>300</v>
      </c>
      <c r="D5154">
        <v>1135</v>
      </c>
      <c r="F5154" t="str">
        <f>VLOOKUP(C5154,ObjectTypes!$A$1:$C$62,3)</f>
        <v>Компетенция</v>
      </c>
      <c r="G5154" t="str">
        <f>VLOOKUP(D5154,ObjectTypes!$A$1:$C$62,3)</f>
        <v>Группировка</v>
      </c>
      <c r="H5154" s="1" t="str">
        <f>VLOOKUP(A5154,RelationshipTypes!$A$2:$E$12,4)</f>
        <v>передает</v>
      </c>
      <c r="I5154" s="1" t="str">
        <f>VLOOKUP(A5154,RelationshipTypes!$A$2:$E$12,5)</f>
        <v>передает</v>
      </c>
    </row>
    <row r="5155" spans="1:9" x14ac:dyDescent="0.25">
      <c r="A5155" t="s">
        <v>68</v>
      </c>
      <c r="B5155" s="1" t="str">
        <f>VLOOKUP(A5155,RelationshipTypes!$A$2:$C$12,3)</f>
        <v>ArchiMate: Поток</v>
      </c>
      <c r="C5155">
        <v>300</v>
      </c>
      <c r="D5155">
        <v>1148</v>
      </c>
      <c r="F5155" t="str">
        <f>VLOOKUP(C5155,ObjectTypes!$A$1:$C$62,3)</f>
        <v>Компетенция</v>
      </c>
      <c r="G5155" t="str">
        <f>VLOOKUP(D5155,ObjectTypes!$A$1:$C$62,3)</f>
        <v>Направление действий</v>
      </c>
      <c r="H5155" s="1" t="str">
        <f>VLOOKUP(A5155,RelationshipTypes!$A$2:$E$12,4)</f>
        <v>передает</v>
      </c>
      <c r="I5155" s="1" t="str">
        <f>VLOOKUP(A5155,RelationshipTypes!$A$2:$E$12,5)</f>
        <v>передает</v>
      </c>
    </row>
    <row r="5156" spans="1:9" x14ac:dyDescent="0.25">
      <c r="A5156" t="s">
        <v>68</v>
      </c>
      <c r="B5156" s="1" t="str">
        <f>VLOOKUP(A5156,RelationshipTypes!$A$2:$C$12,3)</f>
        <v>ArchiMate: Поток</v>
      </c>
      <c r="C5156">
        <v>1154</v>
      </c>
      <c r="D5156">
        <v>323</v>
      </c>
      <c r="F5156" t="str">
        <f>VLOOKUP(C5156,ObjectTypes!$A$1:$C$62,3)</f>
        <v>Технологический интерфейс</v>
      </c>
      <c r="G5156" t="str">
        <f>VLOOKUP(D5156,ObjectTypes!$A$1:$C$62,3)</f>
        <v xml:space="preserve">Бизнес-процесс </v>
      </c>
      <c r="H5156" s="1" t="str">
        <f>VLOOKUP(A5156,RelationshipTypes!$A$2:$E$12,4)</f>
        <v>передает</v>
      </c>
      <c r="I5156" s="1" t="str">
        <f>VLOOKUP(A5156,RelationshipTypes!$A$2:$E$12,5)</f>
        <v>передает</v>
      </c>
    </row>
    <row r="5157" spans="1:9" x14ac:dyDescent="0.25">
      <c r="A5157" t="s">
        <v>68</v>
      </c>
      <c r="B5157" s="1" t="str">
        <f>VLOOKUP(A5157,RelationshipTypes!$A$2:$C$12,3)</f>
        <v>ArchiMate: Поток</v>
      </c>
      <c r="C5157">
        <v>1154</v>
      </c>
      <c r="D5157">
        <v>314</v>
      </c>
      <c r="F5157" t="str">
        <f>VLOOKUP(C5157,ObjectTypes!$A$1:$C$62,3)</f>
        <v>Технологический интерфейс</v>
      </c>
      <c r="G5157" t="str">
        <f>VLOOKUP(D5157,ObjectTypes!$A$1:$C$62,3)</f>
        <v>Объект данных</v>
      </c>
      <c r="H5157" s="1" t="str">
        <f>VLOOKUP(A5157,RelationshipTypes!$A$2:$E$12,4)</f>
        <v>передает</v>
      </c>
      <c r="I5157" s="1" t="str">
        <f>VLOOKUP(A5157,RelationshipTypes!$A$2:$E$12,5)</f>
        <v>передает</v>
      </c>
    </row>
    <row r="5158" spans="1:9" x14ac:dyDescent="0.25">
      <c r="A5158" t="s">
        <v>68</v>
      </c>
      <c r="B5158" s="1" t="str">
        <f>VLOOKUP(A5158,RelationshipTypes!$A$2:$C$12,3)</f>
        <v>ArchiMate: Поток</v>
      </c>
      <c r="C5158">
        <v>1154</v>
      </c>
      <c r="D5158">
        <v>312</v>
      </c>
      <c r="F5158" t="str">
        <f>VLOOKUP(C5158,ObjectTypes!$A$1:$C$62,3)</f>
        <v>Технологический интерфейс</v>
      </c>
      <c r="G5158" t="str">
        <f>VLOOKUP(D5158,ObjectTypes!$A$1:$C$62,3)</f>
        <v>Функция приложения</v>
      </c>
      <c r="H5158" s="1" t="str">
        <f>VLOOKUP(A5158,RelationshipTypes!$A$2:$E$12,4)</f>
        <v>передает</v>
      </c>
      <c r="I5158" s="1" t="str">
        <f>VLOOKUP(A5158,RelationshipTypes!$A$2:$E$12,5)</f>
        <v>передает</v>
      </c>
    </row>
    <row r="5159" spans="1:9" x14ac:dyDescent="0.25">
      <c r="A5159" t="s">
        <v>68</v>
      </c>
      <c r="B5159" s="1" t="str">
        <f>VLOOKUP(A5159,RelationshipTypes!$A$2:$C$12,3)</f>
        <v>ArchiMate: Поток</v>
      </c>
      <c r="C5159">
        <v>1154</v>
      </c>
      <c r="D5159">
        <v>1143</v>
      </c>
      <c r="F5159" t="str">
        <f>VLOOKUP(C5159,ObjectTypes!$A$1:$C$62,3)</f>
        <v>Технологический интерфейс</v>
      </c>
      <c r="G5159" t="str">
        <f>VLOOKUP(D5159,ObjectTypes!$A$1:$C$62,3)</f>
        <v>Оборудование</v>
      </c>
      <c r="H5159" s="1" t="str">
        <f>VLOOKUP(A5159,RelationshipTypes!$A$2:$E$12,4)</f>
        <v>передает</v>
      </c>
      <c r="I5159" s="1" t="str">
        <f>VLOOKUP(A5159,RelationshipTypes!$A$2:$E$12,5)</f>
        <v>передает</v>
      </c>
    </row>
    <row r="5160" spans="1:9" x14ac:dyDescent="0.25">
      <c r="A5160" t="s">
        <v>68</v>
      </c>
      <c r="B5160" s="1" t="str">
        <f>VLOOKUP(A5160,RelationshipTypes!$A$2:$C$12,3)</f>
        <v>ArchiMate: Поток</v>
      </c>
      <c r="C5160">
        <v>1154</v>
      </c>
      <c r="D5160">
        <v>311</v>
      </c>
      <c r="F5160" t="str">
        <f>VLOOKUP(C5160,ObjectTypes!$A$1:$C$62,3)</f>
        <v>Технологический интерфейс</v>
      </c>
      <c r="G5160" t="str">
        <f>VLOOKUP(D5160,ObjectTypes!$A$1:$C$62,3)</f>
        <v>Местоположение</v>
      </c>
      <c r="H5160" s="1" t="str">
        <f>VLOOKUP(A5160,RelationshipTypes!$A$2:$E$12,4)</f>
        <v>передает</v>
      </c>
      <c r="I5160" s="1" t="str">
        <f>VLOOKUP(A5160,RelationshipTypes!$A$2:$E$12,5)</f>
        <v>передает</v>
      </c>
    </row>
    <row r="5161" spans="1:9" x14ac:dyDescent="0.25">
      <c r="A5161" t="s">
        <v>68</v>
      </c>
      <c r="B5161" s="1" t="str">
        <f>VLOOKUP(A5161,RelationshipTypes!$A$2:$C$12,3)</f>
        <v>ArchiMate: Поток</v>
      </c>
      <c r="C5161">
        <v>1154</v>
      </c>
      <c r="D5161">
        <v>320</v>
      </c>
      <c r="F5161" t="str">
        <f>VLOOKUP(C5161,ObjectTypes!$A$1:$C$62,3)</f>
        <v>Технологический интерфейс</v>
      </c>
      <c r="G5161" t="str">
        <f>VLOOKUP(D5161,ObjectTypes!$A$1:$C$62,3)</f>
        <v>Устройство</v>
      </c>
      <c r="H5161" s="1" t="str">
        <f>VLOOKUP(A5161,RelationshipTypes!$A$2:$E$12,4)</f>
        <v>передает</v>
      </c>
      <c r="I5161" s="1" t="str">
        <f>VLOOKUP(A5161,RelationshipTypes!$A$2:$E$12,5)</f>
        <v>передает</v>
      </c>
    </row>
    <row r="5162" spans="1:9" x14ac:dyDescent="0.25">
      <c r="A5162" t="s">
        <v>68</v>
      </c>
      <c r="B5162" s="1" t="str">
        <f>VLOOKUP(A5162,RelationshipTypes!$A$2:$C$12,3)</f>
        <v>ArchiMate: Поток</v>
      </c>
      <c r="C5162">
        <v>1154</v>
      </c>
      <c r="D5162">
        <v>306</v>
      </c>
      <c r="F5162" t="str">
        <f>VLOOKUP(C5162,ObjectTypes!$A$1:$C$62,3)</f>
        <v>Технологический интерфейс</v>
      </c>
      <c r="G5162" t="str">
        <f>VLOOKUP(D5162,ObjectTypes!$A$1:$C$62,3)</f>
        <v>Бизнес-событие</v>
      </c>
      <c r="H5162" s="1" t="str">
        <f>VLOOKUP(A5162,RelationshipTypes!$A$2:$E$12,4)</f>
        <v>передает</v>
      </c>
      <c r="I5162" s="1" t="str">
        <f>VLOOKUP(A5162,RelationshipTypes!$A$2:$E$12,5)</f>
        <v>передает</v>
      </c>
    </row>
    <row r="5163" spans="1:9" x14ac:dyDescent="0.25">
      <c r="A5163" t="s">
        <v>68</v>
      </c>
      <c r="B5163" s="1" t="str">
        <f>VLOOKUP(A5163,RelationshipTypes!$A$2:$C$12,3)</f>
        <v>ArchiMate: Поток</v>
      </c>
      <c r="C5163">
        <v>1154</v>
      </c>
      <c r="D5163">
        <v>1126</v>
      </c>
      <c r="F5163" t="str">
        <f>VLOOKUP(C5163,ObjectTypes!$A$1:$C$62,3)</f>
        <v>Технологический интерфейс</v>
      </c>
      <c r="G5163" t="str">
        <f>VLOOKUP(D5163,ObjectTypes!$A$1:$C$62,3)</f>
        <v>Взаимодействие приложений</v>
      </c>
      <c r="H5163" s="1" t="str">
        <f>VLOOKUP(A5163,RelationshipTypes!$A$2:$E$12,4)</f>
        <v>передает</v>
      </c>
      <c r="I5163" s="1" t="str">
        <f>VLOOKUP(A5163,RelationshipTypes!$A$2:$E$12,5)</f>
        <v>передает</v>
      </c>
    </row>
    <row r="5164" spans="1:9" x14ac:dyDescent="0.25">
      <c r="A5164" t="s">
        <v>68</v>
      </c>
      <c r="B5164" s="1" t="str">
        <f>VLOOKUP(A5164,RelationshipTypes!$A$2:$C$12,3)</f>
        <v>ArchiMate: Поток</v>
      </c>
      <c r="C5164">
        <v>1154</v>
      </c>
      <c r="D5164">
        <v>298</v>
      </c>
      <c r="F5164" t="str">
        <f>VLOOKUP(C5164,ObjectTypes!$A$1:$C$62,3)</f>
        <v>Технологический интерфейс</v>
      </c>
      <c r="G5164" t="str">
        <f>VLOOKUP(D5164,ObjectTypes!$A$1:$C$62,3)</f>
        <v xml:space="preserve">Бизнес-исполнитель </v>
      </c>
      <c r="H5164" s="1" t="str">
        <f>VLOOKUP(A5164,RelationshipTypes!$A$2:$E$12,4)</f>
        <v>передает</v>
      </c>
      <c r="I5164" s="1" t="str">
        <f>VLOOKUP(A5164,RelationshipTypes!$A$2:$E$12,5)</f>
        <v>передает</v>
      </c>
    </row>
    <row r="5165" spans="1:9" x14ac:dyDescent="0.25">
      <c r="A5165" t="s">
        <v>68</v>
      </c>
      <c r="B5165" s="1" t="str">
        <f>VLOOKUP(A5165,RelationshipTypes!$A$2:$C$12,3)</f>
        <v>ArchiMate: Поток</v>
      </c>
      <c r="C5165">
        <v>1154</v>
      </c>
      <c r="D5165">
        <v>1122</v>
      </c>
      <c r="F5165" t="str">
        <f>VLOOKUP(C5165,ObjectTypes!$A$1:$C$62,3)</f>
        <v>Технологический интерфейс</v>
      </c>
      <c r="G5165" t="str">
        <f>VLOOKUP(D5165,ObjectTypes!$A$1:$C$62,3)</f>
        <v>Бизнес-коллаборация</v>
      </c>
      <c r="H5165" s="1" t="str">
        <f>VLOOKUP(A5165,RelationshipTypes!$A$2:$E$12,4)</f>
        <v>передает</v>
      </c>
      <c r="I5165" s="1" t="str">
        <f>VLOOKUP(A5165,RelationshipTypes!$A$2:$E$12,5)</f>
        <v>передает</v>
      </c>
    </row>
    <row r="5166" spans="1:9" x14ac:dyDescent="0.25">
      <c r="A5166" t="s">
        <v>68</v>
      </c>
      <c r="B5166" s="1" t="str">
        <f>VLOOKUP(A5166,RelationshipTypes!$A$2:$C$12,3)</f>
        <v>ArchiMate: Поток</v>
      </c>
      <c r="C5166">
        <v>1154</v>
      </c>
      <c r="D5166">
        <v>1150</v>
      </c>
      <c r="F5166" t="str">
        <f>VLOOKUP(C5166,ObjectTypes!$A$1:$C$62,3)</f>
        <v>Технологический интерфейс</v>
      </c>
      <c r="G5166" t="str">
        <f>VLOOKUP(D5166,ObjectTypes!$A$1:$C$62,3)</f>
        <v>Технологический сервис</v>
      </c>
      <c r="H5166" s="1" t="str">
        <f>VLOOKUP(A5166,RelationshipTypes!$A$2:$E$12,4)</f>
        <v>передает</v>
      </c>
      <c r="I5166" s="1" t="str">
        <f>VLOOKUP(A5166,RelationshipTypes!$A$2:$E$12,5)</f>
        <v>передает</v>
      </c>
    </row>
    <row r="5167" spans="1:9" x14ac:dyDescent="0.25">
      <c r="A5167" t="s">
        <v>68</v>
      </c>
      <c r="B5167" s="1" t="str">
        <f>VLOOKUP(A5167,RelationshipTypes!$A$2:$C$12,3)</f>
        <v>ArchiMate: Поток</v>
      </c>
      <c r="C5167">
        <v>1154</v>
      </c>
      <c r="D5167">
        <v>548</v>
      </c>
      <c r="F5167" t="str">
        <f>VLOOKUP(C5167,ObjectTypes!$A$1:$C$62,3)</f>
        <v>Технологический интерфейс</v>
      </c>
      <c r="G5167" t="str">
        <f>VLOOKUP(D5167,ObjectTypes!$A$1:$C$62,3)</f>
        <v>Бизнес-роль</v>
      </c>
      <c r="H5167" s="1" t="str">
        <f>VLOOKUP(A5167,RelationshipTypes!$A$2:$E$12,4)</f>
        <v>передает</v>
      </c>
      <c r="I5167" s="1" t="str">
        <f>VLOOKUP(A5167,RelationshipTypes!$A$2:$E$12,5)</f>
        <v>передает</v>
      </c>
    </row>
    <row r="5168" spans="1:9" x14ac:dyDescent="0.25">
      <c r="A5168" t="s">
        <v>68</v>
      </c>
      <c r="B5168" s="1" t="str">
        <f>VLOOKUP(A5168,RelationshipTypes!$A$2:$C$12,3)</f>
        <v>ArchiMate: Поток</v>
      </c>
      <c r="C5168">
        <v>1154</v>
      </c>
      <c r="D5168">
        <v>1111</v>
      </c>
      <c r="F5168" t="str">
        <f>VLOOKUP(C5168,ObjectTypes!$A$1:$C$62,3)</f>
        <v>Технологический интерфейс</v>
      </c>
      <c r="G5168" t="str">
        <f>VLOOKUP(D5168,ObjectTypes!$A$1:$C$62,3)</f>
        <v>Бизнес-интерфейс</v>
      </c>
      <c r="H5168" s="1" t="str">
        <f>VLOOKUP(A5168,RelationshipTypes!$A$2:$E$12,4)</f>
        <v>передает</v>
      </c>
      <c r="I5168" s="1" t="str">
        <f>VLOOKUP(A5168,RelationshipTypes!$A$2:$E$12,5)</f>
        <v>передает</v>
      </c>
    </row>
    <row r="5169" spans="1:9" x14ac:dyDescent="0.25">
      <c r="A5169" t="s">
        <v>68</v>
      </c>
      <c r="B5169" s="1" t="str">
        <f>VLOOKUP(A5169,RelationshipTypes!$A$2:$C$12,3)</f>
        <v>ArchiMate: Поток</v>
      </c>
      <c r="C5169">
        <v>1154</v>
      </c>
      <c r="D5169">
        <v>1128</v>
      </c>
      <c r="F5169" t="str">
        <f>VLOOKUP(C5169,ObjectTypes!$A$1:$C$62,3)</f>
        <v>Технологический интерфейс</v>
      </c>
      <c r="G5169" t="str">
        <f>VLOOKUP(D5169,ObjectTypes!$A$1:$C$62,3)</f>
        <v>Событие приложения</v>
      </c>
      <c r="H5169" s="1" t="str">
        <f>VLOOKUP(A5169,RelationshipTypes!$A$2:$E$12,4)</f>
        <v>передает</v>
      </c>
      <c r="I5169" s="1" t="str">
        <f>VLOOKUP(A5169,RelationshipTypes!$A$2:$E$12,5)</f>
        <v>передает</v>
      </c>
    </row>
    <row r="5170" spans="1:9" x14ac:dyDescent="0.25">
      <c r="A5170" t="s">
        <v>68</v>
      </c>
      <c r="B5170" s="1" t="str">
        <f>VLOOKUP(A5170,RelationshipTypes!$A$2:$C$12,3)</f>
        <v>ArchiMate: Поток</v>
      </c>
      <c r="C5170">
        <v>1154</v>
      </c>
      <c r="D5170">
        <v>1124</v>
      </c>
      <c r="F5170" t="str">
        <f>VLOOKUP(C5170,ObjectTypes!$A$1:$C$62,3)</f>
        <v>Технологический интерфейс</v>
      </c>
      <c r="G5170" t="str">
        <f>VLOOKUP(D5170,ObjectTypes!$A$1:$C$62,3)</f>
        <v>Бизнес-взаимодействие</v>
      </c>
      <c r="H5170" s="1" t="str">
        <f>VLOOKUP(A5170,RelationshipTypes!$A$2:$E$12,4)</f>
        <v>передает</v>
      </c>
      <c r="I5170" s="1" t="str">
        <f>VLOOKUP(A5170,RelationshipTypes!$A$2:$E$12,5)</f>
        <v>передает</v>
      </c>
    </row>
    <row r="5171" spans="1:9" x14ac:dyDescent="0.25">
      <c r="A5171" t="s">
        <v>68</v>
      </c>
      <c r="B5171" s="1" t="str">
        <f>VLOOKUP(A5171,RelationshipTypes!$A$2:$C$12,3)</f>
        <v>ArchiMate: Поток</v>
      </c>
      <c r="C5171">
        <v>1154</v>
      </c>
      <c r="D5171">
        <v>318</v>
      </c>
      <c r="F5171" t="str">
        <f>VLOOKUP(C5171,ObjectTypes!$A$1:$C$62,3)</f>
        <v>Технологический интерфейс</v>
      </c>
      <c r="G5171" t="str">
        <f>VLOOKUP(D5171,ObjectTypes!$A$1:$C$62,3)</f>
        <v>Компонент приложения</v>
      </c>
      <c r="H5171" s="1" t="str">
        <f>VLOOKUP(A5171,RelationshipTypes!$A$2:$E$12,4)</f>
        <v>передает</v>
      </c>
      <c r="I5171" s="1" t="str">
        <f>VLOOKUP(A5171,RelationshipTypes!$A$2:$E$12,5)</f>
        <v>передает</v>
      </c>
    </row>
    <row r="5172" spans="1:9" x14ac:dyDescent="0.25">
      <c r="A5172" t="s">
        <v>68</v>
      </c>
      <c r="B5172" s="1" t="str">
        <f>VLOOKUP(A5172,RelationshipTypes!$A$2:$C$12,3)</f>
        <v>ArchiMate: Поток</v>
      </c>
      <c r="C5172">
        <v>1154</v>
      </c>
      <c r="D5172">
        <v>1151</v>
      </c>
      <c r="F5172" t="str">
        <f>VLOOKUP(C5172,ObjectTypes!$A$1:$C$62,3)</f>
        <v>Технологический интерфейс</v>
      </c>
      <c r="G5172" t="str">
        <f>VLOOKUP(D5172,ObjectTypes!$A$1:$C$62,3)</f>
        <v>Каллоборация технология</v>
      </c>
      <c r="H5172" s="1" t="str">
        <f>VLOOKUP(A5172,RelationshipTypes!$A$2:$E$12,4)</f>
        <v>передает</v>
      </c>
      <c r="I5172" s="1" t="str">
        <f>VLOOKUP(A5172,RelationshipTypes!$A$2:$E$12,5)</f>
        <v>передает</v>
      </c>
    </row>
    <row r="5173" spans="1:9" x14ac:dyDescent="0.25">
      <c r="A5173" t="s">
        <v>68</v>
      </c>
      <c r="B5173" s="1" t="str">
        <f>VLOOKUP(A5173,RelationshipTypes!$A$2:$C$12,3)</f>
        <v>ArchiMate: Поток</v>
      </c>
      <c r="C5173">
        <v>1154</v>
      </c>
      <c r="D5173">
        <v>327</v>
      </c>
      <c r="F5173" t="str">
        <f>VLOOKUP(C5173,ObjectTypes!$A$1:$C$62,3)</f>
        <v>Технологический интерфейс</v>
      </c>
      <c r="G5173" t="str">
        <f>VLOOKUP(D5173,ObjectTypes!$A$1:$C$62,3)</f>
        <v>Бизнес-сервис</v>
      </c>
      <c r="H5173" s="1" t="str">
        <f>VLOOKUP(A5173,RelationshipTypes!$A$2:$E$12,4)</f>
        <v>передает</v>
      </c>
      <c r="I5173" s="1" t="str">
        <f>VLOOKUP(A5173,RelationshipTypes!$A$2:$E$12,5)</f>
        <v>передает</v>
      </c>
    </row>
    <row r="5174" spans="1:9" x14ac:dyDescent="0.25">
      <c r="A5174" t="s">
        <v>68</v>
      </c>
      <c r="B5174" s="1" t="str">
        <f>VLOOKUP(A5174,RelationshipTypes!$A$2:$C$12,3)</f>
        <v>ArchiMate: Поток</v>
      </c>
      <c r="C5174">
        <v>1154</v>
      </c>
      <c r="D5174">
        <v>1149</v>
      </c>
      <c r="F5174" t="str">
        <f>VLOOKUP(C5174,ObjectTypes!$A$1:$C$62,3)</f>
        <v>Технологический интерфейс</v>
      </c>
      <c r="G5174" t="str">
        <f>VLOOKUP(D5174,ObjectTypes!$A$1:$C$62,3)</f>
        <v>Узел</v>
      </c>
      <c r="H5174" s="1" t="str">
        <f>VLOOKUP(A5174,RelationshipTypes!$A$2:$E$12,4)</f>
        <v>передает</v>
      </c>
      <c r="I5174" s="1" t="str">
        <f>VLOOKUP(A5174,RelationshipTypes!$A$2:$E$12,5)</f>
        <v>передает</v>
      </c>
    </row>
    <row r="5175" spans="1:9" x14ac:dyDescent="0.25">
      <c r="A5175" t="s">
        <v>68</v>
      </c>
      <c r="B5175" s="1" t="str">
        <f>VLOOKUP(A5175,RelationshipTypes!$A$2:$C$12,3)</f>
        <v>ArchiMate: Поток</v>
      </c>
      <c r="C5175">
        <v>1154</v>
      </c>
      <c r="D5175">
        <v>1156</v>
      </c>
      <c r="F5175" t="str">
        <f>VLOOKUP(C5175,ObjectTypes!$A$1:$C$62,3)</f>
        <v>Технологический интерфейс</v>
      </c>
      <c r="G5175" t="str">
        <f>VLOOKUP(D5175,ObjectTypes!$A$1:$C$62,3)</f>
        <v>Технологическое взаимодействие</v>
      </c>
      <c r="H5175" s="1" t="str">
        <f>VLOOKUP(A5175,RelationshipTypes!$A$2:$E$12,4)</f>
        <v>передает</v>
      </c>
      <c r="I5175" s="1" t="str">
        <f>VLOOKUP(A5175,RelationshipTypes!$A$2:$E$12,5)</f>
        <v>передает</v>
      </c>
    </row>
    <row r="5176" spans="1:9" x14ac:dyDescent="0.25">
      <c r="A5176" t="s">
        <v>68</v>
      </c>
      <c r="B5176" s="1" t="str">
        <f>VLOOKUP(A5176,RelationshipTypes!$A$2:$C$12,3)</f>
        <v>ArchiMate: Поток</v>
      </c>
      <c r="C5176">
        <v>1154</v>
      </c>
      <c r="D5176">
        <v>1145</v>
      </c>
      <c r="F5176" t="str">
        <f>VLOOKUP(C5176,ObjectTypes!$A$1:$C$62,3)</f>
        <v>Технологический интерфейс</v>
      </c>
      <c r="G5176" t="str">
        <f>VLOOKUP(D5176,ObjectTypes!$A$1:$C$62,3)</f>
        <v>Распределительная сеть</v>
      </c>
      <c r="H5176" s="1" t="str">
        <f>VLOOKUP(A5176,RelationshipTypes!$A$2:$E$12,4)</f>
        <v>передает</v>
      </c>
      <c r="I5176" s="1" t="str">
        <f>VLOOKUP(A5176,RelationshipTypes!$A$2:$E$12,5)</f>
        <v>передает</v>
      </c>
    </row>
    <row r="5177" spans="1:9" x14ac:dyDescent="0.25">
      <c r="A5177" t="s">
        <v>68</v>
      </c>
      <c r="B5177" s="1" t="str">
        <f>VLOOKUP(A5177,RelationshipTypes!$A$2:$C$12,3)</f>
        <v>ArchiMate: Поток</v>
      </c>
      <c r="C5177">
        <v>1154</v>
      </c>
      <c r="D5177">
        <v>310</v>
      </c>
      <c r="F5177" t="str">
        <f>VLOOKUP(C5177,ObjectTypes!$A$1:$C$62,3)</f>
        <v>Технологический интерфейс</v>
      </c>
      <c r="G5177" t="str">
        <f>VLOOKUP(D5177,ObjectTypes!$A$1:$C$62,3)</f>
        <v xml:space="preserve">Сервис приложения </v>
      </c>
      <c r="H5177" s="1" t="str">
        <f>VLOOKUP(A5177,RelationshipTypes!$A$2:$E$12,4)</f>
        <v>передает</v>
      </c>
      <c r="I5177" s="1" t="str">
        <f>VLOOKUP(A5177,RelationshipTypes!$A$2:$E$12,5)</f>
        <v>передает</v>
      </c>
    </row>
    <row r="5178" spans="1:9" x14ac:dyDescent="0.25">
      <c r="A5178" t="s">
        <v>68</v>
      </c>
      <c r="B5178" s="1" t="str">
        <f>VLOOKUP(A5178,RelationshipTypes!$A$2:$C$12,3)</f>
        <v>ArchiMate: Поток</v>
      </c>
      <c r="C5178">
        <v>1154</v>
      </c>
      <c r="D5178">
        <v>321</v>
      </c>
      <c r="F5178" t="str">
        <f>VLOOKUP(C5178,ObjectTypes!$A$1:$C$62,3)</f>
        <v>Технологический интерфейс</v>
      </c>
      <c r="G5178" t="str">
        <f>VLOOKUP(D5178,ObjectTypes!$A$1:$C$62,3)</f>
        <v>Устройство</v>
      </c>
      <c r="H5178" s="1" t="str">
        <f>VLOOKUP(A5178,RelationshipTypes!$A$2:$E$12,4)</f>
        <v>передает</v>
      </c>
      <c r="I5178" s="1" t="str">
        <f>VLOOKUP(A5178,RelationshipTypes!$A$2:$E$12,5)</f>
        <v>передает</v>
      </c>
    </row>
    <row r="5179" spans="1:9" x14ac:dyDescent="0.25">
      <c r="A5179" t="s">
        <v>68</v>
      </c>
      <c r="B5179" s="1" t="str">
        <f>VLOOKUP(A5179,RelationshipTypes!$A$2:$C$12,3)</f>
        <v>ArchiMate: Поток</v>
      </c>
      <c r="C5179">
        <v>1154</v>
      </c>
      <c r="D5179">
        <v>307</v>
      </c>
      <c r="F5179" t="str">
        <f>VLOOKUP(C5179,ObjectTypes!$A$1:$C$62,3)</f>
        <v>Технологический интерфейс</v>
      </c>
      <c r="G5179" t="str">
        <f>VLOOKUP(D5179,ObjectTypes!$A$1:$C$62,3)</f>
        <v>Бизнес-функция</v>
      </c>
      <c r="H5179" s="1" t="str">
        <f>VLOOKUP(A5179,RelationshipTypes!$A$2:$E$12,4)</f>
        <v>передает</v>
      </c>
      <c r="I5179" s="1" t="str">
        <f>VLOOKUP(A5179,RelationshipTypes!$A$2:$E$12,5)</f>
        <v>передает</v>
      </c>
    </row>
    <row r="5180" spans="1:9" x14ac:dyDescent="0.25">
      <c r="A5180" t="s">
        <v>68</v>
      </c>
      <c r="B5180" s="1" t="str">
        <f>VLOOKUP(A5180,RelationshipTypes!$A$2:$C$12,3)</f>
        <v>ArchiMate: Поток</v>
      </c>
      <c r="C5180">
        <v>1154</v>
      </c>
      <c r="D5180">
        <v>1153</v>
      </c>
      <c r="F5180" t="str">
        <f>VLOOKUP(C5180,ObjectTypes!$A$1:$C$62,3)</f>
        <v>Технологический интерфейс</v>
      </c>
      <c r="G5180" t="str">
        <f>VLOOKUP(D5180,ObjectTypes!$A$1:$C$62,3)</f>
        <v>Технологический интерфейс</v>
      </c>
      <c r="H5180" s="1" t="str">
        <f>VLOOKUP(A5180,RelationshipTypes!$A$2:$E$12,4)</f>
        <v>передает</v>
      </c>
      <c r="I5180" s="1" t="str">
        <f>VLOOKUP(A5180,RelationshipTypes!$A$2:$E$12,5)</f>
        <v>передает</v>
      </c>
    </row>
    <row r="5181" spans="1:9" x14ac:dyDescent="0.25">
      <c r="A5181" t="s">
        <v>68</v>
      </c>
      <c r="B5181" s="1" t="str">
        <f>VLOOKUP(A5181,RelationshipTypes!$A$2:$C$12,3)</f>
        <v>ArchiMate: Поток</v>
      </c>
      <c r="C5181">
        <v>1154</v>
      </c>
      <c r="D5181">
        <v>1155</v>
      </c>
      <c r="F5181" t="str">
        <f>VLOOKUP(C5181,ObjectTypes!$A$1:$C$62,3)</f>
        <v>Технологический интерфейс</v>
      </c>
      <c r="G5181" t="str">
        <f>VLOOKUP(D5181,ObjectTypes!$A$1:$C$62,3)</f>
        <v>Технологическая процесс</v>
      </c>
      <c r="H5181" s="1" t="str">
        <f>VLOOKUP(A5181,RelationshipTypes!$A$2:$E$12,4)</f>
        <v>передает</v>
      </c>
      <c r="I5181" s="1" t="str">
        <f>VLOOKUP(A5181,RelationshipTypes!$A$2:$E$12,5)</f>
        <v>передает</v>
      </c>
    </row>
    <row r="5182" spans="1:9" x14ac:dyDescent="0.25">
      <c r="A5182" t="s">
        <v>68</v>
      </c>
      <c r="B5182" s="1" t="str">
        <f>VLOOKUP(A5182,RelationshipTypes!$A$2:$C$12,3)</f>
        <v>ArchiMate: Поток</v>
      </c>
      <c r="C5182">
        <v>1154</v>
      </c>
      <c r="D5182">
        <v>1112</v>
      </c>
      <c r="F5182" t="str">
        <f>VLOOKUP(C5182,ObjectTypes!$A$1:$C$62,3)</f>
        <v>Технологический интерфейс</v>
      </c>
      <c r="G5182" t="str">
        <f>VLOOKUP(D5182,ObjectTypes!$A$1:$C$62,3)</f>
        <v>Бизнес-коллаборация</v>
      </c>
      <c r="H5182" s="1" t="str">
        <f>VLOOKUP(A5182,RelationshipTypes!$A$2:$E$12,4)</f>
        <v>передает</v>
      </c>
      <c r="I5182" s="1" t="str">
        <f>VLOOKUP(A5182,RelationshipTypes!$A$2:$E$12,5)</f>
        <v>передает</v>
      </c>
    </row>
    <row r="5183" spans="1:9" x14ac:dyDescent="0.25">
      <c r="A5183" t="s">
        <v>68</v>
      </c>
      <c r="B5183" s="1" t="str">
        <f>VLOOKUP(A5183,RelationshipTypes!$A$2:$C$12,3)</f>
        <v>ArchiMate: Поток</v>
      </c>
      <c r="C5183">
        <v>1154</v>
      </c>
      <c r="D5183">
        <v>1152</v>
      </c>
      <c r="F5183" t="str">
        <f>VLOOKUP(C5183,ObjectTypes!$A$1:$C$62,3)</f>
        <v>Технологический интерфейс</v>
      </c>
      <c r="G5183" t="str">
        <f>VLOOKUP(D5183,ObjectTypes!$A$1:$C$62,3)</f>
        <v>Технологический интерфейс</v>
      </c>
      <c r="H5183" s="1" t="str">
        <f>VLOOKUP(A5183,RelationshipTypes!$A$2:$E$12,4)</f>
        <v>передает</v>
      </c>
      <c r="I5183" s="1" t="str">
        <f>VLOOKUP(A5183,RelationshipTypes!$A$2:$E$12,5)</f>
        <v>передает</v>
      </c>
    </row>
    <row r="5184" spans="1:9" x14ac:dyDescent="0.25">
      <c r="A5184" t="s">
        <v>68</v>
      </c>
      <c r="B5184" s="1" t="str">
        <f>VLOOKUP(A5184,RelationshipTypes!$A$2:$C$12,3)</f>
        <v>ArchiMate: Поток</v>
      </c>
      <c r="C5184">
        <v>1154</v>
      </c>
      <c r="D5184">
        <v>1135</v>
      </c>
      <c r="F5184" t="str">
        <f>VLOOKUP(C5184,ObjectTypes!$A$1:$C$62,3)</f>
        <v>Технологический интерфейс</v>
      </c>
      <c r="G5184" t="str">
        <f>VLOOKUP(D5184,ObjectTypes!$A$1:$C$62,3)</f>
        <v>Группировка</v>
      </c>
      <c r="H5184" s="1" t="str">
        <f>VLOOKUP(A5184,RelationshipTypes!$A$2:$E$12,4)</f>
        <v>передает</v>
      </c>
      <c r="I5184" s="1" t="str">
        <f>VLOOKUP(A5184,RelationshipTypes!$A$2:$E$12,5)</f>
        <v>передает</v>
      </c>
    </row>
    <row r="5185" spans="1:9" x14ac:dyDescent="0.25">
      <c r="A5185" t="s">
        <v>68</v>
      </c>
      <c r="B5185" s="1" t="str">
        <f>VLOOKUP(A5185,RelationshipTypes!$A$2:$C$12,3)</f>
        <v>ArchiMate: Поток</v>
      </c>
      <c r="C5185">
        <v>1154</v>
      </c>
      <c r="D5185">
        <v>1157</v>
      </c>
      <c r="F5185" t="str">
        <f>VLOOKUP(C5185,ObjectTypes!$A$1:$C$62,3)</f>
        <v>Технологический интерфейс</v>
      </c>
      <c r="G5185" t="str">
        <f>VLOOKUP(D5185,ObjectTypes!$A$1:$C$62,3)</f>
        <v>Технологическое событие</v>
      </c>
      <c r="H5185" s="1" t="str">
        <f>VLOOKUP(A5185,RelationshipTypes!$A$2:$E$12,4)</f>
        <v>передает</v>
      </c>
      <c r="I5185" s="1" t="str">
        <f>VLOOKUP(A5185,RelationshipTypes!$A$2:$E$12,5)</f>
        <v>передает</v>
      </c>
    </row>
    <row r="5186" spans="1:9" x14ac:dyDescent="0.25">
      <c r="A5186" t="s">
        <v>68</v>
      </c>
      <c r="B5186" s="1" t="str">
        <f>VLOOKUP(A5186,RelationshipTypes!$A$2:$C$12,3)</f>
        <v>ArchiMate: Поток</v>
      </c>
      <c r="C5186">
        <v>1154</v>
      </c>
      <c r="D5186">
        <v>731</v>
      </c>
      <c r="F5186" t="str">
        <f>VLOOKUP(C5186,ObjectTypes!$A$1:$C$62,3)</f>
        <v>Технологический интерфейс</v>
      </c>
      <c r="G5186" t="str">
        <f>VLOOKUP(D5186,ObjectTypes!$A$1:$C$62,3)</f>
        <v>Интерфейс приложения</v>
      </c>
      <c r="H5186" s="1" t="str">
        <f>VLOOKUP(A5186,RelationshipTypes!$A$2:$E$12,4)</f>
        <v>передает</v>
      </c>
      <c r="I5186" s="1" t="str">
        <f>VLOOKUP(A5186,RelationshipTypes!$A$2:$E$12,5)</f>
        <v>передает</v>
      </c>
    </row>
    <row r="5187" spans="1:9" x14ac:dyDescent="0.25">
      <c r="A5187" t="s">
        <v>68</v>
      </c>
      <c r="B5187" s="1" t="str">
        <f>VLOOKUP(A5187,RelationshipTypes!$A$2:$C$12,3)</f>
        <v>ArchiMate: Поток</v>
      </c>
      <c r="C5187">
        <v>1154</v>
      </c>
      <c r="D5187">
        <v>1127</v>
      </c>
      <c r="F5187" t="str">
        <f>VLOOKUP(C5187,ObjectTypes!$A$1:$C$62,3)</f>
        <v>Технологический интерфейс</v>
      </c>
      <c r="G5187" t="str">
        <f>VLOOKUP(D5187,ObjectTypes!$A$1:$C$62,3)</f>
        <v>Процесс приложения</v>
      </c>
      <c r="H5187" s="1" t="str">
        <f>VLOOKUP(A5187,RelationshipTypes!$A$2:$E$12,4)</f>
        <v>передает</v>
      </c>
      <c r="I5187" s="1" t="str">
        <f>VLOOKUP(A5187,RelationshipTypes!$A$2:$E$12,5)</f>
        <v>передает</v>
      </c>
    </row>
    <row r="5188" spans="1:9" x14ac:dyDescent="0.25">
      <c r="A5188" t="s">
        <v>68</v>
      </c>
      <c r="B5188" s="1" t="str">
        <f>VLOOKUP(A5188,RelationshipTypes!$A$2:$C$12,3)</f>
        <v>ArchiMate: Поток</v>
      </c>
      <c r="C5188">
        <v>1154</v>
      </c>
      <c r="D5188">
        <v>324</v>
      </c>
      <c r="F5188" t="str">
        <f>VLOOKUP(C5188,ObjectTypes!$A$1:$C$62,3)</f>
        <v>Технологический интерфейс</v>
      </c>
      <c r="G5188" t="str">
        <f>VLOOKUP(D5188,ObjectTypes!$A$1:$C$62,3)</f>
        <v>Продукт</v>
      </c>
      <c r="H5188" s="1" t="str">
        <f>VLOOKUP(A5188,RelationshipTypes!$A$2:$E$12,4)</f>
        <v>передает</v>
      </c>
      <c r="I5188" s="1" t="str">
        <f>VLOOKUP(A5188,RelationshipTypes!$A$2:$E$12,5)</f>
        <v>передает</v>
      </c>
    </row>
    <row r="5189" spans="1:9" x14ac:dyDescent="0.25">
      <c r="A5189" t="s">
        <v>68</v>
      </c>
      <c r="B5189" s="1" t="str">
        <f>VLOOKUP(A5189,RelationshipTypes!$A$2:$C$12,3)</f>
        <v>ArchiMate: Поток</v>
      </c>
      <c r="C5189">
        <v>1154</v>
      </c>
      <c r="D5189">
        <v>1144</v>
      </c>
      <c r="F5189" t="str">
        <f>VLOOKUP(C5189,ObjectTypes!$A$1:$C$62,3)</f>
        <v>Технологический интерфейс</v>
      </c>
      <c r="G5189" t="str">
        <f>VLOOKUP(D5189,ObjectTypes!$A$1:$C$62,3)</f>
        <v>Сооружение</v>
      </c>
      <c r="H5189" s="1" t="str">
        <f>VLOOKUP(A5189,RelationshipTypes!$A$2:$E$12,4)</f>
        <v>передает</v>
      </c>
      <c r="I5189" s="1" t="str">
        <f>VLOOKUP(A5189,RelationshipTypes!$A$2:$E$12,5)</f>
        <v>передает</v>
      </c>
    </row>
    <row r="5190" spans="1:9" x14ac:dyDescent="0.25">
      <c r="A5190" t="s">
        <v>68</v>
      </c>
      <c r="B5190" s="1" t="str">
        <f>VLOOKUP(A5190,RelationshipTypes!$A$2:$C$12,3)</f>
        <v>ArchiMate: Поток</v>
      </c>
      <c r="C5190">
        <v>1154</v>
      </c>
      <c r="D5190">
        <v>1125</v>
      </c>
      <c r="F5190" t="str">
        <f>VLOOKUP(C5190,ObjectTypes!$A$1:$C$62,3)</f>
        <v>Технологический интерфейс</v>
      </c>
      <c r="G5190" t="str">
        <f>VLOOKUP(D5190,ObjectTypes!$A$1:$C$62,3)</f>
        <v>Коллаборация приложений</v>
      </c>
      <c r="H5190" s="1" t="str">
        <f>VLOOKUP(A5190,RelationshipTypes!$A$2:$E$12,4)</f>
        <v>передает</v>
      </c>
      <c r="I5190" s="1" t="str">
        <f>VLOOKUP(A5190,RelationshipTypes!$A$2:$E$12,5)</f>
        <v>передает</v>
      </c>
    </row>
    <row r="5191" spans="1:9" x14ac:dyDescent="0.25">
      <c r="A5191" t="s">
        <v>68</v>
      </c>
      <c r="B5191" s="1" t="str">
        <f>VLOOKUP(A5191,RelationshipTypes!$A$2:$C$12,3)</f>
        <v>ArchiMate: Поток</v>
      </c>
      <c r="C5191">
        <v>1154</v>
      </c>
      <c r="D5191">
        <v>1154</v>
      </c>
      <c r="F5191" t="str">
        <f>VLOOKUP(C5191,ObjectTypes!$A$1:$C$62,3)</f>
        <v>Технологический интерфейс</v>
      </c>
      <c r="G5191" t="str">
        <f>VLOOKUP(D5191,ObjectTypes!$A$1:$C$62,3)</f>
        <v>Технологический интерфейс</v>
      </c>
      <c r="H5191" s="1" t="str">
        <f>VLOOKUP(A5191,RelationshipTypes!$A$2:$E$12,4)</f>
        <v>передает</v>
      </c>
      <c r="I5191" s="1" t="str">
        <f>VLOOKUP(A5191,RelationshipTypes!$A$2:$E$12,5)</f>
        <v>передает</v>
      </c>
    </row>
    <row r="5192" spans="1:9" x14ac:dyDescent="0.25">
      <c r="A5192" t="s">
        <v>68</v>
      </c>
      <c r="B5192" s="1" t="str">
        <f>VLOOKUP(A5192,RelationshipTypes!$A$2:$C$12,3)</f>
        <v>ArchiMate: Поток</v>
      </c>
      <c r="C5192">
        <v>1148</v>
      </c>
      <c r="D5192">
        <v>300</v>
      </c>
      <c r="F5192" t="str">
        <f>VLOOKUP(C5192,ObjectTypes!$A$1:$C$62,3)</f>
        <v>Направление действий</v>
      </c>
      <c r="G5192" t="str">
        <f>VLOOKUP(D5192,ObjectTypes!$A$1:$C$62,3)</f>
        <v>Компетенция</v>
      </c>
      <c r="H5192" s="1" t="str">
        <f>VLOOKUP(A5192,RelationshipTypes!$A$2:$E$12,4)</f>
        <v>передает</v>
      </c>
      <c r="I5192" s="1" t="str">
        <f>VLOOKUP(A5192,RelationshipTypes!$A$2:$E$12,5)</f>
        <v>передает</v>
      </c>
    </row>
    <row r="5193" spans="1:9" x14ac:dyDescent="0.25">
      <c r="A5193" t="s">
        <v>68</v>
      </c>
      <c r="B5193" s="1" t="str">
        <f>VLOOKUP(A5193,RelationshipTypes!$A$2:$C$12,3)</f>
        <v>ArchiMate: Поток</v>
      </c>
      <c r="C5193">
        <v>1148</v>
      </c>
      <c r="D5193">
        <v>1148</v>
      </c>
      <c r="F5193" t="str">
        <f>VLOOKUP(C5193,ObjectTypes!$A$1:$C$62,3)</f>
        <v>Направление действий</v>
      </c>
      <c r="G5193" t="str">
        <f>VLOOKUP(D5193,ObjectTypes!$A$1:$C$62,3)</f>
        <v>Направление действий</v>
      </c>
      <c r="H5193" s="1" t="str">
        <f>VLOOKUP(A5193,RelationshipTypes!$A$2:$E$12,4)</f>
        <v>передает</v>
      </c>
      <c r="I5193" s="1" t="str">
        <f>VLOOKUP(A5193,RelationshipTypes!$A$2:$E$12,5)</f>
        <v>передает</v>
      </c>
    </row>
    <row r="5194" spans="1:9" x14ac:dyDescent="0.25">
      <c r="A5194" t="s">
        <v>68</v>
      </c>
      <c r="B5194" s="1" t="str">
        <f>VLOOKUP(A5194,RelationshipTypes!$A$2:$C$12,3)</f>
        <v>ArchiMate: Поток</v>
      </c>
      <c r="C5194">
        <v>1148</v>
      </c>
      <c r="D5194">
        <v>1147</v>
      </c>
      <c r="F5194" t="str">
        <f>VLOOKUP(C5194,ObjectTypes!$A$1:$C$62,3)</f>
        <v>Направление действий</v>
      </c>
      <c r="G5194" t="str">
        <f>VLOOKUP(D5194,ObjectTypes!$A$1:$C$62,3)</f>
        <v>Ресурс</v>
      </c>
      <c r="H5194" s="1" t="str">
        <f>VLOOKUP(A5194,RelationshipTypes!$A$2:$E$12,4)</f>
        <v>передает</v>
      </c>
      <c r="I5194" s="1" t="str">
        <f>VLOOKUP(A5194,RelationshipTypes!$A$2:$E$12,5)</f>
        <v>передает</v>
      </c>
    </row>
    <row r="5195" spans="1:9" x14ac:dyDescent="0.25">
      <c r="A5195" t="s">
        <v>68</v>
      </c>
      <c r="B5195" s="1" t="str">
        <f>VLOOKUP(A5195,RelationshipTypes!$A$2:$C$12,3)</f>
        <v>ArchiMate: Поток</v>
      </c>
      <c r="C5195">
        <v>1148</v>
      </c>
      <c r="D5195">
        <v>1464</v>
      </c>
      <c r="F5195" t="str">
        <f>VLOOKUP(C5195,ObjectTypes!$A$1:$C$62,3)</f>
        <v>Направление действий</v>
      </c>
      <c r="G5195" t="str">
        <f>VLOOKUP(D5195,ObjectTypes!$A$1:$C$62,3)</f>
        <v>Технологическое событие</v>
      </c>
      <c r="H5195" s="1" t="str">
        <f>VLOOKUP(A5195,RelationshipTypes!$A$2:$E$12,4)</f>
        <v>передает</v>
      </c>
      <c r="I5195" s="1" t="str">
        <f>VLOOKUP(A5195,RelationshipTypes!$A$2:$E$12,5)</f>
        <v>передает</v>
      </c>
    </row>
    <row r="5196" spans="1:9" x14ac:dyDescent="0.25">
      <c r="A5196" t="s">
        <v>68</v>
      </c>
      <c r="B5196" s="1" t="str">
        <f>VLOOKUP(A5196,RelationshipTypes!$A$2:$C$12,3)</f>
        <v>ArchiMate: Поток</v>
      </c>
      <c r="C5196">
        <v>1148</v>
      </c>
      <c r="D5196">
        <v>1135</v>
      </c>
      <c r="F5196" t="str">
        <f>VLOOKUP(C5196,ObjectTypes!$A$1:$C$62,3)</f>
        <v>Направление действий</v>
      </c>
      <c r="G5196" t="str">
        <f>VLOOKUP(D5196,ObjectTypes!$A$1:$C$62,3)</f>
        <v>Группировка</v>
      </c>
      <c r="H5196" s="1" t="str">
        <f>VLOOKUP(A5196,RelationshipTypes!$A$2:$E$12,4)</f>
        <v>передает</v>
      </c>
      <c r="I5196" s="1" t="str">
        <f>VLOOKUP(A5196,RelationshipTypes!$A$2:$E$12,5)</f>
        <v>передает</v>
      </c>
    </row>
    <row r="5197" spans="1:9" x14ac:dyDescent="0.25">
      <c r="A5197" t="s">
        <v>68</v>
      </c>
      <c r="B5197" s="1" t="str">
        <f>VLOOKUP(A5197,RelationshipTypes!$A$2:$C$12,3)</f>
        <v>ArchiMate: Поток</v>
      </c>
      <c r="C5197">
        <v>1148</v>
      </c>
      <c r="D5197">
        <v>1122</v>
      </c>
      <c r="F5197" t="str">
        <f>VLOOKUP(C5197,ObjectTypes!$A$1:$C$62,3)</f>
        <v>Направление действий</v>
      </c>
      <c r="G5197" t="str">
        <f>VLOOKUP(D5197,ObjectTypes!$A$1:$C$62,3)</f>
        <v>Бизнес-коллаборация</v>
      </c>
      <c r="H5197" s="1" t="str">
        <f>VLOOKUP(A5197,RelationshipTypes!$A$2:$E$12,4)</f>
        <v>передает</v>
      </c>
      <c r="I5197" s="1" t="str">
        <f>VLOOKUP(A5197,RelationshipTypes!$A$2:$E$12,5)</f>
        <v>передает</v>
      </c>
    </row>
    <row r="5198" spans="1:9" x14ac:dyDescent="0.25">
      <c r="A5198" t="s">
        <v>68</v>
      </c>
      <c r="B5198" s="1" t="str">
        <f>VLOOKUP(A5198,RelationshipTypes!$A$2:$C$12,3)</f>
        <v>ArchiMate: Поток</v>
      </c>
      <c r="C5198">
        <v>320</v>
      </c>
      <c r="D5198">
        <v>1122</v>
      </c>
      <c r="F5198" t="str">
        <f>VLOOKUP(C5198,ObjectTypes!$A$1:$C$62,3)</f>
        <v>Устройство</v>
      </c>
      <c r="G5198" t="str">
        <f>VLOOKUP(D5198,ObjectTypes!$A$1:$C$62,3)</f>
        <v>Бизнес-коллаборация</v>
      </c>
      <c r="H5198" s="1" t="str">
        <f>VLOOKUP(A5198,RelationshipTypes!$A$2:$E$12,4)</f>
        <v>передает</v>
      </c>
      <c r="I5198" s="1" t="str">
        <f>VLOOKUP(A5198,RelationshipTypes!$A$2:$E$12,5)</f>
        <v>передает</v>
      </c>
    </row>
    <row r="5199" spans="1:9" x14ac:dyDescent="0.25">
      <c r="A5199" t="s">
        <v>68</v>
      </c>
      <c r="B5199" s="1" t="str">
        <f>VLOOKUP(A5199,RelationshipTypes!$A$2:$C$12,3)</f>
        <v>ArchiMate: Поток</v>
      </c>
      <c r="C5199">
        <v>320</v>
      </c>
      <c r="D5199">
        <v>1111</v>
      </c>
      <c r="F5199" t="str">
        <f>VLOOKUP(C5199,ObjectTypes!$A$1:$C$62,3)</f>
        <v>Устройство</v>
      </c>
      <c r="G5199" t="str">
        <f>VLOOKUP(D5199,ObjectTypes!$A$1:$C$62,3)</f>
        <v>Бизнес-интерфейс</v>
      </c>
      <c r="H5199" s="1" t="str">
        <f>VLOOKUP(A5199,RelationshipTypes!$A$2:$E$12,4)</f>
        <v>передает</v>
      </c>
      <c r="I5199" s="1" t="str">
        <f>VLOOKUP(A5199,RelationshipTypes!$A$2:$E$12,5)</f>
        <v>передает</v>
      </c>
    </row>
    <row r="5200" spans="1:9" x14ac:dyDescent="0.25">
      <c r="A5200" t="s">
        <v>68</v>
      </c>
      <c r="B5200" s="1" t="str">
        <f>VLOOKUP(A5200,RelationshipTypes!$A$2:$C$12,3)</f>
        <v>ArchiMate: Поток</v>
      </c>
      <c r="C5200">
        <v>320</v>
      </c>
      <c r="D5200">
        <v>1150</v>
      </c>
      <c r="F5200" t="str">
        <f>VLOOKUP(C5200,ObjectTypes!$A$1:$C$62,3)</f>
        <v>Устройство</v>
      </c>
      <c r="G5200" t="str">
        <f>VLOOKUP(D5200,ObjectTypes!$A$1:$C$62,3)</f>
        <v>Технологический сервис</v>
      </c>
      <c r="H5200" s="1" t="str">
        <f>VLOOKUP(A5200,RelationshipTypes!$A$2:$E$12,4)</f>
        <v>передает</v>
      </c>
      <c r="I5200" s="1" t="str">
        <f>VLOOKUP(A5200,RelationshipTypes!$A$2:$E$12,5)</f>
        <v>передает</v>
      </c>
    </row>
    <row r="5201" spans="1:9" x14ac:dyDescent="0.25">
      <c r="A5201" t="s">
        <v>68</v>
      </c>
      <c r="B5201" s="1" t="str">
        <f>VLOOKUP(A5201,RelationshipTypes!$A$2:$C$12,3)</f>
        <v>ArchiMate: Поток</v>
      </c>
      <c r="C5201">
        <v>320</v>
      </c>
      <c r="D5201">
        <v>548</v>
      </c>
      <c r="F5201" t="str">
        <f>VLOOKUP(C5201,ObjectTypes!$A$1:$C$62,3)</f>
        <v>Устройство</v>
      </c>
      <c r="G5201" t="str">
        <f>VLOOKUP(D5201,ObjectTypes!$A$1:$C$62,3)</f>
        <v>Бизнес-роль</v>
      </c>
      <c r="H5201" s="1" t="str">
        <f>VLOOKUP(A5201,RelationshipTypes!$A$2:$E$12,4)</f>
        <v>передает</v>
      </c>
      <c r="I5201" s="1" t="str">
        <f>VLOOKUP(A5201,RelationshipTypes!$A$2:$E$12,5)</f>
        <v>передает</v>
      </c>
    </row>
    <row r="5202" spans="1:9" x14ac:dyDescent="0.25">
      <c r="A5202" t="s">
        <v>68</v>
      </c>
      <c r="B5202" s="1" t="str">
        <f>VLOOKUP(A5202,RelationshipTypes!$A$2:$C$12,3)</f>
        <v>ArchiMate: Поток</v>
      </c>
      <c r="C5202">
        <v>320</v>
      </c>
      <c r="D5202">
        <v>1128</v>
      </c>
      <c r="F5202" t="str">
        <f>VLOOKUP(C5202,ObjectTypes!$A$1:$C$62,3)</f>
        <v>Устройство</v>
      </c>
      <c r="G5202" t="str">
        <f>VLOOKUP(D5202,ObjectTypes!$A$1:$C$62,3)</f>
        <v>Событие приложения</v>
      </c>
      <c r="H5202" s="1" t="str">
        <f>VLOOKUP(A5202,RelationshipTypes!$A$2:$E$12,4)</f>
        <v>передает</v>
      </c>
      <c r="I5202" s="1" t="str">
        <f>VLOOKUP(A5202,RelationshipTypes!$A$2:$E$12,5)</f>
        <v>передает</v>
      </c>
    </row>
    <row r="5203" spans="1:9" x14ac:dyDescent="0.25">
      <c r="A5203" t="s">
        <v>68</v>
      </c>
      <c r="B5203" s="1" t="str">
        <f>VLOOKUP(A5203,RelationshipTypes!$A$2:$C$12,3)</f>
        <v>ArchiMate: Поток</v>
      </c>
      <c r="C5203">
        <v>320</v>
      </c>
      <c r="D5203">
        <v>1125</v>
      </c>
      <c r="F5203" t="str">
        <f>VLOOKUP(C5203,ObjectTypes!$A$1:$C$62,3)</f>
        <v>Устройство</v>
      </c>
      <c r="G5203" t="str">
        <f>VLOOKUP(D5203,ObjectTypes!$A$1:$C$62,3)</f>
        <v>Коллаборация приложений</v>
      </c>
      <c r="H5203" s="1" t="str">
        <f>VLOOKUP(A5203,RelationshipTypes!$A$2:$E$12,4)</f>
        <v>передает</v>
      </c>
      <c r="I5203" s="1" t="str">
        <f>VLOOKUP(A5203,RelationshipTypes!$A$2:$E$12,5)</f>
        <v>передает</v>
      </c>
    </row>
    <row r="5204" spans="1:9" x14ac:dyDescent="0.25">
      <c r="A5204" t="s">
        <v>68</v>
      </c>
      <c r="B5204" s="1" t="str">
        <f>VLOOKUP(A5204,RelationshipTypes!$A$2:$C$12,3)</f>
        <v>ArchiMate: Поток</v>
      </c>
      <c r="C5204">
        <v>320</v>
      </c>
      <c r="D5204">
        <v>310</v>
      </c>
      <c r="F5204" t="str">
        <f>VLOOKUP(C5204,ObjectTypes!$A$1:$C$62,3)</f>
        <v>Устройство</v>
      </c>
      <c r="G5204" t="str">
        <f>VLOOKUP(D5204,ObjectTypes!$A$1:$C$62,3)</f>
        <v xml:space="preserve">Сервис приложения </v>
      </c>
      <c r="H5204" s="1" t="str">
        <f>VLOOKUP(A5204,RelationshipTypes!$A$2:$E$12,4)</f>
        <v>передает</v>
      </c>
      <c r="I5204" s="1" t="str">
        <f>VLOOKUP(A5204,RelationshipTypes!$A$2:$E$12,5)</f>
        <v>передает</v>
      </c>
    </row>
    <row r="5205" spans="1:9" x14ac:dyDescent="0.25">
      <c r="A5205" t="s">
        <v>68</v>
      </c>
      <c r="B5205" s="1" t="str">
        <f>VLOOKUP(A5205,RelationshipTypes!$A$2:$C$12,3)</f>
        <v>ArchiMate: Поток</v>
      </c>
      <c r="C5205">
        <v>320</v>
      </c>
      <c r="D5205">
        <v>1152</v>
      </c>
      <c r="F5205" t="str">
        <f>VLOOKUP(C5205,ObjectTypes!$A$1:$C$62,3)</f>
        <v>Устройство</v>
      </c>
      <c r="G5205" t="str">
        <f>VLOOKUP(D5205,ObjectTypes!$A$1:$C$62,3)</f>
        <v>Технологический интерфейс</v>
      </c>
      <c r="H5205" s="1" t="str">
        <f>VLOOKUP(A5205,RelationshipTypes!$A$2:$E$12,4)</f>
        <v>передает</v>
      </c>
      <c r="I5205" s="1" t="str">
        <f>VLOOKUP(A5205,RelationshipTypes!$A$2:$E$12,5)</f>
        <v>передает</v>
      </c>
    </row>
    <row r="5206" spans="1:9" x14ac:dyDescent="0.25">
      <c r="A5206" t="s">
        <v>68</v>
      </c>
      <c r="B5206" s="1" t="str">
        <f>VLOOKUP(A5206,RelationshipTypes!$A$2:$C$12,3)</f>
        <v>ArchiMate: Поток</v>
      </c>
      <c r="C5206">
        <v>320</v>
      </c>
      <c r="D5206">
        <v>731</v>
      </c>
      <c r="F5206" t="str">
        <f>VLOOKUP(C5206,ObjectTypes!$A$1:$C$62,3)</f>
        <v>Устройство</v>
      </c>
      <c r="G5206" t="str">
        <f>VLOOKUP(D5206,ObjectTypes!$A$1:$C$62,3)</f>
        <v>Интерфейс приложения</v>
      </c>
      <c r="H5206" s="1" t="str">
        <f>VLOOKUP(A5206,RelationshipTypes!$A$2:$E$12,4)</f>
        <v>передает</v>
      </c>
      <c r="I5206" s="1" t="str">
        <f>VLOOKUP(A5206,RelationshipTypes!$A$2:$E$12,5)</f>
        <v>передает</v>
      </c>
    </row>
    <row r="5207" spans="1:9" x14ac:dyDescent="0.25">
      <c r="A5207" t="s">
        <v>68</v>
      </c>
      <c r="B5207" s="1" t="str">
        <f>VLOOKUP(A5207,RelationshipTypes!$A$2:$C$12,3)</f>
        <v>ArchiMate: Поток</v>
      </c>
      <c r="C5207">
        <v>320</v>
      </c>
      <c r="D5207">
        <v>1124</v>
      </c>
      <c r="F5207" t="str">
        <f>VLOOKUP(C5207,ObjectTypes!$A$1:$C$62,3)</f>
        <v>Устройство</v>
      </c>
      <c r="G5207" t="str">
        <f>VLOOKUP(D5207,ObjectTypes!$A$1:$C$62,3)</f>
        <v>Бизнес-взаимодействие</v>
      </c>
      <c r="H5207" s="1" t="str">
        <f>VLOOKUP(A5207,RelationshipTypes!$A$2:$E$12,4)</f>
        <v>передает</v>
      </c>
      <c r="I5207" s="1" t="str">
        <f>VLOOKUP(A5207,RelationshipTypes!$A$2:$E$12,5)</f>
        <v>передает</v>
      </c>
    </row>
    <row r="5208" spans="1:9" x14ac:dyDescent="0.25">
      <c r="A5208" t="s">
        <v>68</v>
      </c>
      <c r="B5208" s="1" t="str">
        <f>VLOOKUP(A5208,RelationshipTypes!$A$2:$C$12,3)</f>
        <v>ArchiMate: Поток</v>
      </c>
      <c r="C5208">
        <v>320</v>
      </c>
      <c r="D5208">
        <v>327</v>
      </c>
      <c r="F5208" t="str">
        <f>VLOOKUP(C5208,ObjectTypes!$A$1:$C$62,3)</f>
        <v>Устройство</v>
      </c>
      <c r="G5208" t="str">
        <f>VLOOKUP(D5208,ObjectTypes!$A$1:$C$62,3)</f>
        <v>Бизнес-сервис</v>
      </c>
      <c r="H5208" s="1" t="str">
        <f>VLOOKUP(A5208,RelationshipTypes!$A$2:$E$12,4)</f>
        <v>передает</v>
      </c>
      <c r="I5208" s="1" t="str">
        <f>VLOOKUP(A5208,RelationshipTypes!$A$2:$E$12,5)</f>
        <v>передает</v>
      </c>
    </row>
    <row r="5209" spans="1:9" x14ac:dyDescent="0.25">
      <c r="A5209" t="s">
        <v>68</v>
      </c>
      <c r="B5209" s="1" t="str">
        <f>VLOOKUP(A5209,RelationshipTypes!$A$2:$C$12,3)</f>
        <v>ArchiMate: Поток</v>
      </c>
      <c r="C5209">
        <v>320</v>
      </c>
      <c r="D5209">
        <v>1144</v>
      </c>
      <c r="F5209" t="str">
        <f>VLOOKUP(C5209,ObjectTypes!$A$1:$C$62,3)</f>
        <v>Устройство</v>
      </c>
      <c r="G5209" t="str">
        <f>VLOOKUP(D5209,ObjectTypes!$A$1:$C$62,3)</f>
        <v>Сооружение</v>
      </c>
      <c r="H5209" s="1" t="str">
        <f>VLOOKUP(A5209,RelationshipTypes!$A$2:$E$12,4)</f>
        <v>передает</v>
      </c>
      <c r="I5209" s="1" t="str">
        <f>VLOOKUP(A5209,RelationshipTypes!$A$2:$E$12,5)</f>
        <v>передает</v>
      </c>
    </row>
    <row r="5210" spans="1:9" x14ac:dyDescent="0.25">
      <c r="A5210" t="s">
        <v>68</v>
      </c>
      <c r="B5210" s="1" t="str">
        <f>VLOOKUP(A5210,RelationshipTypes!$A$2:$C$12,3)</f>
        <v>ArchiMate: Поток</v>
      </c>
      <c r="C5210">
        <v>320</v>
      </c>
      <c r="D5210">
        <v>1135</v>
      </c>
      <c r="F5210" t="str">
        <f>VLOOKUP(C5210,ObjectTypes!$A$1:$C$62,3)</f>
        <v>Устройство</v>
      </c>
      <c r="G5210" t="str">
        <f>VLOOKUP(D5210,ObjectTypes!$A$1:$C$62,3)</f>
        <v>Группировка</v>
      </c>
      <c r="H5210" s="1" t="str">
        <f>VLOOKUP(A5210,RelationshipTypes!$A$2:$E$12,4)</f>
        <v>передает</v>
      </c>
      <c r="I5210" s="1" t="str">
        <f>VLOOKUP(A5210,RelationshipTypes!$A$2:$E$12,5)</f>
        <v>передает</v>
      </c>
    </row>
    <row r="5211" spans="1:9" x14ac:dyDescent="0.25">
      <c r="A5211" t="s">
        <v>68</v>
      </c>
      <c r="B5211" s="1" t="str">
        <f>VLOOKUP(A5211,RelationshipTypes!$A$2:$C$12,3)</f>
        <v>ArchiMate: Поток</v>
      </c>
      <c r="C5211">
        <v>320</v>
      </c>
      <c r="D5211">
        <v>1127</v>
      </c>
      <c r="F5211" t="str">
        <f>VLOOKUP(C5211,ObjectTypes!$A$1:$C$62,3)</f>
        <v>Устройство</v>
      </c>
      <c r="G5211" t="str">
        <f>VLOOKUP(D5211,ObjectTypes!$A$1:$C$62,3)</f>
        <v>Процесс приложения</v>
      </c>
      <c r="H5211" s="1" t="str">
        <f>VLOOKUP(A5211,RelationshipTypes!$A$2:$E$12,4)</f>
        <v>передает</v>
      </c>
      <c r="I5211" s="1" t="str">
        <f>VLOOKUP(A5211,RelationshipTypes!$A$2:$E$12,5)</f>
        <v>передает</v>
      </c>
    </row>
    <row r="5212" spans="1:9" x14ac:dyDescent="0.25">
      <c r="A5212" t="s">
        <v>68</v>
      </c>
      <c r="B5212" s="1" t="str">
        <f>VLOOKUP(A5212,RelationshipTypes!$A$2:$C$12,3)</f>
        <v>ArchiMate: Поток</v>
      </c>
      <c r="C5212">
        <v>320</v>
      </c>
      <c r="D5212">
        <v>318</v>
      </c>
      <c r="F5212" t="str">
        <f>VLOOKUP(C5212,ObjectTypes!$A$1:$C$62,3)</f>
        <v>Устройство</v>
      </c>
      <c r="G5212" t="str">
        <f>VLOOKUP(D5212,ObjectTypes!$A$1:$C$62,3)</f>
        <v>Компонент приложения</v>
      </c>
      <c r="H5212" s="1" t="str">
        <f>VLOOKUP(A5212,RelationshipTypes!$A$2:$E$12,4)</f>
        <v>передает</v>
      </c>
      <c r="I5212" s="1" t="str">
        <f>VLOOKUP(A5212,RelationshipTypes!$A$2:$E$12,5)</f>
        <v>передает</v>
      </c>
    </row>
    <row r="5213" spans="1:9" x14ac:dyDescent="0.25">
      <c r="A5213" t="s">
        <v>68</v>
      </c>
      <c r="B5213" s="1" t="str">
        <f>VLOOKUP(A5213,RelationshipTypes!$A$2:$C$12,3)</f>
        <v>ArchiMate: Поток</v>
      </c>
      <c r="C5213">
        <v>320</v>
      </c>
      <c r="D5213">
        <v>1156</v>
      </c>
      <c r="F5213" t="str">
        <f>VLOOKUP(C5213,ObjectTypes!$A$1:$C$62,3)</f>
        <v>Устройство</v>
      </c>
      <c r="G5213" t="str">
        <f>VLOOKUP(D5213,ObjectTypes!$A$1:$C$62,3)</f>
        <v>Технологическое взаимодействие</v>
      </c>
      <c r="H5213" s="1" t="str">
        <f>VLOOKUP(A5213,RelationshipTypes!$A$2:$E$12,4)</f>
        <v>передает</v>
      </c>
      <c r="I5213" s="1" t="str">
        <f>VLOOKUP(A5213,RelationshipTypes!$A$2:$E$12,5)</f>
        <v>передает</v>
      </c>
    </row>
    <row r="5214" spans="1:9" x14ac:dyDescent="0.25">
      <c r="A5214" t="s">
        <v>68</v>
      </c>
      <c r="B5214" s="1" t="str">
        <f>VLOOKUP(A5214,RelationshipTypes!$A$2:$C$12,3)</f>
        <v>ArchiMate: Поток</v>
      </c>
      <c r="C5214">
        <v>320</v>
      </c>
      <c r="D5214">
        <v>311</v>
      </c>
      <c r="F5214" t="str">
        <f>VLOOKUP(C5214,ObjectTypes!$A$1:$C$62,3)</f>
        <v>Устройство</v>
      </c>
      <c r="G5214" t="str">
        <f>VLOOKUP(D5214,ObjectTypes!$A$1:$C$62,3)</f>
        <v>Местоположение</v>
      </c>
      <c r="H5214" s="1" t="str">
        <f>VLOOKUP(A5214,RelationshipTypes!$A$2:$E$12,4)</f>
        <v>передает</v>
      </c>
      <c r="I5214" s="1" t="str">
        <f>VLOOKUP(A5214,RelationshipTypes!$A$2:$E$12,5)</f>
        <v>передает</v>
      </c>
    </row>
    <row r="5215" spans="1:9" x14ac:dyDescent="0.25">
      <c r="A5215" t="s">
        <v>68</v>
      </c>
      <c r="B5215" s="1" t="str">
        <f>VLOOKUP(A5215,RelationshipTypes!$A$2:$C$12,3)</f>
        <v>ArchiMate: Поток</v>
      </c>
      <c r="C5215">
        <v>320</v>
      </c>
      <c r="D5215">
        <v>314</v>
      </c>
      <c r="F5215" t="str">
        <f>VLOOKUP(C5215,ObjectTypes!$A$1:$C$62,3)</f>
        <v>Устройство</v>
      </c>
      <c r="G5215" t="str">
        <f>VLOOKUP(D5215,ObjectTypes!$A$1:$C$62,3)</f>
        <v>Объект данных</v>
      </c>
      <c r="H5215" s="1" t="str">
        <f>VLOOKUP(A5215,RelationshipTypes!$A$2:$E$12,4)</f>
        <v>передает</v>
      </c>
      <c r="I5215" s="1" t="str">
        <f>VLOOKUP(A5215,RelationshipTypes!$A$2:$E$12,5)</f>
        <v>передает</v>
      </c>
    </row>
    <row r="5216" spans="1:9" x14ac:dyDescent="0.25">
      <c r="A5216" t="s">
        <v>68</v>
      </c>
      <c r="B5216" s="1" t="str">
        <f>VLOOKUP(A5216,RelationshipTypes!$A$2:$C$12,3)</f>
        <v>ArchiMate: Поток</v>
      </c>
      <c r="C5216">
        <v>320</v>
      </c>
      <c r="D5216">
        <v>298</v>
      </c>
      <c r="F5216" t="str">
        <f>VLOOKUP(C5216,ObjectTypes!$A$1:$C$62,3)</f>
        <v>Устройство</v>
      </c>
      <c r="G5216" t="str">
        <f>VLOOKUP(D5216,ObjectTypes!$A$1:$C$62,3)</f>
        <v xml:space="preserve">Бизнес-исполнитель </v>
      </c>
      <c r="H5216" s="1" t="str">
        <f>VLOOKUP(A5216,RelationshipTypes!$A$2:$E$12,4)</f>
        <v>передает</v>
      </c>
      <c r="I5216" s="1" t="str">
        <f>VLOOKUP(A5216,RelationshipTypes!$A$2:$E$12,5)</f>
        <v>передает</v>
      </c>
    </row>
    <row r="5217" spans="1:9" x14ac:dyDescent="0.25">
      <c r="A5217" t="s">
        <v>68</v>
      </c>
      <c r="B5217" s="1" t="str">
        <f>VLOOKUP(A5217,RelationshipTypes!$A$2:$C$12,3)</f>
        <v>ArchiMate: Поток</v>
      </c>
      <c r="C5217">
        <v>320</v>
      </c>
      <c r="D5217">
        <v>324</v>
      </c>
      <c r="F5217" t="str">
        <f>VLOOKUP(C5217,ObjectTypes!$A$1:$C$62,3)</f>
        <v>Устройство</v>
      </c>
      <c r="G5217" t="str">
        <f>VLOOKUP(D5217,ObjectTypes!$A$1:$C$62,3)</f>
        <v>Продукт</v>
      </c>
      <c r="H5217" s="1" t="str">
        <f>VLOOKUP(A5217,RelationshipTypes!$A$2:$E$12,4)</f>
        <v>передает</v>
      </c>
      <c r="I5217" s="1" t="str">
        <f>VLOOKUP(A5217,RelationshipTypes!$A$2:$E$12,5)</f>
        <v>передает</v>
      </c>
    </row>
    <row r="5218" spans="1:9" x14ac:dyDescent="0.25">
      <c r="A5218" t="s">
        <v>68</v>
      </c>
      <c r="B5218" s="1" t="str">
        <f>VLOOKUP(A5218,RelationshipTypes!$A$2:$C$12,3)</f>
        <v>ArchiMate: Поток</v>
      </c>
      <c r="C5218">
        <v>320</v>
      </c>
      <c r="D5218">
        <v>306</v>
      </c>
      <c r="F5218" t="str">
        <f>VLOOKUP(C5218,ObjectTypes!$A$1:$C$62,3)</f>
        <v>Устройство</v>
      </c>
      <c r="G5218" t="str">
        <f>VLOOKUP(D5218,ObjectTypes!$A$1:$C$62,3)</f>
        <v>Бизнес-событие</v>
      </c>
      <c r="H5218" s="1" t="str">
        <f>VLOOKUP(A5218,RelationshipTypes!$A$2:$E$12,4)</f>
        <v>передает</v>
      </c>
      <c r="I5218" s="1" t="str">
        <f>VLOOKUP(A5218,RelationshipTypes!$A$2:$E$12,5)</f>
        <v>передает</v>
      </c>
    </row>
    <row r="5219" spans="1:9" x14ac:dyDescent="0.25">
      <c r="A5219" t="s">
        <v>68</v>
      </c>
      <c r="B5219" s="1" t="str">
        <f>VLOOKUP(A5219,RelationshipTypes!$A$2:$C$12,3)</f>
        <v>ArchiMate: Поток</v>
      </c>
      <c r="C5219">
        <v>320</v>
      </c>
      <c r="D5219">
        <v>1154</v>
      </c>
      <c r="F5219" t="str">
        <f>VLOOKUP(C5219,ObjectTypes!$A$1:$C$62,3)</f>
        <v>Устройство</v>
      </c>
      <c r="G5219" t="str">
        <f>VLOOKUP(D5219,ObjectTypes!$A$1:$C$62,3)</f>
        <v>Технологический интерфейс</v>
      </c>
      <c r="H5219" s="1" t="str">
        <f>VLOOKUP(A5219,RelationshipTypes!$A$2:$E$12,4)</f>
        <v>передает</v>
      </c>
      <c r="I5219" s="1" t="str">
        <f>VLOOKUP(A5219,RelationshipTypes!$A$2:$E$12,5)</f>
        <v>передает</v>
      </c>
    </row>
    <row r="5220" spans="1:9" x14ac:dyDescent="0.25">
      <c r="A5220" t="s">
        <v>68</v>
      </c>
      <c r="B5220" s="1" t="str">
        <f>VLOOKUP(A5220,RelationshipTypes!$A$2:$C$12,3)</f>
        <v>ArchiMate: Поток</v>
      </c>
      <c r="C5220">
        <v>320</v>
      </c>
      <c r="D5220">
        <v>1153</v>
      </c>
      <c r="F5220" t="str">
        <f>VLOOKUP(C5220,ObjectTypes!$A$1:$C$62,3)</f>
        <v>Устройство</v>
      </c>
      <c r="G5220" t="str">
        <f>VLOOKUP(D5220,ObjectTypes!$A$1:$C$62,3)</f>
        <v>Технологический интерфейс</v>
      </c>
      <c r="H5220" s="1" t="str">
        <f>VLOOKUP(A5220,RelationshipTypes!$A$2:$E$12,4)</f>
        <v>передает</v>
      </c>
      <c r="I5220" s="1" t="str">
        <f>VLOOKUP(A5220,RelationshipTypes!$A$2:$E$12,5)</f>
        <v>передает</v>
      </c>
    </row>
    <row r="5221" spans="1:9" x14ac:dyDescent="0.25">
      <c r="A5221" t="s">
        <v>68</v>
      </c>
      <c r="B5221" s="1" t="str">
        <f>VLOOKUP(A5221,RelationshipTypes!$A$2:$C$12,3)</f>
        <v>ArchiMate: Поток</v>
      </c>
      <c r="C5221">
        <v>320</v>
      </c>
      <c r="D5221">
        <v>1112</v>
      </c>
      <c r="F5221" t="str">
        <f>VLOOKUP(C5221,ObjectTypes!$A$1:$C$62,3)</f>
        <v>Устройство</v>
      </c>
      <c r="G5221" t="str">
        <f>VLOOKUP(D5221,ObjectTypes!$A$1:$C$62,3)</f>
        <v>Бизнес-коллаборация</v>
      </c>
      <c r="H5221" s="1" t="str">
        <f>VLOOKUP(A5221,RelationshipTypes!$A$2:$E$12,4)</f>
        <v>передает</v>
      </c>
      <c r="I5221" s="1" t="str">
        <f>VLOOKUP(A5221,RelationshipTypes!$A$2:$E$12,5)</f>
        <v>передает</v>
      </c>
    </row>
    <row r="5222" spans="1:9" x14ac:dyDescent="0.25">
      <c r="A5222" t="s">
        <v>68</v>
      </c>
      <c r="B5222" s="1" t="str">
        <f>VLOOKUP(A5222,RelationshipTypes!$A$2:$C$12,3)</f>
        <v>ArchiMate: Поток</v>
      </c>
      <c r="C5222">
        <v>320</v>
      </c>
      <c r="D5222">
        <v>307</v>
      </c>
      <c r="F5222" t="str">
        <f>VLOOKUP(C5222,ObjectTypes!$A$1:$C$62,3)</f>
        <v>Устройство</v>
      </c>
      <c r="G5222" t="str">
        <f>VLOOKUP(D5222,ObjectTypes!$A$1:$C$62,3)</f>
        <v>Бизнес-функция</v>
      </c>
      <c r="H5222" s="1" t="str">
        <f>VLOOKUP(A5222,RelationshipTypes!$A$2:$E$12,4)</f>
        <v>передает</v>
      </c>
      <c r="I5222" s="1" t="str">
        <f>VLOOKUP(A5222,RelationshipTypes!$A$2:$E$12,5)</f>
        <v>передает</v>
      </c>
    </row>
    <row r="5223" spans="1:9" x14ac:dyDescent="0.25">
      <c r="A5223" t="s">
        <v>68</v>
      </c>
      <c r="B5223" s="1" t="str">
        <f>VLOOKUP(A5223,RelationshipTypes!$A$2:$C$12,3)</f>
        <v>ArchiMate: Поток</v>
      </c>
      <c r="C5223">
        <v>320</v>
      </c>
      <c r="D5223">
        <v>1151</v>
      </c>
      <c r="F5223" t="str">
        <f>VLOOKUP(C5223,ObjectTypes!$A$1:$C$62,3)</f>
        <v>Устройство</v>
      </c>
      <c r="G5223" t="str">
        <f>VLOOKUP(D5223,ObjectTypes!$A$1:$C$62,3)</f>
        <v>Каллоборация технология</v>
      </c>
      <c r="H5223" s="1" t="str">
        <f>VLOOKUP(A5223,RelationshipTypes!$A$2:$E$12,4)</f>
        <v>передает</v>
      </c>
      <c r="I5223" s="1" t="str">
        <f>VLOOKUP(A5223,RelationshipTypes!$A$2:$E$12,5)</f>
        <v>передает</v>
      </c>
    </row>
    <row r="5224" spans="1:9" x14ac:dyDescent="0.25">
      <c r="A5224" t="s">
        <v>68</v>
      </c>
      <c r="B5224" s="1" t="str">
        <f>VLOOKUP(A5224,RelationshipTypes!$A$2:$C$12,3)</f>
        <v>ArchiMate: Поток</v>
      </c>
      <c r="C5224">
        <v>320</v>
      </c>
      <c r="D5224">
        <v>323</v>
      </c>
      <c r="F5224" t="str">
        <f>VLOOKUP(C5224,ObjectTypes!$A$1:$C$62,3)</f>
        <v>Устройство</v>
      </c>
      <c r="G5224" t="str">
        <f>VLOOKUP(D5224,ObjectTypes!$A$1:$C$62,3)</f>
        <v xml:space="preserve">Бизнес-процесс </v>
      </c>
      <c r="H5224" s="1" t="str">
        <f>VLOOKUP(A5224,RelationshipTypes!$A$2:$E$12,4)</f>
        <v>передает</v>
      </c>
      <c r="I5224" s="1" t="str">
        <f>VLOOKUP(A5224,RelationshipTypes!$A$2:$E$12,5)</f>
        <v>передает</v>
      </c>
    </row>
    <row r="5225" spans="1:9" x14ac:dyDescent="0.25">
      <c r="A5225" t="s">
        <v>68</v>
      </c>
      <c r="B5225" s="1" t="str">
        <f>VLOOKUP(A5225,RelationshipTypes!$A$2:$C$12,3)</f>
        <v>ArchiMate: Поток</v>
      </c>
      <c r="C5225">
        <v>320</v>
      </c>
      <c r="D5225">
        <v>1143</v>
      </c>
      <c r="F5225" t="str">
        <f>VLOOKUP(C5225,ObjectTypes!$A$1:$C$62,3)</f>
        <v>Устройство</v>
      </c>
      <c r="G5225" t="str">
        <f>VLOOKUP(D5225,ObjectTypes!$A$1:$C$62,3)</f>
        <v>Оборудование</v>
      </c>
      <c r="H5225" s="1" t="str">
        <f>VLOOKUP(A5225,RelationshipTypes!$A$2:$E$12,4)</f>
        <v>передает</v>
      </c>
      <c r="I5225" s="1" t="str">
        <f>VLOOKUP(A5225,RelationshipTypes!$A$2:$E$12,5)</f>
        <v>передает</v>
      </c>
    </row>
    <row r="5226" spans="1:9" x14ac:dyDescent="0.25">
      <c r="A5226" t="s">
        <v>68</v>
      </c>
      <c r="B5226" s="1" t="str">
        <f>VLOOKUP(A5226,RelationshipTypes!$A$2:$C$12,3)</f>
        <v>ArchiMate: Поток</v>
      </c>
      <c r="C5226">
        <v>320</v>
      </c>
      <c r="D5226">
        <v>1157</v>
      </c>
      <c r="F5226" t="str">
        <f>VLOOKUP(C5226,ObjectTypes!$A$1:$C$62,3)</f>
        <v>Устройство</v>
      </c>
      <c r="G5226" t="str">
        <f>VLOOKUP(D5226,ObjectTypes!$A$1:$C$62,3)</f>
        <v>Технологическое событие</v>
      </c>
      <c r="H5226" s="1" t="str">
        <f>VLOOKUP(A5226,RelationshipTypes!$A$2:$E$12,4)</f>
        <v>передает</v>
      </c>
      <c r="I5226" s="1" t="str">
        <f>VLOOKUP(A5226,RelationshipTypes!$A$2:$E$12,5)</f>
        <v>передает</v>
      </c>
    </row>
    <row r="5227" spans="1:9" x14ac:dyDescent="0.25">
      <c r="A5227" t="s">
        <v>68</v>
      </c>
      <c r="B5227" s="1" t="str">
        <f>VLOOKUP(A5227,RelationshipTypes!$A$2:$C$12,3)</f>
        <v>ArchiMate: Поток</v>
      </c>
      <c r="C5227">
        <v>320</v>
      </c>
      <c r="D5227">
        <v>1149</v>
      </c>
      <c r="F5227" t="str">
        <f>VLOOKUP(C5227,ObjectTypes!$A$1:$C$62,3)</f>
        <v>Устройство</v>
      </c>
      <c r="G5227" t="str">
        <f>VLOOKUP(D5227,ObjectTypes!$A$1:$C$62,3)</f>
        <v>Узел</v>
      </c>
      <c r="H5227" s="1" t="str">
        <f>VLOOKUP(A5227,RelationshipTypes!$A$2:$E$12,4)</f>
        <v>передает</v>
      </c>
      <c r="I5227" s="1" t="str">
        <f>VLOOKUP(A5227,RelationshipTypes!$A$2:$E$12,5)</f>
        <v>передает</v>
      </c>
    </row>
    <row r="5228" spans="1:9" x14ac:dyDescent="0.25">
      <c r="A5228" t="s">
        <v>68</v>
      </c>
      <c r="B5228" s="1" t="str">
        <f>VLOOKUP(A5228,RelationshipTypes!$A$2:$C$12,3)</f>
        <v>ArchiMate: Поток</v>
      </c>
      <c r="C5228">
        <v>320</v>
      </c>
      <c r="D5228">
        <v>1126</v>
      </c>
      <c r="F5228" t="str">
        <f>VLOOKUP(C5228,ObjectTypes!$A$1:$C$62,3)</f>
        <v>Устройство</v>
      </c>
      <c r="G5228" t="str">
        <f>VLOOKUP(D5228,ObjectTypes!$A$1:$C$62,3)</f>
        <v>Взаимодействие приложений</v>
      </c>
      <c r="H5228" s="1" t="str">
        <f>VLOOKUP(A5228,RelationshipTypes!$A$2:$E$12,4)</f>
        <v>передает</v>
      </c>
      <c r="I5228" s="1" t="str">
        <f>VLOOKUP(A5228,RelationshipTypes!$A$2:$E$12,5)</f>
        <v>передает</v>
      </c>
    </row>
    <row r="5229" spans="1:9" x14ac:dyDescent="0.25">
      <c r="A5229" t="s">
        <v>68</v>
      </c>
      <c r="B5229" s="1" t="str">
        <f>VLOOKUP(A5229,RelationshipTypes!$A$2:$C$12,3)</f>
        <v>ArchiMate: Поток</v>
      </c>
      <c r="C5229">
        <v>320</v>
      </c>
      <c r="D5229">
        <v>1155</v>
      </c>
      <c r="F5229" t="str">
        <f>VLOOKUP(C5229,ObjectTypes!$A$1:$C$62,3)</f>
        <v>Устройство</v>
      </c>
      <c r="G5229" t="str">
        <f>VLOOKUP(D5229,ObjectTypes!$A$1:$C$62,3)</f>
        <v>Технологическая процесс</v>
      </c>
      <c r="H5229" s="1" t="str">
        <f>VLOOKUP(A5229,RelationshipTypes!$A$2:$E$12,4)</f>
        <v>передает</v>
      </c>
      <c r="I5229" s="1" t="str">
        <f>VLOOKUP(A5229,RelationshipTypes!$A$2:$E$12,5)</f>
        <v>передает</v>
      </c>
    </row>
    <row r="5230" spans="1:9" x14ac:dyDescent="0.25">
      <c r="A5230" t="s">
        <v>68</v>
      </c>
      <c r="B5230" s="1" t="str">
        <f>VLOOKUP(A5230,RelationshipTypes!$A$2:$C$12,3)</f>
        <v>ArchiMate: Поток</v>
      </c>
      <c r="C5230">
        <v>320</v>
      </c>
      <c r="D5230">
        <v>321</v>
      </c>
      <c r="F5230" t="str">
        <f>VLOOKUP(C5230,ObjectTypes!$A$1:$C$62,3)</f>
        <v>Устройство</v>
      </c>
      <c r="G5230" t="str">
        <f>VLOOKUP(D5230,ObjectTypes!$A$1:$C$62,3)</f>
        <v>Устройство</v>
      </c>
      <c r="H5230" s="1" t="str">
        <f>VLOOKUP(A5230,RelationshipTypes!$A$2:$E$12,4)</f>
        <v>передает</v>
      </c>
      <c r="I5230" s="1" t="str">
        <f>VLOOKUP(A5230,RelationshipTypes!$A$2:$E$12,5)</f>
        <v>передает</v>
      </c>
    </row>
    <row r="5231" spans="1:9" x14ac:dyDescent="0.25">
      <c r="A5231" t="s">
        <v>68</v>
      </c>
      <c r="B5231" s="1" t="str">
        <f>VLOOKUP(A5231,RelationshipTypes!$A$2:$C$12,3)</f>
        <v>ArchiMate: Поток</v>
      </c>
      <c r="C5231">
        <v>320</v>
      </c>
      <c r="D5231">
        <v>312</v>
      </c>
      <c r="F5231" t="str">
        <f>VLOOKUP(C5231,ObjectTypes!$A$1:$C$62,3)</f>
        <v>Устройство</v>
      </c>
      <c r="G5231" t="str">
        <f>VLOOKUP(D5231,ObjectTypes!$A$1:$C$62,3)</f>
        <v>Функция приложения</v>
      </c>
      <c r="H5231" s="1" t="str">
        <f>VLOOKUP(A5231,RelationshipTypes!$A$2:$E$12,4)</f>
        <v>передает</v>
      </c>
      <c r="I5231" s="1" t="str">
        <f>VLOOKUP(A5231,RelationshipTypes!$A$2:$E$12,5)</f>
        <v>передает</v>
      </c>
    </row>
    <row r="5232" spans="1:9" x14ac:dyDescent="0.25">
      <c r="A5232" t="s">
        <v>68</v>
      </c>
      <c r="B5232" s="1" t="str">
        <f>VLOOKUP(A5232,RelationshipTypes!$A$2:$C$12,3)</f>
        <v>ArchiMate: Поток</v>
      </c>
      <c r="C5232">
        <v>320</v>
      </c>
      <c r="D5232">
        <v>320</v>
      </c>
      <c r="F5232" t="str">
        <f>VLOOKUP(C5232,ObjectTypes!$A$1:$C$62,3)</f>
        <v>Устройство</v>
      </c>
      <c r="G5232" t="str">
        <f>VLOOKUP(D5232,ObjectTypes!$A$1:$C$62,3)</f>
        <v>Устройство</v>
      </c>
      <c r="H5232" s="1" t="str">
        <f>VLOOKUP(A5232,RelationshipTypes!$A$2:$E$12,4)</f>
        <v>передает</v>
      </c>
      <c r="I5232" s="1" t="str">
        <f>VLOOKUP(A5232,RelationshipTypes!$A$2:$E$12,5)</f>
        <v>передает</v>
      </c>
    </row>
    <row r="5233" spans="1:9" x14ac:dyDescent="0.25">
      <c r="A5233" t="s">
        <v>68</v>
      </c>
      <c r="B5233" s="1" t="str">
        <f>VLOOKUP(A5233,RelationshipTypes!$A$2:$C$12,3)</f>
        <v>ArchiMate: Поток</v>
      </c>
      <c r="C5233">
        <v>320</v>
      </c>
      <c r="D5233">
        <v>1145</v>
      </c>
      <c r="F5233" t="str">
        <f>VLOOKUP(C5233,ObjectTypes!$A$1:$C$62,3)</f>
        <v>Устройство</v>
      </c>
      <c r="G5233" t="str">
        <f>VLOOKUP(D5233,ObjectTypes!$A$1:$C$62,3)</f>
        <v>Распределительная сеть</v>
      </c>
      <c r="H5233" s="1" t="str">
        <f>VLOOKUP(A5233,RelationshipTypes!$A$2:$E$12,4)</f>
        <v>передает</v>
      </c>
      <c r="I5233" s="1" t="str">
        <f>VLOOKUP(A5233,RelationshipTypes!$A$2:$E$12,5)</f>
        <v>передает</v>
      </c>
    </row>
    <row r="5234" spans="1:9" x14ac:dyDescent="0.25">
      <c r="A5234" t="s">
        <v>68</v>
      </c>
      <c r="B5234" s="1" t="str">
        <f>VLOOKUP(A5234,RelationshipTypes!$A$2:$C$12,3)</f>
        <v>ArchiMate: Поток</v>
      </c>
      <c r="C5234">
        <v>1145</v>
      </c>
      <c r="D5234">
        <v>306</v>
      </c>
      <c r="F5234" t="str">
        <f>VLOOKUP(C5234,ObjectTypes!$A$1:$C$62,3)</f>
        <v>Распределительная сеть</v>
      </c>
      <c r="G5234" t="str">
        <f>VLOOKUP(D5234,ObjectTypes!$A$1:$C$62,3)</f>
        <v>Бизнес-событие</v>
      </c>
      <c r="H5234" s="1" t="str">
        <f>VLOOKUP(A5234,RelationshipTypes!$A$2:$E$12,4)</f>
        <v>передает</v>
      </c>
      <c r="I5234" s="1" t="str">
        <f>VLOOKUP(A5234,RelationshipTypes!$A$2:$E$12,5)</f>
        <v>передает</v>
      </c>
    </row>
    <row r="5235" spans="1:9" x14ac:dyDescent="0.25">
      <c r="A5235" t="s">
        <v>68</v>
      </c>
      <c r="B5235" s="1" t="str">
        <f>VLOOKUP(A5235,RelationshipTypes!$A$2:$C$12,3)</f>
        <v>ArchiMate: Поток</v>
      </c>
      <c r="C5235">
        <v>1145</v>
      </c>
      <c r="D5235">
        <v>1111</v>
      </c>
      <c r="F5235" t="str">
        <f>VLOOKUP(C5235,ObjectTypes!$A$1:$C$62,3)</f>
        <v>Распределительная сеть</v>
      </c>
      <c r="G5235" t="str">
        <f>VLOOKUP(D5235,ObjectTypes!$A$1:$C$62,3)</f>
        <v>Бизнес-интерфейс</v>
      </c>
      <c r="H5235" s="1" t="str">
        <f>VLOOKUP(A5235,RelationshipTypes!$A$2:$E$12,4)</f>
        <v>передает</v>
      </c>
      <c r="I5235" s="1" t="str">
        <f>VLOOKUP(A5235,RelationshipTypes!$A$2:$E$12,5)</f>
        <v>передает</v>
      </c>
    </row>
    <row r="5236" spans="1:9" x14ac:dyDescent="0.25">
      <c r="A5236" t="s">
        <v>68</v>
      </c>
      <c r="B5236" s="1" t="str">
        <f>VLOOKUP(A5236,RelationshipTypes!$A$2:$C$12,3)</f>
        <v>ArchiMate: Поток</v>
      </c>
      <c r="C5236">
        <v>1145</v>
      </c>
      <c r="D5236">
        <v>1143</v>
      </c>
      <c r="F5236" t="str">
        <f>VLOOKUP(C5236,ObjectTypes!$A$1:$C$62,3)</f>
        <v>Распределительная сеть</v>
      </c>
      <c r="G5236" t="str">
        <f>VLOOKUP(D5236,ObjectTypes!$A$1:$C$62,3)</f>
        <v>Оборудование</v>
      </c>
      <c r="H5236" s="1" t="str">
        <f>VLOOKUP(A5236,RelationshipTypes!$A$2:$E$12,4)</f>
        <v>передает</v>
      </c>
      <c r="I5236" s="1" t="str">
        <f>VLOOKUP(A5236,RelationshipTypes!$A$2:$E$12,5)</f>
        <v>передает</v>
      </c>
    </row>
    <row r="5237" spans="1:9" x14ac:dyDescent="0.25">
      <c r="A5237" t="s">
        <v>68</v>
      </c>
      <c r="B5237" s="1" t="str">
        <f>VLOOKUP(A5237,RelationshipTypes!$A$2:$C$12,3)</f>
        <v>ArchiMate: Поток</v>
      </c>
      <c r="C5237">
        <v>1145</v>
      </c>
      <c r="D5237">
        <v>323</v>
      </c>
      <c r="F5237" t="str">
        <f>VLOOKUP(C5237,ObjectTypes!$A$1:$C$62,3)</f>
        <v>Распределительная сеть</v>
      </c>
      <c r="G5237" t="str">
        <f>VLOOKUP(D5237,ObjectTypes!$A$1:$C$62,3)</f>
        <v xml:space="preserve">Бизнес-процесс </v>
      </c>
      <c r="H5237" s="1" t="str">
        <f>VLOOKUP(A5237,RelationshipTypes!$A$2:$E$12,4)</f>
        <v>передает</v>
      </c>
      <c r="I5237" s="1" t="str">
        <f>VLOOKUP(A5237,RelationshipTypes!$A$2:$E$12,5)</f>
        <v>передает</v>
      </c>
    </row>
    <row r="5238" spans="1:9" x14ac:dyDescent="0.25">
      <c r="A5238" t="s">
        <v>68</v>
      </c>
      <c r="B5238" s="1" t="str">
        <f>VLOOKUP(A5238,RelationshipTypes!$A$2:$C$12,3)</f>
        <v>ArchiMate: Поток</v>
      </c>
      <c r="C5238">
        <v>1145</v>
      </c>
      <c r="D5238">
        <v>1145</v>
      </c>
      <c r="F5238" t="str">
        <f>VLOOKUP(C5238,ObjectTypes!$A$1:$C$62,3)</f>
        <v>Распределительная сеть</v>
      </c>
      <c r="G5238" t="str">
        <f>VLOOKUP(D5238,ObjectTypes!$A$1:$C$62,3)</f>
        <v>Распределительная сеть</v>
      </c>
      <c r="H5238" s="1" t="str">
        <f>VLOOKUP(A5238,RelationshipTypes!$A$2:$E$12,4)</f>
        <v>передает</v>
      </c>
      <c r="I5238" s="1" t="str">
        <f>VLOOKUP(A5238,RelationshipTypes!$A$2:$E$12,5)</f>
        <v>передает</v>
      </c>
    </row>
    <row r="5239" spans="1:9" x14ac:dyDescent="0.25">
      <c r="A5239" t="s">
        <v>68</v>
      </c>
      <c r="B5239" s="1" t="str">
        <f>VLOOKUP(A5239,RelationshipTypes!$A$2:$C$12,3)</f>
        <v>ArchiMate: Поток</v>
      </c>
      <c r="C5239">
        <v>1145</v>
      </c>
      <c r="D5239">
        <v>1122</v>
      </c>
      <c r="F5239" t="str">
        <f>VLOOKUP(C5239,ObjectTypes!$A$1:$C$62,3)</f>
        <v>Распределительная сеть</v>
      </c>
      <c r="G5239" t="str">
        <f>VLOOKUP(D5239,ObjectTypes!$A$1:$C$62,3)</f>
        <v>Бизнес-коллаборация</v>
      </c>
      <c r="H5239" s="1" t="str">
        <f>VLOOKUP(A5239,RelationshipTypes!$A$2:$E$12,4)</f>
        <v>передает</v>
      </c>
      <c r="I5239" s="1" t="str">
        <f>VLOOKUP(A5239,RelationshipTypes!$A$2:$E$12,5)</f>
        <v>передает</v>
      </c>
    </row>
    <row r="5240" spans="1:9" x14ac:dyDescent="0.25">
      <c r="A5240" t="s">
        <v>68</v>
      </c>
      <c r="B5240" s="1" t="str">
        <f>VLOOKUP(A5240,RelationshipTypes!$A$2:$C$12,3)</f>
        <v>ArchiMate: Поток</v>
      </c>
      <c r="C5240">
        <v>1145</v>
      </c>
      <c r="D5240">
        <v>321</v>
      </c>
      <c r="F5240" t="str">
        <f>VLOOKUP(C5240,ObjectTypes!$A$1:$C$62,3)</f>
        <v>Распределительная сеть</v>
      </c>
      <c r="G5240" t="str">
        <f>VLOOKUP(D5240,ObjectTypes!$A$1:$C$62,3)</f>
        <v>Устройство</v>
      </c>
      <c r="H5240" s="1" t="str">
        <f>VLOOKUP(A5240,RelationshipTypes!$A$2:$E$12,4)</f>
        <v>передает</v>
      </c>
      <c r="I5240" s="1" t="str">
        <f>VLOOKUP(A5240,RelationshipTypes!$A$2:$E$12,5)</f>
        <v>передает</v>
      </c>
    </row>
    <row r="5241" spans="1:9" x14ac:dyDescent="0.25">
      <c r="A5241" t="s">
        <v>68</v>
      </c>
      <c r="B5241" s="1" t="str">
        <f>VLOOKUP(A5241,RelationshipTypes!$A$2:$C$12,3)</f>
        <v>ArchiMate: Поток</v>
      </c>
      <c r="C5241">
        <v>1145</v>
      </c>
      <c r="D5241">
        <v>298</v>
      </c>
      <c r="F5241" t="str">
        <f>VLOOKUP(C5241,ObjectTypes!$A$1:$C$62,3)</f>
        <v>Распределительная сеть</v>
      </c>
      <c r="G5241" t="str">
        <f>VLOOKUP(D5241,ObjectTypes!$A$1:$C$62,3)</f>
        <v xml:space="preserve">Бизнес-исполнитель </v>
      </c>
      <c r="H5241" s="1" t="str">
        <f>VLOOKUP(A5241,RelationshipTypes!$A$2:$E$12,4)</f>
        <v>передает</v>
      </c>
      <c r="I5241" s="1" t="str">
        <f>VLOOKUP(A5241,RelationshipTypes!$A$2:$E$12,5)</f>
        <v>передает</v>
      </c>
    </row>
    <row r="5242" spans="1:9" x14ac:dyDescent="0.25">
      <c r="A5242" t="s">
        <v>68</v>
      </c>
      <c r="B5242" s="1" t="str">
        <f>VLOOKUP(A5242,RelationshipTypes!$A$2:$C$12,3)</f>
        <v>ArchiMate: Поток</v>
      </c>
      <c r="C5242">
        <v>1145</v>
      </c>
      <c r="D5242">
        <v>1128</v>
      </c>
      <c r="F5242" t="str">
        <f>VLOOKUP(C5242,ObjectTypes!$A$1:$C$62,3)</f>
        <v>Распределительная сеть</v>
      </c>
      <c r="G5242" t="str">
        <f>VLOOKUP(D5242,ObjectTypes!$A$1:$C$62,3)</f>
        <v>Событие приложения</v>
      </c>
      <c r="H5242" s="1" t="str">
        <f>VLOOKUP(A5242,RelationshipTypes!$A$2:$E$12,4)</f>
        <v>передает</v>
      </c>
      <c r="I5242" s="1" t="str">
        <f>VLOOKUP(A5242,RelationshipTypes!$A$2:$E$12,5)</f>
        <v>передает</v>
      </c>
    </row>
    <row r="5243" spans="1:9" x14ac:dyDescent="0.25">
      <c r="A5243" t="s">
        <v>68</v>
      </c>
      <c r="B5243" s="1" t="str">
        <f>VLOOKUP(A5243,RelationshipTypes!$A$2:$C$12,3)</f>
        <v>ArchiMate: Поток</v>
      </c>
      <c r="C5243">
        <v>1145</v>
      </c>
      <c r="D5243">
        <v>1127</v>
      </c>
      <c r="F5243" t="str">
        <f>VLOOKUP(C5243,ObjectTypes!$A$1:$C$62,3)</f>
        <v>Распределительная сеть</v>
      </c>
      <c r="G5243" t="str">
        <f>VLOOKUP(D5243,ObjectTypes!$A$1:$C$62,3)</f>
        <v>Процесс приложения</v>
      </c>
      <c r="H5243" s="1" t="str">
        <f>VLOOKUP(A5243,RelationshipTypes!$A$2:$E$12,4)</f>
        <v>передает</v>
      </c>
      <c r="I5243" s="1" t="str">
        <f>VLOOKUP(A5243,RelationshipTypes!$A$2:$E$12,5)</f>
        <v>передает</v>
      </c>
    </row>
    <row r="5244" spans="1:9" x14ac:dyDescent="0.25">
      <c r="A5244" t="s">
        <v>68</v>
      </c>
      <c r="B5244" s="1" t="str">
        <f>VLOOKUP(A5244,RelationshipTypes!$A$2:$C$12,3)</f>
        <v>ArchiMate: Поток</v>
      </c>
      <c r="C5244">
        <v>1145</v>
      </c>
      <c r="D5244">
        <v>548</v>
      </c>
      <c r="F5244" t="str">
        <f>VLOOKUP(C5244,ObjectTypes!$A$1:$C$62,3)</f>
        <v>Распределительная сеть</v>
      </c>
      <c r="G5244" t="str">
        <f>VLOOKUP(D5244,ObjectTypes!$A$1:$C$62,3)</f>
        <v>Бизнес-роль</v>
      </c>
      <c r="H5244" s="1" t="str">
        <f>VLOOKUP(A5244,RelationshipTypes!$A$2:$E$12,4)</f>
        <v>передает</v>
      </c>
      <c r="I5244" s="1" t="str">
        <f>VLOOKUP(A5244,RelationshipTypes!$A$2:$E$12,5)</f>
        <v>передает</v>
      </c>
    </row>
    <row r="5245" spans="1:9" x14ac:dyDescent="0.25">
      <c r="A5245" t="s">
        <v>68</v>
      </c>
      <c r="B5245" s="1" t="str">
        <f>VLOOKUP(A5245,RelationshipTypes!$A$2:$C$12,3)</f>
        <v>ArchiMate: Поток</v>
      </c>
      <c r="C5245">
        <v>1145</v>
      </c>
      <c r="D5245">
        <v>1150</v>
      </c>
      <c r="F5245" t="str">
        <f>VLOOKUP(C5245,ObjectTypes!$A$1:$C$62,3)</f>
        <v>Распределительная сеть</v>
      </c>
      <c r="G5245" t="str">
        <f>VLOOKUP(D5245,ObjectTypes!$A$1:$C$62,3)</f>
        <v>Технологический сервис</v>
      </c>
      <c r="H5245" s="1" t="str">
        <f>VLOOKUP(A5245,RelationshipTypes!$A$2:$E$12,4)</f>
        <v>передает</v>
      </c>
      <c r="I5245" s="1" t="str">
        <f>VLOOKUP(A5245,RelationshipTypes!$A$2:$E$12,5)</f>
        <v>передает</v>
      </c>
    </row>
    <row r="5246" spans="1:9" x14ac:dyDescent="0.25">
      <c r="A5246" t="s">
        <v>68</v>
      </c>
      <c r="B5246" s="1" t="str">
        <f>VLOOKUP(A5246,RelationshipTypes!$A$2:$C$12,3)</f>
        <v>ArchiMate: Поток</v>
      </c>
      <c r="C5246">
        <v>1145</v>
      </c>
      <c r="D5246">
        <v>1124</v>
      </c>
      <c r="F5246" t="str">
        <f>VLOOKUP(C5246,ObjectTypes!$A$1:$C$62,3)</f>
        <v>Распределительная сеть</v>
      </c>
      <c r="G5246" t="str">
        <f>VLOOKUP(D5246,ObjectTypes!$A$1:$C$62,3)</f>
        <v>Бизнес-взаимодействие</v>
      </c>
      <c r="H5246" s="1" t="str">
        <f>VLOOKUP(A5246,RelationshipTypes!$A$2:$E$12,4)</f>
        <v>передает</v>
      </c>
      <c r="I5246" s="1" t="str">
        <f>VLOOKUP(A5246,RelationshipTypes!$A$2:$E$12,5)</f>
        <v>передает</v>
      </c>
    </row>
    <row r="5247" spans="1:9" x14ac:dyDescent="0.25">
      <c r="A5247" t="s">
        <v>68</v>
      </c>
      <c r="B5247" s="1" t="str">
        <f>VLOOKUP(A5247,RelationshipTypes!$A$2:$C$12,3)</f>
        <v>ArchiMate: Поток</v>
      </c>
      <c r="C5247">
        <v>1145</v>
      </c>
      <c r="D5247">
        <v>1112</v>
      </c>
      <c r="F5247" t="str">
        <f>VLOOKUP(C5247,ObjectTypes!$A$1:$C$62,3)</f>
        <v>Распределительная сеть</v>
      </c>
      <c r="G5247" t="str">
        <f>VLOOKUP(D5247,ObjectTypes!$A$1:$C$62,3)</f>
        <v>Бизнес-коллаборация</v>
      </c>
      <c r="H5247" s="1" t="str">
        <f>VLOOKUP(A5247,RelationshipTypes!$A$2:$E$12,4)</f>
        <v>передает</v>
      </c>
      <c r="I5247" s="1" t="str">
        <f>VLOOKUP(A5247,RelationshipTypes!$A$2:$E$12,5)</f>
        <v>передает</v>
      </c>
    </row>
    <row r="5248" spans="1:9" x14ac:dyDescent="0.25">
      <c r="A5248" t="s">
        <v>68</v>
      </c>
      <c r="B5248" s="1" t="str">
        <f>VLOOKUP(A5248,RelationshipTypes!$A$2:$C$12,3)</f>
        <v>ArchiMate: Поток</v>
      </c>
      <c r="C5248">
        <v>1145</v>
      </c>
      <c r="D5248">
        <v>1135</v>
      </c>
      <c r="F5248" t="str">
        <f>VLOOKUP(C5248,ObjectTypes!$A$1:$C$62,3)</f>
        <v>Распределительная сеть</v>
      </c>
      <c r="G5248" t="str">
        <f>VLOOKUP(D5248,ObjectTypes!$A$1:$C$62,3)</f>
        <v>Группировка</v>
      </c>
      <c r="H5248" s="1" t="str">
        <f>VLOOKUP(A5248,RelationshipTypes!$A$2:$E$12,4)</f>
        <v>передает</v>
      </c>
      <c r="I5248" s="1" t="str">
        <f>VLOOKUP(A5248,RelationshipTypes!$A$2:$E$12,5)</f>
        <v>передает</v>
      </c>
    </row>
    <row r="5249" spans="1:9" x14ac:dyDescent="0.25">
      <c r="A5249" t="s">
        <v>68</v>
      </c>
      <c r="B5249" s="1" t="str">
        <f>VLOOKUP(A5249,RelationshipTypes!$A$2:$C$12,3)</f>
        <v>ArchiMate: Поток</v>
      </c>
      <c r="C5249">
        <v>1145</v>
      </c>
      <c r="D5249">
        <v>320</v>
      </c>
      <c r="F5249" t="str">
        <f>VLOOKUP(C5249,ObjectTypes!$A$1:$C$62,3)</f>
        <v>Распределительная сеть</v>
      </c>
      <c r="G5249" t="str">
        <f>VLOOKUP(D5249,ObjectTypes!$A$1:$C$62,3)</f>
        <v>Устройство</v>
      </c>
      <c r="H5249" s="1" t="str">
        <f>VLOOKUP(A5249,RelationshipTypes!$A$2:$E$12,4)</f>
        <v>передает</v>
      </c>
      <c r="I5249" s="1" t="str">
        <f>VLOOKUP(A5249,RelationshipTypes!$A$2:$E$12,5)</f>
        <v>передает</v>
      </c>
    </row>
    <row r="5250" spans="1:9" x14ac:dyDescent="0.25">
      <c r="A5250" t="s">
        <v>68</v>
      </c>
      <c r="B5250" s="1" t="str">
        <f>VLOOKUP(A5250,RelationshipTypes!$A$2:$C$12,3)</f>
        <v>ArchiMate: Поток</v>
      </c>
      <c r="C5250">
        <v>1145</v>
      </c>
      <c r="D5250">
        <v>312</v>
      </c>
      <c r="F5250" t="str">
        <f>VLOOKUP(C5250,ObjectTypes!$A$1:$C$62,3)</f>
        <v>Распределительная сеть</v>
      </c>
      <c r="G5250" t="str">
        <f>VLOOKUP(D5250,ObjectTypes!$A$1:$C$62,3)</f>
        <v>Функция приложения</v>
      </c>
      <c r="H5250" s="1" t="str">
        <f>VLOOKUP(A5250,RelationshipTypes!$A$2:$E$12,4)</f>
        <v>передает</v>
      </c>
      <c r="I5250" s="1" t="str">
        <f>VLOOKUP(A5250,RelationshipTypes!$A$2:$E$12,5)</f>
        <v>передает</v>
      </c>
    </row>
    <row r="5251" spans="1:9" x14ac:dyDescent="0.25">
      <c r="A5251" t="s">
        <v>68</v>
      </c>
      <c r="B5251" s="1" t="str">
        <f>VLOOKUP(A5251,RelationshipTypes!$A$2:$C$12,3)</f>
        <v>ArchiMate: Поток</v>
      </c>
      <c r="C5251">
        <v>1145</v>
      </c>
      <c r="D5251">
        <v>1126</v>
      </c>
      <c r="F5251" t="str">
        <f>VLOOKUP(C5251,ObjectTypes!$A$1:$C$62,3)</f>
        <v>Распределительная сеть</v>
      </c>
      <c r="G5251" t="str">
        <f>VLOOKUP(D5251,ObjectTypes!$A$1:$C$62,3)</f>
        <v>Взаимодействие приложений</v>
      </c>
      <c r="H5251" s="1" t="str">
        <f>VLOOKUP(A5251,RelationshipTypes!$A$2:$E$12,4)</f>
        <v>передает</v>
      </c>
      <c r="I5251" s="1" t="str">
        <f>VLOOKUP(A5251,RelationshipTypes!$A$2:$E$12,5)</f>
        <v>передает</v>
      </c>
    </row>
    <row r="5252" spans="1:9" x14ac:dyDescent="0.25">
      <c r="A5252" t="s">
        <v>68</v>
      </c>
      <c r="B5252" s="1" t="str">
        <f>VLOOKUP(A5252,RelationshipTypes!$A$2:$C$12,3)</f>
        <v>ArchiMate: Поток</v>
      </c>
      <c r="C5252">
        <v>1145</v>
      </c>
      <c r="D5252">
        <v>318</v>
      </c>
      <c r="F5252" t="str">
        <f>VLOOKUP(C5252,ObjectTypes!$A$1:$C$62,3)</f>
        <v>Распределительная сеть</v>
      </c>
      <c r="G5252" t="str">
        <f>VLOOKUP(D5252,ObjectTypes!$A$1:$C$62,3)</f>
        <v>Компонент приложения</v>
      </c>
      <c r="H5252" s="1" t="str">
        <f>VLOOKUP(A5252,RelationshipTypes!$A$2:$E$12,4)</f>
        <v>передает</v>
      </c>
      <c r="I5252" s="1" t="str">
        <f>VLOOKUP(A5252,RelationshipTypes!$A$2:$E$12,5)</f>
        <v>передает</v>
      </c>
    </row>
    <row r="5253" spans="1:9" x14ac:dyDescent="0.25">
      <c r="A5253" t="s">
        <v>68</v>
      </c>
      <c r="B5253" s="1" t="str">
        <f>VLOOKUP(A5253,RelationshipTypes!$A$2:$C$12,3)</f>
        <v>ArchiMate: Поток</v>
      </c>
      <c r="C5253">
        <v>1145</v>
      </c>
      <c r="D5253">
        <v>307</v>
      </c>
      <c r="F5253" t="str">
        <f>VLOOKUP(C5253,ObjectTypes!$A$1:$C$62,3)</f>
        <v>Распределительная сеть</v>
      </c>
      <c r="G5253" t="str">
        <f>VLOOKUP(D5253,ObjectTypes!$A$1:$C$62,3)</f>
        <v>Бизнес-функция</v>
      </c>
      <c r="H5253" s="1" t="str">
        <f>VLOOKUP(A5253,RelationshipTypes!$A$2:$E$12,4)</f>
        <v>передает</v>
      </c>
      <c r="I5253" s="1" t="str">
        <f>VLOOKUP(A5253,RelationshipTypes!$A$2:$E$12,5)</f>
        <v>передает</v>
      </c>
    </row>
    <row r="5254" spans="1:9" x14ac:dyDescent="0.25">
      <c r="A5254" t="s">
        <v>68</v>
      </c>
      <c r="B5254" s="1" t="str">
        <f>VLOOKUP(A5254,RelationshipTypes!$A$2:$C$12,3)</f>
        <v>ArchiMate: Поток</v>
      </c>
      <c r="C5254">
        <v>1145</v>
      </c>
      <c r="D5254">
        <v>311</v>
      </c>
      <c r="F5254" t="str">
        <f>VLOOKUP(C5254,ObjectTypes!$A$1:$C$62,3)</f>
        <v>Распределительная сеть</v>
      </c>
      <c r="G5254" t="str">
        <f>VLOOKUP(D5254,ObjectTypes!$A$1:$C$62,3)</f>
        <v>Местоположение</v>
      </c>
      <c r="H5254" s="1" t="str">
        <f>VLOOKUP(A5254,RelationshipTypes!$A$2:$E$12,4)</f>
        <v>передает</v>
      </c>
      <c r="I5254" s="1" t="str">
        <f>VLOOKUP(A5254,RelationshipTypes!$A$2:$E$12,5)</f>
        <v>передает</v>
      </c>
    </row>
    <row r="5255" spans="1:9" x14ac:dyDescent="0.25">
      <c r="A5255" t="s">
        <v>68</v>
      </c>
      <c r="B5255" s="1" t="str">
        <f>VLOOKUP(A5255,RelationshipTypes!$A$2:$C$12,3)</f>
        <v>ArchiMate: Поток</v>
      </c>
      <c r="C5255">
        <v>1145</v>
      </c>
      <c r="D5255">
        <v>1149</v>
      </c>
      <c r="F5255" t="str">
        <f>VLOOKUP(C5255,ObjectTypes!$A$1:$C$62,3)</f>
        <v>Распределительная сеть</v>
      </c>
      <c r="G5255" t="str">
        <f>VLOOKUP(D5255,ObjectTypes!$A$1:$C$62,3)</f>
        <v>Узел</v>
      </c>
      <c r="H5255" s="1" t="str">
        <f>VLOOKUP(A5255,RelationshipTypes!$A$2:$E$12,4)</f>
        <v>передает</v>
      </c>
      <c r="I5255" s="1" t="str">
        <f>VLOOKUP(A5255,RelationshipTypes!$A$2:$E$12,5)</f>
        <v>передает</v>
      </c>
    </row>
    <row r="5256" spans="1:9" x14ac:dyDescent="0.25">
      <c r="A5256" t="s">
        <v>68</v>
      </c>
      <c r="B5256" s="1" t="str">
        <f>VLOOKUP(A5256,RelationshipTypes!$A$2:$C$12,3)</f>
        <v>ArchiMate: Поток</v>
      </c>
      <c r="C5256">
        <v>1145</v>
      </c>
      <c r="D5256">
        <v>324</v>
      </c>
      <c r="F5256" t="str">
        <f>VLOOKUP(C5256,ObjectTypes!$A$1:$C$62,3)</f>
        <v>Распределительная сеть</v>
      </c>
      <c r="G5256" t="str">
        <f>VLOOKUP(D5256,ObjectTypes!$A$1:$C$62,3)</f>
        <v>Продукт</v>
      </c>
      <c r="H5256" s="1" t="str">
        <f>VLOOKUP(A5256,RelationshipTypes!$A$2:$E$12,4)</f>
        <v>передает</v>
      </c>
      <c r="I5256" s="1" t="str">
        <f>VLOOKUP(A5256,RelationshipTypes!$A$2:$E$12,5)</f>
        <v>передает</v>
      </c>
    </row>
    <row r="5257" spans="1:9" x14ac:dyDescent="0.25">
      <c r="A5257" t="s">
        <v>68</v>
      </c>
      <c r="B5257" s="1" t="str">
        <f>VLOOKUP(A5257,RelationshipTypes!$A$2:$C$12,3)</f>
        <v>ArchiMate: Поток</v>
      </c>
      <c r="C5257">
        <v>1145</v>
      </c>
      <c r="D5257">
        <v>1125</v>
      </c>
      <c r="F5257" t="str">
        <f>VLOOKUP(C5257,ObjectTypes!$A$1:$C$62,3)</f>
        <v>Распределительная сеть</v>
      </c>
      <c r="G5257" t="str">
        <f>VLOOKUP(D5257,ObjectTypes!$A$1:$C$62,3)</f>
        <v>Коллаборация приложений</v>
      </c>
      <c r="H5257" s="1" t="str">
        <f>VLOOKUP(A5257,RelationshipTypes!$A$2:$E$12,4)</f>
        <v>передает</v>
      </c>
      <c r="I5257" s="1" t="str">
        <f>VLOOKUP(A5257,RelationshipTypes!$A$2:$E$12,5)</f>
        <v>передает</v>
      </c>
    </row>
    <row r="5258" spans="1:9" x14ac:dyDescent="0.25">
      <c r="A5258" t="s">
        <v>68</v>
      </c>
      <c r="B5258" s="1" t="str">
        <f>VLOOKUP(A5258,RelationshipTypes!$A$2:$C$12,3)</f>
        <v>ArchiMate: Поток</v>
      </c>
      <c r="C5258">
        <v>1145</v>
      </c>
      <c r="D5258">
        <v>310</v>
      </c>
      <c r="F5258" t="str">
        <f>VLOOKUP(C5258,ObjectTypes!$A$1:$C$62,3)</f>
        <v>Распределительная сеть</v>
      </c>
      <c r="G5258" t="str">
        <f>VLOOKUP(D5258,ObjectTypes!$A$1:$C$62,3)</f>
        <v xml:space="preserve">Сервис приложения </v>
      </c>
      <c r="H5258" s="1" t="str">
        <f>VLOOKUP(A5258,RelationshipTypes!$A$2:$E$12,4)</f>
        <v>передает</v>
      </c>
      <c r="I5258" s="1" t="str">
        <f>VLOOKUP(A5258,RelationshipTypes!$A$2:$E$12,5)</f>
        <v>передает</v>
      </c>
    </row>
    <row r="5259" spans="1:9" x14ac:dyDescent="0.25">
      <c r="A5259" t="s">
        <v>68</v>
      </c>
      <c r="B5259" s="1" t="str">
        <f>VLOOKUP(A5259,RelationshipTypes!$A$2:$C$12,3)</f>
        <v>ArchiMate: Поток</v>
      </c>
      <c r="C5259">
        <v>1145</v>
      </c>
      <c r="D5259">
        <v>1157</v>
      </c>
      <c r="F5259" t="str">
        <f>VLOOKUP(C5259,ObjectTypes!$A$1:$C$62,3)</f>
        <v>Распределительная сеть</v>
      </c>
      <c r="G5259" t="str">
        <f>VLOOKUP(D5259,ObjectTypes!$A$1:$C$62,3)</f>
        <v>Технологическое событие</v>
      </c>
      <c r="H5259" s="1" t="str">
        <f>VLOOKUP(A5259,RelationshipTypes!$A$2:$E$12,4)</f>
        <v>передает</v>
      </c>
      <c r="I5259" s="1" t="str">
        <f>VLOOKUP(A5259,RelationshipTypes!$A$2:$E$12,5)</f>
        <v>передает</v>
      </c>
    </row>
    <row r="5260" spans="1:9" x14ac:dyDescent="0.25">
      <c r="A5260" t="s">
        <v>68</v>
      </c>
      <c r="B5260" s="1" t="str">
        <f>VLOOKUP(A5260,RelationshipTypes!$A$2:$C$12,3)</f>
        <v>ArchiMate: Поток</v>
      </c>
      <c r="C5260">
        <v>1145</v>
      </c>
      <c r="D5260">
        <v>1155</v>
      </c>
      <c r="F5260" t="str">
        <f>VLOOKUP(C5260,ObjectTypes!$A$1:$C$62,3)</f>
        <v>Распределительная сеть</v>
      </c>
      <c r="G5260" t="str">
        <f>VLOOKUP(D5260,ObjectTypes!$A$1:$C$62,3)</f>
        <v>Технологическая процесс</v>
      </c>
      <c r="H5260" s="1" t="str">
        <f>VLOOKUP(A5260,RelationshipTypes!$A$2:$E$12,4)</f>
        <v>передает</v>
      </c>
      <c r="I5260" s="1" t="str">
        <f>VLOOKUP(A5260,RelationshipTypes!$A$2:$E$12,5)</f>
        <v>передает</v>
      </c>
    </row>
    <row r="5261" spans="1:9" x14ac:dyDescent="0.25">
      <c r="A5261" t="s">
        <v>68</v>
      </c>
      <c r="B5261" s="1" t="str">
        <f>VLOOKUP(A5261,RelationshipTypes!$A$2:$C$12,3)</f>
        <v>ArchiMate: Поток</v>
      </c>
      <c r="C5261">
        <v>1145</v>
      </c>
      <c r="D5261">
        <v>314</v>
      </c>
      <c r="F5261" t="str">
        <f>VLOOKUP(C5261,ObjectTypes!$A$1:$C$62,3)</f>
        <v>Распределительная сеть</v>
      </c>
      <c r="G5261" t="str">
        <f>VLOOKUP(D5261,ObjectTypes!$A$1:$C$62,3)</f>
        <v>Объект данных</v>
      </c>
      <c r="H5261" s="1" t="str">
        <f>VLOOKUP(A5261,RelationshipTypes!$A$2:$E$12,4)</f>
        <v>передает</v>
      </c>
      <c r="I5261" s="1" t="str">
        <f>VLOOKUP(A5261,RelationshipTypes!$A$2:$E$12,5)</f>
        <v>передает</v>
      </c>
    </row>
    <row r="5262" spans="1:9" x14ac:dyDescent="0.25">
      <c r="A5262" t="s">
        <v>68</v>
      </c>
      <c r="B5262" s="1" t="str">
        <f>VLOOKUP(A5262,RelationshipTypes!$A$2:$C$12,3)</f>
        <v>ArchiMate: Поток</v>
      </c>
      <c r="C5262">
        <v>1145</v>
      </c>
      <c r="D5262">
        <v>1151</v>
      </c>
      <c r="F5262" t="str">
        <f>VLOOKUP(C5262,ObjectTypes!$A$1:$C$62,3)</f>
        <v>Распределительная сеть</v>
      </c>
      <c r="G5262" t="str">
        <f>VLOOKUP(D5262,ObjectTypes!$A$1:$C$62,3)</f>
        <v>Каллоборация технология</v>
      </c>
      <c r="H5262" s="1" t="str">
        <f>VLOOKUP(A5262,RelationshipTypes!$A$2:$E$12,4)</f>
        <v>передает</v>
      </c>
      <c r="I5262" s="1" t="str">
        <f>VLOOKUP(A5262,RelationshipTypes!$A$2:$E$12,5)</f>
        <v>передает</v>
      </c>
    </row>
    <row r="5263" spans="1:9" x14ac:dyDescent="0.25">
      <c r="A5263" t="s">
        <v>68</v>
      </c>
      <c r="B5263" s="1" t="str">
        <f>VLOOKUP(A5263,RelationshipTypes!$A$2:$C$12,3)</f>
        <v>ArchiMate: Поток</v>
      </c>
      <c r="C5263">
        <v>1145</v>
      </c>
      <c r="D5263">
        <v>731</v>
      </c>
      <c r="F5263" t="str">
        <f>VLOOKUP(C5263,ObjectTypes!$A$1:$C$62,3)</f>
        <v>Распределительная сеть</v>
      </c>
      <c r="G5263" t="str">
        <f>VLOOKUP(D5263,ObjectTypes!$A$1:$C$62,3)</f>
        <v>Интерфейс приложения</v>
      </c>
      <c r="H5263" s="1" t="str">
        <f>VLOOKUP(A5263,RelationshipTypes!$A$2:$E$12,4)</f>
        <v>передает</v>
      </c>
      <c r="I5263" s="1" t="str">
        <f>VLOOKUP(A5263,RelationshipTypes!$A$2:$E$12,5)</f>
        <v>передает</v>
      </c>
    </row>
    <row r="5264" spans="1:9" x14ac:dyDescent="0.25">
      <c r="A5264" t="s">
        <v>68</v>
      </c>
      <c r="B5264" s="1" t="str">
        <f>VLOOKUP(A5264,RelationshipTypes!$A$2:$C$12,3)</f>
        <v>ArchiMate: Поток</v>
      </c>
      <c r="C5264">
        <v>1145</v>
      </c>
      <c r="D5264">
        <v>1156</v>
      </c>
      <c r="F5264" t="str">
        <f>VLOOKUP(C5264,ObjectTypes!$A$1:$C$62,3)</f>
        <v>Распределительная сеть</v>
      </c>
      <c r="G5264" t="str">
        <f>VLOOKUP(D5264,ObjectTypes!$A$1:$C$62,3)</f>
        <v>Технологическое взаимодействие</v>
      </c>
      <c r="H5264" s="1" t="str">
        <f>VLOOKUP(A5264,RelationshipTypes!$A$2:$E$12,4)</f>
        <v>передает</v>
      </c>
      <c r="I5264" s="1" t="str">
        <f>VLOOKUP(A5264,RelationshipTypes!$A$2:$E$12,5)</f>
        <v>передает</v>
      </c>
    </row>
    <row r="5265" spans="1:9" x14ac:dyDescent="0.25">
      <c r="A5265" t="s">
        <v>68</v>
      </c>
      <c r="B5265" s="1" t="str">
        <f>VLOOKUP(A5265,RelationshipTypes!$A$2:$C$12,3)</f>
        <v>ArchiMate: Поток</v>
      </c>
      <c r="C5265">
        <v>1145</v>
      </c>
      <c r="D5265">
        <v>1152</v>
      </c>
      <c r="F5265" t="str">
        <f>VLOOKUP(C5265,ObjectTypes!$A$1:$C$62,3)</f>
        <v>Распределительная сеть</v>
      </c>
      <c r="G5265" t="str">
        <f>VLOOKUP(D5265,ObjectTypes!$A$1:$C$62,3)</f>
        <v>Технологический интерфейс</v>
      </c>
      <c r="H5265" s="1" t="str">
        <f>VLOOKUP(A5265,RelationshipTypes!$A$2:$E$12,4)</f>
        <v>передает</v>
      </c>
      <c r="I5265" s="1" t="str">
        <f>VLOOKUP(A5265,RelationshipTypes!$A$2:$E$12,5)</f>
        <v>передает</v>
      </c>
    </row>
    <row r="5266" spans="1:9" x14ac:dyDescent="0.25">
      <c r="A5266" t="s">
        <v>68</v>
      </c>
      <c r="B5266" s="1" t="str">
        <f>VLOOKUP(A5266,RelationshipTypes!$A$2:$C$12,3)</f>
        <v>ArchiMate: Поток</v>
      </c>
      <c r="C5266">
        <v>1145</v>
      </c>
      <c r="D5266">
        <v>1154</v>
      </c>
      <c r="F5266" t="str">
        <f>VLOOKUP(C5266,ObjectTypes!$A$1:$C$62,3)</f>
        <v>Распределительная сеть</v>
      </c>
      <c r="G5266" t="str">
        <f>VLOOKUP(D5266,ObjectTypes!$A$1:$C$62,3)</f>
        <v>Технологический интерфейс</v>
      </c>
      <c r="H5266" s="1" t="str">
        <f>VLOOKUP(A5266,RelationshipTypes!$A$2:$E$12,4)</f>
        <v>передает</v>
      </c>
      <c r="I5266" s="1" t="str">
        <f>VLOOKUP(A5266,RelationshipTypes!$A$2:$E$12,5)</f>
        <v>передает</v>
      </c>
    </row>
    <row r="5267" spans="1:9" x14ac:dyDescent="0.25">
      <c r="A5267" t="s">
        <v>68</v>
      </c>
      <c r="B5267" s="1" t="str">
        <f>VLOOKUP(A5267,RelationshipTypes!$A$2:$C$12,3)</f>
        <v>ArchiMate: Поток</v>
      </c>
      <c r="C5267">
        <v>1145</v>
      </c>
      <c r="D5267">
        <v>1144</v>
      </c>
      <c r="F5267" t="str">
        <f>VLOOKUP(C5267,ObjectTypes!$A$1:$C$62,3)</f>
        <v>Распределительная сеть</v>
      </c>
      <c r="G5267" t="str">
        <f>VLOOKUP(D5267,ObjectTypes!$A$1:$C$62,3)</f>
        <v>Сооружение</v>
      </c>
      <c r="H5267" s="1" t="str">
        <f>VLOOKUP(A5267,RelationshipTypes!$A$2:$E$12,4)</f>
        <v>передает</v>
      </c>
      <c r="I5267" s="1" t="str">
        <f>VLOOKUP(A5267,RelationshipTypes!$A$2:$E$12,5)</f>
        <v>передает</v>
      </c>
    </row>
    <row r="5268" spans="1:9" x14ac:dyDescent="0.25">
      <c r="A5268" t="s">
        <v>68</v>
      </c>
      <c r="B5268" s="1" t="str">
        <f>VLOOKUP(A5268,RelationshipTypes!$A$2:$C$12,3)</f>
        <v>ArchiMate: Поток</v>
      </c>
      <c r="C5268">
        <v>1145</v>
      </c>
      <c r="D5268">
        <v>327</v>
      </c>
      <c r="F5268" t="str">
        <f>VLOOKUP(C5268,ObjectTypes!$A$1:$C$62,3)</f>
        <v>Распределительная сеть</v>
      </c>
      <c r="G5268" t="str">
        <f>VLOOKUP(D5268,ObjectTypes!$A$1:$C$62,3)</f>
        <v>Бизнес-сервис</v>
      </c>
      <c r="H5268" s="1" t="str">
        <f>VLOOKUP(A5268,RelationshipTypes!$A$2:$E$12,4)</f>
        <v>передает</v>
      </c>
      <c r="I5268" s="1" t="str">
        <f>VLOOKUP(A5268,RelationshipTypes!$A$2:$E$12,5)</f>
        <v>передает</v>
      </c>
    </row>
    <row r="5269" spans="1:9" x14ac:dyDescent="0.25">
      <c r="A5269" t="s">
        <v>68</v>
      </c>
      <c r="B5269" s="1" t="str">
        <f>VLOOKUP(A5269,RelationshipTypes!$A$2:$C$12,3)</f>
        <v>ArchiMate: Поток</v>
      </c>
      <c r="C5269">
        <v>1145</v>
      </c>
      <c r="D5269">
        <v>1153</v>
      </c>
      <c r="F5269" t="str">
        <f>VLOOKUP(C5269,ObjectTypes!$A$1:$C$62,3)</f>
        <v>Распределительная сеть</v>
      </c>
      <c r="G5269" t="str">
        <f>VLOOKUP(D5269,ObjectTypes!$A$1:$C$62,3)</f>
        <v>Технологический интерфейс</v>
      </c>
      <c r="H5269" s="1" t="str">
        <f>VLOOKUP(A5269,RelationshipTypes!$A$2:$E$12,4)</f>
        <v>передает</v>
      </c>
      <c r="I5269" s="1" t="str">
        <f>VLOOKUP(A5269,RelationshipTypes!$A$2:$E$12,5)</f>
        <v>передает</v>
      </c>
    </row>
    <row r="5270" spans="1:9" x14ac:dyDescent="0.25">
      <c r="A5270" t="s">
        <v>68</v>
      </c>
      <c r="B5270" s="1" t="str">
        <f>VLOOKUP(A5270,RelationshipTypes!$A$2:$C$12,3)</f>
        <v>ArchiMate: Поток</v>
      </c>
      <c r="C5270">
        <v>1143</v>
      </c>
      <c r="D5270">
        <v>1145</v>
      </c>
      <c r="F5270" t="str">
        <f>VLOOKUP(C5270,ObjectTypes!$A$1:$C$62,3)</f>
        <v>Оборудование</v>
      </c>
      <c r="G5270" t="str">
        <f>VLOOKUP(D5270,ObjectTypes!$A$1:$C$62,3)</f>
        <v>Распределительная сеть</v>
      </c>
      <c r="H5270" s="1" t="str">
        <f>VLOOKUP(A5270,RelationshipTypes!$A$2:$E$12,4)</f>
        <v>передает</v>
      </c>
      <c r="I5270" s="1" t="str">
        <f>VLOOKUP(A5270,RelationshipTypes!$A$2:$E$12,5)</f>
        <v>передает</v>
      </c>
    </row>
    <row r="5271" spans="1:9" x14ac:dyDescent="0.25">
      <c r="A5271" t="s">
        <v>68</v>
      </c>
      <c r="B5271" s="1" t="str">
        <f>VLOOKUP(A5271,RelationshipTypes!$A$2:$C$12,3)</f>
        <v>ArchiMate: Поток</v>
      </c>
      <c r="C5271">
        <v>1143</v>
      </c>
      <c r="D5271">
        <v>1111</v>
      </c>
      <c r="F5271" t="str">
        <f>VLOOKUP(C5271,ObjectTypes!$A$1:$C$62,3)</f>
        <v>Оборудование</v>
      </c>
      <c r="G5271" t="str">
        <f>VLOOKUP(D5271,ObjectTypes!$A$1:$C$62,3)</f>
        <v>Бизнес-интерфейс</v>
      </c>
      <c r="H5271" s="1" t="str">
        <f>VLOOKUP(A5271,RelationshipTypes!$A$2:$E$12,4)</f>
        <v>передает</v>
      </c>
      <c r="I5271" s="1" t="str">
        <f>VLOOKUP(A5271,RelationshipTypes!$A$2:$E$12,5)</f>
        <v>передает</v>
      </c>
    </row>
    <row r="5272" spans="1:9" x14ac:dyDescent="0.25">
      <c r="A5272" t="s">
        <v>68</v>
      </c>
      <c r="B5272" s="1" t="str">
        <f>VLOOKUP(A5272,RelationshipTypes!$A$2:$C$12,3)</f>
        <v>ArchiMate: Поток</v>
      </c>
      <c r="C5272">
        <v>1143</v>
      </c>
      <c r="D5272">
        <v>1152</v>
      </c>
      <c r="F5272" t="str">
        <f>VLOOKUP(C5272,ObjectTypes!$A$1:$C$62,3)</f>
        <v>Оборудование</v>
      </c>
      <c r="G5272" t="str">
        <f>VLOOKUP(D5272,ObjectTypes!$A$1:$C$62,3)</f>
        <v>Технологический интерфейс</v>
      </c>
      <c r="H5272" s="1" t="str">
        <f>VLOOKUP(A5272,RelationshipTypes!$A$2:$E$12,4)</f>
        <v>передает</v>
      </c>
      <c r="I5272" s="1" t="str">
        <f>VLOOKUP(A5272,RelationshipTypes!$A$2:$E$12,5)</f>
        <v>передает</v>
      </c>
    </row>
    <row r="5273" spans="1:9" x14ac:dyDescent="0.25">
      <c r="A5273" t="s">
        <v>68</v>
      </c>
      <c r="B5273" s="1" t="str">
        <f>VLOOKUP(A5273,RelationshipTypes!$A$2:$C$12,3)</f>
        <v>ArchiMate: Поток</v>
      </c>
      <c r="C5273">
        <v>1143</v>
      </c>
      <c r="D5273">
        <v>310</v>
      </c>
      <c r="F5273" t="str">
        <f>VLOOKUP(C5273,ObjectTypes!$A$1:$C$62,3)</f>
        <v>Оборудование</v>
      </c>
      <c r="G5273" t="str">
        <f>VLOOKUP(D5273,ObjectTypes!$A$1:$C$62,3)</f>
        <v xml:space="preserve">Сервис приложения </v>
      </c>
      <c r="H5273" s="1" t="str">
        <f>VLOOKUP(A5273,RelationshipTypes!$A$2:$E$12,4)</f>
        <v>передает</v>
      </c>
      <c r="I5273" s="1" t="str">
        <f>VLOOKUP(A5273,RelationshipTypes!$A$2:$E$12,5)</f>
        <v>передает</v>
      </c>
    </row>
    <row r="5274" spans="1:9" x14ac:dyDescent="0.25">
      <c r="A5274" t="s">
        <v>68</v>
      </c>
      <c r="B5274" s="1" t="str">
        <f>VLOOKUP(A5274,RelationshipTypes!$A$2:$C$12,3)</f>
        <v>ArchiMate: Поток</v>
      </c>
      <c r="C5274">
        <v>1143</v>
      </c>
      <c r="D5274">
        <v>311</v>
      </c>
      <c r="F5274" t="str">
        <f>VLOOKUP(C5274,ObjectTypes!$A$1:$C$62,3)</f>
        <v>Оборудование</v>
      </c>
      <c r="G5274" t="str">
        <f>VLOOKUP(D5274,ObjectTypes!$A$1:$C$62,3)</f>
        <v>Местоположение</v>
      </c>
      <c r="H5274" s="1" t="str">
        <f>VLOOKUP(A5274,RelationshipTypes!$A$2:$E$12,4)</f>
        <v>передает</v>
      </c>
      <c r="I5274" s="1" t="str">
        <f>VLOOKUP(A5274,RelationshipTypes!$A$2:$E$12,5)</f>
        <v>передает</v>
      </c>
    </row>
    <row r="5275" spans="1:9" x14ac:dyDescent="0.25">
      <c r="A5275" t="s">
        <v>68</v>
      </c>
      <c r="B5275" s="1" t="str">
        <f>VLOOKUP(A5275,RelationshipTypes!$A$2:$C$12,3)</f>
        <v>ArchiMate: Поток</v>
      </c>
      <c r="C5275">
        <v>1143</v>
      </c>
      <c r="D5275">
        <v>548</v>
      </c>
      <c r="F5275" t="str">
        <f>VLOOKUP(C5275,ObjectTypes!$A$1:$C$62,3)</f>
        <v>Оборудование</v>
      </c>
      <c r="G5275" t="str">
        <f>VLOOKUP(D5275,ObjectTypes!$A$1:$C$62,3)</f>
        <v>Бизнес-роль</v>
      </c>
      <c r="H5275" s="1" t="str">
        <f>VLOOKUP(A5275,RelationshipTypes!$A$2:$E$12,4)</f>
        <v>передает</v>
      </c>
      <c r="I5275" s="1" t="str">
        <f>VLOOKUP(A5275,RelationshipTypes!$A$2:$E$12,5)</f>
        <v>передает</v>
      </c>
    </row>
    <row r="5276" spans="1:9" x14ac:dyDescent="0.25">
      <c r="A5276" t="s">
        <v>68</v>
      </c>
      <c r="B5276" s="1" t="str">
        <f>VLOOKUP(A5276,RelationshipTypes!$A$2:$C$12,3)</f>
        <v>ArchiMate: Поток</v>
      </c>
      <c r="C5276">
        <v>1143</v>
      </c>
      <c r="D5276">
        <v>327</v>
      </c>
      <c r="F5276" t="str">
        <f>VLOOKUP(C5276,ObjectTypes!$A$1:$C$62,3)</f>
        <v>Оборудование</v>
      </c>
      <c r="G5276" t="str">
        <f>VLOOKUP(D5276,ObjectTypes!$A$1:$C$62,3)</f>
        <v>Бизнес-сервис</v>
      </c>
      <c r="H5276" s="1" t="str">
        <f>VLOOKUP(A5276,RelationshipTypes!$A$2:$E$12,4)</f>
        <v>передает</v>
      </c>
      <c r="I5276" s="1" t="str">
        <f>VLOOKUP(A5276,RelationshipTypes!$A$2:$E$12,5)</f>
        <v>передает</v>
      </c>
    </row>
    <row r="5277" spans="1:9" x14ac:dyDescent="0.25">
      <c r="A5277" t="s">
        <v>68</v>
      </c>
      <c r="B5277" s="1" t="str">
        <f>VLOOKUP(A5277,RelationshipTypes!$A$2:$C$12,3)</f>
        <v>ArchiMate: Поток</v>
      </c>
      <c r="C5277">
        <v>1143</v>
      </c>
      <c r="D5277">
        <v>318</v>
      </c>
      <c r="F5277" t="str">
        <f>VLOOKUP(C5277,ObjectTypes!$A$1:$C$62,3)</f>
        <v>Оборудование</v>
      </c>
      <c r="G5277" t="str">
        <f>VLOOKUP(D5277,ObjectTypes!$A$1:$C$62,3)</f>
        <v>Компонент приложения</v>
      </c>
      <c r="H5277" s="1" t="str">
        <f>VLOOKUP(A5277,RelationshipTypes!$A$2:$E$12,4)</f>
        <v>передает</v>
      </c>
      <c r="I5277" s="1" t="str">
        <f>VLOOKUP(A5277,RelationshipTypes!$A$2:$E$12,5)</f>
        <v>передает</v>
      </c>
    </row>
    <row r="5278" spans="1:9" x14ac:dyDescent="0.25">
      <c r="A5278" t="s">
        <v>68</v>
      </c>
      <c r="B5278" s="1" t="str">
        <f>VLOOKUP(A5278,RelationshipTypes!$A$2:$C$12,3)</f>
        <v>ArchiMate: Поток</v>
      </c>
      <c r="C5278">
        <v>1143</v>
      </c>
      <c r="D5278">
        <v>1122</v>
      </c>
      <c r="F5278" t="str">
        <f>VLOOKUP(C5278,ObjectTypes!$A$1:$C$62,3)</f>
        <v>Оборудование</v>
      </c>
      <c r="G5278" t="str">
        <f>VLOOKUP(D5278,ObjectTypes!$A$1:$C$62,3)</f>
        <v>Бизнес-коллаборация</v>
      </c>
      <c r="H5278" s="1" t="str">
        <f>VLOOKUP(A5278,RelationshipTypes!$A$2:$E$12,4)</f>
        <v>передает</v>
      </c>
      <c r="I5278" s="1" t="str">
        <f>VLOOKUP(A5278,RelationshipTypes!$A$2:$E$12,5)</f>
        <v>передает</v>
      </c>
    </row>
    <row r="5279" spans="1:9" x14ac:dyDescent="0.25">
      <c r="A5279" t="s">
        <v>68</v>
      </c>
      <c r="B5279" s="1" t="str">
        <f>VLOOKUP(A5279,RelationshipTypes!$A$2:$C$12,3)</f>
        <v>ArchiMate: Поток</v>
      </c>
      <c r="C5279">
        <v>1143</v>
      </c>
      <c r="D5279">
        <v>1135</v>
      </c>
      <c r="F5279" t="str">
        <f>VLOOKUP(C5279,ObjectTypes!$A$1:$C$62,3)</f>
        <v>Оборудование</v>
      </c>
      <c r="G5279" t="str">
        <f>VLOOKUP(D5279,ObjectTypes!$A$1:$C$62,3)</f>
        <v>Группировка</v>
      </c>
      <c r="H5279" s="1" t="str">
        <f>VLOOKUP(A5279,RelationshipTypes!$A$2:$E$12,4)</f>
        <v>передает</v>
      </c>
      <c r="I5279" s="1" t="str">
        <f>VLOOKUP(A5279,RelationshipTypes!$A$2:$E$12,5)</f>
        <v>передает</v>
      </c>
    </row>
    <row r="5280" spans="1:9" x14ac:dyDescent="0.25">
      <c r="A5280" t="s">
        <v>68</v>
      </c>
      <c r="B5280" s="1" t="str">
        <f>VLOOKUP(A5280,RelationshipTypes!$A$2:$C$12,3)</f>
        <v>ArchiMate: Поток</v>
      </c>
      <c r="C5280">
        <v>1143</v>
      </c>
      <c r="D5280">
        <v>1150</v>
      </c>
      <c r="F5280" t="str">
        <f>VLOOKUP(C5280,ObjectTypes!$A$1:$C$62,3)</f>
        <v>Оборудование</v>
      </c>
      <c r="G5280" t="str">
        <f>VLOOKUP(D5280,ObjectTypes!$A$1:$C$62,3)</f>
        <v>Технологический сервис</v>
      </c>
      <c r="H5280" s="1" t="str">
        <f>VLOOKUP(A5280,RelationshipTypes!$A$2:$E$12,4)</f>
        <v>передает</v>
      </c>
      <c r="I5280" s="1" t="str">
        <f>VLOOKUP(A5280,RelationshipTypes!$A$2:$E$12,5)</f>
        <v>передает</v>
      </c>
    </row>
    <row r="5281" spans="1:9" x14ac:dyDescent="0.25">
      <c r="A5281" t="s">
        <v>68</v>
      </c>
      <c r="B5281" s="1" t="str">
        <f>VLOOKUP(A5281,RelationshipTypes!$A$2:$C$12,3)</f>
        <v>ArchiMate: Поток</v>
      </c>
      <c r="C5281">
        <v>1143</v>
      </c>
      <c r="D5281">
        <v>1155</v>
      </c>
      <c r="F5281" t="str">
        <f>VLOOKUP(C5281,ObjectTypes!$A$1:$C$62,3)</f>
        <v>Оборудование</v>
      </c>
      <c r="G5281" t="str">
        <f>VLOOKUP(D5281,ObjectTypes!$A$1:$C$62,3)</f>
        <v>Технологическая процесс</v>
      </c>
      <c r="H5281" s="1" t="str">
        <f>VLOOKUP(A5281,RelationshipTypes!$A$2:$E$12,4)</f>
        <v>передает</v>
      </c>
      <c r="I5281" s="1" t="str">
        <f>VLOOKUP(A5281,RelationshipTypes!$A$2:$E$12,5)</f>
        <v>передает</v>
      </c>
    </row>
    <row r="5282" spans="1:9" x14ac:dyDescent="0.25">
      <c r="A5282" t="s">
        <v>68</v>
      </c>
      <c r="B5282" s="1" t="str">
        <f>VLOOKUP(A5282,RelationshipTypes!$A$2:$C$12,3)</f>
        <v>ArchiMate: Поток</v>
      </c>
      <c r="C5282">
        <v>1143</v>
      </c>
      <c r="D5282">
        <v>1156</v>
      </c>
      <c r="F5282" t="str">
        <f>VLOOKUP(C5282,ObjectTypes!$A$1:$C$62,3)</f>
        <v>Оборудование</v>
      </c>
      <c r="G5282" t="str">
        <f>VLOOKUP(D5282,ObjectTypes!$A$1:$C$62,3)</f>
        <v>Технологическое взаимодействие</v>
      </c>
      <c r="H5282" s="1" t="str">
        <f>VLOOKUP(A5282,RelationshipTypes!$A$2:$E$12,4)</f>
        <v>передает</v>
      </c>
      <c r="I5282" s="1" t="str">
        <f>VLOOKUP(A5282,RelationshipTypes!$A$2:$E$12,5)</f>
        <v>передает</v>
      </c>
    </row>
    <row r="5283" spans="1:9" x14ac:dyDescent="0.25">
      <c r="A5283" t="s">
        <v>68</v>
      </c>
      <c r="B5283" s="1" t="str">
        <f>VLOOKUP(A5283,RelationshipTypes!$A$2:$C$12,3)</f>
        <v>ArchiMate: Поток</v>
      </c>
      <c r="C5283">
        <v>1143</v>
      </c>
      <c r="D5283">
        <v>1125</v>
      </c>
      <c r="F5283" t="str">
        <f>VLOOKUP(C5283,ObjectTypes!$A$1:$C$62,3)</f>
        <v>Оборудование</v>
      </c>
      <c r="G5283" t="str">
        <f>VLOOKUP(D5283,ObjectTypes!$A$1:$C$62,3)</f>
        <v>Коллаборация приложений</v>
      </c>
      <c r="H5283" s="1" t="str">
        <f>VLOOKUP(A5283,RelationshipTypes!$A$2:$E$12,4)</f>
        <v>передает</v>
      </c>
      <c r="I5283" s="1" t="str">
        <f>VLOOKUP(A5283,RelationshipTypes!$A$2:$E$12,5)</f>
        <v>передает</v>
      </c>
    </row>
    <row r="5284" spans="1:9" x14ac:dyDescent="0.25">
      <c r="A5284" t="s">
        <v>68</v>
      </c>
      <c r="B5284" s="1" t="str">
        <f>VLOOKUP(A5284,RelationshipTypes!$A$2:$C$12,3)</f>
        <v>ArchiMate: Поток</v>
      </c>
      <c r="C5284">
        <v>1143</v>
      </c>
      <c r="D5284">
        <v>321</v>
      </c>
      <c r="F5284" t="str">
        <f>VLOOKUP(C5284,ObjectTypes!$A$1:$C$62,3)</f>
        <v>Оборудование</v>
      </c>
      <c r="G5284" t="str">
        <f>VLOOKUP(D5284,ObjectTypes!$A$1:$C$62,3)</f>
        <v>Устройство</v>
      </c>
      <c r="H5284" s="1" t="str">
        <f>VLOOKUP(A5284,RelationshipTypes!$A$2:$E$12,4)</f>
        <v>передает</v>
      </c>
      <c r="I5284" s="1" t="str">
        <f>VLOOKUP(A5284,RelationshipTypes!$A$2:$E$12,5)</f>
        <v>передает</v>
      </c>
    </row>
    <row r="5285" spans="1:9" x14ac:dyDescent="0.25">
      <c r="A5285" t="s">
        <v>68</v>
      </c>
      <c r="B5285" s="1" t="str">
        <f>VLOOKUP(A5285,RelationshipTypes!$A$2:$C$12,3)</f>
        <v>ArchiMate: Поток</v>
      </c>
      <c r="C5285">
        <v>1143</v>
      </c>
      <c r="D5285">
        <v>1143</v>
      </c>
      <c r="F5285" t="str">
        <f>VLOOKUP(C5285,ObjectTypes!$A$1:$C$62,3)</f>
        <v>Оборудование</v>
      </c>
      <c r="G5285" t="str">
        <f>VLOOKUP(D5285,ObjectTypes!$A$1:$C$62,3)</f>
        <v>Оборудование</v>
      </c>
      <c r="H5285" s="1" t="str">
        <f>VLOOKUP(A5285,RelationshipTypes!$A$2:$E$12,4)</f>
        <v>передает</v>
      </c>
      <c r="I5285" s="1" t="str">
        <f>VLOOKUP(A5285,RelationshipTypes!$A$2:$E$12,5)</f>
        <v>передает</v>
      </c>
    </row>
    <row r="5286" spans="1:9" x14ac:dyDescent="0.25">
      <c r="A5286" t="s">
        <v>68</v>
      </c>
      <c r="B5286" s="1" t="str">
        <f>VLOOKUP(A5286,RelationshipTypes!$A$2:$C$12,3)</f>
        <v>ArchiMate: Поток</v>
      </c>
      <c r="C5286">
        <v>1143</v>
      </c>
      <c r="D5286">
        <v>1124</v>
      </c>
      <c r="F5286" t="str">
        <f>VLOOKUP(C5286,ObjectTypes!$A$1:$C$62,3)</f>
        <v>Оборудование</v>
      </c>
      <c r="G5286" t="str">
        <f>VLOOKUP(D5286,ObjectTypes!$A$1:$C$62,3)</f>
        <v>Бизнес-взаимодействие</v>
      </c>
      <c r="H5286" s="1" t="str">
        <f>VLOOKUP(A5286,RelationshipTypes!$A$2:$E$12,4)</f>
        <v>передает</v>
      </c>
      <c r="I5286" s="1" t="str">
        <f>VLOOKUP(A5286,RelationshipTypes!$A$2:$E$12,5)</f>
        <v>передает</v>
      </c>
    </row>
    <row r="5287" spans="1:9" x14ac:dyDescent="0.25">
      <c r="A5287" t="s">
        <v>68</v>
      </c>
      <c r="B5287" s="1" t="str">
        <f>VLOOKUP(A5287,RelationshipTypes!$A$2:$C$12,3)</f>
        <v>ArchiMate: Поток</v>
      </c>
      <c r="C5287">
        <v>1143</v>
      </c>
      <c r="D5287">
        <v>314</v>
      </c>
      <c r="F5287" t="str">
        <f>VLOOKUP(C5287,ObjectTypes!$A$1:$C$62,3)</f>
        <v>Оборудование</v>
      </c>
      <c r="G5287" t="str">
        <f>VLOOKUP(D5287,ObjectTypes!$A$1:$C$62,3)</f>
        <v>Объект данных</v>
      </c>
      <c r="H5287" s="1" t="str">
        <f>VLOOKUP(A5287,RelationshipTypes!$A$2:$E$12,4)</f>
        <v>передает</v>
      </c>
      <c r="I5287" s="1" t="str">
        <f>VLOOKUP(A5287,RelationshipTypes!$A$2:$E$12,5)</f>
        <v>передает</v>
      </c>
    </row>
    <row r="5288" spans="1:9" x14ac:dyDescent="0.25">
      <c r="A5288" t="s">
        <v>68</v>
      </c>
      <c r="B5288" s="1" t="str">
        <f>VLOOKUP(A5288,RelationshipTypes!$A$2:$C$12,3)</f>
        <v>ArchiMate: Поток</v>
      </c>
      <c r="C5288">
        <v>1143</v>
      </c>
      <c r="D5288">
        <v>1149</v>
      </c>
      <c r="F5288" t="str">
        <f>VLOOKUP(C5288,ObjectTypes!$A$1:$C$62,3)</f>
        <v>Оборудование</v>
      </c>
      <c r="G5288" t="str">
        <f>VLOOKUP(D5288,ObjectTypes!$A$1:$C$62,3)</f>
        <v>Узел</v>
      </c>
      <c r="H5288" s="1" t="str">
        <f>VLOOKUP(A5288,RelationshipTypes!$A$2:$E$12,4)</f>
        <v>передает</v>
      </c>
      <c r="I5288" s="1" t="str">
        <f>VLOOKUP(A5288,RelationshipTypes!$A$2:$E$12,5)</f>
        <v>передает</v>
      </c>
    </row>
    <row r="5289" spans="1:9" x14ac:dyDescent="0.25">
      <c r="A5289" t="s">
        <v>68</v>
      </c>
      <c r="B5289" s="1" t="str">
        <f>VLOOKUP(A5289,RelationshipTypes!$A$2:$C$12,3)</f>
        <v>ArchiMate: Поток</v>
      </c>
      <c r="C5289">
        <v>1143</v>
      </c>
      <c r="D5289">
        <v>1112</v>
      </c>
      <c r="F5289" t="str">
        <f>VLOOKUP(C5289,ObjectTypes!$A$1:$C$62,3)</f>
        <v>Оборудование</v>
      </c>
      <c r="G5289" t="str">
        <f>VLOOKUP(D5289,ObjectTypes!$A$1:$C$62,3)</f>
        <v>Бизнес-коллаборация</v>
      </c>
      <c r="H5289" s="1" t="str">
        <f>VLOOKUP(A5289,RelationshipTypes!$A$2:$E$12,4)</f>
        <v>передает</v>
      </c>
      <c r="I5289" s="1" t="str">
        <f>VLOOKUP(A5289,RelationshipTypes!$A$2:$E$12,5)</f>
        <v>передает</v>
      </c>
    </row>
    <row r="5290" spans="1:9" x14ac:dyDescent="0.25">
      <c r="A5290" t="s">
        <v>68</v>
      </c>
      <c r="B5290" s="1" t="str">
        <f>VLOOKUP(A5290,RelationshipTypes!$A$2:$C$12,3)</f>
        <v>ArchiMate: Поток</v>
      </c>
      <c r="C5290">
        <v>1143</v>
      </c>
      <c r="D5290">
        <v>1144</v>
      </c>
      <c r="F5290" t="str">
        <f>VLOOKUP(C5290,ObjectTypes!$A$1:$C$62,3)</f>
        <v>Оборудование</v>
      </c>
      <c r="G5290" t="str">
        <f>VLOOKUP(D5290,ObjectTypes!$A$1:$C$62,3)</f>
        <v>Сооружение</v>
      </c>
      <c r="H5290" s="1" t="str">
        <f>VLOOKUP(A5290,RelationshipTypes!$A$2:$E$12,4)</f>
        <v>передает</v>
      </c>
      <c r="I5290" s="1" t="str">
        <f>VLOOKUP(A5290,RelationshipTypes!$A$2:$E$12,5)</f>
        <v>передает</v>
      </c>
    </row>
    <row r="5291" spans="1:9" x14ac:dyDescent="0.25">
      <c r="A5291" t="s">
        <v>68</v>
      </c>
      <c r="B5291" s="1" t="str">
        <f>VLOOKUP(A5291,RelationshipTypes!$A$2:$C$12,3)</f>
        <v>ArchiMate: Поток</v>
      </c>
      <c r="C5291">
        <v>1143</v>
      </c>
      <c r="D5291">
        <v>324</v>
      </c>
      <c r="F5291" t="str">
        <f>VLOOKUP(C5291,ObjectTypes!$A$1:$C$62,3)</f>
        <v>Оборудование</v>
      </c>
      <c r="G5291" t="str">
        <f>VLOOKUP(D5291,ObjectTypes!$A$1:$C$62,3)</f>
        <v>Продукт</v>
      </c>
      <c r="H5291" s="1" t="str">
        <f>VLOOKUP(A5291,RelationshipTypes!$A$2:$E$12,4)</f>
        <v>передает</v>
      </c>
      <c r="I5291" s="1" t="str">
        <f>VLOOKUP(A5291,RelationshipTypes!$A$2:$E$12,5)</f>
        <v>передает</v>
      </c>
    </row>
    <row r="5292" spans="1:9" x14ac:dyDescent="0.25">
      <c r="A5292" t="s">
        <v>68</v>
      </c>
      <c r="B5292" s="1" t="str">
        <f>VLOOKUP(A5292,RelationshipTypes!$A$2:$C$12,3)</f>
        <v>ArchiMate: Поток</v>
      </c>
      <c r="C5292">
        <v>1143</v>
      </c>
      <c r="D5292">
        <v>1126</v>
      </c>
      <c r="F5292" t="str">
        <f>VLOOKUP(C5292,ObjectTypes!$A$1:$C$62,3)</f>
        <v>Оборудование</v>
      </c>
      <c r="G5292" t="str">
        <f>VLOOKUP(D5292,ObjectTypes!$A$1:$C$62,3)</f>
        <v>Взаимодействие приложений</v>
      </c>
      <c r="H5292" s="1" t="str">
        <f>VLOOKUP(A5292,RelationshipTypes!$A$2:$E$12,4)</f>
        <v>передает</v>
      </c>
      <c r="I5292" s="1" t="str">
        <f>VLOOKUP(A5292,RelationshipTypes!$A$2:$E$12,5)</f>
        <v>передает</v>
      </c>
    </row>
    <row r="5293" spans="1:9" x14ac:dyDescent="0.25">
      <c r="A5293" t="s">
        <v>68</v>
      </c>
      <c r="B5293" s="1" t="str">
        <f>VLOOKUP(A5293,RelationshipTypes!$A$2:$C$12,3)</f>
        <v>ArchiMate: Поток</v>
      </c>
      <c r="C5293">
        <v>1143</v>
      </c>
      <c r="D5293">
        <v>320</v>
      </c>
      <c r="F5293" t="str">
        <f>VLOOKUP(C5293,ObjectTypes!$A$1:$C$62,3)</f>
        <v>Оборудование</v>
      </c>
      <c r="G5293" t="str">
        <f>VLOOKUP(D5293,ObjectTypes!$A$1:$C$62,3)</f>
        <v>Устройство</v>
      </c>
      <c r="H5293" s="1" t="str">
        <f>VLOOKUP(A5293,RelationshipTypes!$A$2:$E$12,4)</f>
        <v>передает</v>
      </c>
      <c r="I5293" s="1" t="str">
        <f>VLOOKUP(A5293,RelationshipTypes!$A$2:$E$12,5)</f>
        <v>передает</v>
      </c>
    </row>
    <row r="5294" spans="1:9" x14ac:dyDescent="0.25">
      <c r="A5294" t="s">
        <v>68</v>
      </c>
      <c r="B5294" s="1" t="str">
        <f>VLOOKUP(A5294,RelationshipTypes!$A$2:$C$12,3)</f>
        <v>ArchiMate: Поток</v>
      </c>
      <c r="C5294">
        <v>1143</v>
      </c>
      <c r="D5294">
        <v>1128</v>
      </c>
      <c r="F5294" t="str">
        <f>VLOOKUP(C5294,ObjectTypes!$A$1:$C$62,3)</f>
        <v>Оборудование</v>
      </c>
      <c r="G5294" t="str">
        <f>VLOOKUP(D5294,ObjectTypes!$A$1:$C$62,3)</f>
        <v>Событие приложения</v>
      </c>
      <c r="H5294" s="1" t="str">
        <f>VLOOKUP(A5294,RelationshipTypes!$A$2:$E$12,4)</f>
        <v>передает</v>
      </c>
      <c r="I5294" s="1" t="str">
        <f>VLOOKUP(A5294,RelationshipTypes!$A$2:$E$12,5)</f>
        <v>передает</v>
      </c>
    </row>
    <row r="5295" spans="1:9" x14ac:dyDescent="0.25">
      <c r="A5295" t="s">
        <v>68</v>
      </c>
      <c r="B5295" s="1" t="str">
        <f>VLOOKUP(A5295,RelationshipTypes!$A$2:$C$12,3)</f>
        <v>ArchiMate: Поток</v>
      </c>
      <c r="C5295">
        <v>1143</v>
      </c>
      <c r="D5295">
        <v>298</v>
      </c>
      <c r="F5295" t="str">
        <f>VLOOKUP(C5295,ObjectTypes!$A$1:$C$62,3)</f>
        <v>Оборудование</v>
      </c>
      <c r="G5295" t="str">
        <f>VLOOKUP(D5295,ObjectTypes!$A$1:$C$62,3)</f>
        <v xml:space="preserve">Бизнес-исполнитель </v>
      </c>
      <c r="H5295" s="1" t="str">
        <f>VLOOKUP(A5295,RelationshipTypes!$A$2:$E$12,4)</f>
        <v>передает</v>
      </c>
      <c r="I5295" s="1" t="str">
        <f>VLOOKUP(A5295,RelationshipTypes!$A$2:$E$12,5)</f>
        <v>передает</v>
      </c>
    </row>
    <row r="5296" spans="1:9" x14ac:dyDescent="0.25">
      <c r="A5296" t="s">
        <v>68</v>
      </c>
      <c r="B5296" s="1" t="str">
        <f>VLOOKUP(A5296,RelationshipTypes!$A$2:$C$12,3)</f>
        <v>ArchiMate: Поток</v>
      </c>
      <c r="C5296">
        <v>1143</v>
      </c>
      <c r="D5296">
        <v>1127</v>
      </c>
      <c r="F5296" t="str">
        <f>VLOOKUP(C5296,ObjectTypes!$A$1:$C$62,3)</f>
        <v>Оборудование</v>
      </c>
      <c r="G5296" t="str">
        <f>VLOOKUP(D5296,ObjectTypes!$A$1:$C$62,3)</f>
        <v>Процесс приложения</v>
      </c>
      <c r="H5296" s="1" t="str">
        <f>VLOOKUP(A5296,RelationshipTypes!$A$2:$E$12,4)</f>
        <v>передает</v>
      </c>
      <c r="I5296" s="1" t="str">
        <f>VLOOKUP(A5296,RelationshipTypes!$A$2:$E$12,5)</f>
        <v>передает</v>
      </c>
    </row>
    <row r="5297" spans="1:9" x14ac:dyDescent="0.25">
      <c r="A5297" t="s">
        <v>68</v>
      </c>
      <c r="B5297" s="1" t="str">
        <f>VLOOKUP(A5297,RelationshipTypes!$A$2:$C$12,3)</f>
        <v>ArchiMate: Поток</v>
      </c>
      <c r="C5297">
        <v>1143</v>
      </c>
      <c r="D5297">
        <v>312</v>
      </c>
      <c r="F5297" t="str">
        <f>VLOOKUP(C5297,ObjectTypes!$A$1:$C$62,3)</f>
        <v>Оборудование</v>
      </c>
      <c r="G5297" t="str">
        <f>VLOOKUP(D5297,ObjectTypes!$A$1:$C$62,3)</f>
        <v>Функция приложения</v>
      </c>
      <c r="H5297" s="1" t="str">
        <f>VLOOKUP(A5297,RelationshipTypes!$A$2:$E$12,4)</f>
        <v>передает</v>
      </c>
      <c r="I5297" s="1" t="str">
        <f>VLOOKUP(A5297,RelationshipTypes!$A$2:$E$12,5)</f>
        <v>передает</v>
      </c>
    </row>
    <row r="5298" spans="1:9" x14ac:dyDescent="0.25">
      <c r="A5298" t="s">
        <v>68</v>
      </c>
      <c r="B5298" s="1" t="str">
        <f>VLOOKUP(A5298,RelationshipTypes!$A$2:$C$12,3)</f>
        <v>ArchiMate: Поток</v>
      </c>
      <c r="C5298">
        <v>1143</v>
      </c>
      <c r="D5298">
        <v>1154</v>
      </c>
      <c r="F5298" t="str">
        <f>VLOOKUP(C5298,ObjectTypes!$A$1:$C$62,3)</f>
        <v>Оборудование</v>
      </c>
      <c r="G5298" t="str">
        <f>VLOOKUP(D5298,ObjectTypes!$A$1:$C$62,3)</f>
        <v>Технологический интерфейс</v>
      </c>
      <c r="H5298" s="1" t="str">
        <f>VLOOKUP(A5298,RelationshipTypes!$A$2:$E$12,4)</f>
        <v>передает</v>
      </c>
      <c r="I5298" s="1" t="str">
        <f>VLOOKUP(A5298,RelationshipTypes!$A$2:$E$12,5)</f>
        <v>передает</v>
      </c>
    </row>
    <row r="5299" spans="1:9" x14ac:dyDescent="0.25">
      <c r="A5299" t="s">
        <v>68</v>
      </c>
      <c r="B5299" s="1" t="str">
        <f>VLOOKUP(A5299,RelationshipTypes!$A$2:$C$12,3)</f>
        <v>ArchiMate: Поток</v>
      </c>
      <c r="C5299">
        <v>1143</v>
      </c>
      <c r="D5299">
        <v>307</v>
      </c>
      <c r="F5299" t="str">
        <f>VLOOKUP(C5299,ObjectTypes!$A$1:$C$62,3)</f>
        <v>Оборудование</v>
      </c>
      <c r="G5299" t="str">
        <f>VLOOKUP(D5299,ObjectTypes!$A$1:$C$62,3)</f>
        <v>Бизнес-функция</v>
      </c>
      <c r="H5299" s="1" t="str">
        <f>VLOOKUP(A5299,RelationshipTypes!$A$2:$E$12,4)</f>
        <v>передает</v>
      </c>
      <c r="I5299" s="1" t="str">
        <f>VLOOKUP(A5299,RelationshipTypes!$A$2:$E$12,5)</f>
        <v>передает</v>
      </c>
    </row>
    <row r="5300" spans="1:9" x14ac:dyDescent="0.25">
      <c r="A5300" t="s">
        <v>68</v>
      </c>
      <c r="B5300" s="1" t="str">
        <f>VLOOKUP(A5300,RelationshipTypes!$A$2:$C$12,3)</f>
        <v>ArchiMate: Поток</v>
      </c>
      <c r="C5300">
        <v>1143</v>
      </c>
      <c r="D5300">
        <v>1151</v>
      </c>
      <c r="F5300" t="str">
        <f>VLOOKUP(C5300,ObjectTypes!$A$1:$C$62,3)</f>
        <v>Оборудование</v>
      </c>
      <c r="G5300" t="str">
        <f>VLOOKUP(D5300,ObjectTypes!$A$1:$C$62,3)</f>
        <v>Каллоборация технология</v>
      </c>
      <c r="H5300" s="1" t="str">
        <f>VLOOKUP(A5300,RelationshipTypes!$A$2:$E$12,4)</f>
        <v>передает</v>
      </c>
      <c r="I5300" s="1" t="str">
        <f>VLOOKUP(A5300,RelationshipTypes!$A$2:$E$12,5)</f>
        <v>передает</v>
      </c>
    </row>
    <row r="5301" spans="1:9" x14ac:dyDescent="0.25">
      <c r="A5301" t="s">
        <v>68</v>
      </c>
      <c r="B5301" s="1" t="str">
        <f>VLOOKUP(A5301,RelationshipTypes!$A$2:$C$12,3)</f>
        <v>ArchiMate: Поток</v>
      </c>
      <c r="C5301">
        <v>1143</v>
      </c>
      <c r="D5301">
        <v>306</v>
      </c>
      <c r="F5301" t="str">
        <f>VLOOKUP(C5301,ObjectTypes!$A$1:$C$62,3)</f>
        <v>Оборудование</v>
      </c>
      <c r="G5301" t="str">
        <f>VLOOKUP(D5301,ObjectTypes!$A$1:$C$62,3)</f>
        <v>Бизнес-событие</v>
      </c>
      <c r="H5301" s="1" t="str">
        <f>VLOOKUP(A5301,RelationshipTypes!$A$2:$E$12,4)</f>
        <v>передает</v>
      </c>
      <c r="I5301" s="1" t="str">
        <f>VLOOKUP(A5301,RelationshipTypes!$A$2:$E$12,5)</f>
        <v>передает</v>
      </c>
    </row>
    <row r="5302" spans="1:9" x14ac:dyDescent="0.25">
      <c r="A5302" t="s">
        <v>68</v>
      </c>
      <c r="B5302" s="1" t="str">
        <f>VLOOKUP(A5302,RelationshipTypes!$A$2:$C$12,3)</f>
        <v>ArchiMate: Поток</v>
      </c>
      <c r="C5302">
        <v>1143</v>
      </c>
      <c r="D5302">
        <v>323</v>
      </c>
      <c r="F5302" t="str">
        <f>VLOOKUP(C5302,ObjectTypes!$A$1:$C$62,3)</f>
        <v>Оборудование</v>
      </c>
      <c r="G5302" t="str">
        <f>VLOOKUP(D5302,ObjectTypes!$A$1:$C$62,3)</f>
        <v xml:space="preserve">Бизнес-процесс </v>
      </c>
      <c r="H5302" s="1" t="str">
        <f>VLOOKUP(A5302,RelationshipTypes!$A$2:$E$12,4)</f>
        <v>передает</v>
      </c>
      <c r="I5302" s="1" t="str">
        <f>VLOOKUP(A5302,RelationshipTypes!$A$2:$E$12,5)</f>
        <v>передает</v>
      </c>
    </row>
    <row r="5303" spans="1:9" x14ac:dyDescent="0.25">
      <c r="A5303" t="s">
        <v>68</v>
      </c>
      <c r="B5303" s="1" t="str">
        <f>VLOOKUP(A5303,RelationshipTypes!$A$2:$C$12,3)</f>
        <v>ArchiMate: Поток</v>
      </c>
      <c r="C5303">
        <v>1143</v>
      </c>
      <c r="D5303">
        <v>1153</v>
      </c>
      <c r="F5303" t="str">
        <f>VLOOKUP(C5303,ObjectTypes!$A$1:$C$62,3)</f>
        <v>Оборудование</v>
      </c>
      <c r="G5303" t="str">
        <f>VLOOKUP(D5303,ObjectTypes!$A$1:$C$62,3)</f>
        <v>Технологический интерфейс</v>
      </c>
      <c r="H5303" s="1" t="str">
        <f>VLOOKUP(A5303,RelationshipTypes!$A$2:$E$12,4)</f>
        <v>передает</v>
      </c>
      <c r="I5303" s="1" t="str">
        <f>VLOOKUP(A5303,RelationshipTypes!$A$2:$E$12,5)</f>
        <v>передает</v>
      </c>
    </row>
    <row r="5304" spans="1:9" x14ac:dyDescent="0.25">
      <c r="A5304" t="s">
        <v>68</v>
      </c>
      <c r="B5304" s="1" t="str">
        <f>VLOOKUP(A5304,RelationshipTypes!$A$2:$C$12,3)</f>
        <v>ArchiMate: Поток</v>
      </c>
      <c r="C5304">
        <v>1143</v>
      </c>
      <c r="D5304">
        <v>1157</v>
      </c>
      <c r="F5304" t="str">
        <f>VLOOKUP(C5304,ObjectTypes!$A$1:$C$62,3)</f>
        <v>Оборудование</v>
      </c>
      <c r="G5304" t="str">
        <f>VLOOKUP(D5304,ObjectTypes!$A$1:$C$62,3)</f>
        <v>Технологическое событие</v>
      </c>
      <c r="H5304" s="1" t="str">
        <f>VLOOKUP(A5304,RelationshipTypes!$A$2:$E$12,4)</f>
        <v>передает</v>
      </c>
      <c r="I5304" s="1" t="str">
        <f>VLOOKUP(A5304,RelationshipTypes!$A$2:$E$12,5)</f>
        <v>передает</v>
      </c>
    </row>
    <row r="5305" spans="1:9" x14ac:dyDescent="0.25">
      <c r="A5305" t="s">
        <v>68</v>
      </c>
      <c r="B5305" s="1" t="str">
        <f>VLOOKUP(A5305,RelationshipTypes!$A$2:$C$12,3)</f>
        <v>ArchiMate: Поток</v>
      </c>
      <c r="C5305">
        <v>1143</v>
      </c>
      <c r="D5305">
        <v>731</v>
      </c>
      <c r="F5305" t="str">
        <f>VLOOKUP(C5305,ObjectTypes!$A$1:$C$62,3)</f>
        <v>Оборудование</v>
      </c>
      <c r="G5305" t="str">
        <f>VLOOKUP(D5305,ObjectTypes!$A$1:$C$62,3)</f>
        <v>Интерфейс приложения</v>
      </c>
      <c r="H5305" s="1" t="str">
        <f>VLOOKUP(A5305,RelationshipTypes!$A$2:$E$12,4)</f>
        <v>передает</v>
      </c>
      <c r="I5305" s="1" t="str">
        <f>VLOOKUP(A5305,RelationshipTypes!$A$2:$E$12,5)</f>
        <v>передает</v>
      </c>
    </row>
    <row r="5306" spans="1:9" x14ac:dyDescent="0.25">
      <c r="A5306" t="s">
        <v>68</v>
      </c>
      <c r="B5306" s="1" t="str">
        <f>VLOOKUP(A5306,RelationshipTypes!$A$2:$C$12,3)</f>
        <v>ArchiMate: Поток</v>
      </c>
      <c r="C5306">
        <v>1144</v>
      </c>
      <c r="D5306">
        <v>298</v>
      </c>
      <c r="F5306" t="str">
        <f>VLOOKUP(C5306,ObjectTypes!$A$1:$C$62,3)</f>
        <v>Сооружение</v>
      </c>
      <c r="G5306" t="str">
        <f>VLOOKUP(D5306,ObjectTypes!$A$1:$C$62,3)</f>
        <v xml:space="preserve">Бизнес-исполнитель </v>
      </c>
      <c r="H5306" s="1" t="str">
        <f>VLOOKUP(A5306,RelationshipTypes!$A$2:$E$12,4)</f>
        <v>передает</v>
      </c>
      <c r="I5306" s="1" t="str">
        <f>VLOOKUP(A5306,RelationshipTypes!$A$2:$E$12,5)</f>
        <v>передает</v>
      </c>
    </row>
    <row r="5307" spans="1:9" x14ac:dyDescent="0.25">
      <c r="A5307" t="s">
        <v>68</v>
      </c>
      <c r="B5307" s="1" t="str">
        <f>VLOOKUP(A5307,RelationshipTypes!$A$2:$C$12,3)</f>
        <v>ArchiMate: Поток</v>
      </c>
      <c r="C5307">
        <v>1144</v>
      </c>
      <c r="D5307">
        <v>311</v>
      </c>
      <c r="F5307" t="str">
        <f>VLOOKUP(C5307,ObjectTypes!$A$1:$C$62,3)</f>
        <v>Сооружение</v>
      </c>
      <c r="G5307" t="str">
        <f>VLOOKUP(D5307,ObjectTypes!$A$1:$C$62,3)</f>
        <v>Местоположение</v>
      </c>
      <c r="H5307" s="1" t="str">
        <f>VLOOKUP(A5307,RelationshipTypes!$A$2:$E$12,4)</f>
        <v>передает</v>
      </c>
      <c r="I5307" s="1" t="str">
        <f>VLOOKUP(A5307,RelationshipTypes!$A$2:$E$12,5)</f>
        <v>передает</v>
      </c>
    </row>
    <row r="5308" spans="1:9" x14ac:dyDescent="0.25">
      <c r="A5308" t="s">
        <v>68</v>
      </c>
      <c r="B5308" s="1" t="str">
        <f>VLOOKUP(A5308,RelationshipTypes!$A$2:$C$12,3)</f>
        <v>ArchiMate: Поток</v>
      </c>
      <c r="C5308">
        <v>1144</v>
      </c>
      <c r="D5308">
        <v>1152</v>
      </c>
      <c r="F5308" t="str">
        <f>VLOOKUP(C5308,ObjectTypes!$A$1:$C$62,3)</f>
        <v>Сооружение</v>
      </c>
      <c r="G5308" t="str">
        <f>VLOOKUP(D5308,ObjectTypes!$A$1:$C$62,3)</f>
        <v>Технологический интерфейс</v>
      </c>
      <c r="H5308" s="1" t="str">
        <f>VLOOKUP(A5308,RelationshipTypes!$A$2:$E$12,4)</f>
        <v>передает</v>
      </c>
      <c r="I5308" s="1" t="str">
        <f>VLOOKUP(A5308,RelationshipTypes!$A$2:$E$12,5)</f>
        <v>передает</v>
      </c>
    </row>
    <row r="5309" spans="1:9" x14ac:dyDescent="0.25">
      <c r="A5309" t="s">
        <v>68</v>
      </c>
      <c r="B5309" s="1" t="str">
        <f>VLOOKUP(A5309,RelationshipTypes!$A$2:$C$12,3)</f>
        <v>ArchiMate: Поток</v>
      </c>
      <c r="C5309">
        <v>1144</v>
      </c>
      <c r="D5309">
        <v>1151</v>
      </c>
      <c r="F5309" t="str">
        <f>VLOOKUP(C5309,ObjectTypes!$A$1:$C$62,3)</f>
        <v>Сооружение</v>
      </c>
      <c r="G5309" t="str">
        <f>VLOOKUP(D5309,ObjectTypes!$A$1:$C$62,3)</f>
        <v>Каллоборация технология</v>
      </c>
      <c r="H5309" s="1" t="str">
        <f>VLOOKUP(A5309,RelationshipTypes!$A$2:$E$12,4)</f>
        <v>передает</v>
      </c>
      <c r="I5309" s="1" t="str">
        <f>VLOOKUP(A5309,RelationshipTypes!$A$2:$E$12,5)</f>
        <v>передает</v>
      </c>
    </row>
    <row r="5310" spans="1:9" x14ac:dyDescent="0.25">
      <c r="A5310" t="s">
        <v>68</v>
      </c>
      <c r="B5310" s="1" t="str">
        <f>VLOOKUP(A5310,RelationshipTypes!$A$2:$C$12,3)</f>
        <v>ArchiMate: Поток</v>
      </c>
      <c r="C5310">
        <v>1144</v>
      </c>
      <c r="D5310">
        <v>310</v>
      </c>
      <c r="F5310" t="str">
        <f>VLOOKUP(C5310,ObjectTypes!$A$1:$C$62,3)</f>
        <v>Сооружение</v>
      </c>
      <c r="G5310" t="str">
        <f>VLOOKUP(D5310,ObjectTypes!$A$1:$C$62,3)</f>
        <v xml:space="preserve">Сервис приложения </v>
      </c>
      <c r="H5310" s="1" t="str">
        <f>VLOOKUP(A5310,RelationshipTypes!$A$2:$E$12,4)</f>
        <v>передает</v>
      </c>
      <c r="I5310" s="1" t="str">
        <f>VLOOKUP(A5310,RelationshipTypes!$A$2:$E$12,5)</f>
        <v>передает</v>
      </c>
    </row>
    <row r="5311" spans="1:9" x14ac:dyDescent="0.25">
      <c r="A5311" t="s">
        <v>68</v>
      </c>
      <c r="B5311" s="1" t="str">
        <f>VLOOKUP(A5311,RelationshipTypes!$A$2:$C$12,3)</f>
        <v>ArchiMate: Поток</v>
      </c>
      <c r="C5311">
        <v>1144</v>
      </c>
      <c r="D5311">
        <v>321</v>
      </c>
      <c r="F5311" t="str">
        <f>VLOOKUP(C5311,ObjectTypes!$A$1:$C$62,3)</f>
        <v>Сооружение</v>
      </c>
      <c r="G5311" t="str">
        <f>VLOOKUP(D5311,ObjectTypes!$A$1:$C$62,3)</f>
        <v>Устройство</v>
      </c>
      <c r="H5311" s="1" t="str">
        <f>VLOOKUP(A5311,RelationshipTypes!$A$2:$E$12,4)</f>
        <v>передает</v>
      </c>
      <c r="I5311" s="1" t="str">
        <f>VLOOKUP(A5311,RelationshipTypes!$A$2:$E$12,5)</f>
        <v>передает</v>
      </c>
    </row>
    <row r="5312" spans="1:9" x14ac:dyDescent="0.25">
      <c r="A5312" t="s">
        <v>68</v>
      </c>
      <c r="B5312" s="1" t="str">
        <f>VLOOKUP(A5312,RelationshipTypes!$A$2:$C$12,3)</f>
        <v>ArchiMate: Поток</v>
      </c>
      <c r="C5312">
        <v>1144</v>
      </c>
      <c r="D5312">
        <v>1125</v>
      </c>
      <c r="F5312" t="str">
        <f>VLOOKUP(C5312,ObjectTypes!$A$1:$C$62,3)</f>
        <v>Сооружение</v>
      </c>
      <c r="G5312" t="str">
        <f>VLOOKUP(D5312,ObjectTypes!$A$1:$C$62,3)</f>
        <v>Коллаборация приложений</v>
      </c>
      <c r="H5312" s="1" t="str">
        <f>VLOOKUP(A5312,RelationshipTypes!$A$2:$E$12,4)</f>
        <v>передает</v>
      </c>
      <c r="I5312" s="1" t="str">
        <f>VLOOKUP(A5312,RelationshipTypes!$A$2:$E$12,5)</f>
        <v>передает</v>
      </c>
    </row>
    <row r="5313" spans="1:9" x14ac:dyDescent="0.25">
      <c r="A5313" t="s">
        <v>68</v>
      </c>
      <c r="B5313" s="1" t="str">
        <f>VLOOKUP(A5313,RelationshipTypes!$A$2:$C$12,3)</f>
        <v>ArchiMate: Поток</v>
      </c>
      <c r="C5313">
        <v>1144</v>
      </c>
      <c r="D5313">
        <v>312</v>
      </c>
      <c r="F5313" t="str">
        <f>VLOOKUP(C5313,ObjectTypes!$A$1:$C$62,3)</f>
        <v>Сооружение</v>
      </c>
      <c r="G5313" t="str">
        <f>VLOOKUP(D5313,ObjectTypes!$A$1:$C$62,3)</f>
        <v>Функция приложения</v>
      </c>
      <c r="H5313" s="1" t="str">
        <f>VLOOKUP(A5313,RelationshipTypes!$A$2:$E$12,4)</f>
        <v>передает</v>
      </c>
      <c r="I5313" s="1" t="str">
        <f>VLOOKUP(A5313,RelationshipTypes!$A$2:$E$12,5)</f>
        <v>передает</v>
      </c>
    </row>
    <row r="5314" spans="1:9" x14ac:dyDescent="0.25">
      <c r="A5314" t="s">
        <v>68</v>
      </c>
      <c r="B5314" s="1" t="str">
        <f>VLOOKUP(A5314,RelationshipTypes!$A$2:$C$12,3)</f>
        <v>ArchiMate: Поток</v>
      </c>
      <c r="C5314">
        <v>1144</v>
      </c>
      <c r="D5314">
        <v>1157</v>
      </c>
      <c r="F5314" t="str">
        <f>VLOOKUP(C5314,ObjectTypes!$A$1:$C$62,3)</f>
        <v>Сооружение</v>
      </c>
      <c r="G5314" t="str">
        <f>VLOOKUP(D5314,ObjectTypes!$A$1:$C$62,3)</f>
        <v>Технологическое событие</v>
      </c>
      <c r="H5314" s="1" t="str">
        <f>VLOOKUP(A5314,RelationshipTypes!$A$2:$E$12,4)</f>
        <v>передает</v>
      </c>
      <c r="I5314" s="1" t="str">
        <f>VLOOKUP(A5314,RelationshipTypes!$A$2:$E$12,5)</f>
        <v>передает</v>
      </c>
    </row>
    <row r="5315" spans="1:9" x14ac:dyDescent="0.25">
      <c r="A5315" t="s">
        <v>68</v>
      </c>
      <c r="B5315" s="1" t="str">
        <f>VLOOKUP(A5315,RelationshipTypes!$A$2:$C$12,3)</f>
        <v>ArchiMate: Поток</v>
      </c>
      <c r="C5315">
        <v>1144</v>
      </c>
      <c r="D5315">
        <v>1144</v>
      </c>
      <c r="F5315" t="str">
        <f>VLOOKUP(C5315,ObjectTypes!$A$1:$C$62,3)</f>
        <v>Сооружение</v>
      </c>
      <c r="G5315" t="str">
        <f>VLOOKUP(D5315,ObjectTypes!$A$1:$C$62,3)</f>
        <v>Сооружение</v>
      </c>
      <c r="H5315" s="1" t="str">
        <f>VLOOKUP(A5315,RelationshipTypes!$A$2:$E$12,4)</f>
        <v>передает</v>
      </c>
      <c r="I5315" s="1" t="str">
        <f>VLOOKUP(A5315,RelationshipTypes!$A$2:$E$12,5)</f>
        <v>передает</v>
      </c>
    </row>
    <row r="5316" spans="1:9" x14ac:dyDescent="0.25">
      <c r="A5316" t="s">
        <v>68</v>
      </c>
      <c r="B5316" s="1" t="str">
        <f>VLOOKUP(A5316,RelationshipTypes!$A$2:$C$12,3)</f>
        <v>ArchiMate: Поток</v>
      </c>
      <c r="C5316">
        <v>1144</v>
      </c>
      <c r="D5316">
        <v>1149</v>
      </c>
      <c r="F5316" t="str">
        <f>VLOOKUP(C5316,ObjectTypes!$A$1:$C$62,3)</f>
        <v>Сооружение</v>
      </c>
      <c r="G5316" t="str">
        <f>VLOOKUP(D5316,ObjectTypes!$A$1:$C$62,3)</f>
        <v>Узел</v>
      </c>
      <c r="H5316" s="1" t="str">
        <f>VLOOKUP(A5316,RelationshipTypes!$A$2:$E$12,4)</f>
        <v>передает</v>
      </c>
      <c r="I5316" s="1" t="str">
        <f>VLOOKUP(A5316,RelationshipTypes!$A$2:$E$12,5)</f>
        <v>передает</v>
      </c>
    </row>
    <row r="5317" spans="1:9" x14ac:dyDescent="0.25">
      <c r="A5317" t="s">
        <v>68</v>
      </c>
      <c r="B5317" s="1" t="str">
        <f>VLOOKUP(A5317,RelationshipTypes!$A$2:$C$12,3)</f>
        <v>ArchiMate: Поток</v>
      </c>
      <c r="C5317">
        <v>1144</v>
      </c>
      <c r="D5317">
        <v>1128</v>
      </c>
      <c r="F5317" t="str">
        <f>VLOOKUP(C5317,ObjectTypes!$A$1:$C$62,3)</f>
        <v>Сооружение</v>
      </c>
      <c r="G5317" t="str">
        <f>VLOOKUP(D5317,ObjectTypes!$A$1:$C$62,3)</f>
        <v>Событие приложения</v>
      </c>
      <c r="H5317" s="1" t="str">
        <f>VLOOKUP(A5317,RelationshipTypes!$A$2:$E$12,4)</f>
        <v>передает</v>
      </c>
      <c r="I5317" s="1" t="str">
        <f>VLOOKUP(A5317,RelationshipTypes!$A$2:$E$12,5)</f>
        <v>передает</v>
      </c>
    </row>
    <row r="5318" spans="1:9" x14ac:dyDescent="0.25">
      <c r="A5318" t="s">
        <v>68</v>
      </c>
      <c r="B5318" s="1" t="str">
        <f>VLOOKUP(A5318,RelationshipTypes!$A$2:$C$12,3)</f>
        <v>ArchiMate: Поток</v>
      </c>
      <c r="C5318">
        <v>1144</v>
      </c>
      <c r="D5318">
        <v>1156</v>
      </c>
      <c r="F5318" t="str">
        <f>VLOOKUP(C5318,ObjectTypes!$A$1:$C$62,3)</f>
        <v>Сооружение</v>
      </c>
      <c r="G5318" t="str">
        <f>VLOOKUP(D5318,ObjectTypes!$A$1:$C$62,3)</f>
        <v>Технологическое взаимодействие</v>
      </c>
      <c r="H5318" s="1" t="str">
        <f>VLOOKUP(A5318,RelationshipTypes!$A$2:$E$12,4)</f>
        <v>передает</v>
      </c>
      <c r="I5318" s="1" t="str">
        <f>VLOOKUP(A5318,RelationshipTypes!$A$2:$E$12,5)</f>
        <v>передает</v>
      </c>
    </row>
    <row r="5319" spans="1:9" x14ac:dyDescent="0.25">
      <c r="A5319" t="s">
        <v>68</v>
      </c>
      <c r="B5319" s="1" t="str">
        <f>VLOOKUP(A5319,RelationshipTypes!$A$2:$C$12,3)</f>
        <v>ArchiMate: Поток</v>
      </c>
      <c r="C5319">
        <v>1144</v>
      </c>
      <c r="D5319">
        <v>1122</v>
      </c>
      <c r="F5319" t="str">
        <f>VLOOKUP(C5319,ObjectTypes!$A$1:$C$62,3)</f>
        <v>Сооружение</v>
      </c>
      <c r="G5319" t="str">
        <f>VLOOKUP(D5319,ObjectTypes!$A$1:$C$62,3)</f>
        <v>Бизнес-коллаборация</v>
      </c>
      <c r="H5319" s="1" t="str">
        <f>VLOOKUP(A5319,RelationshipTypes!$A$2:$E$12,4)</f>
        <v>передает</v>
      </c>
      <c r="I5319" s="1" t="str">
        <f>VLOOKUP(A5319,RelationshipTypes!$A$2:$E$12,5)</f>
        <v>передает</v>
      </c>
    </row>
    <row r="5320" spans="1:9" x14ac:dyDescent="0.25">
      <c r="A5320" t="s">
        <v>68</v>
      </c>
      <c r="B5320" s="1" t="str">
        <f>VLOOKUP(A5320,RelationshipTypes!$A$2:$C$12,3)</f>
        <v>ArchiMate: Поток</v>
      </c>
      <c r="C5320">
        <v>1144</v>
      </c>
      <c r="D5320">
        <v>1124</v>
      </c>
      <c r="F5320" t="str">
        <f>VLOOKUP(C5320,ObjectTypes!$A$1:$C$62,3)</f>
        <v>Сооружение</v>
      </c>
      <c r="G5320" t="str">
        <f>VLOOKUP(D5320,ObjectTypes!$A$1:$C$62,3)</f>
        <v>Бизнес-взаимодействие</v>
      </c>
      <c r="H5320" s="1" t="str">
        <f>VLOOKUP(A5320,RelationshipTypes!$A$2:$E$12,4)</f>
        <v>передает</v>
      </c>
      <c r="I5320" s="1" t="str">
        <f>VLOOKUP(A5320,RelationshipTypes!$A$2:$E$12,5)</f>
        <v>передает</v>
      </c>
    </row>
    <row r="5321" spans="1:9" x14ac:dyDescent="0.25">
      <c r="A5321" t="s">
        <v>68</v>
      </c>
      <c r="B5321" s="1" t="str">
        <f>VLOOKUP(A5321,RelationshipTypes!$A$2:$C$12,3)</f>
        <v>ArchiMate: Поток</v>
      </c>
      <c r="C5321">
        <v>1144</v>
      </c>
      <c r="D5321">
        <v>318</v>
      </c>
      <c r="F5321" t="str">
        <f>VLOOKUP(C5321,ObjectTypes!$A$1:$C$62,3)</f>
        <v>Сооружение</v>
      </c>
      <c r="G5321" t="str">
        <f>VLOOKUP(D5321,ObjectTypes!$A$1:$C$62,3)</f>
        <v>Компонент приложения</v>
      </c>
      <c r="H5321" s="1" t="str">
        <f>VLOOKUP(A5321,RelationshipTypes!$A$2:$E$12,4)</f>
        <v>передает</v>
      </c>
      <c r="I5321" s="1" t="str">
        <f>VLOOKUP(A5321,RelationshipTypes!$A$2:$E$12,5)</f>
        <v>передает</v>
      </c>
    </row>
    <row r="5322" spans="1:9" x14ac:dyDescent="0.25">
      <c r="A5322" t="s">
        <v>68</v>
      </c>
      <c r="B5322" s="1" t="str">
        <f>VLOOKUP(A5322,RelationshipTypes!$A$2:$C$12,3)</f>
        <v>ArchiMate: Поток</v>
      </c>
      <c r="C5322">
        <v>1144</v>
      </c>
      <c r="D5322">
        <v>1154</v>
      </c>
      <c r="F5322" t="str">
        <f>VLOOKUP(C5322,ObjectTypes!$A$1:$C$62,3)</f>
        <v>Сооружение</v>
      </c>
      <c r="G5322" t="str">
        <f>VLOOKUP(D5322,ObjectTypes!$A$1:$C$62,3)</f>
        <v>Технологический интерфейс</v>
      </c>
      <c r="H5322" s="1" t="str">
        <f>VLOOKUP(A5322,RelationshipTypes!$A$2:$E$12,4)</f>
        <v>передает</v>
      </c>
      <c r="I5322" s="1" t="str">
        <f>VLOOKUP(A5322,RelationshipTypes!$A$2:$E$12,5)</f>
        <v>передает</v>
      </c>
    </row>
    <row r="5323" spans="1:9" x14ac:dyDescent="0.25">
      <c r="A5323" t="s">
        <v>68</v>
      </c>
      <c r="B5323" s="1" t="str">
        <f>VLOOKUP(A5323,RelationshipTypes!$A$2:$C$12,3)</f>
        <v>ArchiMate: Поток</v>
      </c>
      <c r="C5323">
        <v>1144</v>
      </c>
      <c r="D5323">
        <v>1127</v>
      </c>
      <c r="F5323" t="str">
        <f>VLOOKUP(C5323,ObjectTypes!$A$1:$C$62,3)</f>
        <v>Сооружение</v>
      </c>
      <c r="G5323" t="str">
        <f>VLOOKUP(D5323,ObjectTypes!$A$1:$C$62,3)</f>
        <v>Процесс приложения</v>
      </c>
      <c r="H5323" s="1" t="str">
        <f>VLOOKUP(A5323,RelationshipTypes!$A$2:$E$12,4)</f>
        <v>передает</v>
      </c>
      <c r="I5323" s="1" t="str">
        <f>VLOOKUP(A5323,RelationshipTypes!$A$2:$E$12,5)</f>
        <v>передает</v>
      </c>
    </row>
    <row r="5324" spans="1:9" x14ac:dyDescent="0.25">
      <c r="A5324" t="s">
        <v>68</v>
      </c>
      <c r="B5324" s="1" t="str">
        <f>VLOOKUP(A5324,RelationshipTypes!$A$2:$C$12,3)</f>
        <v>ArchiMate: Поток</v>
      </c>
      <c r="C5324">
        <v>1144</v>
      </c>
      <c r="D5324">
        <v>307</v>
      </c>
      <c r="F5324" t="str">
        <f>VLOOKUP(C5324,ObjectTypes!$A$1:$C$62,3)</f>
        <v>Сооружение</v>
      </c>
      <c r="G5324" t="str">
        <f>VLOOKUP(D5324,ObjectTypes!$A$1:$C$62,3)</f>
        <v>Бизнес-функция</v>
      </c>
      <c r="H5324" s="1" t="str">
        <f>VLOOKUP(A5324,RelationshipTypes!$A$2:$E$12,4)</f>
        <v>передает</v>
      </c>
      <c r="I5324" s="1" t="str">
        <f>VLOOKUP(A5324,RelationshipTypes!$A$2:$E$12,5)</f>
        <v>передает</v>
      </c>
    </row>
    <row r="5325" spans="1:9" x14ac:dyDescent="0.25">
      <c r="A5325" t="s">
        <v>68</v>
      </c>
      <c r="B5325" s="1" t="str">
        <f>VLOOKUP(A5325,RelationshipTypes!$A$2:$C$12,3)</f>
        <v>ArchiMate: Поток</v>
      </c>
      <c r="C5325">
        <v>1144</v>
      </c>
      <c r="D5325">
        <v>306</v>
      </c>
      <c r="F5325" t="str">
        <f>VLOOKUP(C5325,ObjectTypes!$A$1:$C$62,3)</f>
        <v>Сооружение</v>
      </c>
      <c r="G5325" t="str">
        <f>VLOOKUP(D5325,ObjectTypes!$A$1:$C$62,3)</f>
        <v>Бизнес-событие</v>
      </c>
      <c r="H5325" s="1" t="str">
        <f>VLOOKUP(A5325,RelationshipTypes!$A$2:$E$12,4)</f>
        <v>передает</v>
      </c>
      <c r="I5325" s="1" t="str">
        <f>VLOOKUP(A5325,RelationshipTypes!$A$2:$E$12,5)</f>
        <v>передает</v>
      </c>
    </row>
    <row r="5326" spans="1:9" x14ac:dyDescent="0.25">
      <c r="A5326" t="s">
        <v>68</v>
      </c>
      <c r="B5326" s="1" t="str">
        <f>VLOOKUP(A5326,RelationshipTypes!$A$2:$C$12,3)</f>
        <v>ArchiMate: Поток</v>
      </c>
      <c r="C5326">
        <v>1144</v>
      </c>
      <c r="D5326">
        <v>323</v>
      </c>
      <c r="F5326" t="str">
        <f>VLOOKUP(C5326,ObjectTypes!$A$1:$C$62,3)</f>
        <v>Сооружение</v>
      </c>
      <c r="G5326" t="str">
        <f>VLOOKUP(D5326,ObjectTypes!$A$1:$C$62,3)</f>
        <v xml:space="preserve">Бизнес-процесс </v>
      </c>
      <c r="H5326" s="1" t="str">
        <f>VLOOKUP(A5326,RelationshipTypes!$A$2:$E$12,4)</f>
        <v>передает</v>
      </c>
      <c r="I5326" s="1" t="str">
        <f>VLOOKUP(A5326,RelationshipTypes!$A$2:$E$12,5)</f>
        <v>передает</v>
      </c>
    </row>
    <row r="5327" spans="1:9" x14ac:dyDescent="0.25">
      <c r="A5327" t="s">
        <v>68</v>
      </c>
      <c r="B5327" s="1" t="str">
        <f>VLOOKUP(A5327,RelationshipTypes!$A$2:$C$12,3)</f>
        <v>ArchiMate: Поток</v>
      </c>
      <c r="C5327">
        <v>1144</v>
      </c>
      <c r="D5327">
        <v>1153</v>
      </c>
      <c r="F5327" t="str">
        <f>VLOOKUP(C5327,ObjectTypes!$A$1:$C$62,3)</f>
        <v>Сооружение</v>
      </c>
      <c r="G5327" t="str">
        <f>VLOOKUP(D5327,ObjectTypes!$A$1:$C$62,3)</f>
        <v>Технологический интерфейс</v>
      </c>
      <c r="H5327" s="1" t="str">
        <f>VLOOKUP(A5327,RelationshipTypes!$A$2:$E$12,4)</f>
        <v>передает</v>
      </c>
      <c r="I5327" s="1" t="str">
        <f>VLOOKUP(A5327,RelationshipTypes!$A$2:$E$12,5)</f>
        <v>передает</v>
      </c>
    </row>
    <row r="5328" spans="1:9" x14ac:dyDescent="0.25">
      <c r="A5328" t="s">
        <v>68</v>
      </c>
      <c r="B5328" s="1" t="str">
        <f>VLOOKUP(A5328,RelationshipTypes!$A$2:$C$12,3)</f>
        <v>ArchiMate: Поток</v>
      </c>
      <c r="C5328">
        <v>1144</v>
      </c>
      <c r="D5328">
        <v>731</v>
      </c>
      <c r="F5328" t="str">
        <f>VLOOKUP(C5328,ObjectTypes!$A$1:$C$62,3)</f>
        <v>Сооружение</v>
      </c>
      <c r="G5328" t="str">
        <f>VLOOKUP(D5328,ObjectTypes!$A$1:$C$62,3)</f>
        <v>Интерфейс приложения</v>
      </c>
      <c r="H5328" s="1" t="str">
        <f>VLOOKUP(A5328,RelationshipTypes!$A$2:$E$12,4)</f>
        <v>передает</v>
      </c>
      <c r="I5328" s="1" t="str">
        <f>VLOOKUP(A5328,RelationshipTypes!$A$2:$E$12,5)</f>
        <v>передает</v>
      </c>
    </row>
    <row r="5329" spans="1:9" x14ac:dyDescent="0.25">
      <c r="A5329" t="s">
        <v>68</v>
      </c>
      <c r="B5329" s="1" t="str">
        <f>VLOOKUP(A5329,RelationshipTypes!$A$2:$C$12,3)</f>
        <v>ArchiMate: Поток</v>
      </c>
      <c r="C5329">
        <v>1144</v>
      </c>
      <c r="D5329">
        <v>1135</v>
      </c>
      <c r="F5329" t="str">
        <f>VLOOKUP(C5329,ObjectTypes!$A$1:$C$62,3)</f>
        <v>Сооружение</v>
      </c>
      <c r="G5329" t="str">
        <f>VLOOKUP(D5329,ObjectTypes!$A$1:$C$62,3)</f>
        <v>Группировка</v>
      </c>
      <c r="H5329" s="1" t="str">
        <f>VLOOKUP(A5329,RelationshipTypes!$A$2:$E$12,4)</f>
        <v>передает</v>
      </c>
      <c r="I5329" s="1" t="str">
        <f>VLOOKUP(A5329,RelationshipTypes!$A$2:$E$12,5)</f>
        <v>передает</v>
      </c>
    </row>
    <row r="5330" spans="1:9" x14ac:dyDescent="0.25">
      <c r="A5330" t="s">
        <v>68</v>
      </c>
      <c r="B5330" s="1" t="str">
        <f>VLOOKUP(A5330,RelationshipTypes!$A$2:$C$12,3)</f>
        <v>ArchiMate: Поток</v>
      </c>
      <c r="C5330">
        <v>1144</v>
      </c>
      <c r="D5330">
        <v>1112</v>
      </c>
      <c r="F5330" t="str">
        <f>VLOOKUP(C5330,ObjectTypes!$A$1:$C$62,3)</f>
        <v>Сооружение</v>
      </c>
      <c r="G5330" t="str">
        <f>VLOOKUP(D5330,ObjectTypes!$A$1:$C$62,3)</f>
        <v>Бизнес-коллаборация</v>
      </c>
      <c r="H5330" s="1" t="str">
        <f>VLOOKUP(A5330,RelationshipTypes!$A$2:$E$12,4)</f>
        <v>передает</v>
      </c>
      <c r="I5330" s="1" t="str">
        <f>VLOOKUP(A5330,RelationshipTypes!$A$2:$E$12,5)</f>
        <v>передает</v>
      </c>
    </row>
    <row r="5331" spans="1:9" x14ac:dyDescent="0.25">
      <c r="A5331" t="s">
        <v>68</v>
      </c>
      <c r="B5331" s="1" t="str">
        <f>VLOOKUP(A5331,RelationshipTypes!$A$2:$C$12,3)</f>
        <v>ArchiMate: Поток</v>
      </c>
      <c r="C5331">
        <v>1144</v>
      </c>
      <c r="D5331">
        <v>548</v>
      </c>
      <c r="F5331" t="str">
        <f>VLOOKUP(C5331,ObjectTypes!$A$1:$C$62,3)</f>
        <v>Сооружение</v>
      </c>
      <c r="G5331" t="str">
        <f>VLOOKUP(D5331,ObjectTypes!$A$1:$C$62,3)</f>
        <v>Бизнес-роль</v>
      </c>
      <c r="H5331" s="1" t="str">
        <f>VLOOKUP(A5331,RelationshipTypes!$A$2:$E$12,4)</f>
        <v>передает</v>
      </c>
      <c r="I5331" s="1" t="str">
        <f>VLOOKUP(A5331,RelationshipTypes!$A$2:$E$12,5)</f>
        <v>передает</v>
      </c>
    </row>
    <row r="5332" spans="1:9" x14ac:dyDescent="0.25">
      <c r="A5332" t="s">
        <v>68</v>
      </c>
      <c r="B5332" s="1" t="str">
        <f>VLOOKUP(A5332,RelationshipTypes!$A$2:$C$12,3)</f>
        <v>ArchiMate: Поток</v>
      </c>
      <c r="C5332">
        <v>1144</v>
      </c>
      <c r="D5332">
        <v>320</v>
      </c>
      <c r="F5332" t="str">
        <f>VLOOKUP(C5332,ObjectTypes!$A$1:$C$62,3)</f>
        <v>Сооружение</v>
      </c>
      <c r="G5332" t="str">
        <f>VLOOKUP(D5332,ObjectTypes!$A$1:$C$62,3)</f>
        <v>Устройство</v>
      </c>
      <c r="H5332" s="1" t="str">
        <f>VLOOKUP(A5332,RelationshipTypes!$A$2:$E$12,4)</f>
        <v>передает</v>
      </c>
      <c r="I5332" s="1" t="str">
        <f>VLOOKUP(A5332,RelationshipTypes!$A$2:$E$12,5)</f>
        <v>передает</v>
      </c>
    </row>
    <row r="5333" spans="1:9" x14ac:dyDescent="0.25">
      <c r="A5333" t="s">
        <v>68</v>
      </c>
      <c r="B5333" s="1" t="str">
        <f>VLOOKUP(A5333,RelationshipTypes!$A$2:$C$12,3)</f>
        <v>ArchiMate: Поток</v>
      </c>
      <c r="C5333">
        <v>1144</v>
      </c>
      <c r="D5333">
        <v>1155</v>
      </c>
      <c r="F5333" t="str">
        <f>VLOOKUP(C5333,ObjectTypes!$A$1:$C$62,3)</f>
        <v>Сооружение</v>
      </c>
      <c r="G5333" t="str">
        <f>VLOOKUP(D5333,ObjectTypes!$A$1:$C$62,3)</f>
        <v>Технологическая процесс</v>
      </c>
      <c r="H5333" s="1" t="str">
        <f>VLOOKUP(A5333,RelationshipTypes!$A$2:$E$12,4)</f>
        <v>передает</v>
      </c>
      <c r="I5333" s="1" t="str">
        <f>VLOOKUP(A5333,RelationshipTypes!$A$2:$E$12,5)</f>
        <v>передает</v>
      </c>
    </row>
    <row r="5334" spans="1:9" x14ac:dyDescent="0.25">
      <c r="A5334" t="s">
        <v>68</v>
      </c>
      <c r="B5334" s="1" t="str">
        <f>VLOOKUP(A5334,RelationshipTypes!$A$2:$C$12,3)</f>
        <v>ArchiMate: Поток</v>
      </c>
      <c r="C5334">
        <v>1144</v>
      </c>
      <c r="D5334">
        <v>1150</v>
      </c>
      <c r="F5334" t="str">
        <f>VLOOKUP(C5334,ObjectTypes!$A$1:$C$62,3)</f>
        <v>Сооружение</v>
      </c>
      <c r="G5334" t="str">
        <f>VLOOKUP(D5334,ObjectTypes!$A$1:$C$62,3)</f>
        <v>Технологический сервис</v>
      </c>
      <c r="H5334" s="1" t="str">
        <f>VLOOKUP(A5334,RelationshipTypes!$A$2:$E$12,4)</f>
        <v>передает</v>
      </c>
      <c r="I5334" s="1" t="str">
        <f>VLOOKUP(A5334,RelationshipTypes!$A$2:$E$12,5)</f>
        <v>передает</v>
      </c>
    </row>
    <row r="5335" spans="1:9" x14ac:dyDescent="0.25">
      <c r="A5335" t="s">
        <v>68</v>
      </c>
      <c r="B5335" s="1" t="str">
        <f>VLOOKUP(A5335,RelationshipTypes!$A$2:$C$12,3)</f>
        <v>ArchiMate: Поток</v>
      </c>
      <c r="C5335">
        <v>1144</v>
      </c>
      <c r="D5335">
        <v>314</v>
      </c>
      <c r="F5335" t="str">
        <f>VLOOKUP(C5335,ObjectTypes!$A$1:$C$62,3)</f>
        <v>Сооружение</v>
      </c>
      <c r="G5335" t="str">
        <f>VLOOKUP(D5335,ObjectTypes!$A$1:$C$62,3)</f>
        <v>Объект данных</v>
      </c>
      <c r="H5335" s="1" t="str">
        <f>VLOOKUP(A5335,RelationshipTypes!$A$2:$E$12,4)</f>
        <v>передает</v>
      </c>
      <c r="I5335" s="1" t="str">
        <f>VLOOKUP(A5335,RelationshipTypes!$A$2:$E$12,5)</f>
        <v>передает</v>
      </c>
    </row>
    <row r="5336" spans="1:9" x14ac:dyDescent="0.25">
      <c r="A5336" t="s">
        <v>68</v>
      </c>
      <c r="B5336" s="1" t="str">
        <f>VLOOKUP(A5336,RelationshipTypes!$A$2:$C$12,3)</f>
        <v>ArchiMate: Поток</v>
      </c>
      <c r="C5336">
        <v>1144</v>
      </c>
      <c r="D5336">
        <v>1126</v>
      </c>
      <c r="F5336" t="str">
        <f>VLOOKUP(C5336,ObjectTypes!$A$1:$C$62,3)</f>
        <v>Сооружение</v>
      </c>
      <c r="G5336" t="str">
        <f>VLOOKUP(D5336,ObjectTypes!$A$1:$C$62,3)</f>
        <v>Взаимодействие приложений</v>
      </c>
      <c r="H5336" s="1" t="str">
        <f>VLOOKUP(A5336,RelationshipTypes!$A$2:$E$12,4)</f>
        <v>передает</v>
      </c>
      <c r="I5336" s="1" t="str">
        <f>VLOOKUP(A5336,RelationshipTypes!$A$2:$E$12,5)</f>
        <v>передает</v>
      </c>
    </row>
    <row r="5337" spans="1:9" x14ac:dyDescent="0.25">
      <c r="A5337" t="s">
        <v>68</v>
      </c>
      <c r="B5337" s="1" t="str">
        <f>VLOOKUP(A5337,RelationshipTypes!$A$2:$C$12,3)</f>
        <v>ArchiMate: Поток</v>
      </c>
      <c r="C5337">
        <v>1144</v>
      </c>
      <c r="D5337">
        <v>327</v>
      </c>
      <c r="F5337" t="str">
        <f>VLOOKUP(C5337,ObjectTypes!$A$1:$C$62,3)</f>
        <v>Сооружение</v>
      </c>
      <c r="G5337" t="str">
        <f>VLOOKUP(D5337,ObjectTypes!$A$1:$C$62,3)</f>
        <v>Бизнес-сервис</v>
      </c>
      <c r="H5337" s="1" t="str">
        <f>VLOOKUP(A5337,RelationshipTypes!$A$2:$E$12,4)</f>
        <v>передает</v>
      </c>
      <c r="I5337" s="1" t="str">
        <f>VLOOKUP(A5337,RelationshipTypes!$A$2:$E$12,5)</f>
        <v>передает</v>
      </c>
    </row>
    <row r="5338" spans="1:9" x14ac:dyDescent="0.25">
      <c r="A5338" t="s">
        <v>68</v>
      </c>
      <c r="B5338" s="1" t="str">
        <f>VLOOKUP(A5338,RelationshipTypes!$A$2:$C$12,3)</f>
        <v>ArchiMate: Поток</v>
      </c>
      <c r="C5338">
        <v>1144</v>
      </c>
      <c r="D5338">
        <v>1143</v>
      </c>
      <c r="F5338" t="str">
        <f>VLOOKUP(C5338,ObjectTypes!$A$1:$C$62,3)</f>
        <v>Сооружение</v>
      </c>
      <c r="G5338" t="str">
        <f>VLOOKUP(D5338,ObjectTypes!$A$1:$C$62,3)</f>
        <v>Оборудование</v>
      </c>
      <c r="H5338" s="1" t="str">
        <f>VLOOKUP(A5338,RelationshipTypes!$A$2:$E$12,4)</f>
        <v>передает</v>
      </c>
      <c r="I5338" s="1" t="str">
        <f>VLOOKUP(A5338,RelationshipTypes!$A$2:$E$12,5)</f>
        <v>передает</v>
      </c>
    </row>
    <row r="5339" spans="1:9" x14ac:dyDescent="0.25">
      <c r="A5339" t="s">
        <v>68</v>
      </c>
      <c r="B5339" s="1" t="str">
        <f>VLOOKUP(A5339,RelationshipTypes!$A$2:$C$12,3)</f>
        <v>ArchiMate: Поток</v>
      </c>
      <c r="C5339">
        <v>1144</v>
      </c>
      <c r="D5339">
        <v>324</v>
      </c>
      <c r="F5339" t="str">
        <f>VLOOKUP(C5339,ObjectTypes!$A$1:$C$62,3)</f>
        <v>Сооружение</v>
      </c>
      <c r="G5339" t="str">
        <f>VLOOKUP(D5339,ObjectTypes!$A$1:$C$62,3)</f>
        <v>Продукт</v>
      </c>
      <c r="H5339" s="1" t="str">
        <f>VLOOKUP(A5339,RelationshipTypes!$A$2:$E$12,4)</f>
        <v>передает</v>
      </c>
      <c r="I5339" s="1" t="str">
        <f>VLOOKUP(A5339,RelationshipTypes!$A$2:$E$12,5)</f>
        <v>передает</v>
      </c>
    </row>
    <row r="5340" spans="1:9" x14ac:dyDescent="0.25">
      <c r="A5340" t="s">
        <v>68</v>
      </c>
      <c r="B5340" s="1" t="str">
        <f>VLOOKUP(A5340,RelationshipTypes!$A$2:$C$12,3)</f>
        <v>ArchiMate: Поток</v>
      </c>
      <c r="C5340">
        <v>1144</v>
      </c>
      <c r="D5340">
        <v>1111</v>
      </c>
      <c r="F5340" t="str">
        <f>VLOOKUP(C5340,ObjectTypes!$A$1:$C$62,3)</f>
        <v>Сооружение</v>
      </c>
      <c r="G5340" t="str">
        <f>VLOOKUP(D5340,ObjectTypes!$A$1:$C$62,3)</f>
        <v>Бизнес-интерфейс</v>
      </c>
      <c r="H5340" s="1" t="str">
        <f>VLOOKUP(A5340,RelationshipTypes!$A$2:$E$12,4)</f>
        <v>передает</v>
      </c>
      <c r="I5340" s="1" t="str">
        <f>VLOOKUP(A5340,RelationshipTypes!$A$2:$E$12,5)</f>
        <v>передает</v>
      </c>
    </row>
    <row r="5341" spans="1:9" x14ac:dyDescent="0.25">
      <c r="A5341" t="s">
        <v>68</v>
      </c>
      <c r="B5341" s="1" t="str">
        <f>VLOOKUP(A5341,RelationshipTypes!$A$2:$C$12,3)</f>
        <v>ArchiMate: Поток</v>
      </c>
      <c r="C5341">
        <v>1144</v>
      </c>
      <c r="D5341">
        <v>1145</v>
      </c>
      <c r="F5341" t="str">
        <f>VLOOKUP(C5341,ObjectTypes!$A$1:$C$62,3)</f>
        <v>Сооружение</v>
      </c>
      <c r="G5341" t="str">
        <f>VLOOKUP(D5341,ObjectTypes!$A$1:$C$62,3)</f>
        <v>Распределительная сеть</v>
      </c>
      <c r="H5341" s="1" t="str">
        <f>VLOOKUP(A5341,RelationshipTypes!$A$2:$E$12,4)</f>
        <v>передает</v>
      </c>
      <c r="I5341" s="1" t="str">
        <f>VLOOKUP(A5341,RelationshipTypes!$A$2:$E$12,5)</f>
        <v>передает</v>
      </c>
    </row>
    <row r="5342" spans="1:9" x14ac:dyDescent="0.25">
      <c r="A5342" t="s">
        <v>68</v>
      </c>
      <c r="B5342" s="1" t="str">
        <f>VLOOKUP(A5342,RelationshipTypes!$A$2:$C$12,3)</f>
        <v>ArchiMate: Поток</v>
      </c>
      <c r="C5342">
        <v>1135</v>
      </c>
      <c r="D5342">
        <v>329</v>
      </c>
      <c r="F5342" t="str">
        <f>VLOOKUP(C5342,ObjectTypes!$A$1:$C$62,3)</f>
        <v>Группировка</v>
      </c>
      <c r="G5342" t="str">
        <f>VLOOKUP(D5342,ObjectTypes!$A$1:$C$62,3)</f>
        <v>Бизнес-сервис</v>
      </c>
      <c r="H5342" s="1" t="str">
        <f>VLOOKUP(A5342,RelationshipTypes!$A$2:$E$12,4)</f>
        <v>передает</v>
      </c>
      <c r="I5342" s="1" t="str">
        <f>VLOOKUP(A5342,RelationshipTypes!$A$2:$E$12,5)</f>
        <v>передает</v>
      </c>
    </row>
    <row r="5343" spans="1:9" x14ac:dyDescent="0.25">
      <c r="A5343" t="s">
        <v>68</v>
      </c>
      <c r="B5343" s="1" t="str">
        <f>VLOOKUP(A5343,RelationshipTypes!$A$2:$C$12,3)</f>
        <v>ArchiMate: Поток</v>
      </c>
      <c r="C5343">
        <v>1135</v>
      </c>
      <c r="D5343">
        <v>1144</v>
      </c>
      <c r="F5343" t="str">
        <f>VLOOKUP(C5343,ObjectTypes!$A$1:$C$62,3)</f>
        <v>Группировка</v>
      </c>
      <c r="G5343" t="str">
        <f>VLOOKUP(D5343,ObjectTypes!$A$1:$C$62,3)</f>
        <v>Сооружение</v>
      </c>
      <c r="H5343" s="1" t="str">
        <f>VLOOKUP(A5343,RelationshipTypes!$A$2:$E$12,4)</f>
        <v>передает</v>
      </c>
      <c r="I5343" s="1" t="str">
        <f>VLOOKUP(A5343,RelationshipTypes!$A$2:$E$12,5)</f>
        <v>передает</v>
      </c>
    </row>
    <row r="5344" spans="1:9" x14ac:dyDescent="0.25">
      <c r="A5344" t="s">
        <v>68</v>
      </c>
      <c r="B5344" s="1" t="str">
        <f>VLOOKUP(A5344,RelationshipTypes!$A$2:$C$12,3)</f>
        <v>ArchiMate: Поток</v>
      </c>
      <c r="C5344">
        <v>1135</v>
      </c>
      <c r="D5344">
        <v>307</v>
      </c>
      <c r="F5344" t="str">
        <f>VLOOKUP(C5344,ObjectTypes!$A$1:$C$62,3)</f>
        <v>Группировка</v>
      </c>
      <c r="G5344" t="str">
        <f>VLOOKUP(D5344,ObjectTypes!$A$1:$C$62,3)</f>
        <v>Бизнес-функция</v>
      </c>
      <c r="H5344" s="1" t="str">
        <f>VLOOKUP(A5344,RelationshipTypes!$A$2:$E$12,4)</f>
        <v>передает</v>
      </c>
      <c r="I5344" s="1" t="str">
        <f>VLOOKUP(A5344,RelationshipTypes!$A$2:$E$12,5)</f>
        <v>передает</v>
      </c>
    </row>
    <row r="5345" spans="1:9" x14ac:dyDescent="0.25">
      <c r="A5345" t="s">
        <v>68</v>
      </c>
      <c r="B5345" s="1" t="str">
        <f>VLOOKUP(A5345,RelationshipTypes!$A$2:$C$12,3)</f>
        <v>ArchiMate: Поток</v>
      </c>
      <c r="C5345">
        <v>1135</v>
      </c>
      <c r="D5345">
        <v>1122</v>
      </c>
      <c r="F5345" t="str">
        <f>VLOOKUP(C5345,ObjectTypes!$A$1:$C$62,3)</f>
        <v>Группировка</v>
      </c>
      <c r="G5345" t="str">
        <f>VLOOKUP(D5345,ObjectTypes!$A$1:$C$62,3)</f>
        <v>Бизнес-коллаборация</v>
      </c>
      <c r="H5345" s="1" t="str">
        <f>VLOOKUP(A5345,RelationshipTypes!$A$2:$E$12,4)</f>
        <v>передает</v>
      </c>
      <c r="I5345" s="1" t="str">
        <f>VLOOKUP(A5345,RelationshipTypes!$A$2:$E$12,5)</f>
        <v>передает</v>
      </c>
    </row>
    <row r="5346" spans="1:9" x14ac:dyDescent="0.25">
      <c r="A5346" t="s">
        <v>68</v>
      </c>
      <c r="B5346" s="1" t="str">
        <f>VLOOKUP(A5346,RelationshipTypes!$A$2:$C$12,3)</f>
        <v>ArchiMate: Поток</v>
      </c>
      <c r="C5346">
        <v>1135</v>
      </c>
      <c r="D5346">
        <v>1154</v>
      </c>
      <c r="F5346" t="str">
        <f>VLOOKUP(C5346,ObjectTypes!$A$1:$C$62,3)</f>
        <v>Группировка</v>
      </c>
      <c r="G5346" t="str">
        <f>VLOOKUP(D5346,ObjectTypes!$A$1:$C$62,3)</f>
        <v>Технологический интерфейс</v>
      </c>
      <c r="H5346" s="1" t="str">
        <f>VLOOKUP(A5346,RelationshipTypes!$A$2:$E$12,4)</f>
        <v>передает</v>
      </c>
      <c r="I5346" s="1" t="str">
        <f>VLOOKUP(A5346,RelationshipTypes!$A$2:$E$12,5)</f>
        <v>передает</v>
      </c>
    </row>
    <row r="5347" spans="1:9" x14ac:dyDescent="0.25">
      <c r="A5347" t="s">
        <v>68</v>
      </c>
      <c r="B5347" s="1" t="str">
        <f>VLOOKUP(A5347,RelationshipTypes!$A$2:$C$12,3)</f>
        <v>ArchiMate: Поток</v>
      </c>
      <c r="C5347">
        <v>1135</v>
      </c>
      <c r="D5347">
        <v>1155</v>
      </c>
      <c r="F5347" t="str">
        <f>VLOOKUP(C5347,ObjectTypes!$A$1:$C$62,3)</f>
        <v>Группировка</v>
      </c>
      <c r="G5347" t="str">
        <f>VLOOKUP(D5347,ObjectTypes!$A$1:$C$62,3)</f>
        <v>Технологическая процесс</v>
      </c>
      <c r="H5347" s="1" t="str">
        <f>VLOOKUP(A5347,RelationshipTypes!$A$2:$E$12,4)</f>
        <v>передает</v>
      </c>
      <c r="I5347" s="1" t="str">
        <f>VLOOKUP(A5347,RelationshipTypes!$A$2:$E$12,5)</f>
        <v>передает</v>
      </c>
    </row>
    <row r="5348" spans="1:9" x14ac:dyDescent="0.25">
      <c r="A5348" t="s">
        <v>68</v>
      </c>
      <c r="B5348" s="1" t="str">
        <f>VLOOKUP(A5348,RelationshipTypes!$A$2:$C$12,3)</f>
        <v>ArchiMate: Поток</v>
      </c>
      <c r="C5348">
        <v>1135</v>
      </c>
      <c r="D5348">
        <v>298</v>
      </c>
      <c r="F5348" t="str">
        <f>VLOOKUP(C5348,ObjectTypes!$A$1:$C$62,3)</f>
        <v>Группировка</v>
      </c>
      <c r="G5348" t="str">
        <f>VLOOKUP(D5348,ObjectTypes!$A$1:$C$62,3)</f>
        <v xml:space="preserve">Бизнес-исполнитель </v>
      </c>
      <c r="H5348" s="1" t="str">
        <f>VLOOKUP(A5348,RelationshipTypes!$A$2:$E$12,4)</f>
        <v>передает</v>
      </c>
      <c r="I5348" s="1" t="str">
        <f>VLOOKUP(A5348,RelationshipTypes!$A$2:$E$12,5)</f>
        <v>передает</v>
      </c>
    </row>
    <row r="5349" spans="1:9" x14ac:dyDescent="0.25">
      <c r="A5349" t="s">
        <v>68</v>
      </c>
      <c r="B5349" s="1" t="str">
        <f>VLOOKUP(A5349,RelationshipTypes!$A$2:$C$12,3)</f>
        <v>ArchiMate: Поток</v>
      </c>
      <c r="C5349">
        <v>1135</v>
      </c>
      <c r="D5349">
        <v>1125</v>
      </c>
      <c r="F5349" t="str">
        <f>VLOOKUP(C5349,ObjectTypes!$A$1:$C$62,3)</f>
        <v>Группировка</v>
      </c>
      <c r="G5349" t="str">
        <f>VLOOKUP(D5349,ObjectTypes!$A$1:$C$62,3)</f>
        <v>Коллаборация приложений</v>
      </c>
      <c r="H5349" s="1" t="str">
        <f>VLOOKUP(A5349,RelationshipTypes!$A$2:$E$12,4)</f>
        <v>передает</v>
      </c>
      <c r="I5349" s="1" t="str">
        <f>VLOOKUP(A5349,RelationshipTypes!$A$2:$E$12,5)</f>
        <v>передает</v>
      </c>
    </row>
    <row r="5350" spans="1:9" x14ac:dyDescent="0.25">
      <c r="A5350" t="s">
        <v>68</v>
      </c>
      <c r="B5350" s="1" t="str">
        <f>VLOOKUP(A5350,RelationshipTypes!$A$2:$C$12,3)</f>
        <v>ArchiMate: Поток</v>
      </c>
      <c r="C5350">
        <v>1135</v>
      </c>
      <c r="D5350">
        <v>321</v>
      </c>
      <c r="F5350" t="str">
        <f>VLOOKUP(C5350,ObjectTypes!$A$1:$C$62,3)</f>
        <v>Группировка</v>
      </c>
      <c r="G5350" t="str">
        <f>VLOOKUP(D5350,ObjectTypes!$A$1:$C$62,3)</f>
        <v>Устройство</v>
      </c>
      <c r="H5350" s="1" t="str">
        <f>VLOOKUP(A5350,RelationshipTypes!$A$2:$E$12,4)</f>
        <v>передает</v>
      </c>
      <c r="I5350" s="1" t="str">
        <f>VLOOKUP(A5350,RelationshipTypes!$A$2:$E$12,5)</f>
        <v>передает</v>
      </c>
    </row>
    <row r="5351" spans="1:9" x14ac:dyDescent="0.25">
      <c r="A5351" t="s">
        <v>68</v>
      </c>
      <c r="B5351" s="1" t="str">
        <f>VLOOKUP(A5351,RelationshipTypes!$A$2:$C$12,3)</f>
        <v>ArchiMate: Поток</v>
      </c>
      <c r="C5351">
        <v>1135</v>
      </c>
      <c r="D5351">
        <v>324</v>
      </c>
      <c r="F5351" t="str">
        <f>VLOOKUP(C5351,ObjectTypes!$A$1:$C$62,3)</f>
        <v>Группировка</v>
      </c>
      <c r="G5351" t="str">
        <f>VLOOKUP(D5351,ObjectTypes!$A$1:$C$62,3)</f>
        <v>Продукт</v>
      </c>
      <c r="H5351" s="1" t="str">
        <f>VLOOKUP(A5351,RelationshipTypes!$A$2:$E$12,4)</f>
        <v>передает</v>
      </c>
      <c r="I5351" s="1" t="str">
        <f>VLOOKUP(A5351,RelationshipTypes!$A$2:$E$12,5)</f>
        <v>передает</v>
      </c>
    </row>
    <row r="5352" spans="1:9" x14ac:dyDescent="0.25">
      <c r="A5352" t="s">
        <v>68</v>
      </c>
      <c r="B5352" s="1" t="str">
        <f>VLOOKUP(A5352,RelationshipTypes!$A$2:$C$12,3)</f>
        <v>ArchiMate: Поток</v>
      </c>
      <c r="C5352">
        <v>1135</v>
      </c>
      <c r="D5352">
        <v>318</v>
      </c>
      <c r="F5352" t="str">
        <f>VLOOKUP(C5352,ObjectTypes!$A$1:$C$62,3)</f>
        <v>Группировка</v>
      </c>
      <c r="G5352" t="str">
        <f>VLOOKUP(D5352,ObjectTypes!$A$1:$C$62,3)</f>
        <v>Компонент приложения</v>
      </c>
      <c r="H5352" s="1" t="str">
        <f>VLOOKUP(A5352,RelationshipTypes!$A$2:$E$12,4)</f>
        <v>передает</v>
      </c>
      <c r="I5352" s="1" t="str">
        <f>VLOOKUP(A5352,RelationshipTypes!$A$2:$E$12,5)</f>
        <v>передает</v>
      </c>
    </row>
    <row r="5353" spans="1:9" x14ac:dyDescent="0.25">
      <c r="A5353" t="s">
        <v>68</v>
      </c>
      <c r="B5353" s="1" t="str">
        <f>VLOOKUP(A5353,RelationshipTypes!$A$2:$C$12,3)</f>
        <v>ArchiMate: Поток</v>
      </c>
      <c r="C5353">
        <v>1135</v>
      </c>
      <c r="D5353">
        <v>1153</v>
      </c>
      <c r="F5353" t="str">
        <f>VLOOKUP(C5353,ObjectTypes!$A$1:$C$62,3)</f>
        <v>Группировка</v>
      </c>
      <c r="G5353" t="str">
        <f>VLOOKUP(D5353,ObjectTypes!$A$1:$C$62,3)</f>
        <v>Технологический интерфейс</v>
      </c>
      <c r="H5353" s="1" t="str">
        <f>VLOOKUP(A5353,RelationshipTypes!$A$2:$E$12,4)</f>
        <v>передает</v>
      </c>
      <c r="I5353" s="1" t="str">
        <f>VLOOKUP(A5353,RelationshipTypes!$A$2:$E$12,5)</f>
        <v>передает</v>
      </c>
    </row>
    <row r="5354" spans="1:9" x14ac:dyDescent="0.25">
      <c r="A5354" t="s">
        <v>68</v>
      </c>
      <c r="B5354" s="1" t="str">
        <f>VLOOKUP(A5354,RelationshipTypes!$A$2:$C$12,3)</f>
        <v>ArchiMate: Поток</v>
      </c>
      <c r="C5354">
        <v>1135</v>
      </c>
      <c r="D5354">
        <v>1112</v>
      </c>
      <c r="F5354" t="str">
        <f>VLOOKUP(C5354,ObjectTypes!$A$1:$C$62,3)</f>
        <v>Группировка</v>
      </c>
      <c r="G5354" t="str">
        <f>VLOOKUP(D5354,ObjectTypes!$A$1:$C$62,3)</f>
        <v>Бизнес-коллаборация</v>
      </c>
      <c r="H5354" s="1" t="str">
        <f>VLOOKUP(A5354,RelationshipTypes!$A$2:$E$12,4)</f>
        <v>передает</v>
      </c>
      <c r="I5354" s="1" t="str">
        <f>VLOOKUP(A5354,RelationshipTypes!$A$2:$E$12,5)</f>
        <v>передает</v>
      </c>
    </row>
    <row r="5355" spans="1:9" x14ac:dyDescent="0.25">
      <c r="A5355" t="s">
        <v>68</v>
      </c>
      <c r="B5355" s="1" t="str">
        <f>VLOOKUP(A5355,RelationshipTypes!$A$2:$C$12,3)</f>
        <v>ArchiMate: Поток</v>
      </c>
      <c r="C5355">
        <v>1135</v>
      </c>
      <c r="D5355">
        <v>310</v>
      </c>
      <c r="F5355" t="str">
        <f>VLOOKUP(C5355,ObjectTypes!$A$1:$C$62,3)</f>
        <v>Группировка</v>
      </c>
      <c r="G5355" t="str">
        <f>VLOOKUP(D5355,ObjectTypes!$A$1:$C$62,3)</f>
        <v xml:space="preserve">Сервис приложения </v>
      </c>
      <c r="H5355" s="1" t="str">
        <f>VLOOKUP(A5355,RelationshipTypes!$A$2:$E$12,4)</f>
        <v>передает</v>
      </c>
      <c r="I5355" s="1" t="str">
        <f>VLOOKUP(A5355,RelationshipTypes!$A$2:$E$12,5)</f>
        <v>передает</v>
      </c>
    </row>
    <row r="5356" spans="1:9" x14ac:dyDescent="0.25">
      <c r="A5356" t="s">
        <v>68</v>
      </c>
      <c r="B5356" s="1" t="str">
        <f>VLOOKUP(A5356,RelationshipTypes!$A$2:$C$12,3)</f>
        <v>ArchiMate: Поток</v>
      </c>
      <c r="C5356">
        <v>1135</v>
      </c>
      <c r="D5356">
        <v>311</v>
      </c>
      <c r="F5356" t="str">
        <f>VLOOKUP(C5356,ObjectTypes!$A$1:$C$62,3)</f>
        <v>Группировка</v>
      </c>
      <c r="G5356" t="str">
        <f>VLOOKUP(D5356,ObjectTypes!$A$1:$C$62,3)</f>
        <v>Местоположение</v>
      </c>
      <c r="H5356" s="1" t="str">
        <f>VLOOKUP(A5356,RelationshipTypes!$A$2:$E$12,4)</f>
        <v>передает</v>
      </c>
      <c r="I5356" s="1" t="str">
        <f>VLOOKUP(A5356,RelationshipTypes!$A$2:$E$12,5)</f>
        <v>передает</v>
      </c>
    </row>
    <row r="5357" spans="1:9" x14ac:dyDescent="0.25">
      <c r="A5357" t="s">
        <v>68</v>
      </c>
      <c r="B5357" s="1" t="str">
        <f>VLOOKUP(A5357,RelationshipTypes!$A$2:$C$12,3)</f>
        <v>ArchiMate: Поток</v>
      </c>
      <c r="C5357">
        <v>1135</v>
      </c>
      <c r="D5357">
        <v>1150</v>
      </c>
      <c r="F5357" t="str">
        <f>VLOOKUP(C5357,ObjectTypes!$A$1:$C$62,3)</f>
        <v>Группировка</v>
      </c>
      <c r="G5357" t="str">
        <f>VLOOKUP(D5357,ObjectTypes!$A$1:$C$62,3)</f>
        <v>Технологический сервис</v>
      </c>
      <c r="H5357" s="1" t="str">
        <f>VLOOKUP(A5357,RelationshipTypes!$A$2:$E$12,4)</f>
        <v>передает</v>
      </c>
      <c r="I5357" s="1" t="str">
        <f>VLOOKUP(A5357,RelationshipTypes!$A$2:$E$12,5)</f>
        <v>передает</v>
      </c>
    </row>
    <row r="5358" spans="1:9" x14ac:dyDescent="0.25">
      <c r="A5358" t="s">
        <v>68</v>
      </c>
      <c r="B5358" s="1" t="str">
        <f>VLOOKUP(A5358,RelationshipTypes!$A$2:$C$12,3)</f>
        <v>ArchiMate: Поток</v>
      </c>
      <c r="C5358">
        <v>1135</v>
      </c>
      <c r="D5358">
        <v>1111</v>
      </c>
      <c r="F5358" t="str">
        <f>VLOOKUP(C5358,ObjectTypes!$A$1:$C$62,3)</f>
        <v>Группировка</v>
      </c>
      <c r="G5358" t="str">
        <f>VLOOKUP(D5358,ObjectTypes!$A$1:$C$62,3)</f>
        <v>Бизнес-интерфейс</v>
      </c>
      <c r="H5358" s="1" t="str">
        <f>VLOOKUP(A5358,RelationshipTypes!$A$2:$E$12,4)</f>
        <v>передает</v>
      </c>
      <c r="I5358" s="1" t="str">
        <f>VLOOKUP(A5358,RelationshipTypes!$A$2:$E$12,5)</f>
        <v>передает</v>
      </c>
    </row>
    <row r="5359" spans="1:9" x14ac:dyDescent="0.25">
      <c r="A5359" t="s">
        <v>68</v>
      </c>
      <c r="B5359" s="1" t="str">
        <f>VLOOKUP(A5359,RelationshipTypes!$A$2:$C$12,3)</f>
        <v>ArchiMate: Поток</v>
      </c>
      <c r="C5359">
        <v>1135</v>
      </c>
      <c r="D5359">
        <v>1156</v>
      </c>
      <c r="F5359" t="str">
        <f>VLOOKUP(C5359,ObjectTypes!$A$1:$C$62,3)</f>
        <v>Группировка</v>
      </c>
      <c r="G5359" t="str">
        <f>VLOOKUP(D5359,ObjectTypes!$A$1:$C$62,3)</f>
        <v>Технологическое взаимодействие</v>
      </c>
      <c r="H5359" s="1" t="str">
        <f>VLOOKUP(A5359,RelationshipTypes!$A$2:$E$12,4)</f>
        <v>передает</v>
      </c>
      <c r="I5359" s="1" t="str">
        <f>VLOOKUP(A5359,RelationshipTypes!$A$2:$E$12,5)</f>
        <v>передает</v>
      </c>
    </row>
    <row r="5360" spans="1:9" x14ac:dyDescent="0.25">
      <c r="A5360" t="s">
        <v>68</v>
      </c>
      <c r="B5360" s="1" t="str">
        <f>VLOOKUP(A5360,RelationshipTypes!$A$2:$C$12,3)</f>
        <v>ArchiMate: Поток</v>
      </c>
      <c r="C5360">
        <v>1135</v>
      </c>
      <c r="D5360">
        <v>1147</v>
      </c>
      <c r="F5360" t="str">
        <f>VLOOKUP(C5360,ObjectTypes!$A$1:$C$62,3)</f>
        <v>Группировка</v>
      </c>
      <c r="G5360" t="str">
        <f>VLOOKUP(D5360,ObjectTypes!$A$1:$C$62,3)</f>
        <v>Ресурс</v>
      </c>
      <c r="H5360" s="1" t="str">
        <f>VLOOKUP(A5360,RelationshipTypes!$A$2:$E$12,4)</f>
        <v>передает</v>
      </c>
      <c r="I5360" s="1" t="str">
        <f>VLOOKUP(A5360,RelationshipTypes!$A$2:$E$12,5)</f>
        <v>передает</v>
      </c>
    </row>
    <row r="5361" spans="1:9" x14ac:dyDescent="0.25">
      <c r="A5361" t="s">
        <v>68</v>
      </c>
      <c r="B5361" s="1" t="str">
        <f>VLOOKUP(A5361,RelationshipTypes!$A$2:$C$12,3)</f>
        <v>ArchiMate: Поток</v>
      </c>
      <c r="C5361">
        <v>1135</v>
      </c>
      <c r="D5361">
        <v>1143</v>
      </c>
      <c r="F5361" t="str">
        <f>VLOOKUP(C5361,ObjectTypes!$A$1:$C$62,3)</f>
        <v>Группировка</v>
      </c>
      <c r="G5361" t="str">
        <f>VLOOKUP(D5361,ObjectTypes!$A$1:$C$62,3)</f>
        <v>Оборудование</v>
      </c>
      <c r="H5361" s="1" t="str">
        <f>VLOOKUP(A5361,RelationshipTypes!$A$2:$E$12,4)</f>
        <v>передает</v>
      </c>
      <c r="I5361" s="1" t="str">
        <f>VLOOKUP(A5361,RelationshipTypes!$A$2:$E$12,5)</f>
        <v>передает</v>
      </c>
    </row>
    <row r="5362" spans="1:9" x14ac:dyDescent="0.25">
      <c r="A5362" t="s">
        <v>68</v>
      </c>
      <c r="B5362" s="1" t="str">
        <f>VLOOKUP(A5362,RelationshipTypes!$A$2:$C$12,3)</f>
        <v>ArchiMate: Поток</v>
      </c>
      <c r="C5362">
        <v>1135</v>
      </c>
      <c r="D5362">
        <v>314</v>
      </c>
      <c r="F5362" t="str">
        <f>VLOOKUP(C5362,ObjectTypes!$A$1:$C$62,3)</f>
        <v>Группировка</v>
      </c>
      <c r="G5362" t="str">
        <f>VLOOKUP(D5362,ObjectTypes!$A$1:$C$62,3)</f>
        <v>Объект данных</v>
      </c>
      <c r="H5362" s="1" t="str">
        <f>VLOOKUP(A5362,RelationshipTypes!$A$2:$E$12,4)</f>
        <v>передает</v>
      </c>
      <c r="I5362" s="1" t="str">
        <f>VLOOKUP(A5362,RelationshipTypes!$A$2:$E$12,5)</f>
        <v>передает</v>
      </c>
    </row>
    <row r="5363" spans="1:9" x14ac:dyDescent="0.25">
      <c r="A5363" t="s">
        <v>68</v>
      </c>
      <c r="B5363" s="1" t="str">
        <f>VLOOKUP(A5363,RelationshipTypes!$A$2:$C$12,3)</f>
        <v>ArchiMate: Поток</v>
      </c>
      <c r="C5363">
        <v>1135</v>
      </c>
      <c r="D5363">
        <v>306</v>
      </c>
      <c r="F5363" t="str">
        <f>VLOOKUP(C5363,ObjectTypes!$A$1:$C$62,3)</f>
        <v>Группировка</v>
      </c>
      <c r="G5363" t="str">
        <f>VLOOKUP(D5363,ObjectTypes!$A$1:$C$62,3)</f>
        <v>Бизнес-событие</v>
      </c>
      <c r="H5363" s="1" t="str">
        <f>VLOOKUP(A5363,RelationshipTypes!$A$2:$E$12,4)</f>
        <v>передает</v>
      </c>
      <c r="I5363" s="1" t="str">
        <f>VLOOKUP(A5363,RelationshipTypes!$A$2:$E$12,5)</f>
        <v>передает</v>
      </c>
    </row>
    <row r="5364" spans="1:9" x14ac:dyDescent="0.25">
      <c r="A5364" t="s">
        <v>68</v>
      </c>
      <c r="B5364" s="1" t="str">
        <f>VLOOKUP(A5364,RelationshipTypes!$A$2:$C$12,3)</f>
        <v>ArchiMate: Поток</v>
      </c>
      <c r="C5364">
        <v>1135</v>
      </c>
      <c r="D5364">
        <v>1152</v>
      </c>
      <c r="F5364" t="str">
        <f>VLOOKUP(C5364,ObjectTypes!$A$1:$C$62,3)</f>
        <v>Группировка</v>
      </c>
      <c r="G5364" t="str">
        <f>VLOOKUP(D5364,ObjectTypes!$A$1:$C$62,3)</f>
        <v>Технологический интерфейс</v>
      </c>
      <c r="H5364" s="1" t="str">
        <f>VLOOKUP(A5364,RelationshipTypes!$A$2:$E$12,4)</f>
        <v>передает</v>
      </c>
      <c r="I5364" s="1" t="str">
        <f>VLOOKUP(A5364,RelationshipTypes!$A$2:$E$12,5)</f>
        <v>передает</v>
      </c>
    </row>
    <row r="5365" spans="1:9" x14ac:dyDescent="0.25">
      <c r="A5365" t="s">
        <v>68</v>
      </c>
      <c r="B5365" s="1" t="str">
        <f>VLOOKUP(A5365,RelationshipTypes!$A$2:$C$12,3)</f>
        <v>ArchiMate: Поток</v>
      </c>
      <c r="C5365">
        <v>1135</v>
      </c>
      <c r="D5365">
        <v>1464</v>
      </c>
      <c r="F5365" t="str">
        <f>VLOOKUP(C5365,ObjectTypes!$A$1:$C$62,3)</f>
        <v>Группировка</v>
      </c>
      <c r="G5365" t="str">
        <f>VLOOKUP(D5365,ObjectTypes!$A$1:$C$62,3)</f>
        <v>Технологическое событие</v>
      </c>
      <c r="H5365" s="1" t="str">
        <f>VLOOKUP(A5365,RelationshipTypes!$A$2:$E$12,4)</f>
        <v>передает</v>
      </c>
      <c r="I5365" s="1" t="str">
        <f>VLOOKUP(A5365,RelationshipTypes!$A$2:$E$12,5)</f>
        <v>передает</v>
      </c>
    </row>
    <row r="5366" spans="1:9" x14ac:dyDescent="0.25">
      <c r="A5366" t="s">
        <v>68</v>
      </c>
      <c r="B5366" s="1" t="str">
        <f>VLOOKUP(A5366,RelationshipTypes!$A$2:$C$12,3)</f>
        <v>ArchiMate: Поток</v>
      </c>
      <c r="C5366">
        <v>1135</v>
      </c>
      <c r="D5366">
        <v>1124</v>
      </c>
      <c r="F5366" t="str">
        <f>VLOOKUP(C5366,ObjectTypes!$A$1:$C$62,3)</f>
        <v>Группировка</v>
      </c>
      <c r="G5366" t="str">
        <f>VLOOKUP(D5366,ObjectTypes!$A$1:$C$62,3)</f>
        <v>Бизнес-взаимодействие</v>
      </c>
      <c r="H5366" s="1" t="str">
        <f>VLOOKUP(A5366,RelationshipTypes!$A$2:$E$12,4)</f>
        <v>передает</v>
      </c>
      <c r="I5366" s="1" t="str">
        <f>VLOOKUP(A5366,RelationshipTypes!$A$2:$E$12,5)</f>
        <v>передает</v>
      </c>
    </row>
    <row r="5367" spans="1:9" x14ac:dyDescent="0.25">
      <c r="A5367" t="s">
        <v>68</v>
      </c>
      <c r="B5367" s="1" t="str">
        <f>VLOOKUP(A5367,RelationshipTypes!$A$2:$C$12,3)</f>
        <v>ArchiMate: Поток</v>
      </c>
      <c r="C5367">
        <v>1135</v>
      </c>
      <c r="D5367">
        <v>323</v>
      </c>
      <c r="F5367" t="str">
        <f>VLOOKUP(C5367,ObjectTypes!$A$1:$C$62,3)</f>
        <v>Группировка</v>
      </c>
      <c r="G5367" t="str">
        <f>VLOOKUP(D5367,ObjectTypes!$A$1:$C$62,3)</f>
        <v xml:space="preserve">Бизнес-процесс </v>
      </c>
      <c r="H5367" s="1" t="str">
        <f>VLOOKUP(A5367,RelationshipTypes!$A$2:$E$12,4)</f>
        <v>передает</v>
      </c>
      <c r="I5367" s="1" t="str">
        <f>VLOOKUP(A5367,RelationshipTypes!$A$2:$E$12,5)</f>
        <v>передает</v>
      </c>
    </row>
    <row r="5368" spans="1:9" x14ac:dyDescent="0.25">
      <c r="A5368" t="s">
        <v>68</v>
      </c>
      <c r="B5368" s="1" t="str">
        <f>VLOOKUP(A5368,RelationshipTypes!$A$2:$C$12,3)</f>
        <v>ArchiMate: Поток</v>
      </c>
      <c r="C5368">
        <v>1135</v>
      </c>
      <c r="D5368">
        <v>1127</v>
      </c>
      <c r="F5368" t="str">
        <f>VLOOKUP(C5368,ObjectTypes!$A$1:$C$62,3)</f>
        <v>Группировка</v>
      </c>
      <c r="G5368" t="str">
        <f>VLOOKUP(D5368,ObjectTypes!$A$1:$C$62,3)</f>
        <v>Процесс приложения</v>
      </c>
      <c r="H5368" s="1" t="str">
        <f>VLOOKUP(A5368,RelationshipTypes!$A$2:$E$12,4)</f>
        <v>передает</v>
      </c>
      <c r="I5368" s="1" t="str">
        <f>VLOOKUP(A5368,RelationshipTypes!$A$2:$E$12,5)</f>
        <v>передает</v>
      </c>
    </row>
    <row r="5369" spans="1:9" x14ac:dyDescent="0.25">
      <c r="A5369" t="s">
        <v>68</v>
      </c>
      <c r="B5369" s="1" t="str">
        <f>VLOOKUP(A5369,RelationshipTypes!$A$2:$C$12,3)</f>
        <v>ArchiMate: Поток</v>
      </c>
      <c r="C5369">
        <v>1135</v>
      </c>
      <c r="D5369">
        <v>300</v>
      </c>
      <c r="F5369" t="str">
        <f>VLOOKUP(C5369,ObjectTypes!$A$1:$C$62,3)</f>
        <v>Группировка</v>
      </c>
      <c r="G5369" t="str">
        <f>VLOOKUP(D5369,ObjectTypes!$A$1:$C$62,3)</f>
        <v>Компетенция</v>
      </c>
      <c r="H5369" s="1" t="str">
        <f>VLOOKUP(A5369,RelationshipTypes!$A$2:$E$12,4)</f>
        <v>передает</v>
      </c>
      <c r="I5369" s="1" t="str">
        <f>VLOOKUP(A5369,RelationshipTypes!$A$2:$E$12,5)</f>
        <v>передает</v>
      </c>
    </row>
    <row r="5370" spans="1:9" x14ac:dyDescent="0.25">
      <c r="A5370" t="s">
        <v>68</v>
      </c>
      <c r="B5370" s="1" t="str">
        <f>VLOOKUP(A5370,RelationshipTypes!$A$2:$C$12,3)</f>
        <v>ArchiMate: Поток</v>
      </c>
      <c r="C5370">
        <v>1135</v>
      </c>
      <c r="D5370">
        <v>1151</v>
      </c>
      <c r="F5370" t="str">
        <f>VLOOKUP(C5370,ObjectTypes!$A$1:$C$62,3)</f>
        <v>Группировка</v>
      </c>
      <c r="G5370" t="str">
        <f>VLOOKUP(D5370,ObjectTypes!$A$1:$C$62,3)</f>
        <v>Каллоборация технология</v>
      </c>
      <c r="H5370" s="1" t="str">
        <f>VLOOKUP(A5370,RelationshipTypes!$A$2:$E$12,4)</f>
        <v>передает</v>
      </c>
      <c r="I5370" s="1" t="str">
        <f>VLOOKUP(A5370,RelationshipTypes!$A$2:$E$12,5)</f>
        <v>передает</v>
      </c>
    </row>
    <row r="5371" spans="1:9" x14ac:dyDescent="0.25">
      <c r="A5371" t="s">
        <v>68</v>
      </c>
      <c r="B5371" s="1" t="str">
        <f>VLOOKUP(A5371,RelationshipTypes!$A$2:$C$12,3)</f>
        <v>ArchiMate: Поток</v>
      </c>
      <c r="C5371">
        <v>1135</v>
      </c>
      <c r="D5371">
        <v>327</v>
      </c>
      <c r="F5371" t="str">
        <f>VLOOKUP(C5371,ObjectTypes!$A$1:$C$62,3)</f>
        <v>Группировка</v>
      </c>
      <c r="G5371" t="str">
        <f>VLOOKUP(D5371,ObjectTypes!$A$1:$C$62,3)</f>
        <v>Бизнес-сервис</v>
      </c>
      <c r="H5371" s="1" t="str">
        <f>VLOOKUP(A5371,RelationshipTypes!$A$2:$E$12,4)</f>
        <v>передает</v>
      </c>
      <c r="I5371" s="1" t="str">
        <f>VLOOKUP(A5371,RelationshipTypes!$A$2:$E$12,5)</f>
        <v>передает</v>
      </c>
    </row>
    <row r="5372" spans="1:9" x14ac:dyDescent="0.25">
      <c r="A5372" t="s">
        <v>68</v>
      </c>
      <c r="B5372" s="1" t="str">
        <f>VLOOKUP(A5372,RelationshipTypes!$A$2:$C$12,3)</f>
        <v>ArchiMate: Поток</v>
      </c>
      <c r="C5372">
        <v>1135</v>
      </c>
      <c r="D5372">
        <v>312</v>
      </c>
      <c r="F5372" t="str">
        <f>VLOOKUP(C5372,ObjectTypes!$A$1:$C$62,3)</f>
        <v>Группировка</v>
      </c>
      <c r="G5372" t="str">
        <f>VLOOKUP(D5372,ObjectTypes!$A$1:$C$62,3)</f>
        <v>Функция приложения</v>
      </c>
      <c r="H5372" s="1" t="str">
        <f>VLOOKUP(A5372,RelationshipTypes!$A$2:$E$12,4)</f>
        <v>передает</v>
      </c>
      <c r="I5372" s="1" t="str">
        <f>VLOOKUP(A5372,RelationshipTypes!$A$2:$E$12,5)</f>
        <v>передает</v>
      </c>
    </row>
    <row r="5373" spans="1:9" x14ac:dyDescent="0.25">
      <c r="A5373" t="s">
        <v>68</v>
      </c>
      <c r="B5373" s="1" t="str">
        <f>VLOOKUP(A5373,RelationshipTypes!$A$2:$C$12,3)</f>
        <v>ArchiMate: Поток</v>
      </c>
      <c r="C5373">
        <v>1135</v>
      </c>
      <c r="D5373">
        <v>1148</v>
      </c>
      <c r="F5373" t="str">
        <f>VLOOKUP(C5373,ObjectTypes!$A$1:$C$62,3)</f>
        <v>Группировка</v>
      </c>
      <c r="G5373" t="str">
        <f>VLOOKUP(D5373,ObjectTypes!$A$1:$C$62,3)</f>
        <v>Направление действий</v>
      </c>
      <c r="H5373" s="1" t="str">
        <f>VLOOKUP(A5373,RelationshipTypes!$A$2:$E$12,4)</f>
        <v>передает</v>
      </c>
      <c r="I5373" s="1" t="str">
        <f>VLOOKUP(A5373,RelationshipTypes!$A$2:$E$12,5)</f>
        <v>передает</v>
      </c>
    </row>
    <row r="5374" spans="1:9" x14ac:dyDescent="0.25">
      <c r="A5374" t="s">
        <v>68</v>
      </c>
      <c r="B5374" s="1" t="str">
        <f>VLOOKUP(A5374,RelationshipTypes!$A$2:$C$12,3)</f>
        <v>ArchiMate: Поток</v>
      </c>
      <c r="C5374">
        <v>1135</v>
      </c>
      <c r="D5374">
        <v>1126</v>
      </c>
      <c r="F5374" t="str">
        <f>VLOOKUP(C5374,ObjectTypes!$A$1:$C$62,3)</f>
        <v>Группировка</v>
      </c>
      <c r="G5374" t="str">
        <f>VLOOKUP(D5374,ObjectTypes!$A$1:$C$62,3)</f>
        <v>Взаимодействие приложений</v>
      </c>
      <c r="H5374" s="1" t="str">
        <f>VLOOKUP(A5374,RelationshipTypes!$A$2:$E$12,4)</f>
        <v>передает</v>
      </c>
      <c r="I5374" s="1" t="str">
        <f>VLOOKUP(A5374,RelationshipTypes!$A$2:$E$12,5)</f>
        <v>передает</v>
      </c>
    </row>
    <row r="5375" spans="1:9" x14ac:dyDescent="0.25">
      <c r="A5375" t="s">
        <v>68</v>
      </c>
      <c r="B5375" s="1" t="str">
        <f>VLOOKUP(A5375,RelationshipTypes!$A$2:$C$12,3)</f>
        <v>ArchiMate: Поток</v>
      </c>
      <c r="C5375">
        <v>1135</v>
      </c>
      <c r="D5375">
        <v>1136</v>
      </c>
      <c r="F5375" t="str">
        <f>VLOOKUP(C5375,ObjectTypes!$A$1:$C$62,3)</f>
        <v>Группировка</v>
      </c>
      <c r="G5375" t="str">
        <f>VLOOKUP(D5375,ObjectTypes!$A$1:$C$62,3)</f>
        <v>Событие реализации</v>
      </c>
      <c r="H5375" s="1" t="str">
        <f>VLOOKUP(A5375,RelationshipTypes!$A$2:$E$12,4)</f>
        <v>передает</v>
      </c>
      <c r="I5375" s="1" t="str">
        <f>VLOOKUP(A5375,RelationshipTypes!$A$2:$E$12,5)</f>
        <v>передает</v>
      </c>
    </row>
    <row r="5376" spans="1:9" x14ac:dyDescent="0.25">
      <c r="A5376" t="s">
        <v>68</v>
      </c>
      <c r="B5376" s="1" t="str">
        <f>VLOOKUP(A5376,RelationshipTypes!$A$2:$C$12,3)</f>
        <v>ArchiMate: Поток</v>
      </c>
      <c r="C5376">
        <v>1135</v>
      </c>
      <c r="D5376">
        <v>1145</v>
      </c>
      <c r="F5376" t="str">
        <f>VLOOKUP(C5376,ObjectTypes!$A$1:$C$62,3)</f>
        <v>Группировка</v>
      </c>
      <c r="G5376" t="str">
        <f>VLOOKUP(D5376,ObjectTypes!$A$1:$C$62,3)</f>
        <v>Распределительная сеть</v>
      </c>
      <c r="H5376" s="1" t="str">
        <f>VLOOKUP(A5376,RelationshipTypes!$A$2:$E$12,4)</f>
        <v>передает</v>
      </c>
      <c r="I5376" s="1" t="str">
        <f>VLOOKUP(A5376,RelationshipTypes!$A$2:$E$12,5)</f>
        <v>передает</v>
      </c>
    </row>
    <row r="5377" spans="1:9" x14ac:dyDescent="0.25">
      <c r="A5377" t="s">
        <v>68</v>
      </c>
      <c r="B5377" s="1" t="str">
        <f>VLOOKUP(A5377,RelationshipTypes!$A$2:$C$12,3)</f>
        <v>ArchiMate: Поток</v>
      </c>
      <c r="C5377">
        <v>1135</v>
      </c>
      <c r="D5377">
        <v>548</v>
      </c>
      <c r="F5377" t="str">
        <f>VLOOKUP(C5377,ObjectTypes!$A$1:$C$62,3)</f>
        <v>Группировка</v>
      </c>
      <c r="G5377" t="str">
        <f>VLOOKUP(D5377,ObjectTypes!$A$1:$C$62,3)</f>
        <v>Бизнес-роль</v>
      </c>
      <c r="H5377" s="1" t="str">
        <f>VLOOKUP(A5377,RelationshipTypes!$A$2:$E$12,4)</f>
        <v>передает</v>
      </c>
      <c r="I5377" s="1" t="str">
        <f>VLOOKUP(A5377,RelationshipTypes!$A$2:$E$12,5)</f>
        <v>передает</v>
      </c>
    </row>
    <row r="5378" spans="1:9" x14ac:dyDescent="0.25">
      <c r="A5378" t="s">
        <v>68</v>
      </c>
      <c r="B5378" s="1" t="str">
        <f>VLOOKUP(A5378,RelationshipTypes!$A$2:$C$12,3)</f>
        <v>ArchiMate: Поток</v>
      </c>
      <c r="C5378">
        <v>1135</v>
      </c>
      <c r="D5378">
        <v>1157</v>
      </c>
      <c r="F5378" t="str">
        <f>VLOOKUP(C5378,ObjectTypes!$A$1:$C$62,3)</f>
        <v>Группировка</v>
      </c>
      <c r="G5378" t="str">
        <f>VLOOKUP(D5378,ObjectTypes!$A$1:$C$62,3)</f>
        <v>Технологическое событие</v>
      </c>
      <c r="H5378" s="1" t="str">
        <f>VLOOKUP(A5378,RelationshipTypes!$A$2:$E$12,4)</f>
        <v>передает</v>
      </c>
      <c r="I5378" s="1" t="str">
        <f>VLOOKUP(A5378,RelationshipTypes!$A$2:$E$12,5)</f>
        <v>передает</v>
      </c>
    </row>
    <row r="5379" spans="1:9" x14ac:dyDescent="0.25">
      <c r="A5379" t="s">
        <v>68</v>
      </c>
      <c r="B5379" s="1" t="str">
        <f>VLOOKUP(A5379,RelationshipTypes!$A$2:$C$12,3)</f>
        <v>ArchiMate: Поток</v>
      </c>
      <c r="C5379">
        <v>1135</v>
      </c>
      <c r="D5379">
        <v>1137</v>
      </c>
      <c r="F5379" t="str">
        <f>VLOOKUP(C5379,ObjectTypes!$A$1:$C$62,3)</f>
        <v>Группировка</v>
      </c>
      <c r="G5379" t="str">
        <f>VLOOKUP(D5379,ObjectTypes!$A$1:$C$62,3)</f>
        <v>Плато</v>
      </c>
      <c r="H5379" s="1" t="str">
        <f>VLOOKUP(A5379,RelationshipTypes!$A$2:$E$12,4)</f>
        <v>передает</v>
      </c>
      <c r="I5379" s="1" t="str">
        <f>VLOOKUP(A5379,RelationshipTypes!$A$2:$E$12,5)</f>
        <v>передает</v>
      </c>
    </row>
    <row r="5380" spans="1:9" x14ac:dyDescent="0.25">
      <c r="A5380" t="s">
        <v>68</v>
      </c>
      <c r="B5380" s="1" t="str">
        <f>VLOOKUP(A5380,RelationshipTypes!$A$2:$C$12,3)</f>
        <v>ArchiMate: Поток</v>
      </c>
      <c r="C5380">
        <v>1135</v>
      </c>
      <c r="D5380">
        <v>731</v>
      </c>
      <c r="F5380" t="str">
        <f>VLOOKUP(C5380,ObjectTypes!$A$1:$C$62,3)</f>
        <v>Группировка</v>
      </c>
      <c r="G5380" t="str">
        <f>VLOOKUP(D5380,ObjectTypes!$A$1:$C$62,3)</f>
        <v>Интерфейс приложения</v>
      </c>
      <c r="H5380" s="1" t="str">
        <f>VLOOKUP(A5380,RelationshipTypes!$A$2:$E$12,4)</f>
        <v>передает</v>
      </c>
      <c r="I5380" s="1" t="str">
        <f>VLOOKUP(A5380,RelationshipTypes!$A$2:$E$12,5)</f>
        <v>передает</v>
      </c>
    </row>
    <row r="5381" spans="1:9" x14ac:dyDescent="0.25">
      <c r="A5381" t="s">
        <v>68</v>
      </c>
      <c r="B5381" s="1" t="str">
        <f>VLOOKUP(A5381,RelationshipTypes!$A$2:$C$12,3)</f>
        <v>ArchiMate: Поток</v>
      </c>
      <c r="C5381">
        <v>1135</v>
      </c>
      <c r="D5381">
        <v>320</v>
      </c>
      <c r="F5381" t="str">
        <f>VLOOKUP(C5381,ObjectTypes!$A$1:$C$62,3)</f>
        <v>Группировка</v>
      </c>
      <c r="G5381" t="str">
        <f>VLOOKUP(D5381,ObjectTypes!$A$1:$C$62,3)</f>
        <v>Устройство</v>
      </c>
      <c r="H5381" s="1" t="str">
        <f>VLOOKUP(A5381,RelationshipTypes!$A$2:$E$12,4)</f>
        <v>передает</v>
      </c>
      <c r="I5381" s="1" t="str">
        <f>VLOOKUP(A5381,RelationshipTypes!$A$2:$E$12,5)</f>
        <v>передает</v>
      </c>
    </row>
    <row r="5382" spans="1:9" x14ac:dyDescent="0.25">
      <c r="A5382" t="s">
        <v>68</v>
      </c>
      <c r="B5382" s="1" t="str">
        <f>VLOOKUP(A5382,RelationshipTypes!$A$2:$C$12,3)</f>
        <v>ArchiMate: Поток</v>
      </c>
      <c r="C5382">
        <v>1135</v>
      </c>
      <c r="D5382">
        <v>1149</v>
      </c>
      <c r="F5382" t="str">
        <f>VLOOKUP(C5382,ObjectTypes!$A$1:$C$62,3)</f>
        <v>Группировка</v>
      </c>
      <c r="G5382" t="str">
        <f>VLOOKUP(D5382,ObjectTypes!$A$1:$C$62,3)</f>
        <v>Узел</v>
      </c>
      <c r="H5382" s="1" t="str">
        <f>VLOOKUP(A5382,RelationshipTypes!$A$2:$E$12,4)</f>
        <v>передает</v>
      </c>
      <c r="I5382" s="1" t="str">
        <f>VLOOKUP(A5382,RelationshipTypes!$A$2:$E$12,5)</f>
        <v>передает</v>
      </c>
    </row>
    <row r="5383" spans="1:9" x14ac:dyDescent="0.25">
      <c r="A5383" t="s">
        <v>68</v>
      </c>
      <c r="B5383" s="1" t="str">
        <f>VLOOKUP(A5383,RelationshipTypes!$A$2:$C$12,3)</f>
        <v>ArchiMate: Поток</v>
      </c>
      <c r="C5383">
        <v>1135</v>
      </c>
      <c r="D5383">
        <v>1128</v>
      </c>
      <c r="F5383" t="str">
        <f>VLOOKUP(C5383,ObjectTypes!$A$1:$C$62,3)</f>
        <v>Группировка</v>
      </c>
      <c r="G5383" t="str">
        <f>VLOOKUP(D5383,ObjectTypes!$A$1:$C$62,3)</f>
        <v>Событие приложения</v>
      </c>
      <c r="H5383" s="1" t="str">
        <f>VLOOKUP(A5383,RelationshipTypes!$A$2:$E$12,4)</f>
        <v>передает</v>
      </c>
      <c r="I5383" s="1" t="str">
        <f>VLOOKUP(A5383,RelationshipTypes!$A$2:$E$12,5)</f>
        <v>передает</v>
      </c>
    </row>
    <row r="5384" spans="1:9" x14ac:dyDescent="0.25">
      <c r="A5384" t="s">
        <v>68</v>
      </c>
      <c r="B5384" s="1" t="str">
        <f>VLOOKUP(A5384,RelationshipTypes!$A$2:$C$12,3)</f>
        <v>ArchiMate: Поток</v>
      </c>
      <c r="C5384">
        <v>1135</v>
      </c>
      <c r="D5384">
        <v>1135</v>
      </c>
      <c r="F5384" t="str">
        <f>VLOOKUP(C5384,ObjectTypes!$A$1:$C$62,3)</f>
        <v>Группировка</v>
      </c>
      <c r="G5384" t="str">
        <f>VLOOKUP(D5384,ObjectTypes!$A$1:$C$62,3)</f>
        <v>Группировка</v>
      </c>
      <c r="H5384" s="1" t="str">
        <f>VLOOKUP(A5384,RelationshipTypes!$A$2:$E$12,4)</f>
        <v>передает</v>
      </c>
      <c r="I5384" s="1" t="str">
        <f>VLOOKUP(A5384,RelationshipTypes!$A$2:$E$12,5)</f>
        <v>передает</v>
      </c>
    </row>
    <row r="5385" spans="1:9" x14ac:dyDescent="0.25">
      <c r="A5385" t="s">
        <v>68</v>
      </c>
      <c r="B5385" s="1" t="str">
        <f>VLOOKUP(A5385,RelationshipTypes!$A$2:$C$12,3)</f>
        <v>ArchiMate: Поток</v>
      </c>
      <c r="C5385">
        <v>1136</v>
      </c>
      <c r="D5385">
        <v>329</v>
      </c>
      <c r="F5385" t="str">
        <f>VLOOKUP(C5385,ObjectTypes!$A$1:$C$62,3)</f>
        <v>Событие реализации</v>
      </c>
      <c r="G5385" t="str">
        <f>VLOOKUP(D5385,ObjectTypes!$A$1:$C$62,3)</f>
        <v>Бизнес-сервис</v>
      </c>
      <c r="H5385" s="1" t="str">
        <f>VLOOKUP(A5385,RelationshipTypes!$A$2:$E$12,4)</f>
        <v>передает</v>
      </c>
      <c r="I5385" s="1" t="str">
        <f>VLOOKUP(A5385,RelationshipTypes!$A$2:$E$12,5)</f>
        <v>передает</v>
      </c>
    </row>
    <row r="5386" spans="1:9" x14ac:dyDescent="0.25">
      <c r="A5386" t="s">
        <v>68</v>
      </c>
      <c r="B5386" s="1" t="str">
        <f>VLOOKUP(A5386,RelationshipTypes!$A$2:$C$12,3)</f>
        <v>ArchiMate: Поток</v>
      </c>
      <c r="C5386">
        <v>1136</v>
      </c>
      <c r="D5386">
        <v>1137</v>
      </c>
      <c r="F5386" t="str">
        <f>VLOOKUP(C5386,ObjectTypes!$A$1:$C$62,3)</f>
        <v>Событие реализации</v>
      </c>
      <c r="G5386" t="str">
        <f>VLOOKUP(D5386,ObjectTypes!$A$1:$C$62,3)</f>
        <v>Плато</v>
      </c>
      <c r="H5386" s="1" t="str">
        <f>VLOOKUP(A5386,RelationshipTypes!$A$2:$E$12,4)</f>
        <v>передает</v>
      </c>
      <c r="I5386" s="1" t="str">
        <f>VLOOKUP(A5386,RelationshipTypes!$A$2:$E$12,5)</f>
        <v>передает</v>
      </c>
    </row>
    <row r="5387" spans="1:9" x14ac:dyDescent="0.25">
      <c r="A5387" t="s">
        <v>68</v>
      </c>
      <c r="B5387" s="1" t="str">
        <f>VLOOKUP(A5387,RelationshipTypes!$A$2:$C$12,3)</f>
        <v>ArchiMate: Поток</v>
      </c>
      <c r="C5387">
        <v>1136</v>
      </c>
      <c r="D5387">
        <v>1122</v>
      </c>
      <c r="F5387" t="str">
        <f>VLOOKUP(C5387,ObjectTypes!$A$1:$C$62,3)</f>
        <v>Событие реализации</v>
      </c>
      <c r="G5387" t="str">
        <f>VLOOKUP(D5387,ObjectTypes!$A$1:$C$62,3)</f>
        <v>Бизнес-коллаборация</v>
      </c>
      <c r="H5387" s="1" t="str">
        <f>VLOOKUP(A5387,RelationshipTypes!$A$2:$E$12,4)</f>
        <v>передает</v>
      </c>
      <c r="I5387" s="1" t="str">
        <f>VLOOKUP(A5387,RelationshipTypes!$A$2:$E$12,5)</f>
        <v>передает</v>
      </c>
    </row>
    <row r="5388" spans="1:9" x14ac:dyDescent="0.25">
      <c r="A5388" t="s">
        <v>68</v>
      </c>
      <c r="B5388" s="1" t="str">
        <f>VLOOKUP(A5388,RelationshipTypes!$A$2:$C$12,3)</f>
        <v>ArchiMate: Поток</v>
      </c>
      <c r="C5388">
        <v>1136</v>
      </c>
      <c r="D5388">
        <v>1136</v>
      </c>
      <c r="F5388" t="str">
        <f>VLOOKUP(C5388,ObjectTypes!$A$1:$C$62,3)</f>
        <v>Событие реализации</v>
      </c>
      <c r="G5388" t="str">
        <f>VLOOKUP(D5388,ObjectTypes!$A$1:$C$62,3)</f>
        <v>Событие реализации</v>
      </c>
      <c r="H5388" s="1" t="str">
        <f>VLOOKUP(A5388,RelationshipTypes!$A$2:$E$12,4)</f>
        <v>передает</v>
      </c>
      <c r="I5388" s="1" t="str">
        <f>VLOOKUP(A5388,RelationshipTypes!$A$2:$E$12,5)</f>
        <v>передает</v>
      </c>
    </row>
    <row r="5389" spans="1:9" x14ac:dyDescent="0.25">
      <c r="A5389" t="s">
        <v>68</v>
      </c>
      <c r="B5389" s="1" t="str">
        <f>VLOOKUP(A5389,RelationshipTypes!$A$2:$C$12,3)</f>
        <v>ArchiMate: Поток</v>
      </c>
      <c r="C5389">
        <v>1136</v>
      </c>
      <c r="D5389">
        <v>1135</v>
      </c>
      <c r="F5389" t="str">
        <f>VLOOKUP(C5389,ObjectTypes!$A$1:$C$62,3)</f>
        <v>Событие реализации</v>
      </c>
      <c r="G5389" t="str">
        <f>VLOOKUP(D5389,ObjectTypes!$A$1:$C$62,3)</f>
        <v>Группировка</v>
      </c>
      <c r="H5389" s="1" t="str">
        <f>VLOOKUP(A5389,RelationshipTypes!$A$2:$E$12,4)</f>
        <v>передает</v>
      </c>
      <c r="I5389" s="1" t="str">
        <f>VLOOKUP(A5389,RelationshipTypes!$A$2:$E$12,5)</f>
        <v>передает</v>
      </c>
    </row>
    <row r="5390" spans="1:9" x14ac:dyDescent="0.25">
      <c r="A5390" t="s">
        <v>68</v>
      </c>
      <c r="B5390" s="1" t="str">
        <f>VLOOKUP(A5390,RelationshipTypes!$A$2:$C$12,3)</f>
        <v>ArchiMate: Поток</v>
      </c>
      <c r="C5390">
        <v>1122</v>
      </c>
      <c r="D5390">
        <v>327</v>
      </c>
      <c r="F5390" t="str">
        <f>VLOOKUP(C5390,ObjectTypes!$A$1:$C$62,3)</f>
        <v>Бизнес-коллаборация</v>
      </c>
      <c r="G5390" t="str">
        <f>VLOOKUP(D5390,ObjectTypes!$A$1:$C$62,3)</f>
        <v>Бизнес-сервис</v>
      </c>
      <c r="H5390" s="1" t="str">
        <f>VLOOKUP(A5390,RelationshipTypes!$A$2:$E$12,4)</f>
        <v>передает</v>
      </c>
      <c r="I5390" s="1" t="str">
        <f>VLOOKUP(A5390,RelationshipTypes!$A$2:$E$12,5)</f>
        <v>передает</v>
      </c>
    </row>
    <row r="5391" spans="1:9" x14ac:dyDescent="0.25">
      <c r="A5391" t="s">
        <v>68</v>
      </c>
      <c r="B5391" s="1" t="str">
        <f>VLOOKUP(A5391,RelationshipTypes!$A$2:$C$12,3)</f>
        <v>ArchiMate: Поток</v>
      </c>
      <c r="C5391">
        <v>1122</v>
      </c>
      <c r="D5391">
        <v>1154</v>
      </c>
      <c r="F5391" t="str">
        <f>VLOOKUP(C5391,ObjectTypes!$A$1:$C$62,3)</f>
        <v>Бизнес-коллаборация</v>
      </c>
      <c r="G5391" t="str">
        <f>VLOOKUP(D5391,ObjectTypes!$A$1:$C$62,3)</f>
        <v>Технологический интерфейс</v>
      </c>
      <c r="H5391" s="1" t="str">
        <f>VLOOKUP(A5391,RelationshipTypes!$A$2:$E$12,4)</f>
        <v>передает</v>
      </c>
      <c r="I5391" s="1" t="str">
        <f>VLOOKUP(A5391,RelationshipTypes!$A$2:$E$12,5)</f>
        <v>передает</v>
      </c>
    </row>
    <row r="5392" spans="1:9" x14ac:dyDescent="0.25">
      <c r="A5392" t="s">
        <v>68</v>
      </c>
      <c r="B5392" s="1" t="str">
        <f>VLOOKUP(A5392,RelationshipTypes!$A$2:$C$12,3)</f>
        <v>ArchiMate: Поток</v>
      </c>
      <c r="C5392">
        <v>1122</v>
      </c>
      <c r="D5392">
        <v>1111</v>
      </c>
      <c r="F5392" t="str">
        <f>VLOOKUP(C5392,ObjectTypes!$A$1:$C$62,3)</f>
        <v>Бизнес-коллаборация</v>
      </c>
      <c r="G5392" t="str">
        <f>VLOOKUP(D5392,ObjectTypes!$A$1:$C$62,3)</f>
        <v>Бизнес-интерфейс</v>
      </c>
      <c r="H5392" s="1" t="str">
        <f>VLOOKUP(A5392,RelationshipTypes!$A$2:$E$12,4)</f>
        <v>передает</v>
      </c>
      <c r="I5392" s="1" t="str">
        <f>VLOOKUP(A5392,RelationshipTypes!$A$2:$E$12,5)</f>
        <v>передает</v>
      </c>
    </row>
    <row r="5393" spans="1:9" x14ac:dyDescent="0.25">
      <c r="A5393" t="s">
        <v>68</v>
      </c>
      <c r="B5393" s="1" t="str">
        <f>VLOOKUP(A5393,RelationshipTypes!$A$2:$C$12,3)</f>
        <v>ArchiMate: Поток</v>
      </c>
      <c r="C5393">
        <v>1122</v>
      </c>
      <c r="D5393">
        <v>329</v>
      </c>
      <c r="F5393" t="str">
        <f>VLOOKUP(C5393,ObjectTypes!$A$1:$C$62,3)</f>
        <v>Бизнес-коллаборация</v>
      </c>
      <c r="G5393" t="str">
        <f>VLOOKUP(D5393,ObjectTypes!$A$1:$C$62,3)</f>
        <v>Бизнес-сервис</v>
      </c>
      <c r="H5393" s="1" t="str">
        <f>VLOOKUP(A5393,RelationshipTypes!$A$2:$E$12,4)</f>
        <v>передает</v>
      </c>
      <c r="I5393" s="1" t="str">
        <f>VLOOKUP(A5393,RelationshipTypes!$A$2:$E$12,5)</f>
        <v>передает</v>
      </c>
    </row>
    <row r="5394" spans="1:9" x14ac:dyDescent="0.25">
      <c r="A5394" t="s">
        <v>68</v>
      </c>
      <c r="B5394" s="1" t="str">
        <f>VLOOKUP(A5394,RelationshipTypes!$A$2:$C$12,3)</f>
        <v>ArchiMate: Поток</v>
      </c>
      <c r="C5394">
        <v>1122</v>
      </c>
      <c r="D5394">
        <v>1137</v>
      </c>
      <c r="F5394" t="str">
        <f>VLOOKUP(C5394,ObjectTypes!$A$1:$C$62,3)</f>
        <v>Бизнес-коллаборация</v>
      </c>
      <c r="G5394" t="str">
        <f>VLOOKUP(D5394,ObjectTypes!$A$1:$C$62,3)</f>
        <v>Плато</v>
      </c>
      <c r="H5394" s="1" t="str">
        <f>VLOOKUP(A5394,RelationshipTypes!$A$2:$E$12,4)</f>
        <v>передает</v>
      </c>
      <c r="I5394" s="1" t="str">
        <f>VLOOKUP(A5394,RelationshipTypes!$A$2:$E$12,5)</f>
        <v>передает</v>
      </c>
    </row>
    <row r="5395" spans="1:9" x14ac:dyDescent="0.25">
      <c r="A5395" t="s">
        <v>68</v>
      </c>
      <c r="B5395" s="1" t="str">
        <f>VLOOKUP(A5395,RelationshipTypes!$A$2:$C$12,3)</f>
        <v>ArchiMate: Поток</v>
      </c>
      <c r="C5395">
        <v>1122</v>
      </c>
      <c r="D5395">
        <v>1157</v>
      </c>
      <c r="F5395" t="str">
        <f>VLOOKUP(C5395,ObjectTypes!$A$1:$C$62,3)</f>
        <v>Бизнес-коллаборация</v>
      </c>
      <c r="G5395" t="str">
        <f>VLOOKUP(D5395,ObjectTypes!$A$1:$C$62,3)</f>
        <v>Технологическое событие</v>
      </c>
      <c r="H5395" s="1" t="str">
        <f>VLOOKUP(A5395,RelationshipTypes!$A$2:$E$12,4)</f>
        <v>передает</v>
      </c>
      <c r="I5395" s="1" t="str">
        <f>VLOOKUP(A5395,RelationshipTypes!$A$2:$E$12,5)</f>
        <v>передает</v>
      </c>
    </row>
    <row r="5396" spans="1:9" x14ac:dyDescent="0.25">
      <c r="A5396" t="s">
        <v>68</v>
      </c>
      <c r="B5396" s="1" t="str">
        <f>VLOOKUP(A5396,RelationshipTypes!$A$2:$C$12,3)</f>
        <v>ArchiMate: Поток</v>
      </c>
      <c r="C5396">
        <v>1122</v>
      </c>
      <c r="D5396">
        <v>1149</v>
      </c>
      <c r="F5396" t="str">
        <f>VLOOKUP(C5396,ObjectTypes!$A$1:$C$62,3)</f>
        <v>Бизнес-коллаборация</v>
      </c>
      <c r="G5396" t="str">
        <f>VLOOKUP(D5396,ObjectTypes!$A$1:$C$62,3)</f>
        <v>Узел</v>
      </c>
      <c r="H5396" s="1" t="str">
        <f>VLOOKUP(A5396,RelationshipTypes!$A$2:$E$12,4)</f>
        <v>передает</v>
      </c>
      <c r="I5396" s="1" t="str">
        <f>VLOOKUP(A5396,RelationshipTypes!$A$2:$E$12,5)</f>
        <v>передает</v>
      </c>
    </row>
    <row r="5397" spans="1:9" x14ac:dyDescent="0.25">
      <c r="A5397" t="s">
        <v>68</v>
      </c>
      <c r="B5397" s="1" t="str">
        <f>VLOOKUP(A5397,RelationshipTypes!$A$2:$C$12,3)</f>
        <v>ArchiMate: Поток</v>
      </c>
      <c r="C5397">
        <v>1122</v>
      </c>
      <c r="D5397">
        <v>1152</v>
      </c>
      <c r="F5397" t="str">
        <f>VLOOKUP(C5397,ObjectTypes!$A$1:$C$62,3)</f>
        <v>Бизнес-коллаборация</v>
      </c>
      <c r="G5397" t="str">
        <f>VLOOKUP(D5397,ObjectTypes!$A$1:$C$62,3)</f>
        <v>Технологический интерфейс</v>
      </c>
      <c r="H5397" s="1" t="str">
        <f>VLOOKUP(A5397,RelationshipTypes!$A$2:$E$12,4)</f>
        <v>передает</v>
      </c>
      <c r="I5397" s="1" t="str">
        <f>VLOOKUP(A5397,RelationshipTypes!$A$2:$E$12,5)</f>
        <v>передает</v>
      </c>
    </row>
    <row r="5398" spans="1:9" x14ac:dyDescent="0.25">
      <c r="A5398" t="s">
        <v>68</v>
      </c>
      <c r="B5398" s="1" t="str">
        <f>VLOOKUP(A5398,RelationshipTypes!$A$2:$C$12,3)</f>
        <v>ArchiMate: Поток</v>
      </c>
      <c r="C5398">
        <v>1122</v>
      </c>
      <c r="D5398">
        <v>1148</v>
      </c>
      <c r="F5398" t="str">
        <f>VLOOKUP(C5398,ObjectTypes!$A$1:$C$62,3)</f>
        <v>Бизнес-коллаборация</v>
      </c>
      <c r="G5398" t="str">
        <f>VLOOKUP(D5398,ObjectTypes!$A$1:$C$62,3)</f>
        <v>Направление действий</v>
      </c>
      <c r="H5398" s="1" t="str">
        <f>VLOOKUP(A5398,RelationshipTypes!$A$2:$E$12,4)</f>
        <v>передает</v>
      </c>
      <c r="I5398" s="1" t="str">
        <f>VLOOKUP(A5398,RelationshipTypes!$A$2:$E$12,5)</f>
        <v>передает</v>
      </c>
    </row>
    <row r="5399" spans="1:9" x14ac:dyDescent="0.25">
      <c r="A5399" t="s">
        <v>68</v>
      </c>
      <c r="B5399" s="1" t="str">
        <f>VLOOKUP(A5399,RelationshipTypes!$A$2:$C$12,3)</f>
        <v>ArchiMate: Поток</v>
      </c>
      <c r="C5399">
        <v>1122</v>
      </c>
      <c r="D5399">
        <v>307</v>
      </c>
      <c r="F5399" t="str">
        <f>VLOOKUP(C5399,ObjectTypes!$A$1:$C$62,3)</f>
        <v>Бизнес-коллаборация</v>
      </c>
      <c r="G5399" t="str">
        <f>VLOOKUP(D5399,ObjectTypes!$A$1:$C$62,3)</f>
        <v>Бизнес-функция</v>
      </c>
      <c r="H5399" s="1" t="str">
        <f>VLOOKUP(A5399,RelationshipTypes!$A$2:$E$12,4)</f>
        <v>передает</v>
      </c>
      <c r="I5399" s="1" t="str">
        <f>VLOOKUP(A5399,RelationshipTypes!$A$2:$E$12,5)</f>
        <v>передает</v>
      </c>
    </row>
    <row r="5400" spans="1:9" x14ac:dyDescent="0.25">
      <c r="A5400" t="s">
        <v>68</v>
      </c>
      <c r="B5400" s="1" t="str">
        <f>VLOOKUP(A5400,RelationshipTypes!$A$2:$C$12,3)</f>
        <v>ArchiMate: Поток</v>
      </c>
      <c r="C5400">
        <v>1122</v>
      </c>
      <c r="D5400">
        <v>1112</v>
      </c>
      <c r="F5400" t="str">
        <f>VLOOKUP(C5400,ObjectTypes!$A$1:$C$62,3)</f>
        <v>Бизнес-коллаборация</v>
      </c>
      <c r="G5400" t="str">
        <f>VLOOKUP(D5400,ObjectTypes!$A$1:$C$62,3)</f>
        <v>Бизнес-коллаборация</v>
      </c>
      <c r="H5400" s="1" t="str">
        <f>VLOOKUP(A5400,RelationshipTypes!$A$2:$E$12,4)</f>
        <v>передает</v>
      </c>
      <c r="I5400" s="1" t="str">
        <f>VLOOKUP(A5400,RelationshipTypes!$A$2:$E$12,5)</f>
        <v>передает</v>
      </c>
    </row>
    <row r="5401" spans="1:9" x14ac:dyDescent="0.25">
      <c r="A5401" t="s">
        <v>68</v>
      </c>
      <c r="B5401" s="1" t="str">
        <f>VLOOKUP(A5401,RelationshipTypes!$A$2:$C$12,3)</f>
        <v>ArchiMate: Поток</v>
      </c>
      <c r="C5401">
        <v>1122</v>
      </c>
      <c r="D5401">
        <v>311</v>
      </c>
      <c r="F5401" t="str">
        <f>VLOOKUP(C5401,ObjectTypes!$A$1:$C$62,3)</f>
        <v>Бизнес-коллаборация</v>
      </c>
      <c r="G5401" t="str">
        <f>VLOOKUP(D5401,ObjectTypes!$A$1:$C$62,3)</f>
        <v>Местоположение</v>
      </c>
      <c r="H5401" s="1" t="str">
        <f>VLOOKUP(A5401,RelationshipTypes!$A$2:$E$12,4)</f>
        <v>передает</v>
      </c>
      <c r="I5401" s="1" t="str">
        <f>VLOOKUP(A5401,RelationshipTypes!$A$2:$E$12,5)</f>
        <v>передает</v>
      </c>
    </row>
    <row r="5402" spans="1:9" x14ac:dyDescent="0.25">
      <c r="A5402" t="s">
        <v>68</v>
      </c>
      <c r="B5402" s="1" t="str">
        <f>VLOOKUP(A5402,RelationshipTypes!$A$2:$C$12,3)</f>
        <v>ArchiMate: Поток</v>
      </c>
      <c r="C5402">
        <v>1122</v>
      </c>
      <c r="D5402">
        <v>548</v>
      </c>
      <c r="F5402" t="str">
        <f>VLOOKUP(C5402,ObjectTypes!$A$1:$C$62,3)</f>
        <v>Бизнес-коллаборация</v>
      </c>
      <c r="G5402" t="str">
        <f>VLOOKUP(D5402,ObjectTypes!$A$1:$C$62,3)</f>
        <v>Бизнес-роль</v>
      </c>
      <c r="H5402" s="1" t="str">
        <f>VLOOKUP(A5402,RelationshipTypes!$A$2:$E$12,4)</f>
        <v>передает</v>
      </c>
      <c r="I5402" s="1" t="str">
        <f>VLOOKUP(A5402,RelationshipTypes!$A$2:$E$12,5)</f>
        <v>передает</v>
      </c>
    </row>
    <row r="5403" spans="1:9" x14ac:dyDescent="0.25">
      <c r="A5403" t="s">
        <v>68</v>
      </c>
      <c r="B5403" s="1" t="str">
        <f>VLOOKUP(A5403,RelationshipTypes!$A$2:$C$12,3)</f>
        <v>ArchiMate: Поток</v>
      </c>
      <c r="C5403">
        <v>1122</v>
      </c>
      <c r="D5403">
        <v>1144</v>
      </c>
      <c r="F5403" t="str">
        <f>VLOOKUP(C5403,ObjectTypes!$A$1:$C$62,3)</f>
        <v>Бизнес-коллаборация</v>
      </c>
      <c r="G5403" t="str">
        <f>VLOOKUP(D5403,ObjectTypes!$A$1:$C$62,3)</f>
        <v>Сооружение</v>
      </c>
      <c r="H5403" s="1" t="str">
        <f>VLOOKUP(A5403,RelationshipTypes!$A$2:$E$12,4)</f>
        <v>передает</v>
      </c>
      <c r="I5403" s="1" t="str">
        <f>VLOOKUP(A5403,RelationshipTypes!$A$2:$E$12,5)</f>
        <v>передает</v>
      </c>
    </row>
    <row r="5404" spans="1:9" x14ac:dyDescent="0.25">
      <c r="A5404" t="s">
        <v>68</v>
      </c>
      <c r="B5404" s="1" t="str">
        <f>VLOOKUP(A5404,RelationshipTypes!$A$2:$C$12,3)</f>
        <v>ArchiMate: Поток</v>
      </c>
      <c r="C5404">
        <v>1122</v>
      </c>
      <c r="D5404">
        <v>1122</v>
      </c>
      <c r="F5404" t="str">
        <f>VLOOKUP(C5404,ObjectTypes!$A$1:$C$62,3)</f>
        <v>Бизнес-коллаборация</v>
      </c>
      <c r="G5404" t="str">
        <f>VLOOKUP(D5404,ObjectTypes!$A$1:$C$62,3)</f>
        <v>Бизнес-коллаборация</v>
      </c>
      <c r="H5404" s="1" t="str">
        <f>VLOOKUP(A5404,RelationshipTypes!$A$2:$E$12,4)</f>
        <v>передает</v>
      </c>
      <c r="I5404" s="1" t="str">
        <f>VLOOKUP(A5404,RelationshipTypes!$A$2:$E$12,5)</f>
        <v>передает</v>
      </c>
    </row>
    <row r="5405" spans="1:9" x14ac:dyDescent="0.25">
      <c r="A5405" t="s">
        <v>68</v>
      </c>
      <c r="B5405" s="1" t="str">
        <f>VLOOKUP(A5405,RelationshipTypes!$A$2:$C$12,3)</f>
        <v>ArchiMate: Поток</v>
      </c>
      <c r="C5405">
        <v>1122</v>
      </c>
      <c r="D5405">
        <v>1153</v>
      </c>
      <c r="F5405" t="str">
        <f>VLOOKUP(C5405,ObjectTypes!$A$1:$C$62,3)</f>
        <v>Бизнес-коллаборация</v>
      </c>
      <c r="G5405" t="str">
        <f>VLOOKUP(D5405,ObjectTypes!$A$1:$C$62,3)</f>
        <v>Технологический интерфейс</v>
      </c>
      <c r="H5405" s="1" t="str">
        <f>VLOOKUP(A5405,RelationshipTypes!$A$2:$E$12,4)</f>
        <v>передает</v>
      </c>
      <c r="I5405" s="1" t="str">
        <f>VLOOKUP(A5405,RelationshipTypes!$A$2:$E$12,5)</f>
        <v>передает</v>
      </c>
    </row>
    <row r="5406" spans="1:9" x14ac:dyDescent="0.25">
      <c r="A5406" t="s">
        <v>68</v>
      </c>
      <c r="B5406" s="1" t="str">
        <f>VLOOKUP(A5406,RelationshipTypes!$A$2:$C$12,3)</f>
        <v>ArchiMate: Поток</v>
      </c>
      <c r="C5406">
        <v>1122</v>
      </c>
      <c r="D5406">
        <v>312</v>
      </c>
      <c r="F5406" t="str">
        <f>VLOOKUP(C5406,ObjectTypes!$A$1:$C$62,3)</f>
        <v>Бизнес-коллаборация</v>
      </c>
      <c r="G5406" t="str">
        <f>VLOOKUP(D5406,ObjectTypes!$A$1:$C$62,3)</f>
        <v>Функция приложения</v>
      </c>
      <c r="H5406" s="1" t="str">
        <f>VLOOKUP(A5406,RelationshipTypes!$A$2:$E$12,4)</f>
        <v>передает</v>
      </c>
      <c r="I5406" s="1" t="str">
        <f>VLOOKUP(A5406,RelationshipTypes!$A$2:$E$12,5)</f>
        <v>передает</v>
      </c>
    </row>
    <row r="5407" spans="1:9" x14ac:dyDescent="0.25">
      <c r="A5407" t="s">
        <v>68</v>
      </c>
      <c r="B5407" s="1" t="str">
        <f>VLOOKUP(A5407,RelationshipTypes!$A$2:$C$12,3)</f>
        <v>ArchiMate: Поток</v>
      </c>
      <c r="C5407">
        <v>1122</v>
      </c>
      <c r="D5407">
        <v>1125</v>
      </c>
      <c r="F5407" t="str">
        <f>VLOOKUP(C5407,ObjectTypes!$A$1:$C$62,3)</f>
        <v>Бизнес-коллаборация</v>
      </c>
      <c r="G5407" t="str">
        <f>VLOOKUP(D5407,ObjectTypes!$A$1:$C$62,3)</f>
        <v>Коллаборация приложений</v>
      </c>
      <c r="H5407" s="1" t="str">
        <f>VLOOKUP(A5407,RelationshipTypes!$A$2:$E$12,4)</f>
        <v>передает</v>
      </c>
      <c r="I5407" s="1" t="str">
        <f>VLOOKUP(A5407,RelationshipTypes!$A$2:$E$12,5)</f>
        <v>передает</v>
      </c>
    </row>
    <row r="5408" spans="1:9" x14ac:dyDescent="0.25">
      <c r="A5408" t="s">
        <v>68</v>
      </c>
      <c r="B5408" s="1" t="str">
        <f>VLOOKUP(A5408,RelationshipTypes!$A$2:$C$12,3)</f>
        <v>ArchiMate: Поток</v>
      </c>
      <c r="C5408">
        <v>1122</v>
      </c>
      <c r="D5408">
        <v>1127</v>
      </c>
      <c r="F5408" t="str">
        <f>VLOOKUP(C5408,ObjectTypes!$A$1:$C$62,3)</f>
        <v>Бизнес-коллаборация</v>
      </c>
      <c r="G5408" t="str">
        <f>VLOOKUP(D5408,ObjectTypes!$A$1:$C$62,3)</f>
        <v>Процесс приложения</v>
      </c>
      <c r="H5408" s="1" t="str">
        <f>VLOOKUP(A5408,RelationshipTypes!$A$2:$E$12,4)</f>
        <v>передает</v>
      </c>
      <c r="I5408" s="1" t="str">
        <f>VLOOKUP(A5408,RelationshipTypes!$A$2:$E$12,5)</f>
        <v>передает</v>
      </c>
    </row>
    <row r="5409" spans="1:9" x14ac:dyDescent="0.25">
      <c r="A5409" t="s">
        <v>68</v>
      </c>
      <c r="B5409" s="1" t="str">
        <f>VLOOKUP(A5409,RelationshipTypes!$A$2:$C$12,3)</f>
        <v>ArchiMate: Поток</v>
      </c>
      <c r="C5409">
        <v>1122</v>
      </c>
      <c r="D5409">
        <v>323</v>
      </c>
      <c r="F5409" t="str">
        <f>VLOOKUP(C5409,ObjectTypes!$A$1:$C$62,3)</f>
        <v>Бизнес-коллаборация</v>
      </c>
      <c r="G5409" t="str">
        <f>VLOOKUP(D5409,ObjectTypes!$A$1:$C$62,3)</f>
        <v xml:space="preserve">Бизнес-процесс </v>
      </c>
      <c r="H5409" s="1" t="str">
        <f>VLOOKUP(A5409,RelationshipTypes!$A$2:$E$12,4)</f>
        <v>передает</v>
      </c>
      <c r="I5409" s="1" t="str">
        <f>VLOOKUP(A5409,RelationshipTypes!$A$2:$E$12,5)</f>
        <v>передает</v>
      </c>
    </row>
    <row r="5410" spans="1:9" x14ac:dyDescent="0.25">
      <c r="A5410" t="s">
        <v>68</v>
      </c>
      <c r="B5410" s="1" t="str">
        <f>VLOOKUP(A5410,RelationshipTypes!$A$2:$C$12,3)</f>
        <v>ArchiMate: Поток</v>
      </c>
      <c r="C5410">
        <v>1122</v>
      </c>
      <c r="D5410">
        <v>318</v>
      </c>
      <c r="F5410" t="str">
        <f>VLOOKUP(C5410,ObjectTypes!$A$1:$C$62,3)</f>
        <v>Бизнес-коллаборация</v>
      </c>
      <c r="G5410" t="str">
        <f>VLOOKUP(D5410,ObjectTypes!$A$1:$C$62,3)</f>
        <v>Компонент приложения</v>
      </c>
      <c r="H5410" s="1" t="str">
        <f>VLOOKUP(A5410,RelationshipTypes!$A$2:$E$12,4)</f>
        <v>передает</v>
      </c>
      <c r="I5410" s="1" t="str">
        <f>VLOOKUP(A5410,RelationshipTypes!$A$2:$E$12,5)</f>
        <v>передает</v>
      </c>
    </row>
    <row r="5411" spans="1:9" x14ac:dyDescent="0.25">
      <c r="A5411" t="s">
        <v>68</v>
      </c>
      <c r="B5411" s="1" t="str">
        <f>VLOOKUP(A5411,RelationshipTypes!$A$2:$C$12,3)</f>
        <v>ArchiMate: Поток</v>
      </c>
      <c r="C5411">
        <v>1122</v>
      </c>
      <c r="D5411">
        <v>1150</v>
      </c>
      <c r="F5411" t="str">
        <f>VLOOKUP(C5411,ObjectTypes!$A$1:$C$62,3)</f>
        <v>Бизнес-коллаборация</v>
      </c>
      <c r="G5411" t="str">
        <f>VLOOKUP(D5411,ObjectTypes!$A$1:$C$62,3)</f>
        <v>Технологический сервис</v>
      </c>
      <c r="H5411" s="1" t="str">
        <f>VLOOKUP(A5411,RelationshipTypes!$A$2:$E$12,4)</f>
        <v>передает</v>
      </c>
      <c r="I5411" s="1" t="str">
        <f>VLOOKUP(A5411,RelationshipTypes!$A$2:$E$12,5)</f>
        <v>передает</v>
      </c>
    </row>
    <row r="5412" spans="1:9" x14ac:dyDescent="0.25">
      <c r="A5412" t="s">
        <v>68</v>
      </c>
      <c r="B5412" s="1" t="str">
        <f>VLOOKUP(A5412,RelationshipTypes!$A$2:$C$12,3)</f>
        <v>ArchiMate: Поток</v>
      </c>
      <c r="C5412">
        <v>1122</v>
      </c>
      <c r="D5412">
        <v>1136</v>
      </c>
      <c r="F5412" t="str">
        <f>VLOOKUP(C5412,ObjectTypes!$A$1:$C$62,3)</f>
        <v>Бизнес-коллаборация</v>
      </c>
      <c r="G5412" t="str">
        <f>VLOOKUP(D5412,ObjectTypes!$A$1:$C$62,3)</f>
        <v>Событие реализации</v>
      </c>
      <c r="H5412" s="1" t="str">
        <f>VLOOKUP(A5412,RelationshipTypes!$A$2:$E$12,4)</f>
        <v>передает</v>
      </c>
      <c r="I5412" s="1" t="str">
        <f>VLOOKUP(A5412,RelationshipTypes!$A$2:$E$12,5)</f>
        <v>передает</v>
      </c>
    </row>
    <row r="5413" spans="1:9" x14ac:dyDescent="0.25">
      <c r="A5413" t="s">
        <v>68</v>
      </c>
      <c r="B5413" s="1" t="str">
        <f>VLOOKUP(A5413,RelationshipTypes!$A$2:$C$12,3)</f>
        <v>ArchiMate: Поток</v>
      </c>
      <c r="C5413">
        <v>1122</v>
      </c>
      <c r="D5413">
        <v>1155</v>
      </c>
      <c r="F5413" t="str">
        <f>VLOOKUP(C5413,ObjectTypes!$A$1:$C$62,3)</f>
        <v>Бизнес-коллаборация</v>
      </c>
      <c r="G5413" t="str">
        <f>VLOOKUP(D5413,ObjectTypes!$A$1:$C$62,3)</f>
        <v>Технологическая процесс</v>
      </c>
      <c r="H5413" s="1" t="str">
        <f>VLOOKUP(A5413,RelationshipTypes!$A$2:$E$12,4)</f>
        <v>передает</v>
      </c>
      <c r="I5413" s="1" t="str">
        <f>VLOOKUP(A5413,RelationshipTypes!$A$2:$E$12,5)</f>
        <v>передает</v>
      </c>
    </row>
    <row r="5414" spans="1:9" x14ac:dyDescent="0.25">
      <c r="A5414" t="s">
        <v>68</v>
      </c>
      <c r="B5414" s="1" t="str">
        <f>VLOOKUP(A5414,RelationshipTypes!$A$2:$C$12,3)</f>
        <v>ArchiMate: Поток</v>
      </c>
      <c r="C5414">
        <v>1122</v>
      </c>
      <c r="D5414">
        <v>1464</v>
      </c>
      <c r="F5414" t="str">
        <f>VLOOKUP(C5414,ObjectTypes!$A$1:$C$62,3)</f>
        <v>Бизнес-коллаборация</v>
      </c>
      <c r="G5414" t="str">
        <f>VLOOKUP(D5414,ObjectTypes!$A$1:$C$62,3)</f>
        <v>Технологическое событие</v>
      </c>
      <c r="H5414" s="1" t="str">
        <f>VLOOKUP(A5414,RelationshipTypes!$A$2:$E$12,4)</f>
        <v>передает</v>
      </c>
      <c r="I5414" s="1" t="str">
        <f>VLOOKUP(A5414,RelationshipTypes!$A$2:$E$12,5)</f>
        <v>передает</v>
      </c>
    </row>
    <row r="5415" spans="1:9" x14ac:dyDescent="0.25">
      <c r="A5415" t="s">
        <v>68</v>
      </c>
      <c r="B5415" s="1" t="str">
        <f>VLOOKUP(A5415,RelationshipTypes!$A$2:$C$12,3)</f>
        <v>ArchiMate: Поток</v>
      </c>
      <c r="C5415">
        <v>1122</v>
      </c>
      <c r="D5415">
        <v>320</v>
      </c>
      <c r="F5415" t="str">
        <f>VLOOKUP(C5415,ObjectTypes!$A$1:$C$62,3)</f>
        <v>Бизнес-коллаборация</v>
      </c>
      <c r="G5415" t="str">
        <f>VLOOKUP(D5415,ObjectTypes!$A$1:$C$62,3)</f>
        <v>Устройство</v>
      </c>
      <c r="H5415" s="1" t="str">
        <f>VLOOKUP(A5415,RelationshipTypes!$A$2:$E$12,4)</f>
        <v>передает</v>
      </c>
      <c r="I5415" s="1" t="str">
        <f>VLOOKUP(A5415,RelationshipTypes!$A$2:$E$12,5)</f>
        <v>передает</v>
      </c>
    </row>
    <row r="5416" spans="1:9" x14ac:dyDescent="0.25">
      <c r="A5416" t="s">
        <v>68</v>
      </c>
      <c r="B5416" s="1" t="str">
        <f>VLOOKUP(A5416,RelationshipTypes!$A$2:$C$12,3)</f>
        <v>ArchiMate: Поток</v>
      </c>
      <c r="C5416">
        <v>1122</v>
      </c>
      <c r="D5416">
        <v>314</v>
      </c>
      <c r="F5416" t="str">
        <f>VLOOKUP(C5416,ObjectTypes!$A$1:$C$62,3)</f>
        <v>Бизнес-коллаборация</v>
      </c>
      <c r="G5416" t="str">
        <f>VLOOKUP(D5416,ObjectTypes!$A$1:$C$62,3)</f>
        <v>Объект данных</v>
      </c>
      <c r="H5416" s="1" t="str">
        <f>VLOOKUP(A5416,RelationshipTypes!$A$2:$E$12,4)</f>
        <v>передает</v>
      </c>
      <c r="I5416" s="1" t="str">
        <f>VLOOKUP(A5416,RelationshipTypes!$A$2:$E$12,5)</f>
        <v>передает</v>
      </c>
    </row>
    <row r="5417" spans="1:9" x14ac:dyDescent="0.25">
      <c r="A5417" t="s">
        <v>68</v>
      </c>
      <c r="B5417" s="1" t="str">
        <f>VLOOKUP(A5417,RelationshipTypes!$A$2:$C$12,3)</f>
        <v>ArchiMate: Поток</v>
      </c>
      <c r="C5417">
        <v>1122</v>
      </c>
      <c r="D5417">
        <v>1147</v>
      </c>
      <c r="F5417" t="str">
        <f>VLOOKUP(C5417,ObjectTypes!$A$1:$C$62,3)</f>
        <v>Бизнес-коллаборация</v>
      </c>
      <c r="G5417" t="str">
        <f>VLOOKUP(D5417,ObjectTypes!$A$1:$C$62,3)</f>
        <v>Ресурс</v>
      </c>
      <c r="H5417" s="1" t="str">
        <f>VLOOKUP(A5417,RelationshipTypes!$A$2:$E$12,4)</f>
        <v>передает</v>
      </c>
      <c r="I5417" s="1" t="str">
        <f>VLOOKUP(A5417,RelationshipTypes!$A$2:$E$12,5)</f>
        <v>передает</v>
      </c>
    </row>
    <row r="5418" spans="1:9" x14ac:dyDescent="0.25">
      <c r="A5418" t="s">
        <v>68</v>
      </c>
      <c r="B5418" s="1" t="str">
        <f>VLOOKUP(A5418,RelationshipTypes!$A$2:$C$12,3)</f>
        <v>ArchiMate: Поток</v>
      </c>
      <c r="C5418">
        <v>1122</v>
      </c>
      <c r="D5418">
        <v>1135</v>
      </c>
      <c r="F5418" t="str">
        <f>VLOOKUP(C5418,ObjectTypes!$A$1:$C$62,3)</f>
        <v>Бизнес-коллаборация</v>
      </c>
      <c r="G5418" t="str">
        <f>VLOOKUP(D5418,ObjectTypes!$A$1:$C$62,3)</f>
        <v>Группировка</v>
      </c>
      <c r="H5418" s="1" t="str">
        <f>VLOOKUP(A5418,RelationshipTypes!$A$2:$E$12,4)</f>
        <v>передает</v>
      </c>
      <c r="I5418" s="1" t="str">
        <f>VLOOKUP(A5418,RelationshipTypes!$A$2:$E$12,5)</f>
        <v>передает</v>
      </c>
    </row>
    <row r="5419" spans="1:9" x14ac:dyDescent="0.25">
      <c r="A5419" t="s">
        <v>68</v>
      </c>
      <c r="B5419" s="1" t="str">
        <f>VLOOKUP(A5419,RelationshipTypes!$A$2:$C$12,3)</f>
        <v>ArchiMate: Поток</v>
      </c>
      <c r="C5419">
        <v>1122</v>
      </c>
      <c r="D5419">
        <v>1151</v>
      </c>
      <c r="F5419" t="str">
        <f>VLOOKUP(C5419,ObjectTypes!$A$1:$C$62,3)</f>
        <v>Бизнес-коллаборация</v>
      </c>
      <c r="G5419" t="str">
        <f>VLOOKUP(D5419,ObjectTypes!$A$1:$C$62,3)</f>
        <v>Каллоборация технология</v>
      </c>
      <c r="H5419" s="1" t="str">
        <f>VLOOKUP(A5419,RelationshipTypes!$A$2:$E$12,4)</f>
        <v>передает</v>
      </c>
      <c r="I5419" s="1" t="str">
        <f>VLOOKUP(A5419,RelationshipTypes!$A$2:$E$12,5)</f>
        <v>передает</v>
      </c>
    </row>
    <row r="5420" spans="1:9" x14ac:dyDescent="0.25">
      <c r="A5420" t="s">
        <v>68</v>
      </c>
      <c r="B5420" s="1" t="str">
        <f>VLOOKUP(A5420,RelationshipTypes!$A$2:$C$12,3)</f>
        <v>ArchiMate: Поток</v>
      </c>
      <c r="C5420">
        <v>1122</v>
      </c>
      <c r="D5420">
        <v>1156</v>
      </c>
      <c r="F5420" t="str">
        <f>VLOOKUP(C5420,ObjectTypes!$A$1:$C$62,3)</f>
        <v>Бизнес-коллаборация</v>
      </c>
      <c r="G5420" t="str">
        <f>VLOOKUP(D5420,ObjectTypes!$A$1:$C$62,3)</f>
        <v>Технологическое взаимодействие</v>
      </c>
      <c r="H5420" s="1" t="str">
        <f>VLOOKUP(A5420,RelationshipTypes!$A$2:$E$12,4)</f>
        <v>передает</v>
      </c>
      <c r="I5420" s="1" t="str">
        <f>VLOOKUP(A5420,RelationshipTypes!$A$2:$E$12,5)</f>
        <v>передает</v>
      </c>
    </row>
    <row r="5421" spans="1:9" x14ac:dyDescent="0.25">
      <c r="A5421" t="s">
        <v>68</v>
      </c>
      <c r="B5421" s="1" t="str">
        <f>VLOOKUP(A5421,RelationshipTypes!$A$2:$C$12,3)</f>
        <v>ArchiMate: Поток</v>
      </c>
      <c r="C5421">
        <v>1122</v>
      </c>
      <c r="D5421">
        <v>321</v>
      </c>
      <c r="F5421" t="str">
        <f>VLOOKUP(C5421,ObjectTypes!$A$1:$C$62,3)</f>
        <v>Бизнес-коллаборация</v>
      </c>
      <c r="G5421" t="str">
        <f>VLOOKUP(D5421,ObjectTypes!$A$1:$C$62,3)</f>
        <v>Устройство</v>
      </c>
      <c r="H5421" s="1" t="str">
        <f>VLOOKUP(A5421,RelationshipTypes!$A$2:$E$12,4)</f>
        <v>передает</v>
      </c>
      <c r="I5421" s="1" t="str">
        <f>VLOOKUP(A5421,RelationshipTypes!$A$2:$E$12,5)</f>
        <v>передает</v>
      </c>
    </row>
    <row r="5422" spans="1:9" x14ac:dyDescent="0.25">
      <c r="A5422" t="s">
        <v>68</v>
      </c>
      <c r="B5422" s="1" t="str">
        <f>VLOOKUP(A5422,RelationshipTypes!$A$2:$C$12,3)</f>
        <v>ArchiMate: Поток</v>
      </c>
      <c r="C5422">
        <v>1122</v>
      </c>
      <c r="D5422">
        <v>1145</v>
      </c>
      <c r="F5422" t="str">
        <f>VLOOKUP(C5422,ObjectTypes!$A$1:$C$62,3)</f>
        <v>Бизнес-коллаборация</v>
      </c>
      <c r="G5422" t="str">
        <f>VLOOKUP(D5422,ObjectTypes!$A$1:$C$62,3)</f>
        <v>Распределительная сеть</v>
      </c>
      <c r="H5422" s="1" t="str">
        <f>VLOOKUP(A5422,RelationshipTypes!$A$2:$E$12,4)</f>
        <v>передает</v>
      </c>
      <c r="I5422" s="1" t="str">
        <f>VLOOKUP(A5422,RelationshipTypes!$A$2:$E$12,5)</f>
        <v>передает</v>
      </c>
    </row>
    <row r="5423" spans="1:9" x14ac:dyDescent="0.25">
      <c r="A5423" t="s">
        <v>68</v>
      </c>
      <c r="B5423" s="1" t="str">
        <f>VLOOKUP(A5423,RelationshipTypes!$A$2:$C$12,3)</f>
        <v>ArchiMate: Поток</v>
      </c>
      <c r="C5423">
        <v>1122</v>
      </c>
      <c r="D5423">
        <v>1143</v>
      </c>
      <c r="F5423" t="str">
        <f>VLOOKUP(C5423,ObjectTypes!$A$1:$C$62,3)</f>
        <v>Бизнес-коллаборация</v>
      </c>
      <c r="G5423" t="str">
        <f>VLOOKUP(D5423,ObjectTypes!$A$1:$C$62,3)</f>
        <v>Оборудование</v>
      </c>
      <c r="H5423" s="1" t="str">
        <f>VLOOKUP(A5423,RelationshipTypes!$A$2:$E$12,4)</f>
        <v>передает</v>
      </c>
      <c r="I5423" s="1" t="str">
        <f>VLOOKUP(A5423,RelationshipTypes!$A$2:$E$12,5)</f>
        <v>передает</v>
      </c>
    </row>
    <row r="5424" spans="1:9" x14ac:dyDescent="0.25">
      <c r="A5424" t="s">
        <v>68</v>
      </c>
      <c r="B5424" s="1" t="str">
        <f>VLOOKUP(A5424,RelationshipTypes!$A$2:$C$12,3)</f>
        <v>ArchiMate: Поток</v>
      </c>
      <c r="C5424">
        <v>1122</v>
      </c>
      <c r="D5424">
        <v>324</v>
      </c>
      <c r="F5424" t="str">
        <f>VLOOKUP(C5424,ObjectTypes!$A$1:$C$62,3)</f>
        <v>Бизнес-коллаборация</v>
      </c>
      <c r="G5424" t="str">
        <f>VLOOKUP(D5424,ObjectTypes!$A$1:$C$62,3)</f>
        <v>Продукт</v>
      </c>
      <c r="H5424" s="1" t="str">
        <f>VLOOKUP(A5424,RelationshipTypes!$A$2:$E$12,4)</f>
        <v>передает</v>
      </c>
      <c r="I5424" s="1" t="str">
        <f>VLOOKUP(A5424,RelationshipTypes!$A$2:$E$12,5)</f>
        <v>передает</v>
      </c>
    </row>
    <row r="5425" spans="1:9" x14ac:dyDescent="0.25">
      <c r="A5425" t="s">
        <v>68</v>
      </c>
      <c r="B5425" s="1" t="str">
        <f>VLOOKUP(A5425,RelationshipTypes!$A$2:$C$12,3)</f>
        <v>ArchiMate: Поток</v>
      </c>
      <c r="C5425">
        <v>1122</v>
      </c>
      <c r="D5425">
        <v>1128</v>
      </c>
      <c r="F5425" t="str">
        <f>VLOOKUP(C5425,ObjectTypes!$A$1:$C$62,3)</f>
        <v>Бизнес-коллаборация</v>
      </c>
      <c r="G5425" t="str">
        <f>VLOOKUP(D5425,ObjectTypes!$A$1:$C$62,3)</f>
        <v>Событие приложения</v>
      </c>
      <c r="H5425" s="1" t="str">
        <f>VLOOKUP(A5425,RelationshipTypes!$A$2:$E$12,4)</f>
        <v>передает</v>
      </c>
      <c r="I5425" s="1" t="str">
        <f>VLOOKUP(A5425,RelationshipTypes!$A$2:$E$12,5)</f>
        <v>передает</v>
      </c>
    </row>
    <row r="5426" spans="1:9" x14ac:dyDescent="0.25">
      <c r="A5426" t="s">
        <v>68</v>
      </c>
      <c r="B5426" s="1" t="str">
        <f>VLOOKUP(A5426,RelationshipTypes!$A$2:$C$12,3)</f>
        <v>ArchiMate: Поток</v>
      </c>
      <c r="C5426">
        <v>1122</v>
      </c>
      <c r="D5426">
        <v>731</v>
      </c>
      <c r="F5426" t="str">
        <f>VLOOKUP(C5426,ObjectTypes!$A$1:$C$62,3)</f>
        <v>Бизнес-коллаборация</v>
      </c>
      <c r="G5426" t="str">
        <f>VLOOKUP(D5426,ObjectTypes!$A$1:$C$62,3)</f>
        <v>Интерфейс приложения</v>
      </c>
      <c r="H5426" s="1" t="str">
        <f>VLOOKUP(A5426,RelationshipTypes!$A$2:$E$12,4)</f>
        <v>передает</v>
      </c>
      <c r="I5426" s="1" t="str">
        <f>VLOOKUP(A5426,RelationshipTypes!$A$2:$E$12,5)</f>
        <v>передает</v>
      </c>
    </row>
    <row r="5427" spans="1:9" x14ac:dyDescent="0.25">
      <c r="A5427" t="s">
        <v>68</v>
      </c>
      <c r="B5427" s="1" t="str">
        <f>VLOOKUP(A5427,RelationshipTypes!$A$2:$C$12,3)</f>
        <v>ArchiMate: Поток</v>
      </c>
      <c r="C5427">
        <v>1122</v>
      </c>
      <c r="D5427">
        <v>300</v>
      </c>
      <c r="F5427" t="str">
        <f>VLOOKUP(C5427,ObjectTypes!$A$1:$C$62,3)</f>
        <v>Бизнес-коллаборация</v>
      </c>
      <c r="G5427" t="str">
        <f>VLOOKUP(D5427,ObjectTypes!$A$1:$C$62,3)</f>
        <v>Компетенция</v>
      </c>
      <c r="H5427" s="1" t="str">
        <f>VLOOKUP(A5427,RelationshipTypes!$A$2:$E$12,4)</f>
        <v>передает</v>
      </c>
      <c r="I5427" s="1" t="str">
        <f>VLOOKUP(A5427,RelationshipTypes!$A$2:$E$12,5)</f>
        <v>передает</v>
      </c>
    </row>
    <row r="5428" spans="1:9" x14ac:dyDescent="0.25">
      <c r="A5428" t="s">
        <v>68</v>
      </c>
      <c r="B5428" s="1" t="str">
        <f>VLOOKUP(A5428,RelationshipTypes!$A$2:$C$12,3)</f>
        <v>ArchiMate: Поток</v>
      </c>
      <c r="C5428">
        <v>1122</v>
      </c>
      <c r="D5428">
        <v>1124</v>
      </c>
      <c r="F5428" t="str">
        <f>VLOOKUP(C5428,ObjectTypes!$A$1:$C$62,3)</f>
        <v>Бизнес-коллаборация</v>
      </c>
      <c r="G5428" t="str">
        <f>VLOOKUP(D5428,ObjectTypes!$A$1:$C$62,3)</f>
        <v>Бизнес-взаимодействие</v>
      </c>
      <c r="H5428" s="1" t="str">
        <f>VLOOKUP(A5428,RelationshipTypes!$A$2:$E$12,4)</f>
        <v>передает</v>
      </c>
      <c r="I5428" s="1" t="str">
        <f>VLOOKUP(A5428,RelationshipTypes!$A$2:$E$12,5)</f>
        <v>передает</v>
      </c>
    </row>
    <row r="5429" spans="1:9" x14ac:dyDescent="0.25">
      <c r="A5429" t="s">
        <v>68</v>
      </c>
      <c r="B5429" s="1" t="str">
        <f>VLOOKUP(A5429,RelationshipTypes!$A$2:$C$12,3)</f>
        <v>ArchiMate: Поток</v>
      </c>
      <c r="C5429">
        <v>1122</v>
      </c>
      <c r="D5429">
        <v>1126</v>
      </c>
      <c r="F5429" t="str">
        <f>VLOOKUP(C5429,ObjectTypes!$A$1:$C$62,3)</f>
        <v>Бизнес-коллаборация</v>
      </c>
      <c r="G5429" t="str">
        <f>VLOOKUP(D5429,ObjectTypes!$A$1:$C$62,3)</f>
        <v>Взаимодействие приложений</v>
      </c>
      <c r="H5429" s="1" t="str">
        <f>VLOOKUP(A5429,RelationshipTypes!$A$2:$E$12,4)</f>
        <v>передает</v>
      </c>
      <c r="I5429" s="1" t="str">
        <f>VLOOKUP(A5429,RelationshipTypes!$A$2:$E$12,5)</f>
        <v>передает</v>
      </c>
    </row>
    <row r="5430" spans="1:9" x14ac:dyDescent="0.25">
      <c r="A5430" t="s">
        <v>68</v>
      </c>
      <c r="B5430" s="1" t="str">
        <f>VLOOKUP(A5430,RelationshipTypes!$A$2:$C$12,3)</f>
        <v>ArchiMate: Поток</v>
      </c>
      <c r="C5430">
        <v>1122</v>
      </c>
      <c r="D5430">
        <v>298</v>
      </c>
      <c r="F5430" t="str">
        <f>VLOOKUP(C5430,ObjectTypes!$A$1:$C$62,3)</f>
        <v>Бизнес-коллаборация</v>
      </c>
      <c r="G5430" t="str">
        <f>VLOOKUP(D5430,ObjectTypes!$A$1:$C$62,3)</f>
        <v xml:space="preserve">Бизнес-исполнитель </v>
      </c>
      <c r="H5430" s="1" t="str">
        <f>VLOOKUP(A5430,RelationshipTypes!$A$2:$E$12,4)</f>
        <v>передает</v>
      </c>
      <c r="I5430" s="1" t="str">
        <f>VLOOKUP(A5430,RelationshipTypes!$A$2:$E$12,5)</f>
        <v>передает</v>
      </c>
    </row>
    <row r="5431" spans="1:9" x14ac:dyDescent="0.25">
      <c r="A5431" t="s">
        <v>68</v>
      </c>
      <c r="B5431" s="1" t="str">
        <f>VLOOKUP(A5431,RelationshipTypes!$A$2:$C$12,3)</f>
        <v>ArchiMate: Поток</v>
      </c>
      <c r="C5431">
        <v>1122</v>
      </c>
      <c r="D5431">
        <v>306</v>
      </c>
      <c r="F5431" t="str">
        <f>VLOOKUP(C5431,ObjectTypes!$A$1:$C$62,3)</f>
        <v>Бизнес-коллаборация</v>
      </c>
      <c r="G5431" t="str">
        <f>VLOOKUP(D5431,ObjectTypes!$A$1:$C$62,3)</f>
        <v>Бизнес-событие</v>
      </c>
      <c r="H5431" s="1" t="str">
        <f>VLOOKUP(A5431,RelationshipTypes!$A$2:$E$12,4)</f>
        <v>передает</v>
      </c>
      <c r="I5431" s="1" t="str">
        <f>VLOOKUP(A5431,RelationshipTypes!$A$2:$E$12,5)</f>
        <v>передает</v>
      </c>
    </row>
    <row r="5432" spans="1:9" x14ac:dyDescent="0.25">
      <c r="A5432" t="s">
        <v>68</v>
      </c>
      <c r="B5432" s="1" t="str">
        <f>VLOOKUP(A5432,RelationshipTypes!$A$2:$C$12,3)</f>
        <v>ArchiMate: Поток</v>
      </c>
      <c r="C5432">
        <v>1122</v>
      </c>
      <c r="D5432">
        <v>310</v>
      </c>
      <c r="F5432" t="str">
        <f>VLOOKUP(C5432,ObjectTypes!$A$1:$C$62,3)</f>
        <v>Бизнес-коллаборация</v>
      </c>
      <c r="G5432" t="str">
        <f>VLOOKUP(D5432,ObjectTypes!$A$1:$C$62,3)</f>
        <v xml:space="preserve">Сервис приложения </v>
      </c>
      <c r="H5432" s="1" t="str">
        <f>VLOOKUP(A5432,RelationshipTypes!$A$2:$E$12,4)</f>
        <v>передает</v>
      </c>
      <c r="I5432" s="1" t="str">
        <f>VLOOKUP(A5432,RelationshipTypes!$A$2:$E$12,5)</f>
        <v>передает</v>
      </c>
    </row>
    <row r="5433" spans="1:9" x14ac:dyDescent="0.25">
      <c r="A5433" t="s">
        <v>68</v>
      </c>
      <c r="B5433" s="1" t="str">
        <f>VLOOKUP(A5433,RelationshipTypes!$A$2:$C$12,3)</f>
        <v>ArchiMate: Поток</v>
      </c>
      <c r="C5433">
        <v>311</v>
      </c>
      <c r="D5433">
        <v>318</v>
      </c>
      <c r="F5433" t="str">
        <f>VLOOKUP(C5433,ObjectTypes!$A$1:$C$62,3)</f>
        <v>Местоположение</v>
      </c>
      <c r="G5433" t="str">
        <f>VLOOKUP(D5433,ObjectTypes!$A$1:$C$62,3)</f>
        <v>Компонент приложения</v>
      </c>
      <c r="H5433" s="1" t="str">
        <f>VLOOKUP(A5433,RelationshipTypes!$A$2:$E$12,4)</f>
        <v>передает</v>
      </c>
      <c r="I5433" s="1" t="str">
        <f>VLOOKUP(A5433,RelationshipTypes!$A$2:$E$12,5)</f>
        <v>передает</v>
      </c>
    </row>
    <row r="5434" spans="1:9" x14ac:dyDescent="0.25">
      <c r="A5434" t="s">
        <v>68</v>
      </c>
      <c r="B5434" s="1" t="str">
        <f>VLOOKUP(A5434,RelationshipTypes!$A$2:$C$12,3)</f>
        <v>ArchiMate: Поток</v>
      </c>
      <c r="C5434">
        <v>311</v>
      </c>
      <c r="D5434">
        <v>321</v>
      </c>
      <c r="F5434" t="str">
        <f>VLOOKUP(C5434,ObjectTypes!$A$1:$C$62,3)</f>
        <v>Местоположение</v>
      </c>
      <c r="G5434" t="str">
        <f>VLOOKUP(D5434,ObjectTypes!$A$1:$C$62,3)</f>
        <v>Устройство</v>
      </c>
      <c r="H5434" s="1" t="str">
        <f>VLOOKUP(A5434,RelationshipTypes!$A$2:$E$12,4)</f>
        <v>передает</v>
      </c>
      <c r="I5434" s="1" t="str">
        <f>VLOOKUP(A5434,RelationshipTypes!$A$2:$E$12,5)</f>
        <v>передает</v>
      </c>
    </row>
    <row r="5435" spans="1:9" x14ac:dyDescent="0.25">
      <c r="A5435" t="s">
        <v>68</v>
      </c>
      <c r="B5435" s="1" t="str">
        <f>VLOOKUP(A5435,RelationshipTypes!$A$2:$C$12,3)</f>
        <v>ArchiMate: Поток</v>
      </c>
      <c r="C5435">
        <v>311</v>
      </c>
      <c r="D5435">
        <v>306</v>
      </c>
      <c r="F5435" t="str">
        <f>VLOOKUP(C5435,ObjectTypes!$A$1:$C$62,3)</f>
        <v>Местоположение</v>
      </c>
      <c r="G5435" t="str">
        <f>VLOOKUP(D5435,ObjectTypes!$A$1:$C$62,3)</f>
        <v>Бизнес-событие</v>
      </c>
      <c r="H5435" s="1" t="str">
        <f>VLOOKUP(A5435,RelationshipTypes!$A$2:$E$12,4)</f>
        <v>передает</v>
      </c>
      <c r="I5435" s="1" t="str">
        <f>VLOOKUP(A5435,RelationshipTypes!$A$2:$E$12,5)</f>
        <v>передает</v>
      </c>
    </row>
    <row r="5436" spans="1:9" x14ac:dyDescent="0.25">
      <c r="A5436" t="s">
        <v>68</v>
      </c>
      <c r="B5436" s="1" t="str">
        <f>VLOOKUP(A5436,RelationshipTypes!$A$2:$C$12,3)</f>
        <v>ArchiMate: Поток</v>
      </c>
      <c r="C5436">
        <v>311</v>
      </c>
      <c r="D5436">
        <v>1112</v>
      </c>
      <c r="F5436" t="str">
        <f>VLOOKUP(C5436,ObjectTypes!$A$1:$C$62,3)</f>
        <v>Местоположение</v>
      </c>
      <c r="G5436" t="str">
        <f>VLOOKUP(D5436,ObjectTypes!$A$1:$C$62,3)</f>
        <v>Бизнес-коллаборация</v>
      </c>
      <c r="H5436" s="1" t="str">
        <f>VLOOKUP(A5436,RelationshipTypes!$A$2:$E$12,4)</f>
        <v>передает</v>
      </c>
      <c r="I5436" s="1" t="str">
        <f>VLOOKUP(A5436,RelationshipTypes!$A$2:$E$12,5)</f>
        <v>передает</v>
      </c>
    </row>
    <row r="5437" spans="1:9" x14ac:dyDescent="0.25">
      <c r="A5437" t="s">
        <v>68</v>
      </c>
      <c r="B5437" s="1" t="str">
        <f>VLOOKUP(A5437,RelationshipTypes!$A$2:$C$12,3)</f>
        <v>ArchiMate: Поток</v>
      </c>
      <c r="C5437">
        <v>311</v>
      </c>
      <c r="D5437">
        <v>1149</v>
      </c>
      <c r="F5437" t="str">
        <f>VLOOKUP(C5437,ObjectTypes!$A$1:$C$62,3)</f>
        <v>Местоположение</v>
      </c>
      <c r="G5437" t="str">
        <f>VLOOKUP(D5437,ObjectTypes!$A$1:$C$62,3)</f>
        <v>Узел</v>
      </c>
      <c r="H5437" s="1" t="str">
        <f>VLOOKUP(A5437,RelationshipTypes!$A$2:$E$12,4)</f>
        <v>передает</v>
      </c>
      <c r="I5437" s="1" t="str">
        <f>VLOOKUP(A5437,RelationshipTypes!$A$2:$E$12,5)</f>
        <v>передает</v>
      </c>
    </row>
    <row r="5438" spans="1:9" x14ac:dyDescent="0.25">
      <c r="A5438" t="s">
        <v>68</v>
      </c>
      <c r="B5438" s="1" t="str">
        <f>VLOOKUP(A5438,RelationshipTypes!$A$2:$C$12,3)</f>
        <v>ArchiMate: Поток</v>
      </c>
      <c r="C5438">
        <v>311</v>
      </c>
      <c r="D5438">
        <v>1157</v>
      </c>
      <c r="F5438" t="str">
        <f>VLOOKUP(C5438,ObjectTypes!$A$1:$C$62,3)</f>
        <v>Местоположение</v>
      </c>
      <c r="G5438" t="str">
        <f>VLOOKUP(D5438,ObjectTypes!$A$1:$C$62,3)</f>
        <v>Технологическое событие</v>
      </c>
      <c r="H5438" s="1" t="str">
        <f>VLOOKUP(A5438,RelationshipTypes!$A$2:$E$12,4)</f>
        <v>передает</v>
      </c>
      <c r="I5438" s="1" t="str">
        <f>VLOOKUP(A5438,RelationshipTypes!$A$2:$E$12,5)</f>
        <v>передает</v>
      </c>
    </row>
    <row r="5439" spans="1:9" x14ac:dyDescent="0.25">
      <c r="A5439" t="s">
        <v>68</v>
      </c>
      <c r="B5439" s="1" t="str">
        <f>VLOOKUP(A5439,RelationshipTypes!$A$2:$C$12,3)</f>
        <v>ArchiMate: Поток</v>
      </c>
      <c r="C5439">
        <v>311</v>
      </c>
      <c r="D5439">
        <v>307</v>
      </c>
      <c r="F5439" t="str">
        <f>VLOOKUP(C5439,ObjectTypes!$A$1:$C$62,3)</f>
        <v>Местоположение</v>
      </c>
      <c r="G5439" t="str">
        <f>VLOOKUP(D5439,ObjectTypes!$A$1:$C$62,3)</f>
        <v>Бизнес-функция</v>
      </c>
      <c r="H5439" s="1" t="str">
        <f>VLOOKUP(A5439,RelationshipTypes!$A$2:$E$12,4)</f>
        <v>передает</v>
      </c>
      <c r="I5439" s="1" t="str">
        <f>VLOOKUP(A5439,RelationshipTypes!$A$2:$E$12,5)</f>
        <v>передает</v>
      </c>
    </row>
    <row r="5440" spans="1:9" x14ac:dyDescent="0.25">
      <c r="A5440" t="s">
        <v>68</v>
      </c>
      <c r="B5440" s="1" t="str">
        <f>VLOOKUP(A5440,RelationshipTypes!$A$2:$C$12,3)</f>
        <v>ArchiMate: Поток</v>
      </c>
      <c r="C5440">
        <v>311</v>
      </c>
      <c r="D5440">
        <v>312</v>
      </c>
      <c r="F5440" t="str">
        <f>VLOOKUP(C5440,ObjectTypes!$A$1:$C$62,3)</f>
        <v>Местоположение</v>
      </c>
      <c r="G5440" t="str">
        <f>VLOOKUP(D5440,ObjectTypes!$A$1:$C$62,3)</f>
        <v>Функция приложения</v>
      </c>
      <c r="H5440" s="1" t="str">
        <f>VLOOKUP(A5440,RelationshipTypes!$A$2:$E$12,4)</f>
        <v>передает</v>
      </c>
      <c r="I5440" s="1" t="str">
        <f>VLOOKUP(A5440,RelationshipTypes!$A$2:$E$12,5)</f>
        <v>передает</v>
      </c>
    </row>
    <row r="5441" spans="1:9" x14ac:dyDescent="0.25">
      <c r="A5441" t="s">
        <v>68</v>
      </c>
      <c r="B5441" s="1" t="str">
        <f>VLOOKUP(A5441,RelationshipTypes!$A$2:$C$12,3)</f>
        <v>ArchiMate: Поток</v>
      </c>
      <c r="C5441">
        <v>311</v>
      </c>
      <c r="D5441">
        <v>1127</v>
      </c>
      <c r="F5441" t="str">
        <f>VLOOKUP(C5441,ObjectTypes!$A$1:$C$62,3)</f>
        <v>Местоположение</v>
      </c>
      <c r="G5441" t="str">
        <f>VLOOKUP(D5441,ObjectTypes!$A$1:$C$62,3)</f>
        <v>Процесс приложения</v>
      </c>
      <c r="H5441" s="1" t="str">
        <f>VLOOKUP(A5441,RelationshipTypes!$A$2:$E$12,4)</f>
        <v>передает</v>
      </c>
      <c r="I5441" s="1" t="str">
        <f>VLOOKUP(A5441,RelationshipTypes!$A$2:$E$12,5)</f>
        <v>передает</v>
      </c>
    </row>
    <row r="5442" spans="1:9" x14ac:dyDescent="0.25">
      <c r="A5442" t="s">
        <v>68</v>
      </c>
      <c r="B5442" s="1" t="str">
        <f>VLOOKUP(A5442,RelationshipTypes!$A$2:$C$12,3)</f>
        <v>ArchiMate: Поток</v>
      </c>
      <c r="C5442">
        <v>311</v>
      </c>
      <c r="D5442">
        <v>1143</v>
      </c>
      <c r="F5442" t="str">
        <f>VLOOKUP(C5442,ObjectTypes!$A$1:$C$62,3)</f>
        <v>Местоположение</v>
      </c>
      <c r="G5442" t="str">
        <f>VLOOKUP(D5442,ObjectTypes!$A$1:$C$62,3)</f>
        <v>Оборудование</v>
      </c>
      <c r="H5442" s="1" t="str">
        <f>VLOOKUP(A5442,RelationshipTypes!$A$2:$E$12,4)</f>
        <v>передает</v>
      </c>
      <c r="I5442" s="1" t="str">
        <f>VLOOKUP(A5442,RelationshipTypes!$A$2:$E$12,5)</f>
        <v>передает</v>
      </c>
    </row>
    <row r="5443" spans="1:9" x14ac:dyDescent="0.25">
      <c r="A5443" t="s">
        <v>68</v>
      </c>
      <c r="B5443" s="1" t="str">
        <f>VLOOKUP(A5443,RelationshipTypes!$A$2:$C$12,3)</f>
        <v>ArchiMate: Поток</v>
      </c>
      <c r="C5443">
        <v>311</v>
      </c>
      <c r="D5443">
        <v>1135</v>
      </c>
      <c r="F5443" t="str">
        <f>VLOOKUP(C5443,ObjectTypes!$A$1:$C$62,3)</f>
        <v>Местоположение</v>
      </c>
      <c r="G5443" t="str">
        <f>VLOOKUP(D5443,ObjectTypes!$A$1:$C$62,3)</f>
        <v>Группировка</v>
      </c>
      <c r="H5443" s="1" t="str">
        <f>VLOOKUP(A5443,RelationshipTypes!$A$2:$E$12,4)</f>
        <v>передает</v>
      </c>
      <c r="I5443" s="1" t="str">
        <f>VLOOKUP(A5443,RelationshipTypes!$A$2:$E$12,5)</f>
        <v>передает</v>
      </c>
    </row>
    <row r="5444" spans="1:9" x14ac:dyDescent="0.25">
      <c r="A5444" t="s">
        <v>68</v>
      </c>
      <c r="B5444" s="1" t="str">
        <f>VLOOKUP(A5444,RelationshipTypes!$A$2:$C$12,3)</f>
        <v>ArchiMate: Поток</v>
      </c>
      <c r="C5444">
        <v>311</v>
      </c>
      <c r="D5444">
        <v>1124</v>
      </c>
      <c r="F5444" t="str">
        <f>VLOOKUP(C5444,ObjectTypes!$A$1:$C$62,3)</f>
        <v>Местоположение</v>
      </c>
      <c r="G5444" t="str">
        <f>VLOOKUP(D5444,ObjectTypes!$A$1:$C$62,3)</f>
        <v>Бизнес-взаимодействие</v>
      </c>
      <c r="H5444" s="1" t="str">
        <f>VLOOKUP(A5444,RelationshipTypes!$A$2:$E$12,4)</f>
        <v>передает</v>
      </c>
      <c r="I5444" s="1" t="str">
        <f>VLOOKUP(A5444,RelationshipTypes!$A$2:$E$12,5)</f>
        <v>передает</v>
      </c>
    </row>
    <row r="5445" spans="1:9" x14ac:dyDescent="0.25">
      <c r="A5445" t="s">
        <v>68</v>
      </c>
      <c r="B5445" s="1" t="str">
        <f>VLOOKUP(A5445,RelationshipTypes!$A$2:$C$12,3)</f>
        <v>ArchiMate: Поток</v>
      </c>
      <c r="C5445">
        <v>311</v>
      </c>
      <c r="D5445">
        <v>1111</v>
      </c>
      <c r="F5445" t="str">
        <f>VLOOKUP(C5445,ObjectTypes!$A$1:$C$62,3)</f>
        <v>Местоположение</v>
      </c>
      <c r="G5445" t="str">
        <f>VLOOKUP(D5445,ObjectTypes!$A$1:$C$62,3)</f>
        <v>Бизнес-интерфейс</v>
      </c>
      <c r="H5445" s="1" t="str">
        <f>VLOOKUP(A5445,RelationshipTypes!$A$2:$E$12,4)</f>
        <v>передает</v>
      </c>
      <c r="I5445" s="1" t="str">
        <f>VLOOKUP(A5445,RelationshipTypes!$A$2:$E$12,5)</f>
        <v>передает</v>
      </c>
    </row>
    <row r="5446" spans="1:9" x14ac:dyDescent="0.25">
      <c r="A5446" t="s">
        <v>68</v>
      </c>
      <c r="B5446" s="1" t="str">
        <f>VLOOKUP(A5446,RelationshipTypes!$A$2:$C$12,3)</f>
        <v>ArchiMate: Поток</v>
      </c>
      <c r="C5446">
        <v>311</v>
      </c>
      <c r="D5446">
        <v>1122</v>
      </c>
      <c r="F5446" t="str">
        <f>VLOOKUP(C5446,ObjectTypes!$A$1:$C$62,3)</f>
        <v>Местоположение</v>
      </c>
      <c r="G5446" t="str">
        <f>VLOOKUP(D5446,ObjectTypes!$A$1:$C$62,3)</f>
        <v>Бизнес-коллаборация</v>
      </c>
      <c r="H5446" s="1" t="str">
        <f>VLOOKUP(A5446,RelationshipTypes!$A$2:$E$12,4)</f>
        <v>передает</v>
      </c>
      <c r="I5446" s="1" t="str">
        <f>VLOOKUP(A5446,RelationshipTypes!$A$2:$E$12,5)</f>
        <v>передает</v>
      </c>
    </row>
    <row r="5447" spans="1:9" x14ac:dyDescent="0.25">
      <c r="A5447" t="s">
        <v>68</v>
      </c>
      <c r="B5447" s="1" t="str">
        <f>VLOOKUP(A5447,RelationshipTypes!$A$2:$C$12,3)</f>
        <v>ArchiMate: Поток</v>
      </c>
      <c r="C5447">
        <v>311</v>
      </c>
      <c r="D5447">
        <v>323</v>
      </c>
      <c r="F5447" t="str">
        <f>VLOOKUP(C5447,ObjectTypes!$A$1:$C$62,3)</f>
        <v>Местоположение</v>
      </c>
      <c r="G5447" t="str">
        <f>VLOOKUP(D5447,ObjectTypes!$A$1:$C$62,3)</f>
        <v xml:space="preserve">Бизнес-процесс </v>
      </c>
      <c r="H5447" s="1" t="str">
        <f>VLOOKUP(A5447,RelationshipTypes!$A$2:$E$12,4)</f>
        <v>передает</v>
      </c>
      <c r="I5447" s="1" t="str">
        <f>VLOOKUP(A5447,RelationshipTypes!$A$2:$E$12,5)</f>
        <v>передает</v>
      </c>
    </row>
    <row r="5448" spans="1:9" x14ac:dyDescent="0.25">
      <c r="A5448" t="s">
        <v>68</v>
      </c>
      <c r="B5448" s="1" t="str">
        <f>VLOOKUP(A5448,RelationshipTypes!$A$2:$C$12,3)</f>
        <v>ArchiMate: Поток</v>
      </c>
      <c r="C5448">
        <v>311</v>
      </c>
      <c r="D5448">
        <v>311</v>
      </c>
      <c r="F5448" t="str">
        <f>VLOOKUP(C5448,ObjectTypes!$A$1:$C$62,3)</f>
        <v>Местоположение</v>
      </c>
      <c r="G5448" t="str">
        <f>VLOOKUP(D5448,ObjectTypes!$A$1:$C$62,3)</f>
        <v>Местоположение</v>
      </c>
      <c r="H5448" s="1" t="str">
        <f>VLOOKUP(A5448,RelationshipTypes!$A$2:$E$12,4)</f>
        <v>передает</v>
      </c>
      <c r="I5448" s="1" t="str">
        <f>VLOOKUP(A5448,RelationshipTypes!$A$2:$E$12,5)</f>
        <v>передает</v>
      </c>
    </row>
    <row r="5449" spans="1:9" x14ac:dyDescent="0.25">
      <c r="A5449" t="s">
        <v>68</v>
      </c>
      <c r="B5449" s="1" t="str">
        <f>VLOOKUP(A5449,RelationshipTypes!$A$2:$C$12,3)</f>
        <v>ArchiMate: Поток</v>
      </c>
      <c r="C5449">
        <v>311</v>
      </c>
      <c r="D5449">
        <v>1154</v>
      </c>
      <c r="F5449" t="str">
        <f>VLOOKUP(C5449,ObjectTypes!$A$1:$C$62,3)</f>
        <v>Местоположение</v>
      </c>
      <c r="G5449" t="str">
        <f>VLOOKUP(D5449,ObjectTypes!$A$1:$C$62,3)</f>
        <v>Технологический интерфейс</v>
      </c>
      <c r="H5449" s="1" t="str">
        <f>VLOOKUP(A5449,RelationshipTypes!$A$2:$E$12,4)</f>
        <v>передает</v>
      </c>
      <c r="I5449" s="1" t="str">
        <f>VLOOKUP(A5449,RelationshipTypes!$A$2:$E$12,5)</f>
        <v>передает</v>
      </c>
    </row>
    <row r="5450" spans="1:9" x14ac:dyDescent="0.25">
      <c r="A5450" t="s">
        <v>68</v>
      </c>
      <c r="B5450" s="1" t="str">
        <f>VLOOKUP(A5450,RelationshipTypes!$A$2:$C$12,3)</f>
        <v>ArchiMate: Поток</v>
      </c>
      <c r="C5450">
        <v>311</v>
      </c>
      <c r="D5450">
        <v>320</v>
      </c>
      <c r="F5450" t="str">
        <f>VLOOKUP(C5450,ObjectTypes!$A$1:$C$62,3)</f>
        <v>Местоположение</v>
      </c>
      <c r="G5450" t="str">
        <f>VLOOKUP(D5450,ObjectTypes!$A$1:$C$62,3)</f>
        <v>Устройство</v>
      </c>
      <c r="H5450" s="1" t="str">
        <f>VLOOKUP(A5450,RelationshipTypes!$A$2:$E$12,4)</f>
        <v>передает</v>
      </c>
      <c r="I5450" s="1" t="str">
        <f>VLOOKUP(A5450,RelationshipTypes!$A$2:$E$12,5)</f>
        <v>передает</v>
      </c>
    </row>
    <row r="5451" spans="1:9" x14ac:dyDescent="0.25">
      <c r="A5451" t="s">
        <v>68</v>
      </c>
      <c r="B5451" s="1" t="str">
        <f>VLOOKUP(A5451,RelationshipTypes!$A$2:$C$12,3)</f>
        <v>ArchiMate: Поток</v>
      </c>
      <c r="C5451">
        <v>311</v>
      </c>
      <c r="D5451">
        <v>1144</v>
      </c>
      <c r="F5451" t="str">
        <f>VLOOKUP(C5451,ObjectTypes!$A$1:$C$62,3)</f>
        <v>Местоположение</v>
      </c>
      <c r="G5451" t="str">
        <f>VLOOKUP(D5451,ObjectTypes!$A$1:$C$62,3)</f>
        <v>Сооружение</v>
      </c>
      <c r="H5451" s="1" t="str">
        <f>VLOOKUP(A5451,RelationshipTypes!$A$2:$E$12,4)</f>
        <v>передает</v>
      </c>
      <c r="I5451" s="1" t="str">
        <f>VLOOKUP(A5451,RelationshipTypes!$A$2:$E$12,5)</f>
        <v>передает</v>
      </c>
    </row>
    <row r="5452" spans="1:9" x14ac:dyDescent="0.25">
      <c r="A5452" t="s">
        <v>68</v>
      </c>
      <c r="B5452" s="1" t="str">
        <f>VLOOKUP(A5452,RelationshipTypes!$A$2:$C$12,3)</f>
        <v>ArchiMate: Поток</v>
      </c>
      <c r="C5452">
        <v>311</v>
      </c>
      <c r="D5452">
        <v>310</v>
      </c>
      <c r="F5452" t="str">
        <f>VLOOKUP(C5452,ObjectTypes!$A$1:$C$62,3)</f>
        <v>Местоположение</v>
      </c>
      <c r="G5452" t="str">
        <f>VLOOKUP(D5452,ObjectTypes!$A$1:$C$62,3)</f>
        <v xml:space="preserve">Сервис приложения </v>
      </c>
      <c r="H5452" s="1" t="str">
        <f>VLOOKUP(A5452,RelationshipTypes!$A$2:$E$12,4)</f>
        <v>передает</v>
      </c>
      <c r="I5452" s="1" t="str">
        <f>VLOOKUP(A5452,RelationshipTypes!$A$2:$E$12,5)</f>
        <v>передает</v>
      </c>
    </row>
    <row r="5453" spans="1:9" x14ac:dyDescent="0.25">
      <c r="A5453" t="s">
        <v>68</v>
      </c>
      <c r="B5453" s="1" t="str">
        <f>VLOOKUP(A5453,RelationshipTypes!$A$2:$C$12,3)</f>
        <v>ArchiMate: Поток</v>
      </c>
      <c r="C5453">
        <v>311</v>
      </c>
      <c r="D5453">
        <v>1152</v>
      </c>
      <c r="F5453" t="str">
        <f>VLOOKUP(C5453,ObjectTypes!$A$1:$C$62,3)</f>
        <v>Местоположение</v>
      </c>
      <c r="G5453" t="str">
        <f>VLOOKUP(D5453,ObjectTypes!$A$1:$C$62,3)</f>
        <v>Технологический интерфейс</v>
      </c>
      <c r="H5453" s="1" t="str">
        <f>VLOOKUP(A5453,RelationshipTypes!$A$2:$E$12,4)</f>
        <v>передает</v>
      </c>
      <c r="I5453" s="1" t="str">
        <f>VLOOKUP(A5453,RelationshipTypes!$A$2:$E$12,5)</f>
        <v>передает</v>
      </c>
    </row>
    <row r="5454" spans="1:9" x14ac:dyDescent="0.25">
      <c r="A5454" t="s">
        <v>68</v>
      </c>
      <c r="B5454" s="1" t="str">
        <f>VLOOKUP(A5454,RelationshipTypes!$A$2:$C$12,3)</f>
        <v>ArchiMate: Поток</v>
      </c>
      <c r="C5454">
        <v>311</v>
      </c>
      <c r="D5454">
        <v>327</v>
      </c>
      <c r="F5454" t="str">
        <f>VLOOKUP(C5454,ObjectTypes!$A$1:$C$62,3)</f>
        <v>Местоположение</v>
      </c>
      <c r="G5454" t="str">
        <f>VLOOKUP(D5454,ObjectTypes!$A$1:$C$62,3)</f>
        <v>Бизнес-сервис</v>
      </c>
      <c r="H5454" s="1" t="str">
        <f>VLOOKUP(A5454,RelationshipTypes!$A$2:$E$12,4)</f>
        <v>передает</v>
      </c>
      <c r="I5454" s="1" t="str">
        <f>VLOOKUP(A5454,RelationshipTypes!$A$2:$E$12,5)</f>
        <v>передает</v>
      </c>
    </row>
    <row r="5455" spans="1:9" x14ac:dyDescent="0.25">
      <c r="A5455" t="s">
        <v>68</v>
      </c>
      <c r="B5455" s="1" t="str">
        <f>VLOOKUP(A5455,RelationshipTypes!$A$2:$C$12,3)</f>
        <v>ArchiMate: Поток</v>
      </c>
      <c r="C5455">
        <v>311</v>
      </c>
      <c r="D5455">
        <v>1125</v>
      </c>
      <c r="F5455" t="str">
        <f>VLOOKUP(C5455,ObjectTypes!$A$1:$C$62,3)</f>
        <v>Местоположение</v>
      </c>
      <c r="G5455" t="str">
        <f>VLOOKUP(D5455,ObjectTypes!$A$1:$C$62,3)</f>
        <v>Коллаборация приложений</v>
      </c>
      <c r="H5455" s="1" t="str">
        <f>VLOOKUP(A5455,RelationshipTypes!$A$2:$E$12,4)</f>
        <v>передает</v>
      </c>
      <c r="I5455" s="1" t="str">
        <f>VLOOKUP(A5455,RelationshipTypes!$A$2:$E$12,5)</f>
        <v>передает</v>
      </c>
    </row>
    <row r="5456" spans="1:9" x14ac:dyDescent="0.25">
      <c r="A5456" t="s">
        <v>68</v>
      </c>
      <c r="B5456" s="1" t="str">
        <f>VLOOKUP(A5456,RelationshipTypes!$A$2:$C$12,3)</f>
        <v>ArchiMate: Поток</v>
      </c>
      <c r="C5456">
        <v>311</v>
      </c>
      <c r="D5456">
        <v>548</v>
      </c>
      <c r="F5456" t="str">
        <f>VLOOKUP(C5456,ObjectTypes!$A$1:$C$62,3)</f>
        <v>Местоположение</v>
      </c>
      <c r="G5456" t="str">
        <f>VLOOKUP(D5456,ObjectTypes!$A$1:$C$62,3)</f>
        <v>Бизнес-роль</v>
      </c>
      <c r="H5456" s="1" t="str">
        <f>VLOOKUP(A5456,RelationshipTypes!$A$2:$E$12,4)</f>
        <v>передает</v>
      </c>
      <c r="I5456" s="1" t="str">
        <f>VLOOKUP(A5456,RelationshipTypes!$A$2:$E$12,5)</f>
        <v>передает</v>
      </c>
    </row>
    <row r="5457" spans="1:9" x14ac:dyDescent="0.25">
      <c r="A5457" t="s">
        <v>68</v>
      </c>
      <c r="B5457" s="1" t="str">
        <f>VLOOKUP(A5457,RelationshipTypes!$A$2:$C$12,3)</f>
        <v>ArchiMate: Поток</v>
      </c>
      <c r="C5457">
        <v>311</v>
      </c>
      <c r="D5457">
        <v>1153</v>
      </c>
      <c r="F5457" t="str">
        <f>VLOOKUP(C5457,ObjectTypes!$A$1:$C$62,3)</f>
        <v>Местоположение</v>
      </c>
      <c r="G5457" t="str">
        <f>VLOOKUP(D5457,ObjectTypes!$A$1:$C$62,3)</f>
        <v>Технологический интерфейс</v>
      </c>
      <c r="H5457" s="1" t="str">
        <f>VLOOKUP(A5457,RelationshipTypes!$A$2:$E$12,4)</f>
        <v>передает</v>
      </c>
      <c r="I5457" s="1" t="str">
        <f>VLOOKUP(A5457,RelationshipTypes!$A$2:$E$12,5)</f>
        <v>передает</v>
      </c>
    </row>
    <row r="5458" spans="1:9" x14ac:dyDescent="0.25">
      <c r="A5458" t="s">
        <v>68</v>
      </c>
      <c r="B5458" s="1" t="str">
        <f>VLOOKUP(A5458,RelationshipTypes!$A$2:$C$12,3)</f>
        <v>ArchiMate: Поток</v>
      </c>
      <c r="C5458">
        <v>311</v>
      </c>
      <c r="D5458">
        <v>1151</v>
      </c>
      <c r="F5458" t="str">
        <f>VLOOKUP(C5458,ObjectTypes!$A$1:$C$62,3)</f>
        <v>Местоположение</v>
      </c>
      <c r="G5458" t="str">
        <f>VLOOKUP(D5458,ObjectTypes!$A$1:$C$62,3)</f>
        <v>Каллоборация технология</v>
      </c>
      <c r="H5458" s="1" t="str">
        <f>VLOOKUP(A5458,RelationshipTypes!$A$2:$E$12,4)</f>
        <v>передает</v>
      </c>
      <c r="I5458" s="1" t="str">
        <f>VLOOKUP(A5458,RelationshipTypes!$A$2:$E$12,5)</f>
        <v>передает</v>
      </c>
    </row>
    <row r="5459" spans="1:9" x14ac:dyDescent="0.25">
      <c r="A5459" t="s">
        <v>68</v>
      </c>
      <c r="B5459" s="1" t="str">
        <f>VLOOKUP(A5459,RelationshipTypes!$A$2:$C$12,3)</f>
        <v>ArchiMate: Поток</v>
      </c>
      <c r="C5459">
        <v>311</v>
      </c>
      <c r="D5459">
        <v>298</v>
      </c>
      <c r="F5459" t="str">
        <f>VLOOKUP(C5459,ObjectTypes!$A$1:$C$62,3)</f>
        <v>Местоположение</v>
      </c>
      <c r="G5459" t="str">
        <f>VLOOKUP(D5459,ObjectTypes!$A$1:$C$62,3)</f>
        <v xml:space="preserve">Бизнес-исполнитель </v>
      </c>
      <c r="H5459" s="1" t="str">
        <f>VLOOKUP(A5459,RelationshipTypes!$A$2:$E$12,4)</f>
        <v>передает</v>
      </c>
      <c r="I5459" s="1" t="str">
        <f>VLOOKUP(A5459,RelationshipTypes!$A$2:$E$12,5)</f>
        <v>передает</v>
      </c>
    </row>
    <row r="5460" spans="1:9" x14ac:dyDescent="0.25">
      <c r="A5460" t="s">
        <v>68</v>
      </c>
      <c r="B5460" s="1" t="str">
        <f>VLOOKUP(A5460,RelationshipTypes!$A$2:$C$12,3)</f>
        <v>ArchiMate: Поток</v>
      </c>
      <c r="C5460">
        <v>311</v>
      </c>
      <c r="D5460">
        <v>324</v>
      </c>
      <c r="F5460" t="str">
        <f>VLOOKUP(C5460,ObjectTypes!$A$1:$C$62,3)</f>
        <v>Местоположение</v>
      </c>
      <c r="G5460" t="str">
        <f>VLOOKUP(D5460,ObjectTypes!$A$1:$C$62,3)</f>
        <v>Продукт</v>
      </c>
      <c r="H5460" s="1" t="str">
        <f>VLOOKUP(A5460,RelationshipTypes!$A$2:$E$12,4)</f>
        <v>передает</v>
      </c>
      <c r="I5460" s="1" t="str">
        <f>VLOOKUP(A5460,RelationshipTypes!$A$2:$E$12,5)</f>
        <v>передает</v>
      </c>
    </row>
    <row r="5461" spans="1:9" x14ac:dyDescent="0.25">
      <c r="A5461" t="s">
        <v>68</v>
      </c>
      <c r="B5461" s="1" t="str">
        <f>VLOOKUP(A5461,RelationshipTypes!$A$2:$C$12,3)</f>
        <v>ArchiMate: Поток</v>
      </c>
      <c r="C5461">
        <v>311</v>
      </c>
      <c r="D5461">
        <v>1150</v>
      </c>
      <c r="F5461" t="str">
        <f>VLOOKUP(C5461,ObjectTypes!$A$1:$C$62,3)</f>
        <v>Местоположение</v>
      </c>
      <c r="G5461" t="str">
        <f>VLOOKUP(D5461,ObjectTypes!$A$1:$C$62,3)</f>
        <v>Технологический сервис</v>
      </c>
      <c r="H5461" s="1" t="str">
        <f>VLOOKUP(A5461,RelationshipTypes!$A$2:$E$12,4)</f>
        <v>передает</v>
      </c>
      <c r="I5461" s="1" t="str">
        <f>VLOOKUP(A5461,RelationshipTypes!$A$2:$E$12,5)</f>
        <v>передает</v>
      </c>
    </row>
    <row r="5462" spans="1:9" x14ac:dyDescent="0.25">
      <c r="A5462" t="s">
        <v>68</v>
      </c>
      <c r="B5462" s="1" t="str">
        <f>VLOOKUP(A5462,RelationshipTypes!$A$2:$C$12,3)</f>
        <v>ArchiMate: Поток</v>
      </c>
      <c r="C5462">
        <v>311</v>
      </c>
      <c r="D5462">
        <v>731</v>
      </c>
      <c r="F5462" t="str">
        <f>VLOOKUP(C5462,ObjectTypes!$A$1:$C$62,3)</f>
        <v>Местоположение</v>
      </c>
      <c r="G5462" t="str">
        <f>VLOOKUP(D5462,ObjectTypes!$A$1:$C$62,3)</f>
        <v>Интерфейс приложения</v>
      </c>
      <c r="H5462" s="1" t="str">
        <f>VLOOKUP(A5462,RelationshipTypes!$A$2:$E$12,4)</f>
        <v>передает</v>
      </c>
      <c r="I5462" s="1" t="str">
        <f>VLOOKUP(A5462,RelationshipTypes!$A$2:$E$12,5)</f>
        <v>передает</v>
      </c>
    </row>
    <row r="5463" spans="1:9" x14ac:dyDescent="0.25">
      <c r="A5463" t="s">
        <v>68</v>
      </c>
      <c r="B5463" s="1" t="str">
        <f>VLOOKUP(A5463,RelationshipTypes!$A$2:$C$12,3)</f>
        <v>ArchiMate: Поток</v>
      </c>
      <c r="C5463">
        <v>311</v>
      </c>
      <c r="D5463">
        <v>1126</v>
      </c>
      <c r="F5463" t="str">
        <f>VLOOKUP(C5463,ObjectTypes!$A$1:$C$62,3)</f>
        <v>Местоположение</v>
      </c>
      <c r="G5463" t="str">
        <f>VLOOKUP(D5463,ObjectTypes!$A$1:$C$62,3)</f>
        <v>Взаимодействие приложений</v>
      </c>
      <c r="H5463" s="1" t="str">
        <f>VLOOKUP(A5463,RelationshipTypes!$A$2:$E$12,4)</f>
        <v>передает</v>
      </c>
      <c r="I5463" s="1" t="str">
        <f>VLOOKUP(A5463,RelationshipTypes!$A$2:$E$12,5)</f>
        <v>передает</v>
      </c>
    </row>
    <row r="5464" spans="1:9" x14ac:dyDescent="0.25">
      <c r="A5464" t="s">
        <v>68</v>
      </c>
      <c r="B5464" s="1" t="str">
        <f>VLOOKUP(A5464,RelationshipTypes!$A$2:$C$12,3)</f>
        <v>ArchiMate: Поток</v>
      </c>
      <c r="C5464">
        <v>311</v>
      </c>
      <c r="D5464">
        <v>1155</v>
      </c>
      <c r="F5464" t="str">
        <f>VLOOKUP(C5464,ObjectTypes!$A$1:$C$62,3)</f>
        <v>Местоположение</v>
      </c>
      <c r="G5464" t="str">
        <f>VLOOKUP(D5464,ObjectTypes!$A$1:$C$62,3)</f>
        <v>Технологическая процесс</v>
      </c>
      <c r="H5464" s="1" t="str">
        <f>VLOOKUP(A5464,RelationshipTypes!$A$2:$E$12,4)</f>
        <v>передает</v>
      </c>
      <c r="I5464" s="1" t="str">
        <f>VLOOKUP(A5464,RelationshipTypes!$A$2:$E$12,5)</f>
        <v>передает</v>
      </c>
    </row>
    <row r="5465" spans="1:9" x14ac:dyDescent="0.25">
      <c r="A5465" t="s">
        <v>68</v>
      </c>
      <c r="B5465" s="1" t="str">
        <f>VLOOKUP(A5465,RelationshipTypes!$A$2:$C$12,3)</f>
        <v>ArchiMate: Поток</v>
      </c>
      <c r="C5465">
        <v>311</v>
      </c>
      <c r="D5465">
        <v>314</v>
      </c>
      <c r="F5465" t="str">
        <f>VLOOKUP(C5465,ObjectTypes!$A$1:$C$62,3)</f>
        <v>Местоположение</v>
      </c>
      <c r="G5465" t="str">
        <f>VLOOKUP(D5465,ObjectTypes!$A$1:$C$62,3)</f>
        <v>Объект данных</v>
      </c>
      <c r="H5465" s="1" t="str">
        <f>VLOOKUP(A5465,RelationshipTypes!$A$2:$E$12,4)</f>
        <v>передает</v>
      </c>
      <c r="I5465" s="1" t="str">
        <f>VLOOKUP(A5465,RelationshipTypes!$A$2:$E$12,5)</f>
        <v>передает</v>
      </c>
    </row>
    <row r="5466" spans="1:9" x14ac:dyDescent="0.25">
      <c r="A5466" t="s">
        <v>68</v>
      </c>
      <c r="B5466" s="1" t="str">
        <f>VLOOKUP(A5466,RelationshipTypes!$A$2:$C$12,3)</f>
        <v>ArchiMate: Поток</v>
      </c>
      <c r="C5466">
        <v>311</v>
      </c>
      <c r="D5466">
        <v>1156</v>
      </c>
      <c r="F5466" t="str">
        <f>VLOOKUP(C5466,ObjectTypes!$A$1:$C$62,3)</f>
        <v>Местоположение</v>
      </c>
      <c r="G5466" t="str">
        <f>VLOOKUP(D5466,ObjectTypes!$A$1:$C$62,3)</f>
        <v>Технологическое взаимодействие</v>
      </c>
      <c r="H5466" s="1" t="str">
        <f>VLOOKUP(A5466,RelationshipTypes!$A$2:$E$12,4)</f>
        <v>передает</v>
      </c>
      <c r="I5466" s="1" t="str">
        <f>VLOOKUP(A5466,RelationshipTypes!$A$2:$E$12,5)</f>
        <v>передает</v>
      </c>
    </row>
    <row r="5467" spans="1:9" x14ac:dyDescent="0.25">
      <c r="A5467" t="s">
        <v>68</v>
      </c>
      <c r="B5467" s="1" t="str">
        <f>VLOOKUP(A5467,RelationshipTypes!$A$2:$C$12,3)</f>
        <v>ArchiMate: Поток</v>
      </c>
      <c r="C5467">
        <v>311</v>
      </c>
      <c r="D5467">
        <v>1145</v>
      </c>
      <c r="F5467" t="str">
        <f>VLOOKUP(C5467,ObjectTypes!$A$1:$C$62,3)</f>
        <v>Местоположение</v>
      </c>
      <c r="G5467" t="str">
        <f>VLOOKUP(D5467,ObjectTypes!$A$1:$C$62,3)</f>
        <v>Распределительная сеть</v>
      </c>
      <c r="H5467" s="1" t="str">
        <f>VLOOKUP(A5467,RelationshipTypes!$A$2:$E$12,4)</f>
        <v>передает</v>
      </c>
      <c r="I5467" s="1" t="str">
        <f>VLOOKUP(A5467,RelationshipTypes!$A$2:$E$12,5)</f>
        <v>передает</v>
      </c>
    </row>
    <row r="5468" spans="1:9" x14ac:dyDescent="0.25">
      <c r="A5468" t="s">
        <v>68</v>
      </c>
      <c r="B5468" s="1" t="str">
        <f>VLOOKUP(A5468,RelationshipTypes!$A$2:$C$12,3)</f>
        <v>ArchiMate: Поток</v>
      </c>
      <c r="C5468">
        <v>311</v>
      </c>
      <c r="D5468">
        <v>1128</v>
      </c>
      <c r="F5468" t="str">
        <f>VLOOKUP(C5468,ObjectTypes!$A$1:$C$62,3)</f>
        <v>Местоположение</v>
      </c>
      <c r="G5468" t="str">
        <f>VLOOKUP(D5468,ObjectTypes!$A$1:$C$62,3)</f>
        <v>Событие приложения</v>
      </c>
      <c r="H5468" s="1" t="str">
        <f>VLOOKUP(A5468,RelationshipTypes!$A$2:$E$12,4)</f>
        <v>передает</v>
      </c>
      <c r="I5468" s="1" t="str">
        <f>VLOOKUP(A5468,RelationshipTypes!$A$2:$E$12,5)</f>
        <v>передает</v>
      </c>
    </row>
    <row r="5469" spans="1:9" x14ac:dyDescent="0.25">
      <c r="A5469" t="s">
        <v>68</v>
      </c>
      <c r="B5469" s="1" t="str">
        <f>VLOOKUP(A5469,RelationshipTypes!$A$2:$C$12,3)</f>
        <v>ArchiMate: Поток</v>
      </c>
      <c r="C5469">
        <v>1149</v>
      </c>
      <c r="D5469">
        <v>1124</v>
      </c>
      <c r="F5469" t="str">
        <f>VLOOKUP(C5469,ObjectTypes!$A$1:$C$62,3)</f>
        <v>Узел</v>
      </c>
      <c r="G5469" t="str">
        <f>VLOOKUP(D5469,ObjectTypes!$A$1:$C$62,3)</f>
        <v>Бизнес-взаимодействие</v>
      </c>
      <c r="H5469" s="1" t="str">
        <f>VLOOKUP(A5469,RelationshipTypes!$A$2:$E$12,4)</f>
        <v>передает</v>
      </c>
      <c r="I5469" s="1" t="str">
        <f>VLOOKUP(A5469,RelationshipTypes!$A$2:$E$12,5)</f>
        <v>передает</v>
      </c>
    </row>
    <row r="5470" spans="1:9" x14ac:dyDescent="0.25">
      <c r="A5470" t="s">
        <v>68</v>
      </c>
      <c r="B5470" s="1" t="str">
        <f>VLOOKUP(A5470,RelationshipTypes!$A$2:$C$12,3)</f>
        <v>ArchiMate: Поток</v>
      </c>
      <c r="C5470">
        <v>1149</v>
      </c>
      <c r="D5470">
        <v>1122</v>
      </c>
      <c r="F5470" t="str">
        <f>VLOOKUP(C5470,ObjectTypes!$A$1:$C$62,3)</f>
        <v>Узел</v>
      </c>
      <c r="G5470" t="str">
        <f>VLOOKUP(D5470,ObjectTypes!$A$1:$C$62,3)</f>
        <v>Бизнес-коллаборация</v>
      </c>
      <c r="H5470" s="1" t="str">
        <f>VLOOKUP(A5470,RelationshipTypes!$A$2:$E$12,4)</f>
        <v>передает</v>
      </c>
      <c r="I5470" s="1" t="str">
        <f>VLOOKUP(A5470,RelationshipTypes!$A$2:$E$12,5)</f>
        <v>передает</v>
      </c>
    </row>
    <row r="5471" spans="1:9" x14ac:dyDescent="0.25">
      <c r="A5471" t="s">
        <v>68</v>
      </c>
      <c r="B5471" s="1" t="str">
        <f>VLOOKUP(A5471,RelationshipTypes!$A$2:$C$12,3)</f>
        <v>ArchiMate: Поток</v>
      </c>
      <c r="C5471">
        <v>1149</v>
      </c>
      <c r="D5471">
        <v>314</v>
      </c>
      <c r="F5471" t="str">
        <f>VLOOKUP(C5471,ObjectTypes!$A$1:$C$62,3)</f>
        <v>Узел</v>
      </c>
      <c r="G5471" t="str">
        <f>VLOOKUP(D5471,ObjectTypes!$A$1:$C$62,3)</f>
        <v>Объект данных</v>
      </c>
      <c r="H5471" s="1" t="str">
        <f>VLOOKUP(A5471,RelationshipTypes!$A$2:$E$12,4)</f>
        <v>передает</v>
      </c>
      <c r="I5471" s="1" t="str">
        <f>VLOOKUP(A5471,RelationshipTypes!$A$2:$E$12,5)</f>
        <v>передает</v>
      </c>
    </row>
    <row r="5472" spans="1:9" x14ac:dyDescent="0.25">
      <c r="A5472" t="s">
        <v>68</v>
      </c>
      <c r="B5472" s="1" t="str">
        <f>VLOOKUP(A5472,RelationshipTypes!$A$2:$C$12,3)</f>
        <v>ArchiMate: Поток</v>
      </c>
      <c r="C5472">
        <v>1149</v>
      </c>
      <c r="D5472">
        <v>1126</v>
      </c>
      <c r="F5472" t="str">
        <f>VLOOKUP(C5472,ObjectTypes!$A$1:$C$62,3)</f>
        <v>Узел</v>
      </c>
      <c r="G5472" t="str">
        <f>VLOOKUP(D5472,ObjectTypes!$A$1:$C$62,3)</f>
        <v>Взаимодействие приложений</v>
      </c>
      <c r="H5472" s="1" t="str">
        <f>VLOOKUP(A5472,RelationshipTypes!$A$2:$E$12,4)</f>
        <v>передает</v>
      </c>
      <c r="I5472" s="1" t="str">
        <f>VLOOKUP(A5472,RelationshipTypes!$A$2:$E$12,5)</f>
        <v>передает</v>
      </c>
    </row>
    <row r="5473" spans="1:9" x14ac:dyDescent="0.25">
      <c r="A5473" t="s">
        <v>68</v>
      </c>
      <c r="B5473" s="1" t="str">
        <f>VLOOKUP(A5473,RelationshipTypes!$A$2:$C$12,3)</f>
        <v>ArchiMate: Поток</v>
      </c>
      <c r="C5473">
        <v>1149</v>
      </c>
      <c r="D5473">
        <v>320</v>
      </c>
      <c r="F5473" t="str">
        <f>VLOOKUP(C5473,ObjectTypes!$A$1:$C$62,3)</f>
        <v>Узел</v>
      </c>
      <c r="G5473" t="str">
        <f>VLOOKUP(D5473,ObjectTypes!$A$1:$C$62,3)</f>
        <v>Устройство</v>
      </c>
      <c r="H5473" s="1" t="str">
        <f>VLOOKUP(A5473,RelationshipTypes!$A$2:$E$12,4)</f>
        <v>передает</v>
      </c>
      <c r="I5473" s="1" t="str">
        <f>VLOOKUP(A5473,RelationshipTypes!$A$2:$E$12,5)</f>
        <v>передает</v>
      </c>
    </row>
    <row r="5474" spans="1:9" x14ac:dyDescent="0.25">
      <c r="A5474" t="s">
        <v>68</v>
      </c>
      <c r="B5474" s="1" t="str">
        <f>VLOOKUP(A5474,RelationshipTypes!$A$2:$C$12,3)</f>
        <v>ArchiMate: Поток</v>
      </c>
      <c r="C5474">
        <v>1149</v>
      </c>
      <c r="D5474">
        <v>312</v>
      </c>
      <c r="F5474" t="str">
        <f>VLOOKUP(C5474,ObjectTypes!$A$1:$C$62,3)</f>
        <v>Узел</v>
      </c>
      <c r="G5474" t="str">
        <f>VLOOKUP(D5474,ObjectTypes!$A$1:$C$62,3)</f>
        <v>Функция приложения</v>
      </c>
      <c r="H5474" s="1" t="str">
        <f>VLOOKUP(A5474,RelationshipTypes!$A$2:$E$12,4)</f>
        <v>передает</v>
      </c>
      <c r="I5474" s="1" t="str">
        <f>VLOOKUP(A5474,RelationshipTypes!$A$2:$E$12,5)</f>
        <v>передает</v>
      </c>
    </row>
    <row r="5475" spans="1:9" x14ac:dyDescent="0.25">
      <c r="A5475" t="s">
        <v>68</v>
      </c>
      <c r="B5475" s="1" t="str">
        <f>VLOOKUP(A5475,RelationshipTypes!$A$2:$C$12,3)</f>
        <v>ArchiMate: Поток</v>
      </c>
      <c r="C5475">
        <v>1149</v>
      </c>
      <c r="D5475">
        <v>318</v>
      </c>
      <c r="F5475" t="str">
        <f>VLOOKUP(C5475,ObjectTypes!$A$1:$C$62,3)</f>
        <v>Узел</v>
      </c>
      <c r="G5475" t="str">
        <f>VLOOKUP(D5475,ObjectTypes!$A$1:$C$62,3)</f>
        <v>Компонент приложения</v>
      </c>
      <c r="H5475" s="1" t="str">
        <f>VLOOKUP(A5475,RelationshipTypes!$A$2:$E$12,4)</f>
        <v>передает</v>
      </c>
      <c r="I5475" s="1" t="str">
        <f>VLOOKUP(A5475,RelationshipTypes!$A$2:$E$12,5)</f>
        <v>передает</v>
      </c>
    </row>
    <row r="5476" spans="1:9" x14ac:dyDescent="0.25">
      <c r="A5476" t="s">
        <v>68</v>
      </c>
      <c r="B5476" s="1" t="str">
        <f>VLOOKUP(A5476,RelationshipTypes!$A$2:$C$12,3)</f>
        <v>ArchiMate: Поток</v>
      </c>
      <c r="C5476">
        <v>1149</v>
      </c>
      <c r="D5476">
        <v>1152</v>
      </c>
      <c r="F5476" t="str">
        <f>VLOOKUP(C5476,ObjectTypes!$A$1:$C$62,3)</f>
        <v>Узел</v>
      </c>
      <c r="G5476" t="str">
        <f>VLOOKUP(D5476,ObjectTypes!$A$1:$C$62,3)</f>
        <v>Технологический интерфейс</v>
      </c>
      <c r="H5476" s="1" t="str">
        <f>VLOOKUP(A5476,RelationshipTypes!$A$2:$E$12,4)</f>
        <v>передает</v>
      </c>
      <c r="I5476" s="1" t="str">
        <f>VLOOKUP(A5476,RelationshipTypes!$A$2:$E$12,5)</f>
        <v>передает</v>
      </c>
    </row>
    <row r="5477" spans="1:9" x14ac:dyDescent="0.25">
      <c r="A5477" t="s">
        <v>68</v>
      </c>
      <c r="B5477" s="1" t="str">
        <f>VLOOKUP(A5477,RelationshipTypes!$A$2:$C$12,3)</f>
        <v>ArchiMate: Поток</v>
      </c>
      <c r="C5477">
        <v>1149</v>
      </c>
      <c r="D5477">
        <v>327</v>
      </c>
      <c r="F5477" t="str">
        <f>VLOOKUP(C5477,ObjectTypes!$A$1:$C$62,3)</f>
        <v>Узел</v>
      </c>
      <c r="G5477" t="str">
        <f>VLOOKUP(D5477,ObjectTypes!$A$1:$C$62,3)</f>
        <v>Бизнес-сервис</v>
      </c>
      <c r="H5477" s="1" t="str">
        <f>VLOOKUP(A5477,RelationshipTypes!$A$2:$E$12,4)</f>
        <v>передает</v>
      </c>
      <c r="I5477" s="1" t="str">
        <f>VLOOKUP(A5477,RelationshipTypes!$A$2:$E$12,5)</f>
        <v>передает</v>
      </c>
    </row>
    <row r="5478" spans="1:9" x14ac:dyDescent="0.25">
      <c r="A5478" t="s">
        <v>68</v>
      </c>
      <c r="B5478" s="1" t="str">
        <f>VLOOKUP(A5478,RelationshipTypes!$A$2:$C$12,3)</f>
        <v>ArchiMate: Поток</v>
      </c>
      <c r="C5478">
        <v>1149</v>
      </c>
      <c r="D5478">
        <v>306</v>
      </c>
      <c r="F5478" t="str">
        <f>VLOOKUP(C5478,ObjectTypes!$A$1:$C$62,3)</f>
        <v>Узел</v>
      </c>
      <c r="G5478" t="str">
        <f>VLOOKUP(D5478,ObjectTypes!$A$1:$C$62,3)</f>
        <v>Бизнес-событие</v>
      </c>
      <c r="H5478" s="1" t="str">
        <f>VLOOKUP(A5478,RelationshipTypes!$A$2:$E$12,4)</f>
        <v>передает</v>
      </c>
      <c r="I5478" s="1" t="str">
        <f>VLOOKUP(A5478,RelationshipTypes!$A$2:$E$12,5)</f>
        <v>передает</v>
      </c>
    </row>
    <row r="5479" spans="1:9" x14ac:dyDescent="0.25">
      <c r="A5479" t="s">
        <v>68</v>
      </c>
      <c r="B5479" s="1" t="str">
        <f>VLOOKUP(A5479,RelationshipTypes!$A$2:$C$12,3)</f>
        <v>ArchiMate: Поток</v>
      </c>
      <c r="C5479">
        <v>1149</v>
      </c>
      <c r="D5479">
        <v>1127</v>
      </c>
      <c r="F5479" t="str">
        <f>VLOOKUP(C5479,ObjectTypes!$A$1:$C$62,3)</f>
        <v>Узел</v>
      </c>
      <c r="G5479" t="str">
        <f>VLOOKUP(D5479,ObjectTypes!$A$1:$C$62,3)</f>
        <v>Процесс приложения</v>
      </c>
      <c r="H5479" s="1" t="str">
        <f>VLOOKUP(A5479,RelationshipTypes!$A$2:$E$12,4)</f>
        <v>передает</v>
      </c>
      <c r="I5479" s="1" t="str">
        <f>VLOOKUP(A5479,RelationshipTypes!$A$2:$E$12,5)</f>
        <v>передает</v>
      </c>
    </row>
    <row r="5480" spans="1:9" x14ac:dyDescent="0.25">
      <c r="A5480" t="s">
        <v>68</v>
      </c>
      <c r="B5480" s="1" t="str">
        <f>VLOOKUP(A5480,RelationshipTypes!$A$2:$C$12,3)</f>
        <v>ArchiMate: Поток</v>
      </c>
      <c r="C5480">
        <v>1149</v>
      </c>
      <c r="D5480">
        <v>1145</v>
      </c>
      <c r="F5480" t="str">
        <f>VLOOKUP(C5480,ObjectTypes!$A$1:$C$62,3)</f>
        <v>Узел</v>
      </c>
      <c r="G5480" t="str">
        <f>VLOOKUP(D5480,ObjectTypes!$A$1:$C$62,3)</f>
        <v>Распределительная сеть</v>
      </c>
      <c r="H5480" s="1" t="str">
        <f>VLOOKUP(A5480,RelationshipTypes!$A$2:$E$12,4)</f>
        <v>передает</v>
      </c>
      <c r="I5480" s="1" t="str">
        <f>VLOOKUP(A5480,RelationshipTypes!$A$2:$E$12,5)</f>
        <v>передает</v>
      </c>
    </row>
    <row r="5481" spans="1:9" x14ac:dyDescent="0.25">
      <c r="A5481" t="s">
        <v>68</v>
      </c>
      <c r="B5481" s="1" t="str">
        <f>VLOOKUP(A5481,RelationshipTypes!$A$2:$C$12,3)</f>
        <v>ArchiMate: Поток</v>
      </c>
      <c r="C5481">
        <v>1149</v>
      </c>
      <c r="D5481">
        <v>1155</v>
      </c>
      <c r="F5481" t="str">
        <f>VLOOKUP(C5481,ObjectTypes!$A$1:$C$62,3)</f>
        <v>Узел</v>
      </c>
      <c r="G5481" t="str">
        <f>VLOOKUP(D5481,ObjectTypes!$A$1:$C$62,3)</f>
        <v>Технологическая процесс</v>
      </c>
      <c r="H5481" s="1" t="str">
        <f>VLOOKUP(A5481,RelationshipTypes!$A$2:$E$12,4)</f>
        <v>передает</v>
      </c>
      <c r="I5481" s="1" t="str">
        <f>VLOOKUP(A5481,RelationshipTypes!$A$2:$E$12,5)</f>
        <v>передает</v>
      </c>
    </row>
    <row r="5482" spans="1:9" x14ac:dyDescent="0.25">
      <c r="A5482" t="s">
        <v>68</v>
      </c>
      <c r="B5482" s="1" t="str">
        <f>VLOOKUP(A5482,RelationshipTypes!$A$2:$C$12,3)</f>
        <v>ArchiMate: Поток</v>
      </c>
      <c r="C5482">
        <v>1149</v>
      </c>
      <c r="D5482">
        <v>1111</v>
      </c>
      <c r="F5482" t="str">
        <f>VLOOKUP(C5482,ObjectTypes!$A$1:$C$62,3)</f>
        <v>Узел</v>
      </c>
      <c r="G5482" t="str">
        <f>VLOOKUP(D5482,ObjectTypes!$A$1:$C$62,3)</f>
        <v>Бизнес-интерфейс</v>
      </c>
      <c r="H5482" s="1" t="str">
        <f>VLOOKUP(A5482,RelationshipTypes!$A$2:$E$12,4)</f>
        <v>передает</v>
      </c>
      <c r="I5482" s="1" t="str">
        <f>VLOOKUP(A5482,RelationshipTypes!$A$2:$E$12,5)</f>
        <v>передает</v>
      </c>
    </row>
    <row r="5483" spans="1:9" x14ac:dyDescent="0.25">
      <c r="A5483" t="s">
        <v>68</v>
      </c>
      <c r="B5483" s="1" t="str">
        <f>VLOOKUP(A5483,RelationshipTypes!$A$2:$C$12,3)</f>
        <v>ArchiMate: Поток</v>
      </c>
      <c r="C5483">
        <v>1149</v>
      </c>
      <c r="D5483">
        <v>1150</v>
      </c>
      <c r="F5483" t="str">
        <f>VLOOKUP(C5483,ObjectTypes!$A$1:$C$62,3)</f>
        <v>Узел</v>
      </c>
      <c r="G5483" t="str">
        <f>VLOOKUP(D5483,ObjectTypes!$A$1:$C$62,3)</f>
        <v>Технологический сервис</v>
      </c>
      <c r="H5483" s="1" t="str">
        <f>VLOOKUP(A5483,RelationshipTypes!$A$2:$E$12,4)</f>
        <v>передает</v>
      </c>
      <c r="I5483" s="1" t="str">
        <f>VLOOKUP(A5483,RelationshipTypes!$A$2:$E$12,5)</f>
        <v>передает</v>
      </c>
    </row>
    <row r="5484" spans="1:9" x14ac:dyDescent="0.25">
      <c r="A5484" t="s">
        <v>68</v>
      </c>
      <c r="B5484" s="1" t="str">
        <f>VLOOKUP(A5484,RelationshipTypes!$A$2:$C$12,3)</f>
        <v>ArchiMate: Поток</v>
      </c>
      <c r="C5484">
        <v>1149</v>
      </c>
      <c r="D5484">
        <v>311</v>
      </c>
      <c r="F5484" t="str">
        <f>VLOOKUP(C5484,ObjectTypes!$A$1:$C$62,3)</f>
        <v>Узел</v>
      </c>
      <c r="G5484" t="str">
        <f>VLOOKUP(D5484,ObjectTypes!$A$1:$C$62,3)</f>
        <v>Местоположение</v>
      </c>
      <c r="H5484" s="1" t="str">
        <f>VLOOKUP(A5484,RelationshipTypes!$A$2:$E$12,4)</f>
        <v>передает</v>
      </c>
      <c r="I5484" s="1" t="str">
        <f>VLOOKUP(A5484,RelationshipTypes!$A$2:$E$12,5)</f>
        <v>передает</v>
      </c>
    </row>
    <row r="5485" spans="1:9" x14ac:dyDescent="0.25">
      <c r="A5485" t="s">
        <v>68</v>
      </c>
      <c r="B5485" s="1" t="str">
        <f>VLOOKUP(A5485,RelationshipTypes!$A$2:$C$12,3)</f>
        <v>ArchiMate: Поток</v>
      </c>
      <c r="C5485">
        <v>1149</v>
      </c>
      <c r="D5485">
        <v>321</v>
      </c>
      <c r="F5485" t="str">
        <f>VLOOKUP(C5485,ObjectTypes!$A$1:$C$62,3)</f>
        <v>Узел</v>
      </c>
      <c r="G5485" t="str">
        <f>VLOOKUP(D5485,ObjectTypes!$A$1:$C$62,3)</f>
        <v>Устройство</v>
      </c>
      <c r="H5485" s="1" t="str">
        <f>VLOOKUP(A5485,RelationshipTypes!$A$2:$E$12,4)</f>
        <v>передает</v>
      </c>
      <c r="I5485" s="1" t="str">
        <f>VLOOKUP(A5485,RelationshipTypes!$A$2:$E$12,5)</f>
        <v>передает</v>
      </c>
    </row>
    <row r="5486" spans="1:9" x14ac:dyDescent="0.25">
      <c r="A5486" t="s">
        <v>68</v>
      </c>
      <c r="B5486" s="1" t="str">
        <f>VLOOKUP(A5486,RelationshipTypes!$A$2:$C$12,3)</f>
        <v>ArchiMate: Поток</v>
      </c>
      <c r="C5486">
        <v>1149</v>
      </c>
      <c r="D5486">
        <v>1149</v>
      </c>
      <c r="F5486" t="str">
        <f>VLOOKUP(C5486,ObjectTypes!$A$1:$C$62,3)</f>
        <v>Узел</v>
      </c>
      <c r="G5486" t="str">
        <f>VLOOKUP(D5486,ObjectTypes!$A$1:$C$62,3)</f>
        <v>Узел</v>
      </c>
      <c r="H5486" s="1" t="str">
        <f>VLOOKUP(A5486,RelationshipTypes!$A$2:$E$12,4)</f>
        <v>передает</v>
      </c>
      <c r="I5486" s="1" t="str">
        <f>VLOOKUP(A5486,RelationshipTypes!$A$2:$E$12,5)</f>
        <v>передает</v>
      </c>
    </row>
    <row r="5487" spans="1:9" x14ac:dyDescent="0.25">
      <c r="A5487" t="s">
        <v>68</v>
      </c>
      <c r="B5487" s="1" t="str">
        <f>VLOOKUP(A5487,RelationshipTypes!$A$2:$C$12,3)</f>
        <v>ArchiMate: Поток</v>
      </c>
      <c r="C5487">
        <v>1149</v>
      </c>
      <c r="D5487">
        <v>1143</v>
      </c>
      <c r="F5487" t="str">
        <f>VLOOKUP(C5487,ObjectTypes!$A$1:$C$62,3)</f>
        <v>Узел</v>
      </c>
      <c r="G5487" t="str">
        <f>VLOOKUP(D5487,ObjectTypes!$A$1:$C$62,3)</f>
        <v>Оборудование</v>
      </c>
      <c r="H5487" s="1" t="str">
        <f>VLOOKUP(A5487,RelationshipTypes!$A$2:$E$12,4)</f>
        <v>передает</v>
      </c>
      <c r="I5487" s="1" t="str">
        <f>VLOOKUP(A5487,RelationshipTypes!$A$2:$E$12,5)</f>
        <v>передает</v>
      </c>
    </row>
    <row r="5488" spans="1:9" x14ac:dyDescent="0.25">
      <c r="A5488" t="s">
        <v>68</v>
      </c>
      <c r="B5488" s="1" t="str">
        <f>VLOOKUP(A5488,RelationshipTypes!$A$2:$C$12,3)</f>
        <v>ArchiMate: Поток</v>
      </c>
      <c r="C5488">
        <v>1149</v>
      </c>
      <c r="D5488">
        <v>307</v>
      </c>
      <c r="F5488" t="str">
        <f>VLOOKUP(C5488,ObjectTypes!$A$1:$C$62,3)</f>
        <v>Узел</v>
      </c>
      <c r="G5488" t="str">
        <f>VLOOKUP(D5488,ObjectTypes!$A$1:$C$62,3)</f>
        <v>Бизнес-функция</v>
      </c>
      <c r="H5488" s="1" t="str">
        <f>VLOOKUP(A5488,RelationshipTypes!$A$2:$E$12,4)</f>
        <v>передает</v>
      </c>
      <c r="I5488" s="1" t="str">
        <f>VLOOKUP(A5488,RelationshipTypes!$A$2:$E$12,5)</f>
        <v>передает</v>
      </c>
    </row>
    <row r="5489" spans="1:9" x14ac:dyDescent="0.25">
      <c r="A5489" t="s">
        <v>68</v>
      </c>
      <c r="B5489" s="1" t="str">
        <f>VLOOKUP(A5489,RelationshipTypes!$A$2:$C$12,3)</f>
        <v>ArchiMate: Поток</v>
      </c>
      <c r="C5489">
        <v>1149</v>
      </c>
      <c r="D5489">
        <v>1153</v>
      </c>
      <c r="F5489" t="str">
        <f>VLOOKUP(C5489,ObjectTypes!$A$1:$C$62,3)</f>
        <v>Узел</v>
      </c>
      <c r="G5489" t="str">
        <f>VLOOKUP(D5489,ObjectTypes!$A$1:$C$62,3)</f>
        <v>Технологический интерфейс</v>
      </c>
      <c r="H5489" s="1" t="str">
        <f>VLOOKUP(A5489,RelationshipTypes!$A$2:$E$12,4)</f>
        <v>передает</v>
      </c>
      <c r="I5489" s="1" t="str">
        <f>VLOOKUP(A5489,RelationshipTypes!$A$2:$E$12,5)</f>
        <v>передает</v>
      </c>
    </row>
    <row r="5490" spans="1:9" x14ac:dyDescent="0.25">
      <c r="A5490" t="s">
        <v>68</v>
      </c>
      <c r="B5490" s="1" t="str">
        <f>VLOOKUP(A5490,RelationshipTypes!$A$2:$C$12,3)</f>
        <v>ArchiMate: Поток</v>
      </c>
      <c r="C5490">
        <v>1149</v>
      </c>
      <c r="D5490">
        <v>323</v>
      </c>
      <c r="F5490" t="str">
        <f>VLOOKUP(C5490,ObjectTypes!$A$1:$C$62,3)</f>
        <v>Узел</v>
      </c>
      <c r="G5490" t="str">
        <f>VLOOKUP(D5490,ObjectTypes!$A$1:$C$62,3)</f>
        <v xml:space="preserve">Бизнес-процесс </v>
      </c>
      <c r="H5490" s="1" t="str">
        <f>VLOOKUP(A5490,RelationshipTypes!$A$2:$E$12,4)</f>
        <v>передает</v>
      </c>
      <c r="I5490" s="1" t="str">
        <f>VLOOKUP(A5490,RelationshipTypes!$A$2:$E$12,5)</f>
        <v>передает</v>
      </c>
    </row>
    <row r="5491" spans="1:9" x14ac:dyDescent="0.25">
      <c r="A5491" t="s">
        <v>68</v>
      </c>
      <c r="B5491" s="1" t="str">
        <f>VLOOKUP(A5491,RelationshipTypes!$A$2:$C$12,3)</f>
        <v>ArchiMate: Поток</v>
      </c>
      <c r="C5491">
        <v>1149</v>
      </c>
      <c r="D5491">
        <v>548</v>
      </c>
      <c r="F5491" t="str">
        <f>VLOOKUP(C5491,ObjectTypes!$A$1:$C$62,3)</f>
        <v>Узел</v>
      </c>
      <c r="G5491" t="str">
        <f>VLOOKUP(D5491,ObjectTypes!$A$1:$C$62,3)</f>
        <v>Бизнес-роль</v>
      </c>
      <c r="H5491" s="1" t="str">
        <f>VLOOKUP(A5491,RelationshipTypes!$A$2:$E$12,4)</f>
        <v>передает</v>
      </c>
      <c r="I5491" s="1" t="str">
        <f>VLOOKUP(A5491,RelationshipTypes!$A$2:$E$12,5)</f>
        <v>передает</v>
      </c>
    </row>
    <row r="5492" spans="1:9" x14ac:dyDescent="0.25">
      <c r="A5492" t="s">
        <v>68</v>
      </c>
      <c r="B5492" s="1" t="str">
        <f>VLOOKUP(A5492,RelationshipTypes!$A$2:$C$12,3)</f>
        <v>ArchiMate: Поток</v>
      </c>
      <c r="C5492">
        <v>1149</v>
      </c>
      <c r="D5492">
        <v>1125</v>
      </c>
      <c r="F5492" t="str">
        <f>VLOOKUP(C5492,ObjectTypes!$A$1:$C$62,3)</f>
        <v>Узел</v>
      </c>
      <c r="G5492" t="str">
        <f>VLOOKUP(D5492,ObjectTypes!$A$1:$C$62,3)</f>
        <v>Коллаборация приложений</v>
      </c>
      <c r="H5492" s="1" t="str">
        <f>VLOOKUP(A5492,RelationshipTypes!$A$2:$E$12,4)</f>
        <v>передает</v>
      </c>
      <c r="I5492" s="1" t="str">
        <f>VLOOKUP(A5492,RelationshipTypes!$A$2:$E$12,5)</f>
        <v>передает</v>
      </c>
    </row>
    <row r="5493" spans="1:9" x14ac:dyDescent="0.25">
      <c r="A5493" t="s">
        <v>68</v>
      </c>
      <c r="B5493" s="1" t="str">
        <f>VLOOKUP(A5493,RelationshipTypes!$A$2:$C$12,3)</f>
        <v>ArchiMate: Поток</v>
      </c>
      <c r="C5493">
        <v>1149</v>
      </c>
      <c r="D5493">
        <v>1112</v>
      </c>
      <c r="F5493" t="str">
        <f>VLOOKUP(C5493,ObjectTypes!$A$1:$C$62,3)</f>
        <v>Узел</v>
      </c>
      <c r="G5493" t="str">
        <f>VLOOKUP(D5493,ObjectTypes!$A$1:$C$62,3)</f>
        <v>Бизнес-коллаборация</v>
      </c>
      <c r="H5493" s="1" t="str">
        <f>VLOOKUP(A5493,RelationshipTypes!$A$2:$E$12,4)</f>
        <v>передает</v>
      </c>
      <c r="I5493" s="1" t="str">
        <f>VLOOKUP(A5493,RelationshipTypes!$A$2:$E$12,5)</f>
        <v>передает</v>
      </c>
    </row>
    <row r="5494" spans="1:9" x14ac:dyDescent="0.25">
      <c r="A5494" t="s">
        <v>68</v>
      </c>
      <c r="B5494" s="1" t="str">
        <f>VLOOKUP(A5494,RelationshipTypes!$A$2:$C$12,3)</f>
        <v>ArchiMate: Поток</v>
      </c>
      <c r="C5494">
        <v>1149</v>
      </c>
      <c r="D5494">
        <v>731</v>
      </c>
      <c r="F5494" t="str">
        <f>VLOOKUP(C5494,ObjectTypes!$A$1:$C$62,3)</f>
        <v>Узел</v>
      </c>
      <c r="G5494" t="str">
        <f>VLOOKUP(D5494,ObjectTypes!$A$1:$C$62,3)</f>
        <v>Интерфейс приложения</v>
      </c>
      <c r="H5494" s="1" t="str">
        <f>VLOOKUP(A5494,RelationshipTypes!$A$2:$E$12,4)</f>
        <v>передает</v>
      </c>
      <c r="I5494" s="1" t="str">
        <f>VLOOKUP(A5494,RelationshipTypes!$A$2:$E$12,5)</f>
        <v>передает</v>
      </c>
    </row>
    <row r="5495" spans="1:9" x14ac:dyDescent="0.25">
      <c r="A5495" t="s">
        <v>68</v>
      </c>
      <c r="B5495" s="1" t="str">
        <f>VLOOKUP(A5495,RelationshipTypes!$A$2:$C$12,3)</f>
        <v>ArchiMate: Поток</v>
      </c>
      <c r="C5495">
        <v>1149</v>
      </c>
      <c r="D5495">
        <v>1156</v>
      </c>
      <c r="F5495" t="str">
        <f>VLOOKUP(C5495,ObjectTypes!$A$1:$C$62,3)</f>
        <v>Узел</v>
      </c>
      <c r="G5495" t="str">
        <f>VLOOKUP(D5495,ObjectTypes!$A$1:$C$62,3)</f>
        <v>Технологическое взаимодействие</v>
      </c>
      <c r="H5495" s="1" t="str">
        <f>VLOOKUP(A5495,RelationshipTypes!$A$2:$E$12,4)</f>
        <v>передает</v>
      </c>
      <c r="I5495" s="1" t="str">
        <f>VLOOKUP(A5495,RelationshipTypes!$A$2:$E$12,5)</f>
        <v>передает</v>
      </c>
    </row>
    <row r="5496" spans="1:9" x14ac:dyDescent="0.25">
      <c r="A5496" t="s">
        <v>68</v>
      </c>
      <c r="B5496" s="1" t="str">
        <f>VLOOKUP(A5496,RelationshipTypes!$A$2:$C$12,3)</f>
        <v>ArchiMate: Поток</v>
      </c>
      <c r="C5496">
        <v>1149</v>
      </c>
      <c r="D5496">
        <v>298</v>
      </c>
      <c r="F5496" t="str">
        <f>VLOOKUP(C5496,ObjectTypes!$A$1:$C$62,3)</f>
        <v>Узел</v>
      </c>
      <c r="G5496" t="str">
        <f>VLOOKUP(D5496,ObjectTypes!$A$1:$C$62,3)</f>
        <v xml:space="preserve">Бизнес-исполнитель </v>
      </c>
      <c r="H5496" s="1" t="str">
        <f>VLOOKUP(A5496,RelationshipTypes!$A$2:$E$12,4)</f>
        <v>передает</v>
      </c>
      <c r="I5496" s="1" t="str">
        <f>VLOOKUP(A5496,RelationshipTypes!$A$2:$E$12,5)</f>
        <v>передает</v>
      </c>
    </row>
    <row r="5497" spans="1:9" x14ac:dyDescent="0.25">
      <c r="A5497" t="s">
        <v>68</v>
      </c>
      <c r="B5497" s="1" t="str">
        <f>VLOOKUP(A5497,RelationshipTypes!$A$2:$C$12,3)</f>
        <v>ArchiMate: Поток</v>
      </c>
      <c r="C5497">
        <v>1149</v>
      </c>
      <c r="D5497">
        <v>1154</v>
      </c>
      <c r="F5497" t="str">
        <f>VLOOKUP(C5497,ObjectTypes!$A$1:$C$62,3)</f>
        <v>Узел</v>
      </c>
      <c r="G5497" t="str">
        <f>VLOOKUP(D5497,ObjectTypes!$A$1:$C$62,3)</f>
        <v>Технологический интерфейс</v>
      </c>
      <c r="H5497" s="1" t="str">
        <f>VLOOKUP(A5497,RelationshipTypes!$A$2:$E$12,4)</f>
        <v>передает</v>
      </c>
      <c r="I5497" s="1" t="str">
        <f>VLOOKUP(A5497,RelationshipTypes!$A$2:$E$12,5)</f>
        <v>передает</v>
      </c>
    </row>
    <row r="5498" spans="1:9" x14ac:dyDescent="0.25">
      <c r="A5498" t="s">
        <v>68</v>
      </c>
      <c r="B5498" s="1" t="str">
        <f>VLOOKUP(A5498,RelationshipTypes!$A$2:$C$12,3)</f>
        <v>ArchiMate: Поток</v>
      </c>
      <c r="C5498">
        <v>1149</v>
      </c>
      <c r="D5498">
        <v>1144</v>
      </c>
      <c r="F5498" t="str">
        <f>VLOOKUP(C5498,ObjectTypes!$A$1:$C$62,3)</f>
        <v>Узел</v>
      </c>
      <c r="G5498" t="str">
        <f>VLOOKUP(D5498,ObjectTypes!$A$1:$C$62,3)</f>
        <v>Сооружение</v>
      </c>
      <c r="H5498" s="1" t="str">
        <f>VLOOKUP(A5498,RelationshipTypes!$A$2:$E$12,4)</f>
        <v>передает</v>
      </c>
      <c r="I5498" s="1" t="str">
        <f>VLOOKUP(A5498,RelationshipTypes!$A$2:$E$12,5)</f>
        <v>передает</v>
      </c>
    </row>
    <row r="5499" spans="1:9" x14ac:dyDescent="0.25">
      <c r="A5499" t="s">
        <v>68</v>
      </c>
      <c r="B5499" s="1" t="str">
        <f>VLOOKUP(A5499,RelationshipTypes!$A$2:$C$12,3)</f>
        <v>ArchiMate: Поток</v>
      </c>
      <c r="C5499">
        <v>1149</v>
      </c>
      <c r="D5499">
        <v>324</v>
      </c>
      <c r="F5499" t="str">
        <f>VLOOKUP(C5499,ObjectTypes!$A$1:$C$62,3)</f>
        <v>Узел</v>
      </c>
      <c r="G5499" t="str">
        <f>VLOOKUP(D5499,ObjectTypes!$A$1:$C$62,3)</f>
        <v>Продукт</v>
      </c>
      <c r="H5499" s="1" t="str">
        <f>VLOOKUP(A5499,RelationshipTypes!$A$2:$E$12,4)</f>
        <v>передает</v>
      </c>
      <c r="I5499" s="1" t="str">
        <f>VLOOKUP(A5499,RelationshipTypes!$A$2:$E$12,5)</f>
        <v>передает</v>
      </c>
    </row>
    <row r="5500" spans="1:9" x14ac:dyDescent="0.25">
      <c r="A5500" t="s">
        <v>68</v>
      </c>
      <c r="B5500" s="1" t="str">
        <f>VLOOKUP(A5500,RelationshipTypes!$A$2:$C$12,3)</f>
        <v>ArchiMate: Поток</v>
      </c>
      <c r="C5500">
        <v>1149</v>
      </c>
      <c r="D5500">
        <v>1128</v>
      </c>
      <c r="F5500" t="str">
        <f>VLOOKUP(C5500,ObjectTypes!$A$1:$C$62,3)</f>
        <v>Узел</v>
      </c>
      <c r="G5500" t="str">
        <f>VLOOKUP(D5500,ObjectTypes!$A$1:$C$62,3)</f>
        <v>Событие приложения</v>
      </c>
      <c r="H5500" s="1" t="str">
        <f>VLOOKUP(A5500,RelationshipTypes!$A$2:$E$12,4)</f>
        <v>передает</v>
      </c>
      <c r="I5500" s="1" t="str">
        <f>VLOOKUP(A5500,RelationshipTypes!$A$2:$E$12,5)</f>
        <v>передает</v>
      </c>
    </row>
    <row r="5501" spans="1:9" x14ac:dyDescent="0.25">
      <c r="A5501" t="s">
        <v>68</v>
      </c>
      <c r="B5501" s="1" t="str">
        <f>VLOOKUP(A5501,RelationshipTypes!$A$2:$C$12,3)</f>
        <v>ArchiMate: Поток</v>
      </c>
      <c r="C5501">
        <v>1149</v>
      </c>
      <c r="D5501">
        <v>310</v>
      </c>
      <c r="F5501" t="str">
        <f>VLOOKUP(C5501,ObjectTypes!$A$1:$C$62,3)</f>
        <v>Узел</v>
      </c>
      <c r="G5501" t="str">
        <f>VLOOKUP(D5501,ObjectTypes!$A$1:$C$62,3)</f>
        <v xml:space="preserve">Сервис приложения </v>
      </c>
      <c r="H5501" s="1" t="str">
        <f>VLOOKUP(A5501,RelationshipTypes!$A$2:$E$12,4)</f>
        <v>передает</v>
      </c>
      <c r="I5501" s="1" t="str">
        <f>VLOOKUP(A5501,RelationshipTypes!$A$2:$E$12,5)</f>
        <v>передает</v>
      </c>
    </row>
    <row r="5502" spans="1:9" x14ac:dyDescent="0.25">
      <c r="A5502" t="s">
        <v>68</v>
      </c>
      <c r="B5502" s="1" t="str">
        <f>VLOOKUP(A5502,RelationshipTypes!$A$2:$C$12,3)</f>
        <v>ArchiMate: Поток</v>
      </c>
      <c r="C5502">
        <v>1149</v>
      </c>
      <c r="D5502">
        <v>1151</v>
      </c>
      <c r="F5502" t="str">
        <f>VLOOKUP(C5502,ObjectTypes!$A$1:$C$62,3)</f>
        <v>Узел</v>
      </c>
      <c r="G5502" t="str">
        <f>VLOOKUP(D5502,ObjectTypes!$A$1:$C$62,3)</f>
        <v>Каллоборация технология</v>
      </c>
      <c r="H5502" s="1" t="str">
        <f>VLOOKUP(A5502,RelationshipTypes!$A$2:$E$12,4)</f>
        <v>передает</v>
      </c>
      <c r="I5502" s="1" t="str">
        <f>VLOOKUP(A5502,RelationshipTypes!$A$2:$E$12,5)</f>
        <v>передает</v>
      </c>
    </row>
    <row r="5503" spans="1:9" x14ac:dyDescent="0.25">
      <c r="A5503" t="s">
        <v>68</v>
      </c>
      <c r="B5503" s="1" t="str">
        <f>VLOOKUP(A5503,RelationshipTypes!$A$2:$C$12,3)</f>
        <v>ArchiMate: Поток</v>
      </c>
      <c r="C5503">
        <v>1149</v>
      </c>
      <c r="D5503">
        <v>1135</v>
      </c>
      <c r="F5503" t="str">
        <f>VLOOKUP(C5503,ObjectTypes!$A$1:$C$62,3)</f>
        <v>Узел</v>
      </c>
      <c r="G5503" t="str">
        <f>VLOOKUP(D5503,ObjectTypes!$A$1:$C$62,3)</f>
        <v>Группировка</v>
      </c>
      <c r="H5503" s="1" t="str">
        <f>VLOOKUP(A5503,RelationshipTypes!$A$2:$E$12,4)</f>
        <v>передает</v>
      </c>
      <c r="I5503" s="1" t="str">
        <f>VLOOKUP(A5503,RelationshipTypes!$A$2:$E$12,5)</f>
        <v>передает</v>
      </c>
    </row>
    <row r="5504" spans="1:9" x14ac:dyDescent="0.25">
      <c r="A5504" t="s">
        <v>68</v>
      </c>
      <c r="B5504" s="1" t="str">
        <f>VLOOKUP(A5504,RelationshipTypes!$A$2:$C$12,3)</f>
        <v>ArchiMate: Поток</v>
      </c>
      <c r="C5504">
        <v>1149</v>
      </c>
      <c r="D5504">
        <v>1157</v>
      </c>
      <c r="F5504" t="str">
        <f>VLOOKUP(C5504,ObjectTypes!$A$1:$C$62,3)</f>
        <v>Узел</v>
      </c>
      <c r="G5504" t="str">
        <f>VLOOKUP(D5504,ObjectTypes!$A$1:$C$62,3)</f>
        <v>Технологическое событие</v>
      </c>
      <c r="H5504" s="1" t="str">
        <f>VLOOKUP(A5504,RelationshipTypes!$A$2:$E$12,4)</f>
        <v>передает</v>
      </c>
      <c r="I5504" s="1" t="str">
        <f>VLOOKUP(A5504,RelationshipTypes!$A$2:$E$12,5)</f>
        <v>передает</v>
      </c>
    </row>
    <row r="5505" spans="1:9" x14ac:dyDescent="0.25">
      <c r="A5505" t="s">
        <v>68</v>
      </c>
      <c r="B5505" s="1" t="str">
        <f>VLOOKUP(A5505,RelationshipTypes!$A$2:$C$12,3)</f>
        <v>ArchiMate: Поток</v>
      </c>
      <c r="C5505">
        <v>1153</v>
      </c>
      <c r="D5505">
        <v>1153</v>
      </c>
      <c r="F5505" t="str">
        <f>VLOOKUP(C5505,ObjectTypes!$A$1:$C$62,3)</f>
        <v>Технологический интерфейс</v>
      </c>
      <c r="G5505" t="str">
        <f>VLOOKUP(D5505,ObjectTypes!$A$1:$C$62,3)</f>
        <v>Технологический интерфейс</v>
      </c>
      <c r="H5505" s="1" t="str">
        <f>VLOOKUP(A5505,RelationshipTypes!$A$2:$E$12,4)</f>
        <v>передает</v>
      </c>
      <c r="I5505" s="1" t="str">
        <f>VLOOKUP(A5505,RelationshipTypes!$A$2:$E$12,5)</f>
        <v>передает</v>
      </c>
    </row>
    <row r="5506" spans="1:9" x14ac:dyDescent="0.25">
      <c r="A5506" t="s">
        <v>68</v>
      </c>
      <c r="B5506" s="1" t="str">
        <f>VLOOKUP(A5506,RelationshipTypes!$A$2:$C$12,3)</f>
        <v>ArchiMate: Поток</v>
      </c>
      <c r="C5506">
        <v>1153</v>
      </c>
      <c r="D5506">
        <v>1135</v>
      </c>
      <c r="F5506" t="str">
        <f>VLOOKUP(C5506,ObjectTypes!$A$1:$C$62,3)</f>
        <v>Технологический интерфейс</v>
      </c>
      <c r="G5506" t="str">
        <f>VLOOKUP(D5506,ObjectTypes!$A$1:$C$62,3)</f>
        <v>Группировка</v>
      </c>
      <c r="H5506" s="1" t="str">
        <f>VLOOKUP(A5506,RelationshipTypes!$A$2:$E$12,4)</f>
        <v>передает</v>
      </c>
      <c r="I5506" s="1" t="str">
        <f>VLOOKUP(A5506,RelationshipTypes!$A$2:$E$12,5)</f>
        <v>передает</v>
      </c>
    </row>
    <row r="5507" spans="1:9" x14ac:dyDescent="0.25">
      <c r="A5507" t="s">
        <v>68</v>
      </c>
      <c r="B5507" s="1" t="str">
        <f>VLOOKUP(A5507,RelationshipTypes!$A$2:$C$12,3)</f>
        <v>ArchiMate: Поток</v>
      </c>
      <c r="C5507">
        <v>1153</v>
      </c>
      <c r="D5507">
        <v>1111</v>
      </c>
      <c r="F5507" t="str">
        <f>VLOOKUP(C5507,ObjectTypes!$A$1:$C$62,3)</f>
        <v>Технологический интерфейс</v>
      </c>
      <c r="G5507" t="str">
        <f>VLOOKUP(D5507,ObjectTypes!$A$1:$C$62,3)</f>
        <v>Бизнес-интерфейс</v>
      </c>
      <c r="H5507" s="1" t="str">
        <f>VLOOKUP(A5507,RelationshipTypes!$A$2:$E$12,4)</f>
        <v>передает</v>
      </c>
      <c r="I5507" s="1" t="str">
        <f>VLOOKUP(A5507,RelationshipTypes!$A$2:$E$12,5)</f>
        <v>передает</v>
      </c>
    </row>
    <row r="5508" spans="1:9" x14ac:dyDescent="0.25">
      <c r="A5508" t="s">
        <v>68</v>
      </c>
      <c r="B5508" s="1" t="str">
        <f>VLOOKUP(A5508,RelationshipTypes!$A$2:$C$12,3)</f>
        <v>ArchiMate: Поток</v>
      </c>
      <c r="C5508">
        <v>1153</v>
      </c>
      <c r="D5508">
        <v>1150</v>
      </c>
      <c r="F5508" t="str">
        <f>VLOOKUP(C5508,ObjectTypes!$A$1:$C$62,3)</f>
        <v>Технологический интерфейс</v>
      </c>
      <c r="G5508" t="str">
        <f>VLOOKUP(D5508,ObjectTypes!$A$1:$C$62,3)</f>
        <v>Технологический сервис</v>
      </c>
      <c r="H5508" s="1" t="str">
        <f>VLOOKUP(A5508,RelationshipTypes!$A$2:$E$12,4)</f>
        <v>передает</v>
      </c>
      <c r="I5508" s="1" t="str">
        <f>VLOOKUP(A5508,RelationshipTypes!$A$2:$E$12,5)</f>
        <v>передает</v>
      </c>
    </row>
    <row r="5509" spans="1:9" x14ac:dyDescent="0.25">
      <c r="A5509" t="s">
        <v>68</v>
      </c>
      <c r="B5509" s="1" t="str">
        <f>VLOOKUP(A5509,RelationshipTypes!$A$2:$C$12,3)</f>
        <v>ArchiMate: Поток</v>
      </c>
      <c r="C5509">
        <v>1153</v>
      </c>
      <c r="D5509">
        <v>1145</v>
      </c>
      <c r="F5509" t="str">
        <f>VLOOKUP(C5509,ObjectTypes!$A$1:$C$62,3)</f>
        <v>Технологический интерфейс</v>
      </c>
      <c r="G5509" t="str">
        <f>VLOOKUP(D5509,ObjectTypes!$A$1:$C$62,3)</f>
        <v>Распределительная сеть</v>
      </c>
      <c r="H5509" s="1" t="str">
        <f>VLOOKUP(A5509,RelationshipTypes!$A$2:$E$12,4)</f>
        <v>передает</v>
      </c>
      <c r="I5509" s="1" t="str">
        <f>VLOOKUP(A5509,RelationshipTypes!$A$2:$E$12,5)</f>
        <v>передает</v>
      </c>
    </row>
    <row r="5510" spans="1:9" x14ac:dyDescent="0.25">
      <c r="A5510" t="s">
        <v>68</v>
      </c>
      <c r="B5510" s="1" t="str">
        <f>VLOOKUP(A5510,RelationshipTypes!$A$2:$C$12,3)</f>
        <v>ArchiMate: Поток</v>
      </c>
      <c r="C5510">
        <v>1153</v>
      </c>
      <c r="D5510">
        <v>1157</v>
      </c>
      <c r="F5510" t="str">
        <f>VLOOKUP(C5510,ObjectTypes!$A$1:$C$62,3)</f>
        <v>Технологический интерфейс</v>
      </c>
      <c r="G5510" t="str">
        <f>VLOOKUP(D5510,ObjectTypes!$A$1:$C$62,3)</f>
        <v>Технологическое событие</v>
      </c>
      <c r="H5510" s="1" t="str">
        <f>VLOOKUP(A5510,RelationshipTypes!$A$2:$E$12,4)</f>
        <v>передает</v>
      </c>
      <c r="I5510" s="1" t="str">
        <f>VLOOKUP(A5510,RelationshipTypes!$A$2:$E$12,5)</f>
        <v>передает</v>
      </c>
    </row>
    <row r="5511" spans="1:9" x14ac:dyDescent="0.25">
      <c r="A5511" t="s">
        <v>68</v>
      </c>
      <c r="B5511" s="1" t="str">
        <f>VLOOKUP(A5511,RelationshipTypes!$A$2:$C$12,3)</f>
        <v>ArchiMate: Поток</v>
      </c>
      <c r="C5511">
        <v>1153</v>
      </c>
      <c r="D5511">
        <v>1122</v>
      </c>
      <c r="F5511" t="str">
        <f>VLOOKUP(C5511,ObjectTypes!$A$1:$C$62,3)</f>
        <v>Технологический интерфейс</v>
      </c>
      <c r="G5511" t="str">
        <f>VLOOKUP(D5511,ObjectTypes!$A$1:$C$62,3)</f>
        <v>Бизнес-коллаборация</v>
      </c>
      <c r="H5511" s="1" t="str">
        <f>VLOOKUP(A5511,RelationshipTypes!$A$2:$E$12,4)</f>
        <v>передает</v>
      </c>
      <c r="I5511" s="1" t="str">
        <f>VLOOKUP(A5511,RelationshipTypes!$A$2:$E$12,5)</f>
        <v>передает</v>
      </c>
    </row>
    <row r="5512" spans="1:9" x14ac:dyDescent="0.25">
      <c r="A5512" t="s">
        <v>68</v>
      </c>
      <c r="B5512" s="1" t="str">
        <f>VLOOKUP(A5512,RelationshipTypes!$A$2:$C$12,3)</f>
        <v>ArchiMate: Поток</v>
      </c>
      <c r="C5512">
        <v>1153</v>
      </c>
      <c r="D5512">
        <v>324</v>
      </c>
      <c r="F5512" t="str">
        <f>VLOOKUP(C5512,ObjectTypes!$A$1:$C$62,3)</f>
        <v>Технологический интерфейс</v>
      </c>
      <c r="G5512" t="str">
        <f>VLOOKUP(D5512,ObjectTypes!$A$1:$C$62,3)</f>
        <v>Продукт</v>
      </c>
      <c r="H5512" s="1" t="str">
        <f>VLOOKUP(A5512,RelationshipTypes!$A$2:$E$12,4)</f>
        <v>передает</v>
      </c>
      <c r="I5512" s="1" t="str">
        <f>VLOOKUP(A5512,RelationshipTypes!$A$2:$E$12,5)</f>
        <v>передает</v>
      </c>
    </row>
    <row r="5513" spans="1:9" x14ac:dyDescent="0.25">
      <c r="A5513" t="s">
        <v>68</v>
      </c>
      <c r="B5513" s="1" t="str">
        <f>VLOOKUP(A5513,RelationshipTypes!$A$2:$C$12,3)</f>
        <v>ArchiMate: Поток</v>
      </c>
      <c r="C5513">
        <v>1153</v>
      </c>
      <c r="D5513">
        <v>1152</v>
      </c>
      <c r="F5513" t="str">
        <f>VLOOKUP(C5513,ObjectTypes!$A$1:$C$62,3)</f>
        <v>Технологический интерфейс</v>
      </c>
      <c r="G5513" t="str">
        <f>VLOOKUP(D5513,ObjectTypes!$A$1:$C$62,3)</f>
        <v>Технологический интерфейс</v>
      </c>
      <c r="H5513" s="1" t="str">
        <f>VLOOKUP(A5513,RelationshipTypes!$A$2:$E$12,4)</f>
        <v>передает</v>
      </c>
      <c r="I5513" s="1" t="str">
        <f>VLOOKUP(A5513,RelationshipTypes!$A$2:$E$12,5)</f>
        <v>передает</v>
      </c>
    </row>
    <row r="5514" spans="1:9" x14ac:dyDescent="0.25">
      <c r="A5514" t="s">
        <v>68</v>
      </c>
      <c r="B5514" s="1" t="str">
        <f>VLOOKUP(A5514,RelationshipTypes!$A$2:$C$12,3)</f>
        <v>ArchiMate: Поток</v>
      </c>
      <c r="C5514">
        <v>1153</v>
      </c>
      <c r="D5514">
        <v>1128</v>
      </c>
      <c r="F5514" t="str">
        <f>VLOOKUP(C5514,ObjectTypes!$A$1:$C$62,3)</f>
        <v>Технологический интерфейс</v>
      </c>
      <c r="G5514" t="str">
        <f>VLOOKUP(D5514,ObjectTypes!$A$1:$C$62,3)</f>
        <v>Событие приложения</v>
      </c>
      <c r="H5514" s="1" t="str">
        <f>VLOOKUP(A5514,RelationshipTypes!$A$2:$E$12,4)</f>
        <v>передает</v>
      </c>
      <c r="I5514" s="1" t="str">
        <f>VLOOKUP(A5514,RelationshipTypes!$A$2:$E$12,5)</f>
        <v>передает</v>
      </c>
    </row>
    <row r="5515" spans="1:9" x14ac:dyDescent="0.25">
      <c r="A5515" t="s">
        <v>68</v>
      </c>
      <c r="B5515" s="1" t="str">
        <f>VLOOKUP(A5515,RelationshipTypes!$A$2:$C$12,3)</f>
        <v>ArchiMate: Поток</v>
      </c>
      <c r="C5515">
        <v>1153</v>
      </c>
      <c r="D5515">
        <v>320</v>
      </c>
      <c r="F5515" t="str">
        <f>VLOOKUP(C5515,ObjectTypes!$A$1:$C$62,3)</f>
        <v>Технологический интерфейс</v>
      </c>
      <c r="G5515" t="str">
        <f>VLOOKUP(D5515,ObjectTypes!$A$1:$C$62,3)</f>
        <v>Устройство</v>
      </c>
      <c r="H5515" s="1" t="str">
        <f>VLOOKUP(A5515,RelationshipTypes!$A$2:$E$12,4)</f>
        <v>передает</v>
      </c>
      <c r="I5515" s="1" t="str">
        <f>VLOOKUP(A5515,RelationshipTypes!$A$2:$E$12,5)</f>
        <v>передает</v>
      </c>
    </row>
    <row r="5516" spans="1:9" x14ac:dyDescent="0.25">
      <c r="A5516" t="s">
        <v>68</v>
      </c>
      <c r="B5516" s="1" t="str">
        <f>VLOOKUP(A5516,RelationshipTypes!$A$2:$C$12,3)</f>
        <v>ArchiMate: Поток</v>
      </c>
      <c r="C5516">
        <v>1153</v>
      </c>
      <c r="D5516">
        <v>1156</v>
      </c>
      <c r="F5516" t="str">
        <f>VLOOKUP(C5516,ObjectTypes!$A$1:$C$62,3)</f>
        <v>Технологический интерфейс</v>
      </c>
      <c r="G5516" t="str">
        <f>VLOOKUP(D5516,ObjectTypes!$A$1:$C$62,3)</f>
        <v>Технологическое взаимодействие</v>
      </c>
      <c r="H5516" s="1" t="str">
        <f>VLOOKUP(A5516,RelationshipTypes!$A$2:$E$12,4)</f>
        <v>передает</v>
      </c>
      <c r="I5516" s="1" t="str">
        <f>VLOOKUP(A5516,RelationshipTypes!$A$2:$E$12,5)</f>
        <v>передает</v>
      </c>
    </row>
    <row r="5517" spans="1:9" x14ac:dyDescent="0.25">
      <c r="A5517" t="s">
        <v>68</v>
      </c>
      <c r="B5517" s="1" t="str">
        <f>VLOOKUP(A5517,RelationshipTypes!$A$2:$C$12,3)</f>
        <v>ArchiMate: Поток</v>
      </c>
      <c r="C5517">
        <v>1153</v>
      </c>
      <c r="D5517">
        <v>1127</v>
      </c>
      <c r="F5517" t="str">
        <f>VLOOKUP(C5517,ObjectTypes!$A$1:$C$62,3)</f>
        <v>Технологический интерфейс</v>
      </c>
      <c r="G5517" t="str">
        <f>VLOOKUP(D5517,ObjectTypes!$A$1:$C$62,3)</f>
        <v>Процесс приложения</v>
      </c>
      <c r="H5517" s="1" t="str">
        <f>VLOOKUP(A5517,RelationshipTypes!$A$2:$E$12,4)</f>
        <v>передает</v>
      </c>
      <c r="I5517" s="1" t="str">
        <f>VLOOKUP(A5517,RelationshipTypes!$A$2:$E$12,5)</f>
        <v>передает</v>
      </c>
    </row>
    <row r="5518" spans="1:9" x14ac:dyDescent="0.25">
      <c r="A5518" t="s">
        <v>68</v>
      </c>
      <c r="B5518" s="1" t="str">
        <f>VLOOKUP(A5518,RelationshipTypes!$A$2:$C$12,3)</f>
        <v>ArchiMate: Поток</v>
      </c>
      <c r="C5518">
        <v>1153</v>
      </c>
      <c r="D5518">
        <v>321</v>
      </c>
      <c r="F5518" t="str">
        <f>VLOOKUP(C5518,ObjectTypes!$A$1:$C$62,3)</f>
        <v>Технологический интерфейс</v>
      </c>
      <c r="G5518" t="str">
        <f>VLOOKUP(D5518,ObjectTypes!$A$1:$C$62,3)</f>
        <v>Устройство</v>
      </c>
      <c r="H5518" s="1" t="str">
        <f>VLOOKUP(A5518,RelationshipTypes!$A$2:$E$12,4)</f>
        <v>передает</v>
      </c>
      <c r="I5518" s="1" t="str">
        <f>VLOOKUP(A5518,RelationshipTypes!$A$2:$E$12,5)</f>
        <v>передает</v>
      </c>
    </row>
    <row r="5519" spans="1:9" x14ac:dyDescent="0.25">
      <c r="A5519" t="s">
        <v>68</v>
      </c>
      <c r="B5519" s="1" t="str">
        <f>VLOOKUP(A5519,RelationshipTypes!$A$2:$C$12,3)</f>
        <v>ArchiMate: Поток</v>
      </c>
      <c r="C5519">
        <v>1153</v>
      </c>
      <c r="D5519">
        <v>1144</v>
      </c>
      <c r="F5519" t="str">
        <f>VLOOKUP(C5519,ObjectTypes!$A$1:$C$62,3)</f>
        <v>Технологический интерфейс</v>
      </c>
      <c r="G5519" t="str">
        <f>VLOOKUP(D5519,ObjectTypes!$A$1:$C$62,3)</f>
        <v>Сооружение</v>
      </c>
      <c r="H5519" s="1" t="str">
        <f>VLOOKUP(A5519,RelationshipTypes!$A$2:$E$12,4)</f>
        <v>передает</v>
      </c>
      <c r="I5519" s="1" t="str">
        <f>VLOOKUP(A5519,RelationshipTypes!$A$2:$E$12,5)</f>
        <v>передает</v>
      </c>
    </row>
    <row r="5520" spans="1:9" x14ac:dyDescent="0.25">
      <c r="A5520" t="s">
        <v>68</v>
      </c>
      <c r="B5520" s="1" t="str">
        <f>VLOOKUP(A5520,RelationshipTypes!$A$2:$C$12,3)</f>
        <v>ArchiMate: Поток</v>
      </c>
      <c r="C5520">
        <v>1153</v>
      </c>
      <c r="D5520">
        <v>306</v>
      </c>
      <c r="F5520" t="str">
        <f>VLOOKUP(C5520,ObjectTypes!$A$1:$C$62,3)</f>
        <v>Технологический интерфейс</v>
      </c>
      <c r="G5520" t="str">
        <f>VLOOKUP(D5520,ObjectTypes!$A$1:$C$62,3)</f>
        <v>Бизнес-событие</v>
      </c>
      <c r="H5520" s="1" t="str">
        <f>VLOOKUP(A5520,RelationshipTypes!$A$2:$E$12,4)</f>
        <v>передает</v>
      </c>
      <c r="I5520" s="1" t="str">
        <f>VLOOKUP(A5520,RelationshipTypes!$A$2:$E$12,5)</f>
        <v>передает</v>
      </c>
    </row>
    <row r="5521" spans="1:9" x14ac:dyDescent="0.25">
      <c r="A5521" t="s">
        <v>68</v>
      </c>
      <c r="B5521" s="1" t="str">
        <f>VLOOKUP(A5521,RelationshipTypes!$A$2:$C$12,3)</f>
        <v>ArchiMate: Поток</v>
      </c>
      <c r="C5521">
        <v>1153</v>
      </c>
      <c r="D5521">
        <v>731</v>
      </c>
      <c r="F5521" t="str">
        <f>VLOOKUP(C5521,ObjectTypes!$A$1:$C$62,3)</f>
        <v>Технологический интерфейс</v>
      </c>
      <c r="G5521" t="str">
        <f>VLOOKUP(D5521,ObjectTypes!$A$1:$C$62,3)</f>
        <v>Интерфейс приложения</v>
      </c>
      <c r="H5521" s="1" t="str">
        <f>VLOOKUP(A5521,RelationshipTypes!$A$2:$E$12,4)</f>
        <v>передает</v>
      </c>
      <c r="I5521" s="1" t="str">
        <f>VLOOKUP(A5521,RelationshipTypes!$A$2:$E$12,5)</f>
        <v>передает</v>
      </c>
    </row>
    <row r="5522" spans="1:9" x14ac:dyDescent="0.25">
      <c r="A5522" t="s">
        <v>68</v>
      </c>
      <c r="B5522" s="1" t="str">
        <f>VLOOKUP(A5522,RelationshipTypes!$A$2:$C$12,3)</f>
        <v>ArchiMate: Поток</v>
      </c>
      <c r="C5522">
        <v>1153</v>
      </c>
      <c r="D5522">
        <v>318</v>
      </c>
      <c r="F5522" t="str">
        <f>VLOOKUP(C5522,ObjectTypes!$A$1:$C$62,3)</f>
        <v>Технологический интерфейс</v>
      </c>
      <c r="G5522" t="str">
        <f>VLOOKUP(D5522,ObjectTypes!$A$1:$C$62,3)</f>
        <v>Компонент приложения</v>
      </c>
      <c r="H5522" s="1" t="str">
        <f>VLOOKUP(A5522,RelationshipTypes!$A$2:$E$12,4)</f>
        <v>передает</v>
      </c>
      <c r="I5522" s="1" t="str">
        <f>VLOOKUP(A5522,RelationshipTypes!$A$2:$E$12,5)</f>
        <v>передает</v>
      </c>
    </row>
    <row r="5523" spans="1:9" x14ac:dyDescent="0.25">
      <c r="A5523" t="s">
        <v>68</v>
      </c>
      <c r="B5523" s="1" t="str">
        <f>VLOOKUP(A5523,RelationshipTypes!$A$2:$C$12,3)</f>
        <v>ArchiMate: Поток</v>
      </c>
      <c r="C5523">
        <v>1153</v>
      </c>
      <c r="D5523">
        <v>310</v>
      </c>
      <c r="F5523" t="str">
        <f>VLOOKUP(C5523,ObjectTypes!$A$1:$C$62,3)</f>
        <v>Технологический интерфейс</v>
      </c>
      <c r="G5523" t="str">
        <f>VLOOKUP(D5523,ObjectTypes!$A$1:$C$62,3)</f>
        <v xml:space="preserve">Сервис приложения </v>
      </c>
      <c r="H5523" s="1" t="str">
        <f>VLOOKUP(A5523,RelationshipTypes!$A$2:$E$12,4)</f>
        <v>передает</v>
      </c>
      <c r="I5523" s="1" t="str">
        <f>VLOOKUP(A5523,RelationshipTypes!$A$2:$E$12,5)</f>
        <v>передает</v>
      </c>
    </row>
    <row r="5524" spans="1:9" x14ac:dyDescent="0.25">
      <c r="A5524" t="s">
        <v>68</v>
      </c>
      <c r="B5524" s="1" t="str">
        <f>VLOOKUP(A5524,RelationshipTypes!$A$2:$C$12,3)</f>
        <v>ArchiMate: Поток</v>
      </c>
      <c r="C5524">
        <v>1153</v>
      </c>
      <c r="D5524">
        <v>1126</v>
      </c>
      <c r="F5524" t="str">
        <f>VLOOKUP(C5524,ObjectTypes!$A$1:$C$62,3)</f>
        <v>Технологический интерфейс</v>
      </c>
      <c r="G5524" t="str">
        <f>VLOOKUP(D5524,ObjectTypes!$A$1:$C$62,3)</f>
        <v>Взаимодействие приложений</v>
      </c>
      <c r="H5524" s="1" t="str">
        <f>VLOOKUP(A5524,RelationshipTypes!$A$2:$E$12,4)</f>
        <v>передает</v>
      </c>
      <c r="I5524" s="1" t="str">
        <f>VLOOKUP(A5524,RelationshipTypes!$A$2:$E$12,5)</f>
        <v>передает</v>
      </c>
    </row>
    <row r="5525" spans="1:9" x14ac:dyDescent="0.25">
      <c r="A5525" t="s">
        <v>68</v>
      </c>
      <c r="B5525" s="1" t="str">
        <f>VLOOKUP(A5525,RelationshipTypes!$A$2:$C$12,3)</f>
        <v>ArchiMate: Поток</v>
      </c>
      <c r="C5525">
        <v>1153</v>
      </c>
      <c r="D5525">
        <v>327</v>
      </c>
      <c r="F5525" t="str">
        <f>VLOOKUP(C5525,ObjectTypes!$A$1:$C$62,3)</f>
        <v>Технологический интерфейс</v>
      </c>
      <c r="G5525" t="str">
        <f>VLOOKUP(D5525,ObjectTypes!$A$1:$C$62,3)</f>
        <v>Бизнес-сервис</v>
      </c>
      <c r="H5525" s="1" t="str">
        <f>VLOOKUP(A5525,RelationshipTypes!$A$2:$E$12,4)</f>
        <v>передает</v>
      </c>
      <c r="I5525" s="1" t="str">
        <f>VLOOKUP(A5525,RelationshipTypes!$A$2:$E$12,5)</f>
        <v>передает</v>
      </c>
    </row>
    <row r="5526" spans="1:9" x14ac:dyDescent="0.25">
      <c r="A5526" t="s">
        <v>68</v>
      </c>
      <c r="B5526" s="1" t="str">
        <f>VLOOKUP(A5526,RelationshipTypes!$A$2:$C$12,3)</f>
        <v>ArchiMate: Поток</v>
      </c>
      <c r="C5526">
        <v>1153</v>
      </c>
      <c r="D5526">
        <v>307</v>
      </c>
      <c r="F5526" t="str">
        <f>VLOOKUP(C5526,ObjectTypes!$A$1:$C$62,3)</f>
        <v>Технологический интерфейс</v>
      </c>
      <c r="G5526" t="str">
        <f>VLOOKUP(D5526,ObjectTypes!$A$1:$C$62,3)</f>
        <v>Бизнес-функция</v>
      </c>
      <c r="H5526" s="1" t="str">
        <f>VLOOKUP(A5526,RelationshipTypes!$A$2:$E$12,4)</f>
        <v>передает</v>
      </c>
      <c r="I5526" s="1" t="str">
        <f>VLOOKUP(A5526,RelationshipTypes!$A$2:$E$12,5)</f>
        <v>передает</v>
      </c>
    </row>
    <row r="5527" spans="1:9" x14ac:dyDescent="0.25">
      <c r="A5527" t="s">
        <v>68</v>
      </c>
      <c r="B5527" s="1" t="str">
        <f>VLOOKUP(A5527,RelationshipTypes!$A$2:$C$12,3)</f>
        <v>ArchiMate: Поток</v>
      </c>
      <c r="C5527">
        <v>1153</v>
      </c>
      <c r="D5527">
        <v>1143</v>
      </c>
      <c r="F5527" t="str">
        <f>VLOOKUP(C5527,ObjectTypes!$A$1:$C$62,3)</f>
        <v>Технологический интерфейс</v>
      </c>
      <c r="G5527" t="str">
        <f>VLOOKUP(D5527,ObjectTypes!$A$1:$C$62,3)</f>
        <v>Оборудование</v>
      </c>
      <c r="H5527" s="1" t="str">
        <f>VLOOKUP(A5527,RelationshipTypes!$A$2:$E$12,4)</f>
        <v>передает</v>
      </c>
      <c r="I5527" s="1" t="str">
        <f>VLOOKUP(A5527,RelationshipTypes!$A$2:$E$12,5)</f>
        <v>передает</v>
      </c>
    </row>
    <row r="5528" spans="1:9" x14ac:dyDescent="0.25">
      <c r="A5528" t="s">
        <v>68</v>
      </c>
      <c r="B5528" s="1" t="str">
        <f>VLOOKUP(A5528,RelationshipTypes!$A$2:$C$12,3)</f>
        <v>ArchiMate: Поток</v>
      </c>
      <c r="C5528">
        <v>1153</v>
      </c>
      <c r="D5528">
        <v>1151</v>
      </c>
      <c r="F5528" t="str">
        <f>VLOOKUP(C5528,ObjectTypes!$A$1:$C$62,3)</f>
        <v>Технологический интерфейс</v>
      </c>
      <c r="G5528" t="str">
        <f>VLOOKUP(D5528,ObjectTypes!$A$1:$C$62,3)</f>
        <v>Каллоборация технология</v>
      </c>
      <c r="H5528" s="1" t="str">
        <f>VLOOKUP(A5528,RelationshipTypes!$A$2:$E$12,4)</f>
        <v>передает</v>
      </c>
      <c r="I5528" s="1" t="str">
        <f>VLOOKUP(A5528,RelationshipTypes!$A$2:$E$12,5)</f>
        <v>передает</v>
      </c>
    </row>
    <row r="5529" spans="1:9" x14ac:dyDescent="0.25">
      <c r="A5529" t="s">
        <v>68</v>
      </c>
      <c r="B5529" s="1" t="str">
        <f>VLOOKUP(A5529,RelationshipTypes!$A$2:$C$12,3)</f>
        <v>ArchiMate: Поток</v>
      </c>
      <c r="C5529">
        <v>1153</v>
      </c>
      <c r="D5529">
        <v>548</v>
      </c>
      <c r="F5529" t="str">
        <f>VLOOKUP(C5529,ObjectTypes!$A$1:$C$62,3)</f>
        <v>Технологический интерфейс</v>
      </c>
      <c r="G5529" t="str">
        <f>VLOOKUP(D5529,ObjectTypes!$A$1:$C$62,3)</f>
        <v>Бизнес-роль</v>
      </c>
      <c r="H5529" s="1" t="str">
        <f>VLOOKUP(A5529,RelationshipTypes!$A$2:$E$12,4)</f>
        <v>передает</v>
      </c>
      <c r="I5529" s="1" t="str">
        <f>VLOOKUP(A5529,RelationshipTypes!$A$2:$E$12,5)</f>
        <v>передает</v>
      </c>
    </row>
    <row r="5530" spans="1:9" x14ac:dyDescent="0.25">
      <c r="A5530" t="s">
        <v>68</v>
      </c>
      <c r="B5530" s="1" t="str">
        <f>VLOOKUP(A5530,RelationshipTypes!$A$2:$C$12,3)</f>
        <v>ArchiMate: Поток</v>
      </c>
      <c r="C5530">
        <v>1153</v>
      </c>
      <c r="D5530">
        <v>1112</v>
      </c>
      <c r="F5530" t="str">
        <f>VLOOKUP(C5530,ObjectTypes!$A$1:$C$62,3)</f>
        <v>Технологический интерфейс</v>
      </c>
      <c r="G5530" t="str">
        <f>VLOOKUP(D5530,ObjectTypes!$A$1:$C$62,3)</f>
        <v>Бизнес-коллаборация</v>
      </c>
      <c r="H5530" s="1" t="str">
        <f>VLOOKUP(A5530,RelationshipTypes!$A$2:$E$12,4)</f>
        <v>передает</v>
      </c>
      <c r="I5530" s="1" t="str">
        <f>VLOOKUP(A5530,RelationshipTypes!$A$2:$E$12,5)</f>
        <v>передает</v>
      </c>
    </row>
    <row r="5531" spans="1:9" x14ac:dyDescent="0.25">
      <c r="A5531" t="s">
        <v>68</v>
      </c>
      <c r="B5531" s="1" t="str">
        <f>VLOOKUP(A5531,RelationshipTypes!$A$2:$C$12,3)</f>
        <v>ArchiMate: Поток</v>
      </c>
      <c r="C5531">
        <v>1153</v>
      </c>
      <c r="D5531">
        <v>323</v>
      </c>
      <c r="F5531" t="str">
        <f>VLOOKUP(C5531,ObjectTypes!$A$1:$C$62,3)</f>
        <v>Технологический интерфейс</v>
      </c>
      <c r="G5531" t="str">
        <f>VLOOKUP(D5531,ObjectTypes!$A$1:$C$62,3)</f>
        <v xml:space="preserve">Бизнес-процесс </v>
      </c>
      <c r="H5531" s="1" t="str">
        <f>VLOOKUP(A5531,RelationshipTypes!$A$2:$E$12,4)</f>
        <v>передает</v>
      </c>
      <c r="I5531" s="1" t="str">
        <f>VLOOKUP(A5531,RelationshipTypes!$A$2:$E$12,5)</f>
        <v>передает</v>
      </c>
    </row>
    <row r="5532" spans="1:9" x14ac:dyDescent="0.25">
      <c r="A5532" t="s">
        <v>68</v>
      </c>
      <c r="B5532" s="1" t="str">
        <f>VLOOKUP(A5532,RelationshipTypes!$A$2:$C$12,3)</f>
        <v>ArchiMate: Поток</v>
      </c>
      <c r="C5532">
        <v>1153</v>
      </c>
      <c r="D5532">
        <v>1124</v>
      </c>
      <c r="F5532" t="str">
        <f>VLOOKUP(C5532,ObjectTypes!$A$1:$C$62,3)</f>
        <v>Технологический интерфейс</v>
      </c>
      <c r="G5532" t="str">
        <f>VLOOKUP(D5532,ObjectTypes!$A$1:$C$62,3)</f>
        <v>Бизнес-взаимодействие</v>
      </c>
      <c r="H5532" s="1" t="str">
        <f>VLOOKUP(A5532,RelationshipTypes!$A$2:$E$12,4)</f>
        <v>передает</v>
      </c>
      <c r="I5532" s="1" t="str">
        <f>VLOOKUP(A5532,RelationshipTypes!$A$2:$E$12,5)</f>
        <v>передает</v>
      </c>
    </row>
    <row r="5533" spans="1:9" x14ac:dyDescent="0.25">
      <c r="A5533" t="s">
        <v>68</v>
      </c>
      <c r="B5533" s="1" t="str">
        <f>VLOOKUP(A5533,RelationshipTypes!$A$2:$C$12,3)</f>
        <v>ArchiMate: Поток</v>
      </c>
      <c r="C5533">
        <v>1153</v>
      </c>
      <c r="D5533">
        <v>314</v>
      </c>
      <c r="F5533" t="str">
        <f>VLOOKUP(C5533,ObjectTypes!$A$1:$C$62,3)</f>
        <v>Технологический интерфейс</v>
      </c>
      <c r="G5533" t="str">
        <f>VLOOKUP(D5533,ObjectTypes!$A$1:$C$62,3)</f>
        <v>Объект данных</v>
      </c>
      <c r="H5533" s="1" t="str">
        <f>VLOOKUP(A5533,RelationshipTypes!$A$2:$E$12,4)</f>
        <v>передает</v>
      </c>
      <c r="I5533" s="1" t="str">
        <f>VLOOKUP(A5533,RelationshipTypes!$A$2:$E$12,5)</f>
        <v>передает</v>
      </c>
    </row>
    <row r="5534" spans="1:9" x14ac:dyDescent="0.25">
      <c r="A5534" t="s">
        <v>68</v>
      </c>
      <c r="B5534" s="1" t="str">
        <f>VLOOKUP(A5534,RelationshipTypes!$A$2:$C$12,3)</f>
        <v>ArchiMate: Поток</v>
      </c>
      <c r="C5534">
        <v>1153</v>
      </c>
      <c r="D5534">
        <v>1154</v>
      </c>
      <c r="F5534" t="str">
        <f>VLOOKUP(C5534,ObjectTypes!$A$1:$C$62,3)</f>
        <v>Технологический интерфейс</v>
      </c>
      <c r="G5534" t="str">
        <f>VLOOKUP(D5534,ObjectTypes!$A$1:$C$62,3)</f>
        <v>Технологический интерфейс</v>
      </c>
      <c r="H5534" s="1" t="str">
        <f>VLOOKUP(A5534,RelationshipTypes!$A$2:$E$12,4)</f>
        <v>передает</v>
      </c>
      <c r="I5534" s="1" t="str">
        <f>VLOOKUP(A5534,RelationshipTypes!$A$2:$E$12,5)</f>
        <v>передает</v>
      </c>
    </row>
    <row r="5535" spans="1:9" x14ac:dyDescent="0.25">
      <c r="A5535" t="s">
        <v>68</v>
      </c>
      <c r="B5535" s="1" t="str">
        <f>VLOOKUP(A5535,RelationshipTypes!$A$2:$C$12,3)</f>
        <v>ArchiMate: Поток</v>
      </c>
      <c r="C5535">
        <v>1153</v>
      </c>
      <c r="D5535">
        <v>1149</v>
      </c>
      <c r="F5535" t="str">
        <f>VLOOKUP(C5535,ObjectTypes!$A$1:$C$62,3)</f>
        <v>Технологический интерфейс</v>
      </c>
      <c r="G5535" t="str">
        <f>VLOOKUP(D5535,ObjectTypes!$A$1:$C$62,3)</f>
        <v>Узел</v>
      </c>
      <c r="H5535" s="1" t="str">
        <f>VLOOKUP(A5535,RelationshipTypes!$A$2:$E$12,4)</f>
        <v>передает</v>
      </c>
      <c r="I5535" s="1" t="str">
        <f>VLOOKUP(A5535,RelationshipTypes!$A$2:$E$12,5)</f>
        <v>передает</v>
      </c>
    </row>
    <row r="5536" spans="1:9" x14ac:dyDescent="0.25">
      <c r="A5536" t="s">
        <v>68</v>
      </c>
      <c r="B5536" s="1" t="str">
        <f>VLOOKUP(A5536,RelationshipTypes!$A$2:$C$12,3)</f>
        <v>ArchiMate: Поток</v>
      </c>
      <c r="C5536">
        <v>1153</v>
      </c>
      <c r="D5536">
        <v>1155</v>
      </c>
      <c r="F5536" t="str">
        <f>VLOOKUP(C5536,ObjectTypes!$A$1:$C$62,3)</f>
        <v>Технологический интерфейс</v>
      </c>
      <c r="G5536" t="str">
        <f>VLOOKUP(D5536,ObjectTypes!$A$1:$C$62,3)</f>
        <v>Технологическая процесс</v>
      </c>
      <c r="H5536" s="1" t="str">
        <f>VLOOKUP(A5536,RelationshipTypes!$A$2:$E$12,4)</f>
        <v>передает</v>
      </c>
      <c r="I5536" s="1" t="str">
        <f>VLOOKUP(A5536,RelationshipTypes!$A$2:$E$12,5)</f>
        <v>передает</v>
      </c>
    </row>
    <row r="5537" spans="1:9" x14ac:dyDescent="0.25">
      <c r="A5537" t="s">
        <v>68</v>
      </c>
      <c r="B5537" s="1" t="str">
        <f>VLOOKUP(A5537,RelationshipTypes!$A$2:$C$12,3)</f>
        <v>ArchiMate: Поток</v>
      </c>
      <c r="C5537">
        <v>1153</v>
      </c>
      <c r="D5537">
        <v>298</v>
      </c>
      <c r="F5537" t="str">
        <f>VLOOKUP(C5537,ObjectTypes!$A$1:$C$62,3)</f>
        <v>Технологический интерфейс</v>
      </c>
      <c r="G5537" t="str">
        <f>VLOOKUP(D5537,ObjectTypes!$A$1:$C$62,3)</f>
        <v xml:space="preserve">Бизнес-исполнитель </v>
      </c>
      <c r="H5537" s="1" t="str">
        <f>VLOOKUP(A5537,RelationshipTypes!$A$2:$E$12,4)</f>
        <v>передает</v>
      </c>
      <c r="I5537" s="1" t="str">
        <f>VLOOKUP(A5537,RelationshipTypes!$A$2:$E$12,5)</f>
        <v>передает</v>
      </c>
    </row>
    <row r="5538" spans="1:9" x14ac:dyDescent="0.25">
      <c r="A5538" t="s">
        <v>68</v>
      </c>
      <c r="B5538" s="1" t="str">
        <f>VLOOKUP(A5538,RelationshipTypes!$A$2:$C$12,3)</f>
        <v>ArchiMate: Поток</v>
      </c>
      <c r="C5538">
        <v>1153</v>
      </c>
      <c r="D5538">
        <v>311</v>
      </c>
      <c r="F5538" t="str">
        <f>VLOOKUP(C5538,ObjectTypes!$A$1:$C$62,3)</f>
        <v>Технологический интерфейс</v>
      </c>
      <c r="G5538" t="str">
        <f>VLOOKUP(D5538,ObjectTypes!$A$1:$C$62,3)</f>
        <v>Местоположение</v>
      </c>
      <c r="H5538" s="1" t="str">
        <f>VLOOKUP(A5538,RelationshipTypes!$A$2:$E$12,4)</f>
        <v>передает</v>
      </c>
      <c r="I5538" s="1" t="str">
        <f>VLOOKUP(A5538,RelationshipTypes!$A$2:$E$12,5)</f>
        <v>передает</v>
      </c>
    </row>
    <row r="5539" spans="1:9" x14ac:dyDescent="0.25">
      <c r="A5539" t="s">
        <v>68</v>
      </c>
      <c r="B5539" s="1" t="str">
        <f>VLOOKUP(A5539,RelationshipTypes!$A$2:$C$12,3)</f>
        <v>ArchiMate: Поток</v>
      </c>
      <c r="C5539">
        <v>1153</v>
      </c>
      <c r="D5539">
        <v>1125</v>
      </c>
      <c r="F5539" t="str">
        <f>VLOOKUP(C5539,ObjectTypes!$A$1:$C$62,3)</f>
        <v>Технологический интерфейс</v>
      </c>
      <c r="G5539" t="str">
        <f>VLOOKUP(D5539,ObjectTypes!$A$1:$C$62,3)</f>
        <v>Коллаборация приложений</v>
      </c>
      <c r="H5539" s="1" t="str">
        <f>VLOOKUP(A5539,RelationshipTypes!$A$2:$E$12,4)</f>
        <v>передает</v>
      </c>
      <c r="I5539" s="1" t="str">
        <f>VLOOKUP(A5539,RelationshipTypes!$A$2:$E$12,5)</f>
        <v>передает</v>
      </c>
    </row>
    <row r="5540" spans="1:9" x14ac:dyDescent="0.25">
      <c r="A5540" t="s">
        <v>68</v>
      </c>
      <c r="B5540" s="1" t="str">
        <f>VLOOKUP(A5540,RelationshipTypes!$A$2:$C$12,3)</f>
        <v>ArchiMate: Поток</v>
      </c>
      <c r="C5540">
        <v>1153</v>
      </c>
      <c r="D5540">
        <v>312</v>
      </c>
      <c r="F5540" t="str">
        <f>VLOOKUP(C5540,ObjectTypes!$A$1:$C$62,3)</f>
        <v>Технологический интерфейс</v>
      </c>
      <c r="G5540" t="str">
        <f>VLOOKUP(D5540,ObjectTypes!$A$1:$C$62,3)</f>
        <v>Функция приложения</v>
      </c>
      <c r="H5540" s="1" t="str">
        <f>VLOOKUP(A5540,RelationshipTypes!$A$2:$E$12,4)</f>
        <v>передает</v>
      </c>
      <c r="I5540" s="1" t="str">
        <f>VLOOKUP(A5540,RelationshipTypes!$A$2:$E$12,5)</f>
        <v>передает</v>
      </c>
    </row>
    <row r="5541" spans="1:9" x14ac:dyDescent="0.25">
      <c r="A5541" t="s">
        <v>68</v>
      </c>
      <c r="B5541" s="1" t="str">
        <f>VLOOKUP(A5541,RelationshipTypes!$A$2:$C$12,3)</f>
        <v>ArchiMate: Поток</v>
      </c>
      <c r="C5541">
        <v>1137</v>
      </c>
      <c r="D5541">
        <v>1137</v>
      </c>
      <c r="F5541" t="str">
        <f>VLOOKUP(C5541,ObjectTypes!$A$1:$C$62,3)</f>
        <v>Плато</v>
      </c>
      <c r="G5541" t="str">
        <f>VLOOKUP(D5541,ObjectTypes!$A$1:$C$62,3)</f>
        <v>Плато</v>
      </c>
      <c r="H5541" s="1" t="str">
        <f>VLOOKUP(A5541,RelationshipTypes!$A$2:$E$12,4)</f>
        <v>передает</v>
      </c>
      <c r="I5541" s="1" t="str">
        <f>VLOOKUP(A5541,RelationshipTypes!$A$2:$E$12,5)</f>
        <v>передает</v>
      </c>
    </row>
    <row r="5542" spans="1:9" x14ac:dyDescent="0.25">
      <c r="A5542" t="s">
        <v>68</v>
      </c>
      <c r="B5542" s="1" t="str">
        <f>VLOOKUP(A5542,RelationshipTypes!$A$2:$C$12,3)</f>
        <v>ArchiMate: Поток</v>
      </c>
      <c r="C5542">
        <v>1137</v>
      </c>
      <c r="D5542">
        <v>1135</v>
      </c>
      <c r="F5542" t="str">
        <f>VLOOKUP(C5542,ObjectTypes!$A$1:$C$62,3)</f>
        <v>Плато</v>
      </c>
      <c r="G5542" t="str">
        <f>VLOOKUP(D5542,ObjectTypes!$A$1:$C$62,3)</f>
        <v>Группировка</v>
      </c>
      <c r="H5542" s="1" t="str">
        <f>VLOOKUP(A5542,RelationshipTypes!$A$2:$E$12,4)</f>
        <v>передает</v>
      </c>
      <c r="I5542" s="1" t="str">
        <f>VLOOKUP(A5542,RelationshipTypes!$A$2:$E$12,5)</f>
        <v>передает</v>
      </c>
    </row>
    <row r="5543" spans="1:9" x14ac:dyDescent="0.25">
      <c r="A5543" t="s">
        <v>68</v>
      </c>
      <c r="B5543" s="1" t="str">
        <f>VLOOKUP(A5543,RelationshipTypes!$A$2:$C$12,3)</f>
        <v>ArchiMate: Поток</v>
      </c>
      <c r="C5543">
        <v>1137</v>
      </c>
      <c r="D5543">
        <v>329</v>
      </c>
      <c r="F5543" t="str">
        <f>VLOOKUP(C5543,ObjectTypes!$A$1:$C$62,3)</f>
        <v>Плато</v>
      </c>
      <c r="G5543" t="str">
        <f>VLOOKUP(D5543,ObjectTypes!$A$1:$C$62,3)</f>
        <v>Бизнес-сервис</v>
      </c>
      <c r="H5543" s="1" t="str">
        <f>VLOOKUP(A5543,RelationshipTypes!$A$2:$E$12,4)</f>
        <v>передает</v>
      </c>
      <c r="I5543" s="1" t="str">
        <f>VLOOKUP(A5543,RelationshipTypes!$A$2:$E$12,5)</f>
        <v>передает</v>
      </c>
    </row>
    <row r="5544" spans="1:9" x14ac:dyDescent="0.25">
      <c r="A5544" t="s">
        <v>68</v>
      </c>
      <c r="B5544" s="1" t="str">
        <f>VLOOKUP(A5544,RelationshipTypes!$A$2:$C$12,3)</f>
        <v>ArchiMate: Поток</v>
      </c>
      <c r="C5544">
        <v>1137</v>
      </c>
      <c r="D5544">
        <v>1122</v>
      </c>
      <c r="F5544" t="str">
        <f>VLOOKUP(C5544,ObjectTypes!$A$1:$C$62,3)</f>
        <v>Плато</v>
      </c>
      <c r="G5544" t="str">
        <f>VLOOKUP(D5544,ObjectTypes!$A$1:$C$62,3)</f>
        <v>Бизнес-коллаборация</v>
      </c>
      <c r="H5544" s="1" t="str">
        <f>VLOOKUP(A5544,RelationshipTypes!$A$2:$E$12,4)</f>
        <v>передает</v>
      </c>
      <c r="I5544" s="1" t="str">
        <f>VLOOKUP(A5544,RelationshipTypes!$A$2:$E$12,5)</f>
        <v>передает</v>
      </c>
    </row>
    <row r="5545" spans="1:9" x14ac:dyDescent="0.25">
      <c r="A5545" t="s">
        <v>68</v>
      </c>
      <c r="B5545" s="1" t="str">
        <f>VLOOKUP(A5545,RelationshipTypes!$A$2:$C$12,3)</f>
        <v>ArchiMate: Поток</v>
      </c>
      <c r="C5545">
        <v>1137</v>
      </c>
      <c r="D5545">
        <v>1136</v>
      </c>
      <c r="F5545" t="str">
        <f>VLOOKUP(C5545,ObjectTypes!$A$1:$C$62,3)</f>
        <v>Плато</v>
      </c>
      <c r="G5545" t="str">
        <f>VLOOKUP(D5545,ObjectTypes!$A$1:$C$62,3)</f>
        <v>Событие реализации</v>
      </c>
      <c r="H5545" s="1" t="str">
        <f>VLOOKUP(A5545,RelationshipTypes!$A$2:$E$12,4)</f>
        <v>передает</v>
      </c>
      <c r="I5545" s="1" t="str">
        <f>VLOOKUP(A5545,RelationshipTypes!$A$2:$E$12,5)</f>
        <v>передает</v>
      </c>
    </row>
    <row r="5546" spans="1:9" x14ac:dyDescent="0.25">
      <c r="A5546" t="s">
        <v>68</v>
      </c>
      <c r="B5546" s="1" t="str">
        <f>VLOOKUP(A5546,RelationshipTypes!$A$2:$C$12,3)</f>
        <v>ArchiMate: Поток</v>
      </c>
      <c r="C5546">
        <v>324</v>
      </c>
      <c r="D5546">
        <v>318</v>
      </c>
      <c r="F5546" t="str">
        <f>VLOOKUP(C5546,ObjectTypes!$A$1:$C$62,3)</f>
        <v>Продукт</v>
      </c>
      <c r="G5546" t="str">
        <f>VLOOKUP(D5546,ObjectTypes!$A$1:$C$62,3)</f>
        <v>Компонент приложения</v>
      </c>
      <c r="H5546" s="1" t="str">
        <f>VLOOKUP(A5546,RelationshipTypes!$A$2:$E$12,4)</f>
        <v>передает</v>
      </c>
      <c r="I5546" s="1" t="str">
        <f>VLOOKUP(A5546,RelationshipTypes!$A$2:$E$12,5)</f>
        <v>передает</v>
      </c>
    </row>
    <row r="5547" spans="1:9" x14ac:dyDescent="0.25">
      <c r="A5547" t="s">
        <v>68</v>
      </c>
      <c r="B5547" s="1" t="str">
        <f>VLOOKUP(A5547,RelationshipTypes!$A$2:$C$12,3)</f>
        <v>ArchiMate: Поток</v>
      </c>
      <c r="C5547">
        <v>324</v>
      </c>
      <c r="D5547">
        <v>731</v>
      </c>
      <c r="F5547" t="str">
        <f>VLOOKUP(C5547,ObjectTypes!$A$1:$C$62,3)</f>
        <v>Продукт</v>
      </c>
      <c r="G5547" t="str">
        <f>VLOOKUP(D5547,ObjectTypes!$A$1:$C$62,3)</f>
        <v>Интерфейс приложения</v>
      </c>
      <c r="H5547" s="1" t="str">
        <f>VLOOKUP(A5547,RelationshipTypes!$A$2:$E$12,4)</f>
        <v>передает</v>
      </c>
      <c r="I5547" s="1" t="str">
        <f>VLOOKUP(A5547,RelationshipTypes!$A$2:$E$12,5)</f>
        <v>передает</v>
      </c>
    </row>
    <row r="5548" spans="1:9" x14ac:dyDescent="0.25">
      <c r="A5548" t="s">
        <v>68</v>
      </c>
      <c r="B5548" s="1" t="str">
        <f>VLOOKUP(A5548,RelationshipTypes!$A$2:$C$12,3)</f>
        <v>ArchiMate: Поток</v>
      </c>
      <c r="C5548">
        <v>324</v>
      </c>
      <c r="D5548">
        <v>1144</v>
      </c>
      <c r="F5548" t="str">
        <f>VLOOKUP(C5548,ObjectTypes!$A$1:$C$62,3)</f>
        <v>Продукт</v>
      </c>
      <c r="G5548" t="str">
        <f>VLOOKUP(D5548,ObjectTypes!$A$1:$C$62,3)</f>
        <v>Сооружение</v>
      </c>
      <c r="H5548" s="1" t="str">
        <f>VLOOKUP(A5548,RelationshipTypes!$A$2:$E$12,4)</f>
        <v>передает</v>
      </c>
      <c r="I5548" s="1" t="str">
        <f>VLOOKUP(A5548,RelationshipTypes!$A$2:$E$12,5)</f>
        <v>передает</v>
      </c>
    </row>
    <row r="5549" spans="1:9" x14ac:dyDescent="0.25">
      <c r="A5549" t="s">
        <v>68</v>
      </c>
      <c r="B5549" s="1" t="str">
        <f>VLOOKUP(A5549,RelationshipTypes!$A$2:$C$12,3)</f>
        <v>ArchiMate: Поток</v>
      </c>
      <c r="C5549">
        <v>324</v>
      </c>
      <c r="D5549">
        <v>1155</v>
      </c>
      <c r="F5549" t="str">
        <f>VLOOKUP(C5549,ObjectTypes!$A$1:$C$62,3)</f>
        <v>Продукт</v>
      </c>
      <c r="G5549" t="str">
        <f>VLOOKUP(D5549,ObjectTypes!$A$1:$C$62,3)</f>
        <v>Технологическая процесс</v>
      </c>
      <c r="H5549" s="1" t="str">
        <f>VLOOKUP(A5549,RelationshipTypes!$A$2:$E$12,4)</f>
        <v>передает</v>
      </c>
      <c r="I5549" s="1" t="str">
        <f>VLOOKUP(A5549,RelationshipTypes!$A$2:$E$12,5)</f>
        <v>передает</v>
      </c>
    </row>
    <row r="5550" spans="1:9" x14ac:dyDescent="0.25">
      <c r="A5550" t="s">
        <v>68</v>
      </c>
      <c r="B5550" s="1" t="str">
        <f>VLOOKUP(A5550,RelationshipTypes!$A$2:$C$12,3)</f>
        <v>ArchiMate: Поток</v>
      </c>
      <c r="C5550">
        <v>324</v>
      </c>
      <c r="D5550">
        <v>1126</v>
      </c>
      <c r="F5550" t="str">
        <f>VLOOKUP(C5550,ObjectTypes!$A$1:$C$62,3)</f>
        <v>Продукт</v>
      </c>
      <c r="G5550" t="str">
        <f>VLOOKUP(D5550,ObjectTypes!$A$1:$C$62,3)</f>
        <v>Взаимодействие приложений</v>
      </c>
      <c r="H5550" s="1" t="str">
        <f>VLOOKUP(A5550,RelationshipTypes!$A$2:$E$12,4)</f>
        <v>передает</v>
      </c>
      <c r="I5550" s="1" t="str">
        <f>VLOOKUP(A5550,RelationshipTypes!$A$2:$E$12,5)</f>
        <v>передает</v>
      </c>
    </row>
    <row r="5551" spans="1:9" x14ac:dyDescent="0.25">
      <c r="A5551" t="s">
        <v>68</v>
      </c>
      <c r="B5551" s="1" t="str">
        <f>VLOOKUP(A5551,RelationshipTypes!$A$2:$C$12,3)</f>
        <v>ArchiMate: Поток</v>
      </c>
      <c r="C5551">
        <v>324</v>
      </c>
      <c r="D5551">
        <v>1156</v>
      </c>
      <c r="F5551" t="str">
        <f>VLOOKUP(C5551,ObjectTypes!$A$1:$C$62,3)</f>
        <v>Продукт</v>
      </c>
      <c r="G5551" t="str">
        <f>VLOOKUP(D5551,ObjectTypes!$A$1:$C$62,3)</f>
        <v>Технологическое взаимодействие</v>
      </c>
      <c r="H5551" s="1" t="str">
        <f>VLOOKUP(A5551,RelationshipTypes!$A$2:$E$12,4)</f>
        <v>передает</v>
      </c>
      <c r="I5551" s="1" t="str">
        <f>VLOOKUP(A5551,RelationshipTypes!$A$2:$E$12,5)</f>
        <v>передает</v>
      </c>
    </row>
    <row r="5552" spans="1:9" x14ac:dyDescent="0.25">
      <c r="A5552" t="s">
        <v>68</v>
      </c>
      <c r="B5552" s="1" t="str">
        <f>VLOOKUP(A5552,RelationshipTypes!$A$2:$C$12,3)</f>
        <v>ArchiMate: Поток</v>
      </c>
      <c r="C5552">
        <v>324</v>
      </c>
      <c r="D5552">
        <v>548</v>
      </c>
      <c r="F5552" t="str">
        <f>VLOOKUP(C5552,ObjectTypes!$A$1:$C$62,3)</f>
        <v>Продукт</v>
      </c>
      <c r="G5552" t="str">
        <f>VLOOKUP(D5552,ObjectTypes!$A$1:$C$62,3)</f>
        <v>Бизнес-роль</v>
      </c>
      <c r="H5552" s="1" t="str">
        <f>VLOOKUP(A5552,RelationshipTypes!$A$2:$E$12,4)</f>
        <v>передает</v>
      </c>
      <c r="I5552" s="1" t="str">
        <f>VLOOKUP(A5552,RelationshipTypes!$A$2:$E$12,5)</f>
        <v>передает</v>
      </c>
    </row>
    <row r="5553" spans="1:9" x14ac:dyDescent="0.25">
      <c r="A5553" t="s">
        <v>68</v>
      </c>
      <c r="B5553" s="1" t="str">
        <f>VLOOKUP(A5553,RelationshipTypes!$A$2:$C$12,3)</f>
        <v>ArchiMate: Поток</v>
      </c>
      <c r="C5553">
        <v>324</v>
      </c>
      <c r="D5553">
        <v>1127</v>
      </c>
      <c r="F5553" t="str">
        <f>VLOOKUP(C5553,ObjectTypes!$A$1:$C$62,3)</f>
        <v>Продукт</v>
      </c>
      <c r="G5553" t="str">
        <f>VLOOKUP(D5553,ObjectTypes!$A$1:$C$62,3)</f>
        <v>Процесс приложения</v>
      </c>
      <c r="H5553" s="1" t="str">
        <f>VLOOKUP(A5553,RelationshipTypes!$A$2:$E$12,4)</f>
        <v>передает</v>
      </c>
      <c r="I5553" s="1" t="str">
        <f>VLOOKUP(A5553,RelationshipTypes!$A$2:$E$12,5)</f>
        <v>передает</v>
      </c>
    </row>
    <row r="5554" spans="1:9" x14ac:dyDescent="0.25">
      <c r="A5554" t="s">
        <v>68</v>
      </c>
      <c r="B5554" s="1" t="str">
        <f>VLOOKUP(A5554,RelationshipTypes!$A$2:$C$12,3)</f>
        <v>ArchiMate: Поток</v>
      </c>
      <c r="C5554">
        <v>324</v>
      </c>
      <c r="D5554">
        <v>1143</v>
      </c>
      <c r="F5554" t="str">
        <f>VLOOKUP(C5554,ObjectTypes!$A$1:$C$62,3)</f>
        <v>Продукт</v>
      </c>
      <c r="G5554" t="str">
        <f>VLOOKUP(D5554,ObjectTypes!$A$1:$C$62,3)</f>
        <v>Оборудование</v>
      </c>
      <c r="H5554" s="1" t="str">
        <f>VLOOKUP(A5554,RelationshipTypes!$A$2:$E$12,4)</f>
        <v>передает</v>
      </c>
      <c r="I5554" s="1" t="str">
        <f>VLOOKUP(A5554,RelationshipTypes!$A$2:$E$12,5)</f>
        <v>передает</v>
      </c>
    </row>
    <row r="5555" spans="1:9" x14ac:dyDescent="0.25">
      <c r="A5555" t="s">
        <v>68</v>
      </c>
      <c r="B5555" s="1" t="str">
        <f>VLOOKUP(A5555,RelationshipTypes!$A$2:$C$12,3)</f>
        <v>ArchiMate: Поток</v>
      </c>
      <c r="C5555">
        <v>324</v>
      </c>
      <c r="D5555">
        <v>310</v>
      </c>
      <c r="F5555" t="str">
        <f>VLOOKUP(C5555,ObjectTypes!$A$1:$C$62,3)</f>
        <v>Продукт</v>
      </c>
      <c r="G5555" t="str">
        <f>VLOOKUP(D5555,ObjectTypes!$A$1:$C$62,3)</f>
        <v xml:space="preserve">Сервис приложения </v>
      </c>
      <c r="H5555" s="1" t="str">
        <f>VLOOKUP(A5555,RelationshipTypes!$A$2:$E$12,4)</f>
        <v>передает</v>
      </c>
      <c r="I5555" s="1" t="str">
        <f>VLOOKUP(A5555,RelationshipTypes!$A$2:$E$12,5)</f>
        <v>передает</v>
      </c>
    </row>
    <row r="5556" spans="1:9" x14ac:dyDescent="0.25">
      <c r="A5556" t="s">
        <v>68</v>
      </c>
      <c r="B5556" s="1" t="str">
        <f>VLOOKUP(A5556,RelationshipTypes!$A$2:$C$12,3)</f>
        <v>ArchiMate: Поток</v>
      </c>
      <c r="C5556">
        <v>324</v>
      </c>
      <c r="D5556">
        <v>314</v>
      </c>
      <c r="F5556" t="str">
        <f>VLOOKUP(C5556,ObjectTypes!$A$1:$C$62,3)</f>
        <v>Продукт</v>
      </c>
      <c r="G5556" t="str">
        <f>VLOOKUP(D5556,ObjectTypes!$A$1:$C$62,3)</f>
        <v>Объект данных</v>
      </c>
      <c r="H5556" s="1" t="str">
        <f>VLOOKUP(A5556,RelationshipTypes!$A$2:$E$12,4)</f>
        <v>передает</v>
      </c>
      <c r="I5556" s="1" t="str">
        <f>VLOOKUP(A5556,RelationshipTypes!$A$2:$E$12,5)</f>
        <v>передает</v>
      </c>
    </row>
    <row r="5557" spans="1:9" x14ac:dyDescent="0.25">
      <c r="A5557" t="s">
        <v>68</v>
      </c>
      <c r="B5557" s="1" t="str">
        <f>VLOOKUP(A5557,RelationshipTypes!$A$2:$C$12,3)</f>
        <v>ArchiMate: Поток</v>
      </c>
      <c r="C5557">
        <v>324</v>
      </c>
      <c r="D5557">
        <v>298</v>
      </c>
      <c r="F5557" t="str">
        <f>VLOOKUP(C5557,ObjectTypes!$A$1:$C$62,3)</f>
        <v>Продукт</v>
      </c>
      <c r="G5557" t="str">
        <f>VLOOKUP(D5557,ObjectTypes!$A$1:$C$62,3)</f>
        <v xml:space="preserve">Бизнес-исполнитель </v>
      </c>
      <c r="H5557" s="1" t="str">
        <f>VLOOKUP(A5557,RelationshipTypes!$A$2:$E$12,4)</f>
        <v>передает</v>
      </c>
      <c r="I5557" s="1" t="str">
        <f>VLOOKUP(A5557,RelationshipTypes!$A$2:$E$12,5)</f>
        <v>передает</v>
      </c>
    </row>
    <row r="5558" spans="1:9" x14ac:dyDescent="0.25">
      <c r="A5558" t="s">
        <v>68</v>
      </c>
      <c r="B5558" s="1" t="str">
        <f>VLOOKUP(A5558,RelationshipTypes!$A$2:$C$12,3)</f>
        <v>ArchiMate: Поток</v>
      </c>
      <c r="C5558">
        <v>324</v>
      </c>
      <c r="D5558">
        <v>1124</v>
      </c>
      <c r="F5558" t="str">
        <f>VLOOKUP(C5558,ObjectTypes!$A$1:$C$62,3)</f>
        <v>Продукт</v>
      </c>
      <c r="G5558" t="str">
        <f>VLOOKUP(D5558,ObjectTypes!$A$1:$C$62,3)</f>
        <v>Бизнес-взаимодействие</v>
      </c>
      <c r="H5558" s="1" t="str">
        <f>VLOOKUP(A5558,RelationshipTypes!$A$2:$E$12,4)</f>
        <v>передает</v>
      </c>
      <c r="I5558" s="1" t="str">
        <f>VLOOKUP(A5558,RelationshipTypes!$A$2:$E$12,5)</f>
        <v>передает</v>
      </c>
    </row>
    <row r="5559" spans="1:9" x14ac:dyDescent="0.25">
      <c r="A5559" t="s">
        <v>68</v>
      </c>
      <c r="B5559" s="1" t="str">
        <f>VLOOKUP(A5559,RelationshipTypes!$A$2:$C$12,3)</f>
        <v>ArchiMate: Поток</v>
      </c>
      <c r="C5559">
        <v>324</v>
      </c>
      <c r="D5559">
        <v>1154</v>
      </c>
      <c r="F5559" t="str">
        <f>VLOOKUP(C5559,ObjectTypes!$A$1:$C$62,3)</f>
        <v>Продукт</v>
      </c>
      <c r="G5559" t="str">
        <f>VLOOKUP(D5559,ObjectTypes!$A$1:$C$62,3)</f>
        <v>Технологический интерфейс</v>
      </c>
      <c r="H5559" s="1" t="str">
        <f>VLOOKUP(A5559,RelationshipTypes!$A$2:$E$12,4)</f>
        <v>передает</v>
      </c>
      <c r="I5559" s="1" t="str">
        <f>VLOOKUP(A5559,RelationshipTypes!$A$2:$E$12,5)</f>
        <v>передает</v>
      </c>
    </row>
    <row r="5560" spans="1:9" x14ac:dyDescent="0.25">
      <c r="A5560" t="s">
        <v>68</v>
      </c>
      <c r="B5560" s="1" t="str">
        <f>VLOOKUP(A5560,RelationshipTypes!$A$2:$C$12,3)</f>
        <v>ArchiMate: Поток</v>
      </c>
      <c r="C5560">
        <v>324</v>
      </c>
      <c r="D5560">
        <v>1152</v>
      </c>
      <c r="F5560" t="str">
        <f>VLOOKUP(C5560,ObjectTypes!$A$1:$C$62,3)</f>
        <v>Продукт</v>
      </c>
      <c r="G5560" t="str">
        <f>VLOOKUP(D5560,ObjectTypes!$A$1:$C$62,3)</f>
        <v>Технологический интерфейс</v>
      </c>
      <c r="H5560" s="1" t="str">
        <f>VLOOKUP(A5560,RelationshipTypes!$A$2:$E$12,4)</f>
        <v>передает</v>
      </c>
      <c r="I5560" s="1" t="str">
        <f>VLOOKUP(A5560,RelationshipTypes!$A$2:$E$12,5)</f>
        <v>передает</v>
      </c>
    </row>
    <row r="5561" spans="1:9" x14ac:dyDescent="0.25">
      <c r="A5561" t="s">
        <v>68</v>
      </c>
      <c r="B5561" s="1" t="str">
        <f>VLOOKUP(A5561,RelationshipTypes!$A$2:$C$12,3)</f>
        <v>ArchiMate: Поток</v>
      </c>
      <c r="C5561">
        <v>324</v>
      </c>
      <c r="D5561">
        <v>1153</v>
      </c>
      <c r="F5561" t="str">
        <f>VLOOKUP(C5561,ObjectTypes!$A$1:$C$62,3)</f>
        <v>Продукт</v>
      </c>
      <c r="G5561" t="str">
        <f>VLOOKUP(D5561,ObjectTypes!$A$1:$C$62,3)</f>
        <v>Технологический интерфейс</v>
      </c>
      <c r="H5561" s="1" t="str">
        <f>VLOOKUP(A5561,RelationshipTypes!$A$2:$E$12,4)</f>
        <v>передает</v>
      </c>
      <c r="I5561" s="1" t="str">
        <f>VLOOKUP(A5561,RelationshipTypes!$A$2:$E$12,5)</f>
        <v>передает</v>
      </c>
    </row>
    <row r="5562" spans="1:9" x14ac:dyDescent="0.25">
      <c r="A5562" t="s">
        <v>68</v>
      </c>
      <c r="B5562" s="1" t="str">
        <f>VLOOKUP(A5562,RelationshipTypes!$A$2:$C$12,3)</f>
        <v>ArchiMate: Поток</v>
      </c>
      <c r="C5562">
        <v>324</v>
      </c>
      <c r="D5562">
        <v>1122</v>
      </c>
      <c r="F5562" t="str">
        <f>VLOOKUP(C5562,ObjectTypes!$A$1:$C$62,3)</f>
        <v>Продукт</v>
      </c>
      <c r="G5562" t="str">
        <f>VLOOKUP(D5562,ObjectTypes!$A$1:$C$62,3)</f>
        <v>Бизнес-коллаборация</v>
      </c>
      <c r="H5562" s="1" t="str">
        <f>VLOOKUP(A5562,RelationshipTypes!$A$2:$E$12,4)</f>
        <v>передает</v>
      </c>
      <c r="I5562" s="1" t="str">
        <f>VLOOKUP(A5562,RelationshipTypes!$A$2:$E$12,5)</f>
        <v>передает</v>
      </c>
    </row>
    <row r="5563" spans="1:9" x14ac:dyDescent="0.25">
      <c r="A5563" t="s">
        <v>68</v>
      </c>
      <c r="B5563" s="1" t="str">
        <f>VLOOKUP(A5563,RelationshipTypes!$A$2:$C$12,3)</f>
        <v>ArchiMate: Поток</v>
      </c>
      <c r="C5563">
        <v>324</v>
      </c>
      <c r="D5563">
        <v>321</v>
      </c>
      <c r="F5563" t="str">
        <f>VLOOKUP(C5563,ObjectTypes!$A$1:$C$62,3)</f>
        <v>Продукт</v>
      </c>
      <c r="G5563" t="str">
        <f>VLOOKUP(D5563,ObjectTypes!$A$1:$C$62,3)</f>
        <v>Устройство</v>
      </c>
      <c r="H5563" s="1" t="str">
        <f>VLOOKUP(A5563,RelationshipTypes!$A$2:$E$12,4)</f>
        <v>передает</v>
      </c>
      <c r="I5563" s="1" t="str">
        <f>VLOOKUP(A5563,RelationshipTypes!$A$2:$E$12,5)</f>
        <v>передает</v>
      </c>
    </row>
    <row r="5564" spans="1:9" x14ac:dyDescent="0.25">
      <c r="A5564" t="s">
        <v>68</v>
      </c>
      <c r="B5564" s="1" t="str">
        <f>VLOOKUP(A5564,RelationshipTypes!$A$2:$C$12,3)</f>
        <v>ArchiMate: Поток</v>
      </c>
      <c r="C5564">
        <v>324</v>
      </c>
      <c r="D5564">
        <v>1135</v>
      </c>
      <c r="F5564" t="str">
        <f>VLOOKUP(C5564,ObjectTypes!$A$1:$C$62,3)</f>
        <v>Продукт</v>
      </c>
      <c r="G5564" t="str">
        <f>VLOOKUP(D5564,ObjectTypes!$A$1:$C$62,3)</f>
        <v>Группировка</v>
      </c>
      <c r="H5564" s="1" t="str">
        <f>VLOOKUP(A5564,RelationshipTypes!$A$2:$E$12,4)</f>
        <v>передает</v>
      </c>
      <c r="I5564" s="1" t="str">
        <f>VLOOKUP(A5564,RelationshipTypes!$A$2:$E$12,5)</f>
        <v>передает</v>
      </c>
    </row>
    <row r="5565" spans="1:9" x14ac:dyDescent="0.25">
      <c r="A5565" t="s">
        <v>68</v>
      </c>
      <c r="B5565" s="1" t="str">
        <f>VLOOKUP(A5565,RelationshipTypes!$A$2:$C$12,3)</f>
        <v>ArchiMate: Поток</v>
      </c>
      <c r="C5565">
        <v>324</v>
      </c>
      <c r="D5565">
        <v>320</v>
      </c>
      <c r="F5565" t="str">
        <f>VLOOKUP(C5565,ObjectTypes!$A$1:$C$62,3)</f>
        <v>Продукт</v>
      </c>
      <c r="G5565" t="str">
        <f>VLOOKUP(D5565,ObjectTypes!$A$1:$C$62,3)</f>
        <v>Устройство</v>
      </c>
      <c r="H5565" s="1" t="str">
        <f>VLOOKUP(A5565,RelationshipTypes!$A$2:$E$12,4)</f>
        <v>передает</v>
      </c>
      <c r="I5565" s="1" t="str">
        <f>VLOOKUP(A5565,RelationshipTypes!$A$2:$E$12,5)</f>
        <v>передает</v>
      </c>
    </row>
    <row r="5566" spans="1:9" x14ac:dyDescent="0.25">
      <c r="A5566" t="s">
        <v>68</v>
      </c>
      <c r="B5566" s="1" t="str">
        <f>VLOOKUP(A5566,RelationshipTypes!$A$2:$C$12,3)</f>
        <v>ArchiMate: Поток</v>
      </c>
      <c r="C5566">
        <v>324</v>
      </c>
      <c r="D5566">
        <v>306</v>
      </c>
      <c r="F5566" t="str">
        <f>VLOOKUP(C5566,ObjectTypes!$A$1:$C$62,3)</f>
        <v>Продукт</v>
      </c>
      <c r="G5566" t="str">
        <f>VLOOKUP(D5566,ObjectTypes!$A$1:$C$62,3)</f>
        <v>Бизнес-событие</v>
      </c>
      <c r="H5566" s="1" t="str">
        <f>VLOOKUP(A5566,RelationshipTypes!$A$2:$E$12,4)</f>
        <v>передает</v>
      </c>
      <c r="I5566" s="1" t="str">
        <f>VLOOKUP(A5566,RelationshipTypes!$A$2:$E$12,5)</f>
        <v>передает</v>
      </c>
    </row>
    <row r="5567" spans="1:9" x14ac:dyDescent="0.25">
      <c r="A5567" t="s">
        <v>68</v>
      </c>
      <c r="B5567" s="1" t="str">
        <f>VLOOKUP(A5567,RelationshipTypes!$A$2:$C$12,3)</f>
        <v>ArchiMate: Поток</v>
      </c>
      <c r="C5567">
        <v>324</v>
      </c>
      <c r="D5567">
        <v>1112</v>
      </c>
      <c r="F5567" t="str">
        <f>VLOOKUP(C5567,ObjectTypes!$A$1:$C$62,3)</f>
        <v>Продукт</v>
      </c>
      <c r="G5567" t="str">
        <f>VLOOKUP(D5567,ObjectTypes!$A$1:$C$62,3)</f>
        <v>Бизнес-коллаборация</v>
      </c>
      <c r="H5567" s="1" t="str">
        <f>VLOOKUP(A5567,RelationshipTypes!$A$2:$E$12,4)</f>
        <v>передает</v>
      </c>
      <c r="I5567" s="1" t="str">
        <f>VLOOKUP(A5567,RelationshipTypes!$A$2:$E$12,5)</f>
        <v>передает</v>
      </c>
    </row>
    <row r="5568" spans="1:9" x14ac:dyDescent="0.25">
      <c r="A5568" t="s">
        <v>68</v>
      </c>
      <c r="B5568" s="1" t="str">
        <f>VLOOKUP(A5568,RelationshipTypes!$A$2:$C$12,3)</f>
        <v>ArchiMate: Поток</v>
      </c>
      <c r="C5568">
        <v>324</v>
      </c>
      <c r="D5568">
        <v>1150</v>
      </c>
      <c r="F5568" t="str">
        <f>VLOOKUP(C5568,ObjectTypes!$A$1:$C$62,3)</f>
        <v>Продукт</v>
      </c>
      <c r="G5568" t="str">
        <f>VLOOKUP(D5568,ObjectTypes!$A$1:$C$62,3)</f>
        <v>Технологический сервис</v>
      </c>
      <c r="H5568" s="1" t="str">
        <f>VLOOKUP(A5568,RelationshipTypes!$A$2:$E$12,4)</f>
        <v>передает</v>
      </c>
      <c r="I5568" s="1" t="str">
        <f>VLOOKUP(A5568,RelationshipTypes!$A$2:$E$12,5)</f>
        <v>передает</v>
      </c>
    </row>
    <row r="5569" spans="1:9" x14ac:dyDescent="0.25">
      <c r="A5569" t="s">
        <v>68</v>
      </c>
      <c r="B5569" s="1" t="str">
        <f>VLOOKUP(A5569,RelationshipTypes!$A$2:$C$12,3)</f>
        <v>ArchiMate: Поток</v>
      </c>
      <c r="C5569">
        <v>324</v>
      </c>
      <c r="D5569">
        <v>312</v>
      </c>
      <c r="F5569" t="str">
        <f>VLOOKUP(C5569,ObjectTypes!$A$1:$C$62,3)</f>
        <v>Продукт</v>
      </c>
      <c r="G5569" t="str">
        <f>VLOOKUP(D5569,ObjectTypes!$A$1:$C$62,3)</f>
        <v>Функция приложения</v>
      </c>
      <c r="H5569" s="1" t="str">
        <f>VLOOKUP(A5569,RelationshipTypes!$A$2:$E$12,4)</f>
        <v>передает</v>
      </c>
      <c r="I5569" s="1" t="str">
        <f>VLOOKUP(A5569,RelationshipTypes!$A$2:$E$12,5)</f>
        <v>передает</v>
      </c>
    </row>
    <row r="5570" spans="1:9" x14ac:dyDescent="0.25">
      <c r="A5570" t="s">
        <v>68</v>
      </c>
      <c r="B5570" s="1" t="str">
        <f>VLOOKUP(A5570,RelationshipTypes!$A$2:$C$12,3)</f>
        <v>ArchiMate: Поток</v>
      </c>
      <c r="C5570">
        <v>324</v>
      </c>
      <c r="D5570">
        <v>1157</v>
      </c>
      <c r="F5570" t="str">
        <f>VLOOKUP(C5570,ObjectTypes!$A$1:$C$62,3)</f>
        <v>Продукт</v>
      </c>
      <c r="G5570" t="str">
        <f>VLOOKUP(D5570,ObjectTypes!$A$1:$C$62,3)</f>
        <v>Технологическое событие</v>
      </c>
      <c r="H5570" s="1" t="str">
        <f>VLOOKUP(A5570,RelationshipTypes!$A$2:$E$12,4)</f>
        <v>передает</v>
      </c>
      <c r="I5570" s="1" t="str">
        <f>VLOOKUP(A5570,RelationshipTypes!$A$2:$E$12,5)</f>
        <v>передает</v>
      </c>
    </row>
    <row r="5571" spans="1:9" x14ac:dyDescent="0.25">
      <c r="A5571" t="s">
        <v>68</v>
      </c>
      <c r="B5571" s="1" t="str">
        <f>VLOOKUP(A5571,RelationshipTypes!$A$2:$C$12,3)</f>
        <v>ArchiMate: Поток</v>
      </c>
      <c r="C5571">
        <v>324</v>
      </c>
      <c r="D5571">
        <v>324</v>
      </c>
      <c r="F5571" t="str">
        <f>VLOOKUP(C5571,ObjectTypes!$A$1:$C$62,3)</f>
        <v>Продукт</v>
      </c>
      <c r="G5571" t="str">
        <f>VLOOKUP(D5571,ObjectTypes!$A$1:$C$62,3)</f>
        <v>Продукт</v>
      </c>
      <c r="H5571" s="1" t="str">
        <f>VLOOKUP(A5571,RelationshipTypes!$A$2:$E$12,4)</f>
        <v>передает</v>
      </c>
      <c r="I5571" s="1" t="str">
        <f>VLOOKUP(A5571,RelationshipTypes!$A$2:$E$12,5)</f>
        <v>передает</v>
      </c>
    </row>
    <row r="5572" spans="1:9" x14ac:dyDescent="0.25">
      <c r="A5572" t="s">
        <v>68</v>
      </c>
      <c r="B5572" s="1" t="str">
        <f>VLOOKUP(A5572,RelationshipTypes!$A$2:$C$12,3)</f>
        <v>ArchiMate: Поток</v>
      </c>
      <c r="C5572">
        <v>324</v>
      </c>
      <c r="D5572">
        <v>327</v>
      </c>
      <c r="F5572" t="str">
        <f>VLOOKUP(C5572,ObjectTypes!$A$1:$C$62,3)</f>
        <v>Продукт</v>
      </c>
      <c r="G5572" t="str">
        <f>VLOOKUP(D5572,ObjectTypes!$A$1:$C$62,3)</f>
        <v>Бизнес-сервис</v>
      </c>
      <c r="H5572" s="1" t="str">
        <f>VLOOKUP(A5572,RelationshipTypes!$A$2:$E$12,4)</f>
        <v>передает</v>
      </c>
      <c r="I5572" s="1" t="str">
        <f>VLOOKUP(A5572,RelationshipTypes!$A$2:$E$12,5)</f>
        <v>передает</v>
      </c>
    </row>
    <row r="5573" spans="1:9" x14ac:dyDescent="0.25">
      <c r="A5573" t="s">
        <v>68</v>
      </c>
      <c r="B5573" s="1" t="str">
        <f>VLOOKUP(A5573,RelationshipTypes!$A$2:$C$12,3)</f>
        <v>ArchiMate: Поток</v>
      </c>
      <c r="C5573">
        <v>324</v>
      </c>
      <c r="D5573">
        <v>1111</v>
      </c>
      <c r="F5573" t="str">
        <f>VLOOKUP(C5573,ObjectTypes!$A$1:$C$62,3)</f>
        <v>Продукт</v>
      </c>
      <c r="G5573" t="str">
        <f>VLOOKUP(D5573,ObjectTypes!$A$1:$C$62,3)</f>
        <v>Бизнес-интерфейс</v>
      </c>
      <c r="H5573" s="1" t="str">
        <f>VLOOKUP(A5573,RelationshipTypes!$A$2:$E$12,4)</f>
        <v>передает</v>
      </c>
      <c r="I5573" s="1" t="str">
        <f>VLOOKUP(A5573,RelationshipTypes!$A$2:$E$12,5)</f>
        <v>передает</v>
      </c>
    </row>
    <row r="5574" spans="1:9" x14ac:dyDescent="0.25">
      <c r="A5574" t="s">
        <v>68</v>
      </c>
      <c r="B5574" s="1" t="str">
        <f>VLOOKUP(A5574,RelationshipTypes!$A$2:$C$12,3)</f>
        <v>ArchiMate: Поток</v>
      </c>
      <c r="C5574">
        <v>324</v>
      </c>
      <c r="D5574">
        <v>1128</v>
      </c>
      <c r="F5574" t="str">
        <f>VLOOKUP(C5574,ObjectTypes!$A$1:$C$62,3)</f>
        <v>Продукт</v>
      </c>
      <c r="G5574" t="str">
        <f>VLOOKUP(D5574,ObjectTypes!$A$1:$C$62,3)</f>
        <v>Событие приложения</v>
      </c>
      <c r="H5574" s="1" t="str">
        <f>VLOOKUP(A5574,RelationshipTypes!$A$2:$E$12,4)</f>
        <v>передает</v>
      </c>
      <c r="I5574" s="1" t="str">
        <f>VLOOKUP(A5574,RelationshipTypes!$A$2:$E$12,5)</f>
        <v>передает</v>
      </c>
    </row>
    <row r="5575" spans="1:9" x14ac:dyDescent="0.25">
      <c r="A5575" t="s">
        <v>68</v>
      </c>
      <c r="B5575" s="1" t="str">
        <f>VLOOKUP(A5575,RelationshipTypes!$A$2:$C$12,3)</f>
        <v>ArchiMate: Поток</v>
      </c>
      <c r="C5575">
        <v>324</v>
      </c>
      <c r="D5575">
        <v>1125</v>
      </c>
      <c r="F5575" t="str">
        <f>VLOOKUP(C5575,ObjectTypes!$A$1:$C$62,3)</f>
        <v>Продукт</v>
      </c>
      <c r="G5575" t="str">
        <f>VLOOKUP(D5575,ObjectTypes!$A$1:$C$62,3)</f>
        <v>Коллаборация приложений</v>
      </c>
      <c r="H5575" s="1" t="str">
        <f>VLOOKUP(A5575,RelationshipTypes!$A$2:$E$12,4)</f>
        <v>передает</v>
      </c>
      <c r="I5575" s="1" t="str">
        <f>VLOOKUP(A5575,RelationshipTypes!$A$2:$E$12,5)</f>
        <v>передает</v>
      </c>
    </row>
    <row r="5576" spans="1:9" x14ac:dyDescent="0.25">
      <c r="A5576" t="s">
        <v>68</v>
      </c>
      <c r="B5576" s="1" t="str">
        <f>VLOOKUP(A5576,RelationshipTypes!$A$2:$C$12,3)</f>
        <v>ArchiMate: Поток</v>
      </c>
      <c r="C5576">
        <v>324</v>
      </c>
      <c r="D5576">
        <v>1145</v>
      </c>
      <c r="F5576" t="str">
        <f>VLOOKUP(C5576,ObjectTypes!$A$1:$C$62,3)</f>
        <v>Продукт</v>
      </c>
      <c r="G5576" t="str">
        <f>VLOOKUP(D5576,ObjectTypes!$A$1:$C$62,3)</f>
        <v>Распределительная сеть</v>
      </c>
      <c r="H5576" s="1" t="str">
        <f>VLOOKUP(A5576,RelationshipTypes!$A$2:$E$12,4)</f>
        <v>передает</v>
      </c>
      <c r="I5576" s="1" t="str">
        <f>VLOOKUP(A5576,RelationshipTypes!$A$2:$E$12,5)</f>
        <v>передает</v>
      </c>
    </row>
    <row r="5577" spans="1:9" x14ac:dyDescent="0.25">
      <c r="A5577" t="s">
        <v>68</v>
      </c>
      <c r="B5577" s="1" t="str">
        <f>VLOOKUP(A5577,RelationshipTypes!$A$2:$C$12,3)</f>
        <v>ArchiMate: Поток</v>
      </c>
      <c r="C5577">
        <v>324</v>
      </c>
      <c r="D5577">
        <v>1149</v>
      </c>
      <c r="F5577" t="str">
        <f>VLOOKUP(C5577,ObjectTypes!$A$1:$C$62,3)</f>
        <v>Продукт</v>
      </c>
      <c r="G5577" t="str">
        <f>VLOOKUP(D5577,ObjectTypes!$A$1:$C$62,3)</f>
        <v>Узел</v>
      </c>
      <c r="H5577" s="1" t="str">
        <f>VLOOKUP(A5577,RelationshipTypes!$A$2:$E$12,4)</f>
        <v>передает</v>
      </c>
      <c r="I5577" s="1" t="str">
        <f>VLOOKUP(A5577,RelationshipTypes!$A$2:$E$12,5)</f>
        <v>передает</v>
      </c>
    </row>
    <row r="5578" spans="1:9" x14ac:dyDescent="0.25">
      <c r="A5578" t="s">
        <v>68</v>
      </c>
      <c r="B5578" s="1" t="str">
        <f>VLOOKUP(A5578,RelationshipTypes!$A$2:$C$12,3)</f>
        <v>ArchiMate: Поток</v>
      </c>
      <c r="C5578">
        <v>324</v>
      </c>
      <c r="D5578">
        <v>323</v>
      </c>
      <c r="F5578" t="str">
        <f>VLOOKUP(C5578,ObjectTypes!$A$1:$C$62,3)</f>
        <v>Продукт</v>
      </c>
      <c r="G5578" t="str">
        <f>VLOOKUP(D5578,ObjectTypes!$A$1:$C$62,3)</f>
        <v xml:space="preserve">Бизнес-процесс </v>
      </c>
      <c r="H5578" s="1" t="str">
        <f>VLOOKUP(A5578,RelationshipTypes!$A$2:$E$12,4)</f>
        <v>передает</v>
      </c>
      <c r="I5578" s="1" t="str">
        <f>VLOOKUP(A5578,RelationshipTypes!$A$2:$E$12,5)</f>
        <v>передает</v>
      </c>
    </row>
    <row r="5579" spans="1:9" x14ac:dyDescent="0.25">
      <c r="A5579" t="s">
        <v>68</v>
      </c>
      <c r="B5579" s="1" t="str">
        <f>VLOOKUP(A5579,RelationshipTypes!$A$2:$C$12,3)</f>
        <v>ArchiMate: Поток</v>
      </c>
      <c r="C5579">
        <v>324</v>
      </c>
      <c r="D5579">
        <v>1151</v>
      </c>
      <c r="F5579" t="str">
        <f>VLOOKUP(C5579,ObjectTypes!$A$1:$C$62,3)</f>
        <v>Продукт</v>
      </c>
      <c r="G5579" t="str">
        <f>VLOOKUP(D5579,ObjectTypes!$A$1:$C$62,3)</f>
        <v>Каллоборация технология</v>
      </c>
      <c r="H5579" s="1" t="str">
        <f>VLOOKUP(A5579,RelationshipTypes!$A$2:$E$12,4)</f>
        <v>передает</v>
      </c>
      <c r="I5579" s="1" t="str">
        <f>VLOOKUP(A5579,RelationshipTypes!$A$2:$E$12,5)</f>
        <v>передает</v>
      </c>
    </row>
    <row r="5580" spans="1:9" x14ac:dyDescent="0.25">
      <c r="A5580" t="s">
        <v>68</v>
      </c>
      <c r="B5580" s="1" t="str">
        <f>VLOOKUP(A5580,RelationshipTypes!$A$2:$C$12,3)</f>
        <v>ArchiMate: Поток</v>
      </c>
      <c r="C5580">
        <v>324</v>
      </c>
      <c r="D5580">
        <v>311</v>
      </c>
      <c r="F5580" t="str">
        <f>VLOOKUP(C5580,ObjectTypes!$A$1:$C$62,3)</f>
        <v>Продукт</v>
      </c>
      <c r="G5580" t="str">
        <f>VLOOKUP(D5580,ObjectTypes!$A$1:$C$62,3)</f>
        <v>Местоположение</v>
      </c>
      <c r="H5580" s="1" t="str">
        <f>VLOOKUP(A5580,RelationshipTypes!$A$2:$E$12,4)</f>
        <v>передает</v>
      </c>
      <c r="I5580" s="1" t="str">
        <f>VLOOKUP(A5580,RelationshipTypes!$A$2:$E$12,5)</f>
        <v>передает</v>
      </c>
    </row>
    <row r="5581" spans="1:9" x14ac:dyDescent="0.25">
      <c r="A5581" t="s">
        <v>68</v>
      </c>
      <c r="B5581" s="1" t="str">
        <f>VLOOKUP(A5581,RelationshipTypes!$A$2:$C$12,3)</f>
        <v>ArchiMate: Поток</v>
      </c>
      <c r="C5581">
        <v>324</v>
      </c>
      <c r="D5581">
        <v>307</v>
      </c>
      <c r="F5581" t="str">
        <f>VLOOKUP(C5581,ObjectTypes!$A$1:$C$62,3)</f>
        <v>Продукт</v>
      </c>
      <c r="G5581" t="str">
        <f>VLOOKUP(D5581,ObjectTypes!$A$1:$C$62,3)</f>
        <v>Бизнес-функция</v>
      </c>
      <c r="H5581" s="1" t="str">
        <f>VLOOKUP(A5581,RelationshipTypes!$A$2:$E$12,4)</f>
        <v>передает</v>
      </c>
      <c r="I5581" s="1" t="str">
        <f>VLOOKUP(A5581,RelationshipTypes!$A$2:$E$12,5)</f>
        <v>передает</v>
      </c>
    </row>
    <row r="5582" spans="1:9" x14ac:dyDescent="0.25">
      <c r="A5582" t="s">
        <v>68</v>
      </c>
      <c r="B5582" s="1" t="str">
        <f>VLOOKUP(A5582,RelationshipTypes!$A$2:$C$12,3)</f>
        <v>ArchiMate: Поток</v>
      </c>
      <c r="C5582">
        <v>1147</v>
      </c>
      <c r="D5582">
        <v>1135</v>
      </c>
      <c r="F5582" t="str">
        <f>VLOOKUP(C5582,ObjectTypes!$A$1:$C$62,3)</f>
        <v>Ресурс</v>
      </c>
      <c r="G5582" t="str">
        <f>VLOOKUP(D5582,ObjectTypes!$A$1:$C$62,3)</f>
        <v>Группировка</v>
      </c>
      <c r="H5582" s="1" t="str">
        <f>VLOOKUP(A5582,RelationshipTypes!$A$2:$E$12,4)</f>
        <v>передает</v>
      </c>
      <c r="I5582" s="1" t="str">
        <f>VLOOKUP(A5582,RelationshipTypes!$A$2:$E$12,5)</f>
        <v>передает</v>
      </c>
    </row>
    <row r="5583" spans="1:9" x14ac:dyDescent="0.25">
      <c r="A5583" t="s">
        <v>68</v>
      </c>
      <c r="B5583" s="1" t="str">
        <f>VLOOKUP(A5583,RelationshipTypes!$A$2:$C$12,3)</f>
        <v>ArchiMate: Поток</v>
      </c>
      <c r="C5583">
        <v>1147</v>
      </c>
      <c r="D5583">
        <v>1122</v>
      </c>
      <c r="F5583" t="str">
        <f>VLOOKUP(C5583,ObjectTypes!$A$1:$C$62,3)</f>
        <v>Ресурс</v>
      </c>
      <c r="G5583" t="str">
        <f>VLOOKUP(D5583,ObjectTypes!$A$1:$C$62,3)</f>
        <v>Бизнес-коллаборация</v>
      </c>
      <c r="H5583" s="1" t="str">
        <f>VLOOKUP(A5583,RelationshipTypes!$A$2:$E$12,4)</f>
        <v>передает</v>
      </c>
      <c r="I5583" s="1" t="str">
        <f>VLOOKUP(A5583,RelationshipTypes!$A$2:$E$12,5)</f>
        <v>передает</v>
      </c>
    </row>
    <row r="5584" spans="1:9" x14ac:dyDescent="0.25">
      <c r="A5584" t="s">
        <v>68</v>
      </c>
      <c r="B5584" s="1" t="str">
        <f>VLOOKUP(A5584,RelationshipTypes!$A$2:$C$12,3)</f>
        <v>ArchiMate: Поток</v>
      </c>
      <c r="C5584">
        <v>1147</v>
      </c>
      <c r="D5584">
        <v>1147</v>
      </c>
      <c r="F5584" t="str">
        <f>VLOOKUP(C5584,ObjectTypes!$A$1:$C$62,3)</f>
        <v>Ресурс</v>
      </c>
      <c r="G5584" t="str">
        <f>VLOOKUP(D5584,ObjectTypes!$A$1:$C$62,3)</f>
        <v>Ресурс</v>
      </c>
      <c r="H5584" s="1" t="str">
        <f>VLOOKUP(A5584,RelationshipTypes!$A$2:$E$12,4)</f>
        <v>передает</v>
      </c>
      <c r="I5584" s="1" t="str">
        <f>VLOOKUP(A5584,RelationshipTypes!$A$2:$E$12,5)</f>
        <v>передает</v>
      </c>
    </row>
    <row r="5585" spans="1:9" x14ac:dyDescent="0.25">
      <c r="A5585" t="s">
        <v>68</v>
      </c>
      <c r="B5585" s="1" t="str">
        <f>VLOOKUP(A5585,RelationshipTypes!$A$2:$C$12,3)</f>
        <v>ArchiMate: Поток</v>
      </c>
      <c r="C5585">
        <v>1147</v>
      </c>
      <c r="D5585">
        <v>1464</v>
      </c>
      <c r="F5585" t="str">
        <f>VLOOKUP(C5585,ObjectTypes!$A$1:$C$62,3)</f>
        <v>Ресурс</v>
      </c>
      <c r="G5585" t="str">
        <f>VLOOKUP(D5585,ObjectTypes!$A$1:$C$62,3)</f>
        <v>Технологическое событие</v>
      </c>
      <c r="H5585" s="1" t="str">
        <f>VLOOKUP(A5585,RelationshipTypes!$A$2:$E$12,4)</f>
        <v>передает</v>
      </c>
      <c r="I5585" s="1" t="str">
        <f>VLOOKUP(A5585,RelationshipTypes!$A$2:$E$12,5)</f>
        <v>передает</v>
      </c>
    </row>
    <row r="5586" spans="1:9" x14ac:dyDescent="0.25">
      <c r="A5586" t="s">
        <v>68</v>
      </c>
      <c r="B5586" s="1" t="str">
        <f>VLOOKUP(A5586,RelationshipTypes!$A$2:$C$12,3)</f>
        <v>ArchiMate: Поток</v>
      </c>
      <c r="C5586">
        <v>1147</v>
      </c>
      <c r="D5586">
        <v>300</v>
      </c>
      <c r="F5586" t="str">
        <f>VLOOKUP(C5586,ObjectTypes!$A$1:$C$62,3)</f>
        <v>Ресурс</v>
      </c>
      <c r="G5586" t="str">
        <f>VLOOKUP(D5586,ObjectTypes!$A$1:$C$62,3)</f>
        <v>Компетенция</v>
      </c>
      <c r="H5586" s="1" t="str">
        <f>VLOOKUP(A5586,RelationshipTypes!$A$2:$E$12,4)</f>
        <v>передает</v>
      </c>
      <c r="I5586" s="1" t="str">
        <f>VLOOKUP(A5586,RelationshipTypes!$A$2:$E$12,5)</f>
        <v>передает</v>
      </c>
    </row>
    <row r="5587" spans="1:9" x14ac:dyDescent="0.25">
      <c r="A5587" t="s">
        <v>68</v>
      </c>
      <c r="B5587" s="1" t="str">
        <f>VLOOKUP(A5587,RelationshipTypes!$A$2:$C$12,3)</f>
        <v>ArchiMate: Поток</v>
      </c>
      <c r="C5587">
        <v>1147</v>
      </c>
      <c r="D5587">
        <v>1148</v>
      </c>
      <c r="F5587" t="str">
        <f>VLOOKUP(C5587,ObjectTypes!$A$1:$C$62,3)</f>
        <v>Ресурс</v>
      </c>
      <c r="G5587" t="str">
        <f>VLOOKUP(D5587,ObjectTypes!$A$1:$C$62,3)</f>
        <v>Направление действий</v>
      </c>
      <c r="H5587" s="1" t="str">
        <f>VLOOKUP(A5587,RelationshipTypes!$A$2:$E$12,4)</f>
        <v>передает</v>
      </c>
      <c r="I5587" s="1" t="str">
        <f>VLOOKUP(A5587,RelationshipTypes!$A$2:$E$12,5)</f>
        <v>передает</v>
      </c>
    </row>
    <row r="5588" spans="1:9" x14ac:dyDescent="0.25">
      <c r="A5588" t="s">
        <v>68</v>
      </c>
      <c r="B5588" s="1" t="str">
        <f>VLOOKUP(A5588,RelationshipTypes!$A$2:$C$12,3)</f>
        <v>ArchiMate: Поток</v>
      </c>
      <c r="C5588">
        <v>1150</v>
      </c>
      <c r="D5588">
        <v>548</v>
      </c>
      <c r="F5588" t="str">
        <f>VLOOKUP(C5588,ObjectTypes!$A$1:$C$62,3)</f>
        <v>Технологический сервис</v>
      </c>
      <c r="G5588" t="str">
        <f>VLOOKUP(D5588,ObjectTypes!$A$1:$C$62,3)</f>
        <v>Бизнес-роль</v>
      </c>
      <c r="H5588" s="1" t="str">
        <f>VLOOKUP(A5588,RelationshipTypes!$A$2:$E$12,4)</f>
        <v>передает</v>
      </c>
      <c r="I5588" s="1" t="str">
        <f>VLOOKUP(A5588,RelationshipTypes!$A$2:$E$12,5)</f>
        <v>передает</v>
      </c>
    </row>
    <row r="5589" spans="1:9" x14ac:dyDescent="0.25">
      <c r="A5589" t="s">
        <v>68</v>
      </c>
      <c r="B5589" s="1" t="str">
        <f>VLOOKUP(A5589,RelationshipTypes!$A$2:$C$12,3)</f>
        <v>ArchiMate: Поток</v>
      </c>
      <c r="C5589">
        <v>1150</v>
      </c>
      <c r="D5589">
        <v>318</v>
      </c>
      <c r="F5589" t="str">
        <f>VLOOKUP(C5589,ObjectTypes!$A$1:$C$62,3)</f>
        <v>Технологический сервис</v>
      </c>
      <c r="G5589" t="str">
        <f>VLOOKUP(D5589,ObjectTypes!$A$1:$C$62,3)</f>
        <v>Компонент приложения</v>
      </c>
      <c r="H5589" s="1" t="str">
        <f>VLOOKUP(A5589,RelationshipTypes!$A$2:$E$12,4)</f>
        <v>передает</v>
      </c>
      <c r="I5589" s="1" t="str">
        <f>VLOOKUP(A5589,RelationshipTypes!$A$2:$E$12,5)</f>
        <v>передает</v>
      </c>
    </row>
    <row r="5590" spans="1:9" x14ac:dyDescent="0.25">
      <c r="A5590" t="s">
        <v>68</v>
      </c>
      <c r="B5590" s="1" t="str">
        <f>VLOOKUP(A5590,RelationshipTypes!$A$2:$C$12,3)</f>
        <v>ArchiMate: Поток</v>
      </c>
      <c r="C5590">
        <v>1150</v>
      </c>
      <c r="D5590">
        <v>1149</v>
      </c>
      <c r="F5590" t="str">
        <f>VLOOKUP(C5590,ObjectTypes!$A$1:$C$62,3)</f>
        <v>Технологический сервис</v>
      </c>
      <c r="G5590" t="str">
        <f>VLOOKUP(D5590,ObjectTypes!$A$1:$C$62,3)</f>
        <v>Узел</v>
      </c>
      <c r="H5590" s="1" t="str">
        <f>VLOOKUP(A5590,RelationshipTypes!$A$2:$E$12,4)</f>
        <v>передает</v>
      </c>
      <c r="I5590" s="1" t="str">
        <f>VLOOKUP(A5590,RelationshipTypes!$A$2:$E$12,5)</f>
        <v>передает</v>
      </c>
    </row>
    <row r="5591" spans="1:9" x14ac:dyDescent="0.25">
      <c r="A5591" t="s">
        <v>68</v>
      </c>
      <c r="B5591" s="1" t="str">
        <f>VLOOKUP(A5591,RelationshipTypes!$A$2:$C$12,3)</f>
        <v>ArchiMate: Поток</v>
      </c>
      <c r="C5591">
        <v>1150</v>
      </c>
      <c r="D5591">
        <v>1152</v>
      </c>
      <c r="F5591" t="str">
        <f>VLOOKUP(C5591,ObjectTypes!$A$1:$C$62,3)</f>
        <v>Технологический сервис</v>
      </c>
      <c r="G5591" t="str">
        <f>VLOOKUP(D5591,ObjectTypes!$A$1:$C$62,3)</f>
        <v>Технологический интерфейс</v>
      </c>
      <c r="H5591" s="1" t="str">
        <f>VLOOKUP(A5591,RelationshipTypes!$A$2:$E$12,4)</f>
        <v>передает</v>
      </c>
      <c r="I5591" s="1" t="str">
        <f>VLOOKUP(A5591,RelationshipTypes!$A$2:$E$12,5)</f>
        <v>передает</v>
      </c>
    </row>
    <row r="5592" spans="1:9" x14ac:dyDescent="0.25">
      <c r="A5592" t="s">
        <v>68</v>
      </c>
      <c r="B5592" s="1" t="str">
        <f>VLOOKUP(A5592,RelationshipTypes!$A$2:$C$12,3)</f>
        <v>ArchiMate: Поток</v>
      </c>
      <c r="C5592">
        <v>1150</v>
      </c>
      <c r="D5592">
        <v>1150</v>
      </c>
      <c r="F5592" t="str">
        <f>VLOOKUP(C5592,ObjectTypes!$A$1:$C$62,3)</f>
        <v>Технологический сервис</v>
      </c>
      <c r="G5592" t="str">
        <f>VLOOKUP(D5592,ObjectTypes!$A$1:$C$62,3)</f>
        <v>Технологический сервис</v>
      </c>
      <c r="H5592" s="1" t="str">
        <f>VLOOKUP(A5592,RelationshipTypes!$A$2:$E$12,4)</f>
        <v>передает</v>
      </c>
      <c r="I5592" s="1" t="str">
        <f>VLOOKUP(A5592,RelationshipTypes!$A$2:$E$12,5)</f>
        <v>передает</v>
      </c>
    </row>
    <row r="5593" spans="1:9" x14ac:dyDescent="0.25">
      <c r="A5593" t="s">
        <v>68</v>
      </c>
      <c r="B5593" s="1" t="str">
        <f>VLOOKUP(A5593,RelationshipTypes!$A$2:$C$12,3)</f>
        <v>ArchiMate: Поток</v>
      </c>
      <c r="C5593">
        <v>1150</v>
      </c>
      <c r="D5593">
        <v>1122</v>
      </c>
      <c r="F5593" t="str">
        <f>VLOOKUP(C5593,ObjectTypes!$A$1:$C$62,3)</f>
        <v>Технологический сервис</v>
      </c>
      <c r="G5593" t="str">
        <f>VLOOKUP(D5593,ObjectTypes!$A$1:$C$62,3)</f>
        <v>Бизнес-коллаборация</v>
      </c>
      <c r="H5593" s="1" t="str">
        <f>VLOOKUP(A5593,RelationshipTypes!$A$2:$E$12,4)</f>
        <v>передает</v>
      </c>
      <c r="I5593" s="1" t="str">
        <f>VLOOKUP(A5593,RelationshipTypes!$A$2:$E$12,5)</f>
        <v>передает</v>
      </c>
    </row>
    <row r="5594" spans="1:9" x14ac:dyDescent="0.25">
      <c r="A5594" t="s">
        <v>68</v>
      </c>
      <c r="B5594" s="1" t="str">
        <f>VLOOKUP(A5594,RelationshipTypes!$A$2:$C$12,3)</f>
        <v>ArchiMate: Поток</v>
      </c>
      <c r="C5594">
        <v>1150</v>
      </c>
      <c r="D5594">
        <v>324</v>
      </c>
      <c r="F5594" t="str">
        <f>VLOOKUP(C5594,ObjectTypes!$A$1:$C$62,3)</f>
        <v>Технологический сервис</v>
      </c>
      <c r="G5594" t="str">
        <f>VLOOKUP(D5594,ObjectTypes!$A$1:$C$62,3)</f>
        <v>Продукт</v>
      </c>
      <c r="H5594" s="1" t="str">
        <f>VLOOKUP(A5594,RelationshipTypes!$A$2:$E$12,4)</f>
        <v>передает</v>
      </c>
      <c r="I5594" s="1" t="str">
        <f>VLOOKUP(A5594,RelationshipTypes!$A$2:$E$12,5)</f>
        <v>передает</v>
      </c>
    </row>
    <row r="5595" spans="1:9" x14ac:dyDescent="0.25">
      <c r="A5595" t="s">
        <v>68</v>
      </c>
      <c r="B5595" s="1" t="str">
        <f>VLOOKUP(A5595,RelationshipTypes!$A$2:$C$12,3)</f>
        <v>ArchiMate: Поток</v>
      </c>
      <c r="C5595">
        <v>1150</v>
      </c>
      <c r="D5595">
        <v>323</v>
      </c>
      <c r="F5595" t="str">
        <f>VLOOKUP(C5595,ObjectTypes!$A$1:$C$62,3)</f>
        <v>Технологический сервис</v>
      </c>
      <c r="G5595" t="str">
        <f>VLOOKUP(D5595,ObjectTypes!$A$1:$C$62,3)</f>
        <v xml:space="preserve">Бизнес-процесс </v>
      </c>
      <c r="H5595" s="1" t="str">
        <f>VLOOKUP(A5595,RelationshipTypes!$A$2:$E$12,4)</f>
        <v>передает</v>
      </c>
      <c r="I5595" s="1" t="str">
        <f>VLOOKUP(A5595,RelationshipTypes!$A$2:$E$12,5)</f>
        <v>передает</v>
      </c>
    </row>
    <row r="5596" spans="1:9" x14ac:dyDescent="0.25">
      <c r="A5596" t="s">
        <v>68</v>
      </c>
      <c r="B5596" s="1" t="str">
        <f>VLOOKUP(A5596,RelationshipTypes!$A$2:$C$12,3)</f>
        <v>ArchiMate: Поток</v>
      </c>
      <c r="C5596">
        <v>1150</v>
      </c>
      <c r="D5596">
        <v>1156</v>
      </c>
      <c r="F5596" t="str">
        <f>VLOOKUP(C5596,ObjectTypes!$A$1:$C$62,3)</f>
        <v>Технологический сервис</v>
      </c>
      <c r="G5596" t="str">
        <f>VLOOKUP(D5596,ObjectTypes!$A$1:$C$62,3)</f>
        <v>Технологическое взаимодействие</v>
      </c>
      <c r="H5596" s="1" t="str">
        <f>VLOOKUP(A5596,RelationshipTypes!$A$2:$E$12,4)</f>
        <v>передает</v>
      </c>
      <c r="I5596" s="1" t="str">
        <f>VLOOKUP(A5596,RelationshipTypes!$A$2:$E$12,5)</f>
        <v>передает</v>
      </c>
    </row>
    <row r="5597" spans="1:9" x14ac:dyDescent="0.25">
      <c r="A5597" t="s">
        <v>68</v>
      </c>
      <c r="B5597" s="1" t="str">
        <f>VLOOKUP(A5597,RelationshipTypes!$A$2:$C$12,3)</f>
        <v>ArchiMate: Поток</v>
      </c>
      <c r="C5597">
        <v>1150</v>
      </c>
      <c r="D5597">
        <v>306</v>
      </c>
      <c r="F5597" t="str">
        <f>VLOOKUP(C5597,ObjectTypes!$A$1:$C$62,3)</f>
        <v>Технологический сервис</v>
      </c>
      <c r="G5597" t="str">
        <f>VLOOKUP(D5597,ObjectTypes!$A$1:$C$62,3)</f>
        <v>Бизнес-событие</v>
      </c>
      <c r="H5597" s="1" t="str">
        <f>VLOOKUP(A5597,RelationshipTypes!$A$2:$E$12,4)</f>
        <v>передает</v>
      </c>
      <c r="I5597" s="1" t="str">
        <f>VLOOKUP(A5597,RelationshipTypes!$A$2:$E$12,5)</f>
        <v>передает</v>
      </c>
    </row>
    <row r="5598" spans="1:9" x14ac:dyDescent="0.25">
      <c r="A5598" t="s">
        <v>68</v>
      </c>
      <c r="B5598" s="1" t="str">
        <f>VLOOKUP(A5598,RelationshipTypes!$A$2:$C$12,3)</f>
        <v>ArchiMate: Поток</v>
      </c>
      <c r="C5598">
        <v>1150</v>
      </c>
      <c r="D5598">
        <v>1126</v>
      </c>
      <c r="F5598" t="str">
        <f>VLOOKUP(C5598,ObjectTypes!$A$1:$C$62,3)</f>
        <v>Технологический сервис</v>
      </c>
      <c r="G5598" t="str">
        <f>VLOOKUP(D5598,ObjectTypes!$A$1:$C$62,3)</f>
        <v>Взаимодействие приложений</v>
      </c>
      <c r="H5598" s="1" t="str">
        <f>VLOOKUP(A5598,RelationshipTypes!$A$2:$E$12,4)</f>
        <v>передает</v>
      </c>
      <c r="I5598" s="1" t="str">
        <f>VLOOKUP(A5598,RelationshipTypes!$A$2:$E$12,5)</f>
        <v>передает</v>
      </c>
    </row>
    <row r="5599" spans="1:9" x14ac:dyDescent="0.25">
      <c r="A5599" t="s">
        <v>68</v>
      </c>
      <c r="B5599" s="1" t="str">
        <f>VLOOKUP(A5599,RelationshipTypes!$A$2:$C$12,3)</f>
        <v>ArchiMate: Поток</v>
      </c>
      <c r="C5599">
        <v>1150</v>
      </c>
      <c r="D5599">
        <v>312</v>
      </c>
      <c r="F5599" t="str">
        <f>VLOOKUP(C5599,ObjectTypes!$A$1:$C$62,3)</f>
        <v>Технологический сервис</v>
      </c>
      <c r="G5599" t="str">
        <f>VLOOKUP(D5599,ObjectTypes!$A$1:$C$62,3)</f>
        <v>Функция приложения</v>
      </c>
      <c r="H5599" s="1" t="str">
        <f>VLOOKUP(A5599,RelationshipTypes!$A$2:$E$12,4)</f>
        <v>передает</v>
      </c>
      <c r="I5599" s="1" t="str">
        <f>VLOOKUP(A5599,RelationshipTypes!$A$2:$E$12,5)</f>
        <v>передает</v>
      </c>
    </row>
    <row r="5600" spans="1:9" x14ac:dyDescent="0.25">
      <c r="A5600" t="s">
        <v>68</v>
      </c>
      <c r="B5600" s="1" t="str">
        <f>VLOOKUP(A5600,RelationshipTypes!$A$2:$C$12,3)</f>
        <v>ArchiMate: Поток</v>
      </c>
      <c r="C5600">
        <v>1150</v>
      </c>
      <c r="D5600">
        <v>310</v>
      </c>
      <c r="F5600" t="str">
        <f>VLOOKUP(C5600,ObjectTypes!$A$1:$C$62,3)</f>
        <v>Технологический сервис</v>
      </c>
      <c r="G5600" t="str">
        <f>VLOOKUP(D5600,ObjectTypes!$A$1:$C$62,3)</f>
        <v xml:space="preserve">Сервис приложения </v>
      </c>
      <c r="H5600" s="1" t="str">
        <f>VLOOKUP(A5600,RelationshipTypes!$A$2:$E$12,4)</f>
        <v>передает</v>
      </c>
      <c r="I5600" s="1" t="str">
        <f>VLOOKUP(A5600,RelationshipTypes!$A$2:$E$12,5)</f>
        <v>передает</v>
      </c>
    </row>
    <row r="5601" spans="1:9" x14ac:dyDescent="0.25">
      <c r="A5601" t="s">
        <v>68</v>
      </c>
      <c r="B5601" s="1" t="str">
        <f>VLOOKUP(A5601,RelationshipTypes!$A$2:$C$12,3)</f>
        <v>ArchiMate: Поток</v>
      </c>
      <c r="C5601">
        <v>1150</v>
      </c>
      <c r="D5601">
        <v>1111</v>
      </c>
      <c r="F5601" t="str">
        <f>VLOOKUP(C5601,ObjectTypes!$A$1:$C$62,3)</f>
        <v>Технологический сервис</v>
      </c>
      <c r="G5601" t="str">
        <f>VLOOKUP(D5601,ObjectTypes!$A$1:$C$62,3)</f>
        <v>Бизнес-интерфейс</v>
      </c>
      <c r="H5601" s="1" t="str">
        <f>VLOOKUP(A5601,RelationshipTypes!$A$2:$E$12,4)</f>
        <v>передает</v>
      </c>
      <c r="I5601" s="1" t="str">
        <f>VLOOKUP(A5601,RelationshipTypes!$A$2:$E$12,5)</f>
        <v>передает</v>
      </c>
    </row>
    <row r="5602" spans="1:9" x14ac:dyDescent="0.25">
      <c r="A5602" t="s">
        <v>68</v>
      </c>
      <c r="B5602" s="1" t="str">
        <f>VLOOKUP(A5602,RelationshipTypes!$A$2:$C$12,3)</f>
        <v>ArchiMate: Поток</v>
      </c>
      <c r="C5602">
        <v>1150</v>
      </c>
      <c r="D5602">
        <v>1151</v>
      </c>
      <c r="F5602" t="str">
        <f>VLOOKUP(C5602,ObjectTypes!$A$1:$C$62,3)</f>
        <v>Технологический сервис</v>
      </c>
      <c r="G5602" t="str">
        <f>VLOOKUP(D5602,ObjectTypes!$A$1:$C$62,3)</f>
        <v>Каллоборация технология</v>
      </c>
      <c r="H5602" s="1" t="str">
        <f>VLOOKUP(A5602,RelationshipTypes!$A$2:$E$12,4)</f>
        <v>передает</v>
      </c>
      <c r="I5602" s="1" t="str">
        <f>VLOOKUP(A5602,RelationshipTypes!$A$2:$E$12,5)</f>
        <v>передает</v>
      </c>
    </row>
    <row r="5603" spans="1:9" x14ac:dyDescent="0.25">
      <c r="A5603" t="s">
        <v>68</v>
      </c>
      <c r="B5603" s="1" t="str">
        <f>VLOOKUP(A5603,RelationshipTypes!$A$2:$C$12,3)</f>
        <v>ArchiMate: Поток</v>
      </c>
      <c r="C5603">
        <v>1150</v>
      </c>
      <c r="D5603">
        <v>1127</v>
      </c>
      <c r="F5603" t="str">
        <f>VLOOKUP(C5603,ObjectTypes!$A$1:$C$62,3)</f>
        <v>Технологический сервис</v>
      </c>
      <c r="G5603" t="str">
        <f>VLOOKUP(D5603,ObjectTypes!$A$1:$C$62,3)</f>
        <v>Процесс приложения</v>
      </c>
      <c r="H5603" s="1" t="str">
        <f>VLOOKUP(A5603,RelationshipTypes!$A$2:$E$12,4)</f>
        <v>передает</v>
      </c>
      <c r="I5603" s="1" t="str">
        <f>VLOOKUP(A5603,RelationshipTypes!$A$2:$E$12,5)</f>
        <v>передает</v>
      </c>
    </row>
    <row r="5604" spans="1:9" x14ac:dyDescent="0.25">
      <c r="A5604" t="s">
        <v>68</v>
      </c>
      <c r="B5604" s="1" t="str">
        <f>VLOOKUP(A5604,RelationshipTypes!$A$2:$C$12,3)</f>
        <v>ArchiMate: Поток</v>
      </c>
      <c r="C5604">
        <v>1150</v>
      </c>
      <c r="D5604">
        <v>1153</v>
      </c>
      <c r="F5604" t="str">
        <f>VLOOKUP(C5604,ObjectTypes!$A$1:$C$62,3)</f>
        <v>Технологический сервис</v>
      </c>
      <c r="G5604" t="str">
        <f>VLOOKUP(D5604,ObjectTypes!$A$1:$C$62,3)</f>
        <v>Технологический интерфейс</v>
      </c>
      <c r="H5604" s="1" t="str">
        <f>VLOOKUP(A5604,RelationshipTypes!$A$2:$E$12,4)</f>
        <v>передает</v>
      </c>
      <c r="I5604" s="1" t="str">
        <f>VLOOKUP(A5604,RelationshipTypes!$A$2:$E$12,5)</f>
        <v>передает</v>
      </c>
    </row>
    <row r="5605" spans="1:9" x14ac:dyDescent="0.25">
      <c r="A5605" t="s">
        <v>68</v>
      </c>
      <c r="B5605" s="1" t="str">
        <f>VLOOKUP(A5605,RelationshipTypes!$A$2:$C$12,3)</f>
        <v>ArchiMate: Поток</v>
      </c>
      <c r="C5605">
        <v>1150</v>
      </c>
      <c r="D5605">
        <v>1143</v>
      </c>
      <c r="F5605" t="str">
        <f>VLOOKUP(C5605,ObjectTypes!$A$1:$C$62,3)</f>
        <v>Технологический сервис</v>
      </c>
      <c r="G5605" t="str">
        <f>VLOOKUP(D5605,ObjectTypes!$A$1:$C$62,3)</f>
        <v>Оборудование</v>
      </c>
      <c r="H5605" s="1" t="str">
        <f>VLOOKUP(A5605,RelationshipTypes!$A$2:$E$12,4)</f>
        <v>передает</v>
      </c>
      <c r="I5605" s="1" t="str">
        <f>VLOOKUP(A5605,RelationshipTypes!$A$2:$E$12,5)</f>
        <v>передает</v>
      </c>
    </row>
    <row r="5606" spans="1:9" x14ac:dyDescent="0.25">
      <c r="A5606" t="s">
        <v>68</v>
      </c>
      <c r="B5606" s="1" t="str">
        <f>VLOOKUP(A5606,RelationshipTypes!$A$2:$C$12,3)</f>
        <v>ArchiMate: Поток</v>
      </c>
      <c r="C5606">
        <v>1150</v>
      </c>
      <c r="D5606">
        <v>731</v>
      </c>
      <c r="F5606" t="str">
        <f>VLOOKUP(C5606,ObjectTypes!$A$1:$C$62,3)</f>
        <v>Технологический сервис</v>
      </c>
      <c r="G5606" t="str">
        <f>VLOOKUP(D5606,ObjectTypes!$A$1:$C$62,3)</f>
        <v>Интерфейс приложения</v>
      </c>
      <c r="H5606" s="1" t="str">
        <f>VLOOKUP(A5606,RelationshipTypes!$A$2:$E$12,4)</f>
        <v>передает</v>
      </c>
      <c r="I5606" s="1" t="str">
        <f>VLOOKUP(A5606,RelationshipTypes!$A$2:$E$12,5)</f>
        <v>передает</v>
      </c>
    </row>
    <row r="5607" spans="1:9" x14ac:dyDescent="0.25">
      <c r="A5607" t="s">
        <v>68</v>
      </c>
      <c r="B5607" s="1" t="str">
        <f>VLOOKUP(A5607,RelationshipTypes!$A$2:$C$12,3)</f>
        <v>ArchiMate: Поток</v>
      </c>
      <c r="C5607">
        <v>1150</v>
      </c>
      <c r="D5607">
        <v>1124</v>
      </c>
      <c r="F5607" t="str">
        <f>VLOOKUP(C5607,ObjectTypes!$A$1:$C$62,3)</f>
        <v>Технологический сервис</v>
      </c>
      <c r="G5607" t="str">
        <f>VLOOKUP(D5607,ObjectTypes!$A$1:$C$62,3)</f>
        <v>Бизнес-взаимодействие</v>
      </c>
      <c r="H5607" s="1" t="str">
        <f>VLOOKUP(A5607,RelationshipTypes!$A$2:$E$12,4)</f>
        <v>передает</v>
      </c>
      <c r="I5607" s="1" t="str">
        <f>VLOOKUP(A5607,RelationshipTypes!$A$2:$E$12,5)</f>
        <v>передает</v>
      </c>
    </row>
    <row r="5608" spans="1:9" x14ac:dyDescent="0.25">
      <c r="A5608" t="s">
        <v>68</v>
      </c>
      <c r="B5608" s="1" t="str">
        <f>VLOOKUP(A5608,RelationshipTypes!$A$2:$C$12,3)</f>
        <v>ArchiMate: Поток</v>
      </c>
      <c r="C5608">
        <v>1150</v>
      </c>
      <c r="D5608">
        <v>1135</v>
      </c>
      <c r="F5608" t="str">
        <f>VLOOKUP(C5608,ObjectTypes!$A$1:$C$62,3)</f>
        <v>Технологический сервис</v>
      </c>
      <c r="G5608" t="str">
        <f>VLOOKUP(D5608,ObjectTypes!$A$1:$C$62,3)</f>
        <v>Группировка</v>
      </c>
      <c r="H5608" s="1" t="str">
        <f>VLOOKUP(A5608,RelationshipTypes!$A$2:$E$12,4)</f>
        <v>передает</v>
      </c>
      <c r="I5608" s="1" t="str">
        <f>VLOOKUP(A5608,RelationshipTypes!$A$2:$E$12,5)</f>
        <v>передает</v>
      </c>
    </row>
    <row r="5609" spans="1:9" x14ac:dyDescent="0.25">
      <c r="A5609" t="s">
        <v>68</v>
      </c>
      <c r="B5609" s="1" t="str">
        <f>VLOOKUP(A5609,RelationshipTypes!$A$2:$C$12,3)</f>
        <v>ArchiMate: Поток</v>
      </c>
      <c r="C5609">
        <v>1150</v>
      </c>
      <c r="D5609">
        <v>298</v>
      </c>
      <c r="F5609" t="str">
        <f>VLOOKUP(C5609,ObjectTypes!$A$1:$C$62,3)</f>
        <v>Технологический сервис</v>
      </c>
      <c r="G5609" t="str">
        <f>VLOOKUP(D5609,ObjectTypes!$A$1:$C$62,3)</f>
        <v xml:space="preserve">Бизнес-исполнитель </v>
      </c>
      <c r="H5609" s="1" t="str">
        <f>VLOOKUP(A5609,RelationshipTypes!$A$2:$E$12,4)</f>
        <v>передает</v>
      </c>
      <c r="I5609" s="1" t="str">
        <f>VLOOKUP(A5609,RelationshipTypes!$A$2:$E$12,5)</f>
        <v>передает</v>
      </c>
    </row>
    <row r="5610" spans="1:9" x14ac:dyDescent="0.25">
      <c r="A5610" t="s">
        <v>68</v>
      </c>
      <c r="B5610" s="1" t="str">
        <f>VLOOKUP(A5610,RelationshipTypes!$A$2:$C$12,3)</f>
        <v>ArchiMate: Поток</v>
      </c>
      <c r="C5610">
        <v>1150</v>
      </c>
      <c r="D5610">
        <v>1112</v>
      </c>
      <c r="F5610" t="str">
        <f>VLOOKUP(C5610,ObjectTypes!$A$1:$C$62,3)</f>
        <v>Технологический сервис</v>
      </c>
      <c r="G5610" t="str">
        <f>VLOOKUP(D5610,ObjectTypes!$A$1:$C$62,3)</f>
        <v>Бизнес-коллаборация</v>
      </c>
      <c r="H5610" s="1" t="str">
        <f>VLOOKUP(A5610,RelationshipTypes!$A$2:$E$12,4)</f>
        <v>передает</v>
      </c>
      <c r="I5610" s="1" t="str">
        <f>VLOOKUP(A5610,RelationshipTypes!$A$2:$E$12,5)</f>
        <v>передает</v>
      </c>
    </row>
    <row r="5611" spans="1:9" x14ac:dyDescent="0.25">
      <c r="A5611" t="s">
        <v>68</v>
      </c>
      <c r="B5611" s="1" t="str">
        <f>VLOOKUP(A5611,RelationshipTypes!$A$2:$C$12,3)</f>
        <v>ArchiMate: Поток</v>
      </c>
      <c r="C5611">
        <v>1150</v>
      </c>
      <c r="D5611">
        <v>327</v>
      </c>
      <c r="F5611" t="str">
        <f>VLOOKUP(C5611,ObjectTypes!$A$1:$C$62,3)</f>
        <v>Технологический сервис</v>
      </c>
      <c r="G5611" t="str">
        <f>VLOOKUP(D5611,ObjectTypes!$A$1:$C$62,3)</f>
        <v>Бизнес-сервис</v>
      </c>
      <c r="H5611" s="1" t="str">
        <f>VLOOKUP(A5611,RelationshipTypes!$A$2:$E$12,4)</f>
        <v>передает</v>
      </c>
      <c r="I5611" s="1" t="str">
        <f>VLOOKUP(A5611,RelationshipTypes!$A$2:$E$12,5)</f>
        <v>передает</v>
      </c>
    </row>
    <row r="5612" spans="1:9" x14ac:dyDescent="0.25">
      <c r="A5612" t="s">
        <v>68</v>
      </c>
      <c r="B5612" s="1" t="str">
        <f>VLOOKUP(A5612,RelationshipTypes!$A$2:$C$12,3)</f>
        <v>ArchiMate: Поток</v>
      </c>
      <c r="C5612">
        <v>1150</v>
      </c>
      <c r="D5612">
        <v>311</v>
      </c>
      <c r="F5612" t="str">
        <f>VLOOKUP(C5612,ObjectTypes!$A$1:$C$62,3)</f>
        <v>Технологический сервис</v>
      </c>
      <c r="G5612" t="str">
        <f>VLOOKUP(D5612,ObjectTypes!$A$1:$C$62,3)</f>
        <v>Местоположение</v>
      </c>
      <c r="H5612" s="1" t="str">
        <f>VLOOKUP(A5612,RelationshipTypes!$A$2:$E$12,4)</f>
        <v>передает</v>
      </c>
      <c r="I5612" s="1" t="str">
        <f>VLOOKUP(A5612,RelationshipTypes!$A$2:$E$12,5)</f>
        <v>передает</v>
      </c>
    </row>
    <row r="5613" spans="1:9" x14ac:dyDescent="0.25">
      <c r="A5613" t="s">
        <v>68</v>
      </c>
      <c r="B5613" s="1" t="str">
        <f>VLOOKUP(A5613,RelationshipTypes!$A$2:$C$12,3)</f>
        <v>ArchiMate: Поток</v>
      </c>
      <c r="C5613">
        <v>1150</v>
      </c>
      <c r="D5613">
        <v>321</v>
      </c>
      <c r="F5613" t="str">
        <f>VLOOKUP(C5613,ObjectTypes!$A$1:$C$62,3)</f>
        <v>Технологический сервис</v>
      </c>
      <c r="G5613" t="str">
        <f>VLOOKUP(D5613,ObjectTypes!$A$1:$C$62,3)</f>
        <v>Устройство</v>
      </c>
      <c r="H5613" s="1" t="str">
        <f>VLOOKUP(A5613,RelationshipTypes!$A$2:$E$12,4)</f>
        <v>передает</v>
      </c>
      <c r="I5613" s="1" t="str">
        <f>VLOOKUP(A5613,RelationshipTypes!$A$2:$E$12,5)</f>
        <v>передает</v>
      </c>
    </row>
    <row r="5614" spans="1:9" x14ac:dyDescent="0.25">
      <c r="A5614" t="s">
        <v>68</v>
      </c>
      <c r="B5614" s="1" t="str">
        <f>VLOOKUP(A5614,RelationshipTypes!$A$2:$C$12,3)</f>
        <v>ArchiMate: Поток</v>
      </c>
      <c r="C5614">
        <v>1150</v>
      </c>
      <c r="D5614">
        <v>307</v>
      </c>
      <c r="F5614" t="str">
        <f>VLOOKUP(C5614,ObjectTypes!$A$1:$C$62,3)</f>
        <v>Технологический сервис</v>
      </c>
      <c r="G5614" t="str">
        <f>VLOOKUP(D5614,ObjectTypes!$A$1:$C$62,3)</f>
        <v>Бизнес-функция</v>
      </c>
      <c r="H5614" s="1" t="str">
        <f>VLOOKUP(A5614,RelationshipTypes!$A$2:$E$12,4)</f>
        <v>передает</v>
      </c>
      <c r="I5614" s="1" t="str">
        <f>VLOOKUP(A5614,RelationshipTypes!$A$2:$E$12,5)</f>
        <v>передает</v>
      </c>
    </row>
    <row r="5615" spans="1:9" x14ac:dyDescent="0.25">
      <c r="A5615" t="s">
        <v>68</v>
      </c>
      <c r="B5615" s="1" t="str">
        <f>VLOOKUP(A5615,RelationshipTypes!$A$2:$C$12,3)</f>
        <v>ArchiMate: Поток</v>
      </c>
      <c r="C5615">
        <v>1150</v>
      </c>
      <c r="D5615">
        <v>1144</v>
      </c>
      <c r="F5615" t="str">
        <f>VLOOKUP(C5615,ObjectTypes!$A$1:$C$62,3)</f>
        <v>Технологический сервис</v>
      </c>
      <c r="G5615" t="str">
        <f>VLOOKUP(D5615,ObjectTypes!$A$1:$C$62,3)</f>
        <v>Сооружение</v>
      </c>
      <c r="H5615" s="1" t="str">
        <f>VLOOKUP(A5615,RelationshipTypes!$A$2:$E$12,4)</f>
        <v>передает</v>
      </c>
      <c r="I5615" s="1" t="str">
        <f>VLOOKUP(A5615,RelationshipTypes!$A$2:$E$12,5)</f>
        <v>передает</v>
      </c>
    </row>
    <row r="5616" spans="1:9" x14ac:dyDescent="0.25">
      <c r="A5616" t="s">
        <v>68</v>
      </c>
      <c r="B5616" s="1" t="str">
        <f>VLOOKUP(A5616,RelationshipTypes!$A$2:$C$12,3)</f>
        <v>ArchiMate: Поток</v>
      </c>
      <c r="C5616">
        <v>1150</v>
      </c>
      <c r="D5616">
        <v>314</v>
      </c>
      <c r="F5616" t="str">
        <f>VLOOKUP(C5616,ObjectTypes!$A$1:$C$62,3)</f>
        <v>Технологический сервис</v>
      </c>
      <c r="G5616" t="str">
        <f>VLOOKUP(D5616,ObjectTypes!$A$1:$C$62,3)</f>
        <v>Объект данных</v>
      </c>
      <c r="H5616" s="1" t="str">
        <f>VLOOKUP(A5616,RelationshipTypes!$A$2:$E$12,4)</f>
        <v>передает</v>
      </c>
      <c r="I5616" s="1" t="str">
        <f>VLOOKUP(A5616,RelationshipTypes!$A$2:$E$12,5)</f>
        <v>передает</v>
      </c>
    </row>
    <row r="5617" spans="1:9" x14ac:dyDescent="0.25">
      <c r="A5617" t="s">
        <v>68</v>
      </c>
      <c r="B5617" s="1" t="str">
        <f>VLOOKUP(A5617,RelationshipTypes!$A$2:$C$12,3)</f>
        <v>ArchiMate: Поток</v>
      </c>
      <c r="C5617">
        <v>1150</v>
      </c>
      <c r="D5617">
        <v>320</v>
      </c>
      <c r="F5617" t="str">
        <f>VLOOKUP(C5617,ObjectTypes!$A$1:$C$62,3)</f>
        <v>Технологический сервис</v>
      </c>
      <c r="G5617" t="str">
        <f>VLOOKUP(D5617,ObjectTypes!$A$1:$C$62,3)</f>
        <v>Устройство</v>
      </c>
      <c r="H5617" s="1" t="str">
        <f>VLOOKUP(A5617,RelationshipTypes!$A$2:$E$12,4)</f>
        <v>передает</v>
      </c>
      <c r="I5617" s="1" t="str">
        <f>VLOOKUP(A5617,RelationshipTypes!$A$2:$E$12,5)</f>
        <v>передает</v>
      </c>
    </row>
    <row r="5618" spans="1:9" x14ac:dyDescent="0.25">
      <c r="A5618" t="s">
        <v>68</v>
      </c>
      <c r="B5618" s="1" t="str">
        <f>VLOOKUP(A5618,RelationshipTypes!$A$2:$C$12,3)</f>
        <v>ArchiMate: Поток</v>
      </c>
      <c r="C5618">
        <v>1150</v>
      </c>
      <c r="D5618">
        <v>1145</v>
      </c>
      <c r="F5618" t="str">
        <f>VLOOKUP(C5618,ObjectTypes!$A$1:$C$62,3)</f>
        <v>Технологический сервис</v>
      </c>
      <c r="G5618" t="str">
        <f>VLOOKUP(D5618,ObjectTypes!$A$1:$C$62,3)</f>
        <v>Распределительная сеть</v>
      </c>
      <c r="H5618" s="1" t="str">
        <f>VLOOKUP(A5618,RelationshipTypes!$A$2:$E$12,4)</f>
        <v>передает</v>
      </c>
      <c r="I5618" s="1" t="str">
        <f>VLOOKUP(A5618,RelationshipTypes!$A$2:$E$12,5)</f>
        <v>передает</v>
      </c>
    </row>
    <row r="5619" spans="1:9" x14ac:dyDescent="0.25">
      <c r="A5619" t="s">
        <v>68</v>
      </c>
      <c r="B5619" s="1" t="str">
        <f>VLOOKUP(A5619,RelationshipTypes!$A$2:$C$12,3)</f>
        <v>ArchiMate: Поток</v>
      </c>
      <c r="C5619">
        <v>1150</v>
      </c>
      <c r="D5619">
        <v>1157</v>
      </c>
      <c r="F5619" t="str">
        <f>VLOOKUP(C5619,ObjectTypes!$A$1:$C$62,3)</f>
        <v>Технологический сервис</v>
      </c>
      <c r="G5619" t="str">
        <f>VLOOKUP(D5619,ObjectTypes!$A$1:$C$62,3)</f>
        <v>Технологическое событие</v>
      </c>
      <c r="H5619" s="1" t="str">
        <f>VLOOKUP(A5619,RelationshipTypes!$A$2:$E$12,4)</f>
        <v>передает</v>
      </c>
      <c r="I5619" s="1" t="str">
        <f>VLOOKUP(A5619,RelationshipTypes!$A$2:$E$12,5)</f>
        <v>передает</v>
      </c>
    </row>
    <row r="5620" spans="1:9" x14ac:dyDescent="0.25">
      <c r="A5620" t="s">
        <v>68</v>
      </c>
      <c r="B5620" s="1" t="str">
        <f>VLOOKUP(A5620,RelationshipTypes!$A$2:$C$12,3)</f>
        <v>ArchiMate: Поток</v>
      </c>
      <c r="C5620">
        <v>1150</v>
      </c>
      <c r="D5620">
        <v>1125</v>
      </c>
      <c r="F5620" t="str">
        <f>VLOOKUP(C5620,ObjectTypes!$A$1:$C$62,3)</f>
        <v>Технологический сервис</v>
      </c>
      <c r="G5620" t="str">
        <f>VLOOKUP(D5620,ObjectTypes!$A$1:$C$62,3)</f>
        <v>Коллаборация приложений</v>
      </c>
      <c r="H5620" s="1" t="str">
        <f>VLOOKUP(A5620,RelationshipTypes!$A$2:$E$12,4)</f>
        <v>передает</v>
      </c>
      <c r="I5620" s="1" t="str">
        <f>VLOOKUP(A5620,RelationshipTypes!$A$2:$E$12,5)</f>
        <v>передает</v>
      </c>
    </row>
    <row r="5621" spans="1:9" x14ac:dyDescent="0.25">
      <c r="A5621" t="s">
        <v>68</v>
      </c>
      <c r="B5621" s="1" t="str">
        <f>VLOOKUP(A5621,RelationshipTypes!$A$2:$C$12,3)</f>
        <v>ArchiMate: Поток</v>
      </c>
      <c r="C5621">
        <v>1150</v>
      </c>
      <c r="D5621">
        <v>1154</v>
      </c>
      <c r="F5621" t="str">
        <f>VLOOKUP(C5621,ObjectTypes!$A$1:$C$62,3)</f>
        <v>Технологический сервис</v>
      </c>
      <c r="G5621" t="str">
        <f>VLOOKUP(D5621,ObjectTypes!$A$1:$C$62,3)</f>
        <v>Технологический интерфейс</v>
      </c>
      <c r="H5621" s="1" t="str">
        <f>VLOOKUP(A5621,RelationshipTypes!$A$2:$E$12,4)</f>
        <v>передает</v>
      </c>
      <c r="I5621" s="1" t="str">
        <f>VLOOKUP(A5621,RelationshipTypes!$A$2:$E$12,5)</f>
        <v>передает</v>
      </c>
    </row>
    <row r="5622" spans="1:9" x14ac:dyDescent="0.25">
      <c r="A5622" t="s">
        <v>68</v>
      </c>
      <c r="B5622" s="1" t="str">
        <f>VLOOKUP(A5622,RelationshipTypes!$A$2:$C$12,3)</f>
        <v>ArchiMate: Поток</v>
      </c>
      <c r="C5622">
        <v>1150</v>
      </c>
      <c r="D5622">
        <v>1155</v>
      </c>
      <c r="F5622" t="str">
        <f>VLOOKUP(C5622,ObjectTypes!$A$1:$C$62,3)</f>
        <v>Технологический сервис</v>
      </c>
      <c r="G5622" t="str">
        <f>VLOOKUP(D5622,ObjectTypes!$A$1:$C$62,3)</f>
        <v>Технологическая процесс</v>
      </c>
      <c r="H5622" s="1" t="str">
        <f>VLOOKUP(A5622,RelationshipTypes!$A$2:$E$12,4)</f>
        <v>передает</v>
      </c>
      <c r="I5622" s="1" t="str">
        <f>VLOOKUP(A5622,RelationshipTypes!$A$2:$E$12,5)</f>
        <v>передает</v>
      </c>
    </row>
    <row r="5623" spans="1:9" x14ac:dyDescent="0.25">
      <c r="A5623" t="s">
        <v>68</v>
      </c>
      <c r="B5623" s="1" t="str">
        <f>VLOOKUP(A5623,RelationshipTypes!$A$2:$C$12,3)</f>
        <v>ArchiMate: Поток</v>
      </c>
      <c r="C5623">
        <v>1150</v>
      </c>
      <c r="D5623">
        <v>1128</v>
      </c>
      <c r="F5623" t="str">
        <f>VLOOKUP(C5623,ObjectTypes!$A$1:$C$62,3)</f>
        <v>Технологический сервис</v>
      </c>
      <c r="G5623" t="str">
        <f>VLOOKUP(D5623,ObjectTypes!$A$1:$C$62,3)</f>
        <v>Событие приложения</v>
      </c>
      <c r="H5623" s="1" t="str">
        <f>VLOOKUP(A5623,RelationshipTypes!$A$2:$E$12,4)</f>
        <v>передает</v>
      </c>
      <c r="I5623" s="1" t="str">
        <f>VLOOKUP(A5623,RelationshipTypes!$A$2:$E$12,5)</f>
        <v>передает</v>
      </c>
    </row>
    <row r="5624" spans="1:9" x14ac:dyDescent="0.25">
      <c r="A5624" t="s">
        <v>68</v>
      </c>
      <c r="B5624" s="1" t="str">
        <f>VLOOKUP(A5624,RelationshipTypes!$A$2:$C$12,3)</f>
        <v>ArchiMate: Поток</v>
      </c>
      <c r="C5624">
        <v>1151</v>
      </c>
      <c r="D5624">
        <v>731</v>
      </c>
      <c r="F5624" t="str">
        <f>VLOOKUP(C5624,ObjectTypes!$A$1:$C$62,3)</f>
        <v>Каллоборация технология</v>
      </c>
      <c r="G5624" t="str">
        <f>VLOOKUP(D5624,ObjectTypes!$A$1:$C$62,3)</f>
        <v>Интерфейс приложения</v>
      </c>
      <c r="H5624" s="1" t="str">
        <f>VLOOKUP(A5624,RelationshipTypes!$A$2:$E$12,4)</f>
        <v>передает</v>
      </c>
      <c r="I5624" s="1" t="str">
        <f>VLOOKUP(A5624,RelationshipTypes!$A$2:$E$12,5)</f>
        <v>передает</v>
      </c>
    </row>
    <row r="5625" spans="1:9" x14ac:dyDescent="0.25">
      <c r="A5625" t="s">
        <v>68</v>
      </c>
      <c r="B5625" s="1" t="str">
        <f>VLOOKUP(A5625,RelationshipTypes!$A$2:$C$12,3)</f>
        <v>ArchiMate: Поток</v>
      </c>
      <c r="C5625">
        <v>1151</v>
      </c>
      <c r="D5625">
        <v>310</v>
      </c>
      <c r="F5625" t="str">
        <f>VLOOKUP(C5625,ObjectTypes!$A$1:$C$62,3)</f>
        <v>Каллоборация технология</v>
      </c>
      <c r="G5625" t="str">
        <f>VLOOKUP(D5625,ObjectTypes!$A$1:$C$62,3)</f>
        <v xml:space="preserve">Сервис приложения </v>
      </c>
      <c r="H5625" s="1" t="str">
        <f>VLOOKUP(A5625,RelationshipTypes!$A$2:$E$12,4)</f>
        <v>передает</v>
      </c>
      <c r="I5625" s="1" t="str">
        <f>VLOOKUP(A5625,RelationshipTypes!$A$2:$E$12,5)</f>
        <v>передает</v>
      </c>
    </row>
    <row r="5626" spans="1:9" x14ac:dyDescent="0.25">
      <c r="A5626" t="s">
        <v>68</v>
      </c>
      <c r="B5626" s="1" t="str">
        <f>VLOOKUP(A5626,RelationshipTypes!$A$2:$C$12,3)</f>
        <v>ArchiMate: Поток</v>
      </c>
      <c r="C5626">
        <v>1151</v>
      </c>
      <c r="D5626">
        <v>1150</v>
      </c>
      <c r="F5626" t="str">
        <f>VLOOKUP(C5626,ObjectTypes!$A$1:$C$62,3)</f>
        <v>Каллоборация технология</v>
      </c>
      <c r="G5626" t="str">
        <f>VLOOKUP(D5626,ObjectTypes!$A$1:$C$62,3)</f>
        <v>Технологический сервис</v>
      </c>
      <c r="H5626" s="1" t="str">
        <f>VLOOKUP(A5626,RelationshipTypes!$A$2:$E$12,4)</f>
        <v>передает</v>
      </c>
      <c r="I5626" s="1" t="str">
        <f>VLOOKUP(A5626,RelationshipTypes!$A$2:$E$12,5)</f>
        <v>передает</v>
      </c>
    </row>
    <row r="5627" spans="1:9" x14ac:dyDescent="0.25">
      <c r="A5627" t="s">
        <v>68</v>
      </c>
      <c r="B5627" s="1" t="str">
        <f>VLOOKUP(A5627,RelationshipTypes!$A$2:$C$12,3)</f>
        <v>ArchiMate: Поток</v>
      </c>
      <c r="C5627">
        <v>1151</v>
      </c>
      <c r="D5627">
        <v>323</v>
      </c>
      <c r="F5627" t="str">
        <f>VLOOKUP(C5627,ObjectTypes!$A$1:$C$62,3)</f>
        <v>Каллоборация технология</v>
      </c>
      <c r="G5627" t="str">
        <f>VLOOKUP(D5627,ObjectTypes!$A$1:$C$62,3)</f>
        <v xml:space="preserve">Бизнес-процесс </v>
      </c>
      <c r="H5627" s="1" t="str">
        <f>VLOOKUP(A5627,RelationshipTypes!$A$2:$E$12,4)</f>
        <v>передает</v>
      </c>
      <c r="I5627" s="1" t="str">
        <f>VLOOKUP(A5627,RelationshipTypes!$A$2:$E$12,5)</f>
        <v>передает</v>
      </c>
    </row>
    <row r="5628" spans="1:9" x14ac:dyDescent="0.25">
      <c r="A5628" t="s">
        <v>68</v>
      </c>
      <c r="B5628" s="1" t="str">
        <f>VLOOKUP(A5628,RelationshipTypes!$A$2:$C$12,3)</f>
        <v>ArchiMate: Поток</v>
      </c>
      <c r="C5628">
        <v>1151</v>
      </c>
      <c r="D5628">
        <v>1128</v>
      </c>
      <c r="F5628" t="str">
        <f>VLOOKUP(C5628,ObjectTypes!$A$1:$C$62,3)</f>
        <v>Каллоборация технология</v>
      </c>
      <c r="G5628" t="str">
        <f>VLOOKUP(D5628,ObjectTypes!$A$1:$C$62,3)</f>
        <v>Событие приложения</v>
      </c>
      <c r="H5628" s="1" t="str">
        <f>VLOOKUP(A5628,RelationshipTypes!$A$2:$E$12,4)</f>
        <v>передает</v>
      </c>
      <c r="I5628" s="1" t="str">
        <f>VLOOKUP(A5628,RelationshipTypes!$A$2:$E$12,5)</f>
        <v>передает</v>
      </c>
    </row>
    <row r="5629" spans="1:9" x14ac:dyDescent="0.25">
      <c r="A5629" t="s">
        <v>68</v>
      </c>
      <c r="B5629" s="1" t="str">
        <f>VLOOKUP(A5629,RelationshipTypes!$A$2:$C$12,3)</f>
        <v>ArchiMate: Поток</v>
      </c>
      <c r="C5629">
        <v>1151</v>
      </c>
      <c r="D5629">
        <v>307</v>
      </c>
      <c r="F5629" t="str">
        <f>VLOOKUP(C5629,ObjectTypes!$A$1:$C$62,3)</f>
        <v>Каллоборация технология</v>
      </c>
      <c r="G5629" t="str">
        <f>VLOOKUP(D5629,ObjectTypes!$A$1:$C$62,3)</f>
        <v>Бизнес-функция</v>
      </c>
      <c r="H5629" s="1" t="str">
        <f>VLOOKUP(A5629,RelationshipTypes!$A$2:$E$12,4)</f>
        <v>передает</v>
      </c>
      <c r="I5629" s="1" t="str">
        <f>VLOOKUP(A5629,RelationshipTypes!$A$2:$E$12,5)</f>
        <v>передает</v>
      </c>
    </row>
    <row r="5630" spans="1:9" x14ac:dyDescent="0.25">
      <c r="A5630" t="s">
        <v>68</v>
      </c>
      <c r="B5630" s="1" t="str">
        <f>VLOOKUP(A5630,RelationshipTypes!$A$2:$C$12,3)</f>
        <v>ArchiMate: Поток</v>
      </c>
      <c r="C5630">
        <v>1151</v>
      </c>
      <c r="D5630">
        <v>1144</v>
      </c>
      <c r="F5630" t="str">
        <f>VLOOKUP(C5630,ObjectTypes!$A$1:$C$62,3)</f>
        <v>Каллоборация технология</v>
      </c>
      <c r="G5630" t="str">
        <f>VLOOKUP(D5630,ObjectTypes!$A$1:$C$62,3)</f>
        <v>Сооружение</v>
      </c>
      <c r="H5630" s="1" t="str">
        <f>VLOOKUP(A5630,RelationshipTypes!$A$2:$E$12,4)</f>
        <v>передает</v>
      </c>
      <c r="I5630" s="1" t="str">
        <f>VLOOKUP(A5630,RelationshipTypes!$A$2:$E$12,5)</f>
        <v>передает</v>
      </c>
    </row>
    <row r="5631" spans="1:9" x14ac:dyDescent="0.25">
      <c r="A5631" t="s">
        <v>68</v>
      </c>
      <c r="B5631" s="1" t="str">
        <f>VLOOKUP(A5631,RelationshipTypes!$A$2:$C$12,3)</f>
        <v>ArchiMate: Поток</v>
      </c>
      <c r="C5631">
        <v>1151</v>
      </c>
      <c r="D5631">
        <v>1156</v>
      </c>
      <c r="F5631" t="str">
        <f>VLOOKUP(C5631,ObjectTypes!$A$1:$C$62,3)</f>
        <v>Каллоборация технология</v>
      </c>
      <c r="G5631" t="str">
        <f>VLOOKUP(D5631,ObjectTypes!$A$1:$C$62,3)</f>
        <v>Технологическое взаимодействие</v>
      </c>
      <c r="H5631" s="1" t="str">
        <f>VLOOKUP(A5631,RelationshipTypes!$A$2:$E$12,4)</f>
        <v>передает</v>
      </c>
      <c r="I5631" s="1" t="str">
        <f>VLOOKUP(A5631,RelationshipTypes!$A$2:$E$12,5)</f>
        <v>передает</v>
      </c>
    </row>
    <row r="5632" spans="1:9" x14ac:dyDescent="0.25">
      <c r="A5632" t="s">
        <v>68</v>
      </c>
      <c r="B5632" s="1" t="str">
        <f>VLOOKUP(A5632,RelationshipTypes!$A$2:$C$12,3)</f>
        <v>ArchiMate: Поток</v>
      </c>
      <c r="C5632">
        <v>1151</v>
      </c>
      <c r="D5632">
        <v>1143</v>
      </c>
      <c r="F5632" t="str">
        <f>VLOOKUP(C5632,ObjectTypes!$A$1:$C$62,3)</f>
        <v>Каллоборация технология</v>
      </c>
      <c r="G5632" t="str">
        <f>VLOOKUP(D5632,ObjectTypes!$A$1:$C$62,3)</f>
        <v>Оборудование</v>
      </c>
      <c r="H5632" s="1" t="str">
        <f>VLOOKUP(A5632,RelationshipTypes!$A$2:$E$12,4)</f>
        <v>передает</v>
      </c>
      <c r="I5632" s="1" t="str">
        <f>VLOOKUP(A5632,RelationshipTypes!$A$2:$E$12,5)</f>
        <v>передает</v>
      </c>
    </row>
    <row r="5633" spans="1:9" x14ac:dyDescent="0.25">
      <c r="A5633" t="s">
        <v>68</v>
      </c>
      <c r="B5633" s="1" t="str">
        <f>VLOOKUP(A5633,RelationshipTypes!$A$2:$C$12,3)</f>
        <v>ArchiMate: Поток</v>
      </c>
      <c r="C5633">
        <v>1151</v>
      </c>
      <c r="D5633">
        <v>327</v>
      </c>
      <c r="F5633" t="str">
        <f>VLOOKUP(C5633,ObjectTypes!$A$1:$C$62,3)</f>
        <v>Каллоборация технология</v>
      </c>
      <c r="G5633" t="str">
        <f>VLOOKUP(D5633,ObjectTypes!$A$1:$C$62,3)</f>
        <v>Бизнес-сервис</v>
      </c>
      <c r="H5633" s="1" t="str">
        <f>VLOOKUP(A5633,RelationshipTypes!$A$2:$E$12,4)</f>
        <v>передает</v>
      </c>
      <c r="I5633" s="1" t="str">
        <f>VLOOKUP(A5633,RelationshipTypes!$A$2:$E$12,5)</f>
        <v>передает</v>
      </c>
    </row>
    <row r="5634" spans="1:9" x14ac:dyDescent="0.25">
      <c r="A5634" t="s">
        <v>68</v>
      </c>
      <c r="B5634" s="1" t="str">
        <f>VLOOKUP(A5634,RelationshipTypes!$A$2:$C$12,3)</f>
        <v>ArchiMate: Поток</v>
      </c>
      <c r="C5634">
        <v>1151</v>
      </c>
      <c r="D5634">
        <v>318</v>
      </c>
      <c r="F5634" t="str">
        <f>VLOOKUP(C5634,ObjectTypes!$A$1:$C$62,3)</f>
        <v>Каллоборация технология</v>
      </c>
      <c r="G5634" t="str">
        <f>VLOOKUP(D5634,ObjectTypes!$A$1:$C$62,3)</f>
        <v>Компонент приложения</v>
      </c>
      <c r="H5634" s="1" t="str">
        <f>VLOOKUP(A5634,RelationshipTypes!$A$2:$E$12,4)</f>
        <v>передает</v>
      </c>
      <c r="I5634" s="1" t="str">
        <f>VLOOKUP(A5634,RelationshipTypes!$A$2:$E$12,5)</f>
        <v>передает</v>
      </c>
    </row>
    <row r="5635" spans="1:9" x14ac:dyDescent="0.25">
      <c r="A5635" t="s">
        <v>68</v>
      </c>
      <c r="B5635" s="1" t="str">
        <f>VLOOKUP(A5635,RelationshipTypes!$A$2:$C$12,3)</f>
        <v>ArchiMate: Поток</v>
      </c>
      <c r="C5635">
        <v>1151</v>
      </c>
      <c r="D5635">
        <v>320</v>
      </c>
      <c r="F5635" t="str">
        <f>VLOOKUP(C5635,ObjectTypes!$A$1:$C$62,3)</f>
        <v>Каллоборация технология</v>
      </c>
      <c r="G5635" t="str">
        <f>VLOOKUP(D5635,ObjectTypes!$A$1:$C$62,3)</f>
        <v>Устройство</v>
      </c>
      <c r="H5635" s="1" t="str">
        <f>VLOOKUP(A5635,RelationshipTypes!$A$2:$E$12,4)</f>
        <v>передает</v>
      </c>
      <c r="I5635" s="1" t="str">
        <f>VLOOKUP(A5635,RelationshipTypes!$A$2:$E$12,5)</f>
        <v>передает</v>
      </c>
    </row>
    <row r="5636" spans="1:9" x14ac:dyDescent="0.25">
      <c r="A5636" t="s">
        <v>68</v>
      </c>
      <c r="B5636" s="1" t="str">
        <f>VLOOKUP(A5636,RelationshipTypes!$A$2:$C$12,3)</f>
        <v>ArchiMate: Поток</v>
      </c>
      <c r="C5636">
        <v>1151</v>
      </c>
      <c r="D5636">
        <v>1122</v>
      </c>
      <c r="F5636" t="str">
        <f>VLOOKUP(C5636,ObjectTypes!$A$1:$C$62,3)</f>
        <v>Каллоборация технология</v>
      </c>
      <c r="G5636" t="str">
        <f>VLOOKUP(D5636,ObjectTypes!$A$1:$C$62,3)</f>
        <v>Бизнес-коллаборация</v>
      </c>
      <c r="H5636" s="1" t="str">
        <f>VLOOKUP(A5636,RelationshipTypes!$A$2:$E$12,4)</f>
        <v>передает</v>
      </c>
      <c r="I5636" s="1" t="str">
        <f>VLOOKUP(A5636,RelationshipTypes!$A$2:$E$12,5)</f>
        <v>передает</v>
      </c>
    </row>
    <row r="5637" spans="1:9" x14ac:dyDescent="0.25">
      <c r="A5637" t="s">
        <v>68</v>
      </c>
      <c r="B5637" s="1" t="str">
        <f>VLOOKUP(A5637,RelationshipTypes!$A$2:$C$12,3)</f>
        <v>ArchiMate: Поток</v>
      </c>
      <c r="C5637">
        <v>1151</v>
      </c>
      <c r="D5637">
        <v>314</v>
      </c>
      <c r="F5637" t="str">
        <f>VLOOKUP(C5637,ObjectTypes!$A$1:$C$62,3)</f>
        <v>Каллоборация технология</v>
      </c>
      <c r="G5637" t="str">
        <f>VLOOKUP(D5637,ObjectTypes!$A$1:$C$62,3)</f>
        <v>Объект данных</v>
      </c>
      <c r="H5637" s="1" t="str">
        <f>VLOOKUP(A5637,RelationshipTypes!$A$2:$E$12,4)</f>
        <v>передает</v>
      </c>
      <c r="I5637" s="1" t="str">
        <f>VLOOKUP(A5637,RelationshipTypes!$A$2:$E$12,5)</f>
        <v>передает</v>
      </c>
    </row>
    <row r="5638" spans="1:9" x14ac:dyDescent="0.25">
      <c r="A5638" t="s">
        <v>68</v>
      </c>
      <c r="B5638" s="1" t="str">
        <f>VLOOKUP(A5638,RelationshipTypes!$A$2:$C$12,3)</f>
        <v>ArchiMate: Поток</v>
      </c>
      <c r="C5638">
        <v>1151</v>
      </c>
      <c r="D5638">
        <v>1112</v>
      </c>
      <c r="F5638" t="str">
        <f>VLOOKUP(C5638,ObjectTypes!$A$1:$C$62,3)</f>
        <v>Каллоборация технология</v>
      </c>
      <c r="G5638" t="str">
        <f>VLOOKUP(D5638,ObjectTypes!$A$1:$C$62,3)</f>
        <v>Бизнес-коллаборация</v>
      </c>
      <c r="H5638" s="1" t="str">
        <f>VLOOKUP(A5638,RelationshipTypes!$A$2:$E$12,4)</f>
        <v>передает</v>
      </c>
      <c r="I5638" s="1" t="str">
        <f>VLOOKUP(A5638,RelationshipTypes!$A$2:$E$12,5)</f>
        <v>передает</v>
      </c>
    </row>
    <row r="5639" spans="1:9" x14ac:dyDescent="0.25">
      <c r="A5639" t="s">
        <v>68</v>
      </c>
      <c r="B5639" s="1" t="str">
        <f>VLOOKUP(A5639,RelationshipTypes!$A$2:$C$12,3)</f>
        <v>ArchiMate: Поток</v>
      </c>
      <c r="C5639">
        <v>1151</v>
      </c>
      <c r="D5639">
        <v>1124</v>
      </c>
      <c r="F5639" t="str">
        <f>VLOOKUP(C5639,ObjectTypes!$A$1:$C$62,3)</f>
        <v>Каллоборация технология</v>
      </c>
      <c r="G5639" t="str">
        <f>VLOOKUP(D5639,ObjectTypes!$A$1:$C$62,3)</f>
        <v>Бизнес-взаимодействие</v>
      </c>
      <c r="H5639" s="1" t="str">
        <f>VLOOKUP(A5639,RelationshipTypes!$A$2:$E$12,4)</f>
        <v>передает</v>
      </c>
      <c r="I5639" s="1" t="str">
        <f>VLOOKUP(A5639,RelationshipTypes!$A$2:$E$12,5)</f>
        <v>передает</v>
      </c>
    </row>
    <row r="5640" spans="1:9" x14ac:dyDescent="0.25">
      <c r="A5640" t="s">
        <v>68</v>
      </c>
      <c r="B5640" s="1" t="str">
        <f>VLOOKUP(A5640,RelationshipTypes!$A$2:$C$12,3)</f>
        <v>ArchiMate: Поток</v>
      </c>
      <c r="C5640">
        <v>1151</v>
      </c>
      <c r="D5640">
        <v>1135</v>
      </c>
      <c r="F5640" t="str">
        <f>VLOOKUP(C5640,ObjectTypes!$A$1:$C$62,3)</f>
        <v>Каллоборация технология</v>
      </c>
      <c r="G5640" t="str">
        <f>VLOOKUP(D5640,ObjectTypes!$A$1:$C$62,3)</f>
        <v>Группировка</v>
      </c>
      <c r="H5640" s="1" t="str">
        <f>VLOOKUP(A5640,RelationshipTypes!$A$2:$E$12,4)</f>
        <v>передает</v>
      </c>
      <c r="I5640" s="1" t="str">
        <f>VLOOKUP(A5640,RelationshipTypes!$A$2:$E$12,5)</f>
        <v>передает</v>
      </c>
    </row>
    <row r="5641" spans="1:9" x14ac:dyDescent="0.25">
      <c r="A5641" t="s">
        <v>68</v>
      </c>
      <c r="B5641" s="1" t="str">
        <f>VLOOKUP(A5641,RelationshipTypes!$A$2:$C$12,3)</f>
        <v>ArchiMate: Поток</v>
      </c>
      <c r="C5641">
        <v>1151</v>
      </c>
      <c r="D5641">
        <v>1154</v>
      </c>
      <c r="F5641" t="str">
        <f>VLOOKUP(C5641,ObjectTypes!$A$1:$C$62,3)</f>
        <v>Каллоборация технология</v>
      </c>
      <c r="G5641" t="str">
        <f>VLOOKUP(D5641,ObjectTypes!$A$1:$C$62,3)</f>
        <v>Технологический интерфейс</v>
      </c>
      <c r="H5641" s="1" t="str">
        <f>VLOOKUP(A5641,RelationshipTypes!$A$2:$E$12,4)</f>
        <v>передает</v>
      </c>
      <c r="I5641" s="1" t="str">
        <f>VLOOKUP(A5641,RelationshipTypes!$A$2:$E$12,5)</f>
        <v>передает</v>
      </c>
    </row>
    <row r="5642" spans="1:9" x14ac:dyDescent="0.25">
      <c r="A5642" t="s">
        <v>68</v>
      </c>
      <c r="B5642" s="1" t="str">
        <f>VLOOKUP(A5642,RelationshipTypes!$A$2:$C$12,3)</f>
        <v>ArchiMate: Поток</v>
      </c>
      <c r="C5642">
        <v>1151</v>
      </c>
      <c r="D5642">
        <v>1157</v>
      </c>
      <c r="F5642" t="str">
        <f>VLOOKUP(C5642,ObjectTypes!$A$1:$C$62,3)</f>
        <v>Каллоборация технология</v>
      </c>
      <c r="G5642" t="str">
        <f>VLOOKUP(D5642,ObjectTypes!$A$1:$C$62,3)</f>
        <v>Технологическое событие</v>
      </c>
      <c r="H5642" s="1" t="str">
        <f>VLOOKUP(A5642,RelationshipTypes!$A$2:$E$12,4)</f>
        <v>передает</v>
      </c>
      <c r="I5642" s="1" t="str">
        <f>VLOOKUP(A5642,RelationshipTypes!$A$2:$E$12,5)</f>
        <v>передает</v>
      </c>
    </row>
    <row r="5643" spans="1:9" x14ac:dyDescent="0.25">
      <c r="A5643" t="s">
        <v>68</v>
      </c>
      <c r="B5643" s="1" t="str">
        <f>VLOOKUP(A5643,RelationshipTypes!$A$2:$C$12,3)</f>
        <v>ArchiMate: Поток</v>
      </c>
      <c r="C5643">
        <v>1151</v>
      </c>
      <c r="D5643">
        <v>311</v>
      </c>
      <c r="F5643" t="str">
        <f>VLOOKUP(C5643,ObjectTypes!$A$1:$C$62,3)</f>
        <v>Каллоборация технология</v>
      </c>
      <c r="G5643" t="str">
        <f>VLOOKUP(D5643,ObjectTypes!$A$1:$C$62,3)</f>
        <v>Местоположение</v>
      </c>
      <c r="H5643" s="1" t="str">
        <f>VLOOKUP(A5643,RelationshipTypes!$A$2:$E$12,4)</f>
        <v>передает</v>
      </c>
      <c r="I5643" s="1" t="str">
        <f>VLOOKUP(A5643,RelationshipTypes!$A$2:$E$12,5)</f>
        <v>передает</v>
      </c>
    </row>
    <row r="5644" spans="1:9" x14ac:dyDescent="0.25">
      <c r="A5644" t="s">
        <v>68</v>
      </c>
      <c r="B5644" s="1" t="str">
        <f>VLOOKUP(A5644,RelationshipTypes!$A$2:$C$12,3)</f>
        <v>ArchiMate: Поток</v>
      </c>
      <c r="C5644">
        <v>1151</v>
      </c>
      <c r="D5644">
        <v>1126</v>
      </c>
      <c r="F5644" t="str">
        <f>VLOOKUP(C5644,ObjectTypes!$A$1:$C$62,3)</f>
        <v>Каллоборация технология</v>
      </c>
      <c r="G5644" t="str">
        <f>VLOOKUP(D5644,ObjectTypes!$A$1:$C$62,3)</f>
        <v>Взаимодействие приложений</v>
      </c>
      <c r="H5644" s="1" t="str">
        <f>VLOOKUP(A5644,RelationshipTypes!$A$2:$E$12,4)</f>
        <v>передает</v>
      </c>
      <c r="I5644" s="1" t="str">
        <f>VLOOKUP(A5644,RelationshipTypes!$A$2:$E$12,5)</f>
        <v>передает</v>
      </c>
    </row>
    <row r="5645" spans="1:9" x14ac:dyDescent="0.25">
      <c r="A5645" t="s">
        <v>68</v>
      </c>
      <c r="B5645" s="1" t="str">
        <f>VLOOKUP(A5645,RelationshipTypes!$A$2:$C$12,3)</f>
        <v>ArchiMate: Поток</v>
      </c>
      <c r="C5645">
        <v>1151</v>
      </c>
      <c r="D5645">
        <v>1153</v>
      </c>
      <c r="F5645" t="str">
        <f>VLOOKUP(C5645,ObjectTypes!$A$1:$C$62,3)</f>
        <v>Каллоборация технология</v>
      </c>
      <c r="G5645" t="str">
        <f>VLOOKUP(D5645,ObjectTypes!$A$1:$C$62,3)</f>
        <v>Технологический интерфейс</v>
      </c>
      <c r="H5645" s="1" t="str">
        <f>VLOOKUP(A5645,RelationshipTypes!$A$2:$E$12,4)</f>
        <v>передает</v>
      </c>
      <c r="I5645" s="1" t="str">
        <f>VLOOKUP(A5645,RelationshipTypes!$A$2:$E$12,5)</f>
        <v>передает</v>
      </c>
    </row>
    <row r="5646" spans="1:9" x14ac:dyDescent="0.25">
      <c r="A5646" t="s">
        <v>68</v>
      </c>
      <c r="B5646" s="1" t="str">
        <f>VLOOKUP(A5646,RelationshipTypes!$A$2:$C$12,3)</f>
        <v>ArchiMate: Поток</v>
      </c>
      <c r="C5646">
        <v>1151</v>
      </c>
      <c r="D5646">
        <v>1152</v>
      </c>
      <c r="F5646" t="str">
        <f>VLOOKUP(C5646,ObjectTypes!$A$1:$C$62,3)</f>
        <v>Каллоборация технология</v>
      </c>
      <c r="G5646" t="str">
        <f>VLOOKUP(D5646,ObjectTypes!$A$1:$C$62,3)</f>
        <v>Технологический интерфейс</v>
      </c>
      <c r="H5646" s="1" t="str">
        <f>VLOOKUP(A5646,RelationshipTypes!$A$2:$E$12,4)</f>
        <v>передает</v>
      </c>
      <c r="I5646" s="1" t="str">
        <f>VLOOKUP(A5646,RelationshipTypes!$A$2:$E$12,5)</f>
        <v>передает</v>
      </c>
    </row>
    <row r="5647" spans="1:9" x14ac:dyDescent="0.25">
      <c r="A5647" t="s">
        <v>68</v>
      </c>
      <c r="B5647" s="1" t="str">
        <f>VLOOKUP(A5647,RelationshipTypes!$A$2:$C$12,3)</f>
        <v>ArchiMate: Поток</v>
      </c>
      <c r="C5647">
        <v>1151</v>
      </c>
      <c r="D5647">
        <v>306</v>
      </c>
      <c r="F5647" t="str">
        <f>VLOOKUP(C5647,ObjectTypes!$A$1:$C$62,3)</f>
        <v>Каллоборация технология</v>
      </c>
      <c r="G5647" t="str">
        <f>VLOOKUP(D5647,ObjectTypes!$A$1:$C$62,3)</f>
        <v>Бизнес-событие</v>
      </c>
      <c r="H5647" s="1" t="str">
        <f>VLOOKUP(A5647,RelationshipTypes!$A$2:$E$12,4)</f>
        <v>передает</v>
      </c>
      <c r="I5647" s="1" t="str">
        <f>VLOOKUP(A5647,RelationshipTypes!$A$2:$E$12,5)</f>
        <v>передает</v>
      </c>
    </row>
    <row r="5648" spans="1:9" x14ac:dyDescent="0.25">
      <c r="A5648" t="s">
        <v>68</v>
      </c>
      <c r="B5648" s="1" t="str">
        <f>VLOOKUP(A5648,RelationshipTypes!$A$2:$C$12,3)</f>
        <v>ArchiMate: Поток</v>
      </c>
      <c r="C5648">
        <v>1151</v>
      </c>
      <c r="D5648">
        <v>298</v>
      </c>
      <c r="F5648" t="str">
        <f>VLOOKUP(C5648,ObjectTypes!$A$1:$C$62,3)</f>
        <v>Каллоборация технология</v>
      </c>
      <c r="G5648" t="str">
        <f>VLOOKUP(D5648,ObjectTypes!$A$1:$C$62,3)</f>
        <v xml:space="preserve">Бизнес-исполнитель </v>
      </c>
      <c r="H5648" s="1" t="str">
        <f>VLOOKUP(A5648,RelationshipTypes!$A$2:$E$12,4)</f>
        <v>передает</v>
      </c>
      <c r="I5648" s="1" t="str">
        <f>VLOOKUP(A5648,RelationshipTypes!$A$2:$E$12,5)</f>
        <v>передает</v>
      </c>
    </row>
    <row r="5649" spans="1:9" x14ac:dyDescent="0.25">
      <c r="A5649" t="s">
        <v>68</v>
      </c>
      <c r="B5649" s="1" t="str">
        <f>VLOOKUP(A5649,RelationshipTypes!$A$2:$C$12,3)</f>
        <v>ArchiMate: Поток</v>
      </c>
      <c r="C5649">
        <v>1151</v>
      </c>
      <c r="D5649">
        <v>324</v>
      </c>
      <c r="F5649" t="str">
        <f>VLOOKUP(C5649,ObjectTypes!$A$1:$C$62,3)</f>
        <v>Каллоборация технология</v>
      </c>
      <c r="G5649" t="str">
        <f>VLOOKUP(D5649,ObjectTypes!$A$1:$C$62,3)</f>
        <v>Продукт</v>
      </c>
      <c r="H5649" s="1" t="str">
        <f>VLOOKUP(A5649,RelationshipTypes!$A$2:$E$12,4)</f>
        <v>передает</v>
      </c>
      <c r="I5649" s="1" t="str">
        <f>VLOOKUP(A5649,RelationshipTypes!$A$2:$E$12,5)</f>
        <v>передает</v>
      </c>
    </row>
    <row r="5650" spans="1:9" x14ac:dyDescent="0.25">
      <c r="A5650" t="s">
        <v>68</v>
      </c>
      <c r="B5650" s="1" t="str">
        <f>VLOOKUP(A5650,RelationshipTypes!$A$2:$C$12,3)</f>
        <v>ArchiMate: Поток</v>
      </c>
      <c r="C5650">
        <v>1151</v>
      </c>
      <c r="D5650">
        <v>1127</v>
      </c>
      <c r="F5650" t="str">
        <f>VLOOKUP(C5650,ObjectTypes!$A$1:$C$62,3)</f>
        <v>Каллоборация технология</v>
      </c>
      <c r="G5650" t="str">
        <f>VLOOKUP(D5650,ObjectTypes!$A$1:$C$62,3)</f>
        <v>Процесс приложения</v>
      </c>
      <c r="H5650" s="1" t="str">
        <f>VLOOKUP(A5650,RelationshipTypes!$A$2:$E$12,4)</f>
        <v>передает</v>
      </c>
      <c r="I5650" s="1" t="str">
        <f>VLOOKUP(A5650,RelationshipTypes!$A$2:$E$12,5)</f>
        <v>передает</v>
      </c>
    </row>
    <row r="5651" spans="1:9" x14ac:dyDescent="0.25">
      <c r="A5651" t="s">
        <v>68</v>
      </c>
      <c r="B5651" s="1" t="str">
        <f>VLOOKUP(A5651,RelationshipTypes!$A$2:$C$12,3)</f>
        <v>ArchiMate: Поток</v>
      </c>
      <c r="C5651">
        <v>1151</v>
      </c>
      <c r="D5651">
        <v>548</v>
      </c>
      <c r="F5651" t="str">
        <f>VLOOKUP(C5651,ObjectTypes!$A$1:$C$62,3)</f>
        <v>Каллоборация технология</v>
      </c>
      <c r="G5651" t="str">
        <f>VLOOKUP(D5651,ObjectTypes!$A$1:$C$62,3)</f>
        <v>Бизнес-роль</v>
      </c>
      <c r="H5651" s="1" t="str">
        <f>VLOOKUP(A5651,RelationshipTypes!$A$2:$E$12,4)</f>
        <v>передает</v>
      </c>
      <c r="I5651" s="1" t="str">
        <f>VLOOKUP(A5651,RelationshipTypes!$A$2:$E$12,5)</f>
        <v>передает</v>
      </c>
    </row>
    <row r="5652" spans="1:9" x14ac:dyDescent="0.25">
      <c r="A5652" t="s">
        <v>68</v>
      </c>
      <c r="B5652" s="1" t="str">
        <f>VLOOKUP(A5652,RelationshipTypes!$A$2:$C$12,3)</f>
        <v>ArchiMate: Поток</v>
      </c>
      <c r="C5652">
        <v>1151</v>
      </c>
      <c r="D5652">
        <v>321</v>
      </c>
      <c r="F5652" t="str">
        <f>VLOOKUP(C5652,ObjectTypes!$A$1:$C$62,3)</f>
        <v>Каллоборация технология</v>
      </c>
      <c r="G5652" t="str">
        <f>VLOOKUP(D5652,ObjectTypes!$A$1:$C$62,3)</f>
        <v>Устройство</v>
      </c>
      <c r="H5652" s="1" t="str">
        <f>VLOOKUP(A5652,RelationshipTypes!$A$2:$E$12,4)</f>
        <v>передает</v>
      </c>
      <c r="I5652" s="1" t="str">
        <f>VLOOKUP(A5652,RelationshipTypes!$A$2:$E$12,5)</f>
        <v>передает</v>
      </c>
    </row>
    <row r="5653" spans="1:9" x14ac:dyDescent="0.25">
      <c r="A5653" t="s">
        <v>68</v>
      </c>
      <c r="B5653" s="1" t="str">
        <f>VLOOKUP(A5653,RelationshipTypes!$A$2:$C$12,3)</f>
        <v>ArchiMate: Поток</v>
      </c>
      <c r="C5653">
        <v>1151</v>
      </c>
      <c r="D5653">
        <v>1149</v>
      </c>
      <c r="F5653" t="str">
        <f>VLOOKUP(C5653,ObjectTypes!$A$1:$C$62,3)</f>
        <v>Каллоборация технология</v>
      </c>
      <c r="G5653" t="str">
        <f>VLOOKUP(D5653,ObjectTypes!$A$1:$C$62,3)</f>
        <v>Узел</v>
      </c>
      <c r="H5653" s="1" t="str">
        <f>VLOOKUP(A5653,RelationshipTypes!$A$2:$E$12,4)</f>
        <v>передает</v>
      </c>
      <c r="I5653" s="1" t="str">
        <f>VLOOKUP(A5653,RelationshipTypes!$A$2:$E$12,5)</f>
        <v>передает</v>
      </c>
    </row>
    <row r="5654" spans="1:9" x14ac:dyDescent="0.25">
      <c r="A5654" t="s">
        <v>68</v>
      </c>
      <c r="B5654" s="1" t="str">
        <f>VLOOKUP(A5654,RelationshipTypes!$A$2:$C$12,3)</f>
        <v>ArchiMate: Поток</v>
      </c>
      <c r="C5654">
        <v>1151</v>
      </c>
      <c r="D5654">
        <v>1151</v>
      </c>
      <c r="F5654" t="str">
        <f>VLOOKUP(C5654,ObjectTypes!$A$1:$C$62,3)</f>
        <v>Каллоборация технология</v>
      </c>
      <c r="G5654" t="str">
        <f>VLOOKUP(D5654,ObjectTypes!$A$1:$C$62,3)</f>
        <v>Каллоборация технология</v>
      </c>
      <c r="H5654" s="1" t="str">
        <f>VLOOKUP(A5654,RelationshipTypes!$A$2:$E$12,4)</f>
        <v>передает</v>
      </c>
      <c r="I5654" s="1" t="str">
        <f>VLOOKUP(A5654,RelationshipTypes!$A$2:$E$12,5)</f>
        <v>передает</v>
      </c>
    </row>
    <row r="5655" spans="1:9" x14ac:dyDescent="0.25">
      <c r="A5655" t="s">
        <v>68</v>
      </c>
      <c r="B5655" s="1" t="str">
        <f>VLOOKUP(A5655,RelationshipTypes!$A$2:$C$12,3)</f>
        <v>ArchiMate: Поток</v>
      </c>
      <c r="C5655">
        <v>1151</v>
      </c>
      <c r="D5655">
        <v>312</v>
      </c>
      <c r="F5655" t="str">
        <f>VLOOKUP(C5655,ObjectTypes!$A$1:$C$62,3)</f>
        <v>Каллоборация технология</v>
      </c>
      <c r="G5655" t="str">
        <f>VLOOKUP(D5655,ObjectTypes!$A$1:$C$62,3)</f>
        <v>Функция приложения</v>
      </c>
      <c r="H5655" s="1" t="str">
        <f>VLOOKUP(A5655,RelationshipTypes!$A$2:$E$12,4)</f>
        <v>передает</v>
      </c>
      <c r="I5655" s="1" t="str">
        <f>VLOOKUP(A5655,RelationshipTypes!$A$2:$E$12,5)</f>
        <v>передает</v>
      </c>
    </row>
    <row r="5656" spans="1:9" x14ac:dyDescent="0.25">
      <c r="A5656" t="s">
        <v>68</v>
      </c>
      <c r="B5656" s="1" t="str">
        <f>VLOOKUP(A5656,RelationshipTypes!$A$2:$C$12,3)</f>
        <v>ArchiMate: Поток</v>
      </c>
      <c r="C5656">
        <v>1151</v>
      </c>
      <c r="D5656">
        <v>1111</v>
      </c>
      <c r="F5656" t="str">
        <f>VLOOKUP(C5656,ObjectTypes!$A$1:$C$62,3)</f>
        <v>Каллоборация технология</v>
      </c>
      <c r="G5656" t="str">
        <f>VLOOKUP(D5656,ObjectTypes!$A$1:$C$62,3)</f>
        <v>Бизнес-интерфейс</v>
      </c>
      <c r="H5656" s="1" t="str">
        <f>VLOOKUP(A5656,RelationshipTypes!$A$2:$E$12,4)</f>
        <v>передает</v>
      </c>
      <c r="I5656" s="1" t="str">
        <f>VLOOKUP(A5656,RelationshipTypes!$A$2:$E$12,5)</f>
        <v>передает</v>
      </c>
    </row>
    <row r="5657" spans="1:9" x14ac:dyDescent="0.25">
      <c r="A5657" t="s">
        <v>68</v>
      </c>
      <c r="B5657" s="1" t="str">
        <f>VLOOKUP(A5657,RelationshipTypes!$A$2:$C$12,3)</f>
        <v>ArchiMate: Поток</v>
      </c>
      <c r="C5657">
        <v>1151</v>
      </c>
      <c r="D5657">
        <v>1125</v>
      </c>
      <c r="F5657" t="str">
        <f>VLOOKUP(C5657,ObjectTypes!$A$1:$C$62,3)</f>
        <v>Каллоборация технология</v>
      </c>
      <c r="G5657" t="str">
        <f>VLOOKUP(D5657,ObjectTypes!$A$1:$C$62,3)</f>
        <v>Коллаборация приложений</v>
      </c>
      <c r="H5657" s="1" t="str">
        <f>VLOOKUP(A5657,RelationshipTypes!$A$2:$E$12,4)</f>
        <v>передает</v>
      </c>
      <c r="I5657" s="1" t="str">
        <f>VLOOKUP(A5657,RelationshipTypes!$A$2:$E$12,5)</f>
        <v>передает</v>
      </c>
    </row>
    <row r="5658" spans="1:9" x14ac:dyDescent="0.25">
      <c r="A5658" t="s">
        <v>68</v>
      </c>
      <c r="B5658" s="1" t="str">
        <f>VLOOKUP(A5658,RelationshipTypes!$A$2:$C$12,3)</f>
        <v>ArchiMate: Поток</v>
      </c>
      <c r="C5658">
        <v>1151</v>
      </c>
      <c r="D5658">
        <v>1155</v>
      </c>
      <c r="F5658" t="str">
        <f>VLOOKUP(C5658,ObjectTypes!$A$1:$C$62,3)</f>
        <v>Каллоборация технология</v>
      </c>
      <c r="G5658" t="str">
        <f>VLOOKUP(D5658,ObjectTypes!$A$1:$C$62,3)</f>
        <v>Технологическая процесс</v>
      </c>
      <c r="H5658" s="1" t="str">
        <f>VLOOKUP(A5658,RelationshipTypes!$A$2:$E$12,4)</f>
        <v>передает</v>
      </c>
      <c r="I5658" s="1" t="str">
        <f>VLOOKUP(A5658,RelationshipTypes!$A$2:$E$12,5)</f>
        <v>передает</v>
      </c>
    </row>
    <row r="5659" spans="1:9" x14ac:dyDescent="0.25">
      <c r="A5659" t="s">
        <v>68</v>
      </c>
      <c r="B5659" s="1" t="str">
        <f>VLOOKUP(A5659,RelationshipTypes!$A$2:$C$12,3)</f>
        <v>ArchiMate: Поток</v>
      </c>
      <c r="C5659">
        <v>1151</v>
      </c>
      <c r="D5659">
        <v>1145</v>
      </c>
      <c r="F5659" t="str">
        <f>VLOOKUP(C5659,ObjectTypes!$A$1:$C$62,3)</f>
        <v>Каллоборация технология</v>
      </c>
      <c r="G5659" t="str">
        <f>VLOOKUP(D5659,ObjectTypes!$A$1:$C$62,3)</f>
        <v>Распределительная сеть</v>
      </c>
      <c r="H5659" s="1" t="str">
        <f>VLOOKUP(A5659,RelationshipTypes!$A$2:$E$12,4)</f>
        <v>передает</v>
      </c>
      <c r="I5659" s="1" t="str">
        <f>VLOOKUP(A5659,RelationshipTypes!$A$2:$E$12,5)</f>
        <v>передает</v>
      </c>
    </row>
    <row r="5660" spans="1:9" x14ac:dyDescent="0.25">
      <c r="A5660" t="s">
        <v>68</v>
      </c>
      <c r="B5660" s="1" t="str">
        <f>VLOOKUP(A5660,RelationshipTypes!$A$2:$C$12,3)</f>
        <v>ArchiMate: Поток</v>
      </c>
      <c r="C5660">
        <v>1157</v>
      </c>
      <c r="D5660">
        <v>306</v>
      </c>
      <c r="F5660" t="str">
        <f>VLOOKUP(C5660,ObjectTypes!$A$1:$C$62,3)</f>
        <v>Технологическое событие</v>
      </c>
      <c r="G5660" t="str">
        <f>VLOOKUP(D5660,ObjectTypes!$A$1:$C$62,3)</f>
        <v>Бизнес-событие</v>
      </c>
      <c r="H5660" s="1" t="str">
        <f>VLOOKUP(A5660,RelationshipTypes!$A$2:$E$12,4)</f>
        <v>передает</v>
      </c>
      <c r="I5660" s="1" t="str">
        <f>VLOOKUP(A5660,RelationshipTypes!$A$2:$E$12,5)</f>
        <v>передает</v>
      </c>
    </row>
    <row r="5661" spans="1:9" x14ac:dyDescent="0.25">
      <c r="A5661" t="s">
        <v>68</v>
      </c>
      <c r="B5661" s="1" t="str">
        <f>VLOOKUP(A5661,RelationshipTypes!$A$2:$C$12,3)</f>
        <v>ArchiMate: Поток</v>
      </c>
      <c r="C5661">
        <v>1157</v>
      </c>
      <c r="D5661">
        <v>548</v>
      </c>
      <c r="F5661" t="str">
        <f>VLOOKUP(C5661,ObjectTypes!$A$1:$C$62,3)</f>
        <v>Технологическое событие</v>
      </c>
      <c r="G5661" t="str">
        <f>VLOOKUP(D5661,ObjectTypes!$A$1:$C$62,3)</f>
        <v>Бизнес-роль</v>
      </c>
      <c r="H5661" s="1" t="str">
        <f>VLOOKUP(A5661,RelationshipTypes!$A$2:$E$12,4)</f>
        <v>передает</v>
      </c>
      <c r="I5661" s="1" t="str">
        <f>VLOOKUP(A5661,RelationshipTypes!$A$2:$E$12,5)</f>
        <v>передает</v>
      </c>
    </row>
    <row r="5662" spans="1:9" x14ac:dyDescent="0.25">
      <c r="A5662" t="s">
        <v>68</v>
      </c>
      <c r="B5662" s="1" t="str">
        <f>VLOOKUP(A5662,RelationshipTypes!$A$2:$C$12,3)</f>
        <v>ArchiMate: Поток</v>
      </c>
      <c r="C5662">
        <v>1157</v>
      </c>
      <c r="D5662">
        <v>323</v>
      </c>
      <c r="F5662" t="str">
        <f>VLOOKUP(C5662,ObjectTypes!$A$1:$C$62,3)</f>
        <v>Технологическое событие</v>
      </c>
      <c r="G5662" t="str">
        <f>VLOOKUP(D5662,ObjectTypes!$A$1:$C$62,3)</f>
        <v xml:space="preserve">Бизнес-процесс </v>
      </c>
      <c r="H5662" s="1" t="str">
        <f>VLOOKUP(A5662,RelationshipTypes!$A$2:$E$12,4)</f>
        <v>передает</v>
      </c>
      <c r="I5662" s="1" t="str">
        <f>VLOOKUP(A5662,RelationshipTypes!$A$2:$E$12,5)</f>
        <v>передает</v>
      </c>
    </row>
    <row r="5663" spans="1:9" x14ac:dyDescent="0.25">
      <c r="A5663" t="s">
        <v>68</v>
      </c>
      <c r="B5663" s="1" t="str">
        <f>VLOOKUP(A5663,RelationshipTypes!$A$2:$C$12,3)</f>
        <v>ArchiMate: Поток</v>
      </c>
      <c r="C5663">
        <v>1157</v>
      </c>
      <c r="D5663">
        <v>1152</v>
      </c>
      <c r="F5663" t="str">
        <f>VLOOKUP(C5663,ObjectTypes!$A$1:$C$62,3)</f>
        <v>Технологическое событие</v>
      </c>
      <c r="G5663" t="str">
        <f>VLOOKUP(D5663,ObjectTypes!$A$1:$C$62,3)</f>
        <v>Технологический интерфейс</v>
      </c>
      <c r="H5663" s="1" t="str">
        <f>VLOOKUP(A5663,RelationshipTypes!$A$2:$E$12,4)</f>
        <v>передает</v>
      </c>
      <c r="I5663" s="1" t="str">
        <f>VLOOKUP(A5663,RelationshipTypes!$A$2:$E$12,5)</f>
        <v>передает</v>
      </c>
    </row>
    <row r="5664" spans="1:9" x14ac:dyDescent="0.25">
      <c r="A5664" t="s">
        <v>68</v>
      </c>
      <c r="B5664" s="1" t="str">
        <f>VLOOKUP(A5664,RelationshipTypes!$A$2:$C$12,3)</f>
        <v>ArchiMate: Поток</v>
      </c>
      <c r="C5664">
        <v>1157</v>
      </c>
      <c r="D5664">
        <v>1157</v>
      </c>
      <c r="F5664" t="str">
        <f>VLOOKUP(C5664,ObjectTypes!$A$1:$C$62,3)</f>
        <v>Технологическое событие</v>
      </c>
      <c r="G5664" t="str">
        <f>VLOOKUP(D5664,ObjectTypes!$A$1:$C$62,3)</f>
        <v>Технологическое событие</v>
      </c>
      <c r="H5664" s="1" t="str">
        <f>VLOOKUP(A5664,RelationshipTypes!$A$2:$E$12,4)</f>
        <v>передает</v>
      </c>
      <c r="I5664" s="1" t="str">
        <f>VLOOKUP(A5664,RelationshipTypes!$A$2:$E$12,5)</f>
        <v>передает</v>
      </c>
    </row>
    <row r="5665" spans="1:9" x14ac:dyDescent="0.25">
      <c r="A5665" t="s">
        <v>68</v>
      </c>
      <c r="B5665" s="1" t="str">
        <f>VLOOKUP(A5665,RelationshipTypes!$A$2:$C$12,3)</f>
        <v>ArchiMate: Поток</v>
      </c>
      <c r="C5665">
        <v>1157</v>
      </c>
      <c r="D5665">
        <v>298</v>
      </c>
      <c r="F5665" t="str">
        <f>VLOOKUP(C5665,ObjectTypes!$A$1:$C$62,3)</f>
        <v>Технологическое событие</v>
      </c>
      <c r="G5665" t="str">
        <f>VLOOKUP(D5665,ObjectTypes!$A$1:$C$62,3)</f>
        <v xml:space="preserve">Бизнес-исполнитель </v>
      </c>
      <c r="H5665" s="1" t="str">
        <f>VLOOKUP(A5665,RelationshipTypes!$A$2:$E$12,4)</f>
        <v>передает</v>
      </c>
      <c r="I5665" s="1" t="str">
        <f>VLOOKUP(A5665,RelationshipTypes!$A$2:$E$12,5)</f>
        <v>передает</v>
      </c>
    </row>
    <row r="5666" spans="1:9" x14ac:dyDescent="0.25">
      <c r="A5666" t="s">
        <v>68</v>
      </c>
      <c r="B5666" s="1" t="str">
        <f>VLOOKUP(A5666,RelationshipTypes!$A$2:$C$12,3)</f>
        <v>ArchiMate: Поток</v>
      </c>
      <c r="C5666">
        <v>1157</v>
      </c>
      <c r="D5666">
        <v>1149</v>
      </c>
      <c r="F5666" t="str">
        <f>VLOOKUP(C5666,ObjectTypes!$A$1:$C$62,3)</f>
        <v>Технологическое событие</v>
      </c>
      <c r="G5666" t="str">
        <f>VLOOKUP(D5666,ObjectTypes!$A$1:$C$62,3)</f>
        <v>Узел</v>
      </c>
      <c r="H5666" s="1" t="str">
        <f>VLOOKUP(A5666,RelationshipTypes!$A$2:$E$12,4)</f>
        <v>передает</v>
      </c>
      <c r="I5666" s="1" t="str">
        <f>VLOOKUP(A5666,RelationshipTypes!$A$2:$E$12,5)</f>
        <v>передает</v>
      </c>
    </row>
    <row r="5667" spans="1:9" x14ac:dyDescent="0.25">
      <c r="A5667" t="s">
        <v>68</v>
      </c>
      <c r="B5667" s="1" t="str">
        <f>VLOOKUP(A5667,RelationshipTypes!$A$2:$C$12,3)</f>
        <v>ArchiMate: Поток</v>
      </c>
      <c r="C5667">
        <v>1157</v>
      </c>
      <c r="D5667">
        <v>1111</v>
      </c>
      <c r="F5667" t="str">
        <f>VLOOKUP(C5667,ObjectTypes!$A$1:$C$62,3)</f>
        <v>Технологическое событие</v>
      </c>
      <c r="G5667" t="str">
        <f>VLOOKUP(D5667,ObjectTypes!$A$1:$C$62,3)</f>
        <v>Бизнес-интерфейс</v>
      </c>
      <c r="H5667" s="1" t="str">
        <f>VLOOKUP(A5667,RelationshipTypes!$A$2:$E$12,4)</f>
        <v>передает</v>
      </c>
      <c r="I5667" s="1" t="str">
        <f>VLOOKUP(A5667,RelationshipTypes!$A$2:$E$12,5)</f>
        <v>передает</v>
      </c>
    </row>
    <row r="5668" spans="1:9" x14ac:dyDescent="0.25">
      <c r="A5668" t="s">
        <v>68</v>
      </c>
      <c r="B5668" s="1" t="str">
        <f>VLOOKUP(A5668,RelationshipTypes!$A$2:$C$12,3)</f>
        <v>ArchiMate: Поток</v>
      </c>
      <c r="C5668">
        <v>1157</v>
      </c>
      <c r="D5668">
        <v>1145</v>
      </c>
      <c r="F5668" t="str">
        <f>VLOOKUP(C5668,ObjectTypes!$A$1:$C$62,3)</f>
        <v>Технологическое событие</v>
      </c>
      <c r="G5668" t="str">
        <f>VLOOKUP(D5668,ObjectTypes!$A$1:$C$62,3)</f>
        <v>Распределительная сеть</v>
      </c>
      <c r="H5668" s="1" t="str">
        <f>VLOOKUP(A5668,RelationshipTypes!$A$2:$E$12,4)</f>
        <v>передает</v>
      </c>
      <c r="I5668" s="1" t="str">
        <f>VLOOKUP(A5668,RelationshipTypes!$A$2:$E$12,5)</f>
        <v>передает</v>
      </c>
    </row>
    <row r="5669" spans="1:9" x14ac:dyDescent="0.25">
      <c r="A5669" t="s">
        <v>68</v>
      </c>
      <c r="B5669" s="1" t="str">
        <f>VLOOKUP(A5669,RelationshipTypes!$A$2:$C$12,3)</f>
        <v>ArchiMate: Поток</v>
      </c>
      <c r="C5669">
        <v>1157</v>
      </c>
      <c r="D5669">
        <v>1151</v>
      </c>
      <c r="F5669" t="str">
        <f>VLOOKUP(C5669,ObjectTypes!$A$1:$C$62,3)</f>
        <v>Технологическое событие</v>
      </c>
      <c r="G5669" t="str">
        <f>VLOOKUP(D5669,ObjectTypes!$A$1:$C$62,3)</f>
        <v>Каллоборация технология</v>
      </c>
      <c r="H5669" s="1" t="str">
        <f>VLOOKUP(A5669,RelationshipTypes!$A$2:$E$12,4)</f>
        <v>передает</v>
      </c>
      <c r="I5669" s="1" t="str">
        <f>VLOOKUP(A5669,RelationshipTypes!$A$2:$E$12,5)</f>
        <v>передает</v>
      </c>
    </row>
    <row r="5670" spans="1:9" x14ac:dyDescent="0.25">
      <c r="A5670" t="s">
        <v>68</v>
      </c>
      <c r="B5670" s="1" t="str">
        <f>VLOOKUP(A5670,RelationshipTypes!$A$2:$C$12,3)</f>
        <v>ArchiMate: Поток</v>
      </c>
      <c r="C5670">
        <v>1157</v>
      </c>
      <c r="D5670">
        <v>1155</v>
      </c>
      <c r="F5670" t="str">
        <f>VLOOKUP(C5670,ObjectTypes!$A$1:$C$62,3)</f>
        <v>Технологическое событие</v>
      </c>
      <c r="G5670" t="str">
        <f>VLOOKUP(D5670,ObjectTypes!$A$1:$C$62,3)</f>
        <v>Технологическая процесс</v>
      </c>
      <c r="H5670" s="1" t="str">
        <f>VLOOKUP(A5670,RelationshipTypes!$A$2:$E$12,4)</f>
        <v>передает</v>
      </c>
      <c r="I5670" s="1" t="str">
        <f>VLOOKUP(A5670,RelationshipTypes!$A$2:$E$12,5)</f>
        <v>передает</v>
      </c>
    </row>
    <row r="5671" spans="1:9" x14ac:dyDescent="0.25">
      <c r="A5671" t="s">
        <v>68</v>
      </c>
      <c r="B5671" s="1" t="str">
        <f>VLOOKUP(A5671,RelationshipTypes!$A$2:$C$12,3)</f>
        <v>ArchiMate: Поток</v>
      </c>
      <c r="C5671">
        <v>1157</v>
      </c>
      <c r="D5671">
        <v>1128</v>
      </c>
      <c r="F5671" t="str">
        <f>VLOOKUP(C5671,ObjectTypes!$A$1:$C$62,3)</f>
        <v>Технологическое событие</v>
      </c>
      <c r="G5671" t="str">
        <f>VLOOKUP(D5671,ObjectTypes!$A$1:$C$62,3)</f>
        <v>Событие приложения</v>
      </c>
      <c r="H5671" s="1" t="str">
        <f>VLOOKUP(A5671,RelationshipTypes!$A$2:$E$12,4)</f>
        <v>передает</v>
      </c>
      <c r="I5671" s="1" t="str">
        <f>VLOOKUP(A5671,RelationshipTypes!$A$2:$E$12,5)</f>
        <v>передает</v>
      </c>
    </row>
    <row r="5672" spans="1:9" x14ac:dyDescent="0.25">
      <c r="A5672" t="s">
        <v>68</v>
      </c>
      <c r="B5672" s="1" t="str">
        <f>VLOOKUP(A5672,RelationshipTypes!$A$2:$C$12,3)</f>
        <v>ArchiMate: Поток</v>
      </c>
      <c r="C5672">
        <v>1157</v>
      </c>
      <c r="D5672">
        <v>327</v>
      </c>
      <c r="F5672" t="str">
        <f>VLOOKUP(C5672,ObjectTypes!$A$1:$C$62,3)</f>
        <v>Технологическое событие</v>
      </c>
      <c r="G5672" t="str">
        <f>VLOOKUP(D5672,ObjectTypes!$A$1:$C$62,3)</f>
        <v>Бизнес-сервис</v>
      </c>
      <c r="H5672" s="1" t="str">
        <f>VLOOKUP(A5672,RelationshipTypes!$A$2:$E$12,4)</f>
        <v>передает</v>
      </c>
      <c r="I5672" s="1" t="str">
        <f>VLOOKUP(A5672,RelationshipTypes!$A$2:$E$12,5)</f>
        <v>передает</v>
      </c>
    </row>
    <row r="5673" spans="1:9" x14ac:dyDescent="0.25">
      <c r="A5673" t="s">
        <v>68</v>
      </c>
      <c r="B5673" s="1" t="str">
        <f>VLOOKUP(A5673,RelationshipTypes!$A$2:$C$12,3)</f>
        <v>ArchiMate: Поток</v>
      </c>
      <c r="C5673">
        <v>1157</v>
      </c>
      <c r="D5673">
        <v>318</v>
      </c>
      <c r="F5673" t="str">
        <f>VLOOKUP(C5673,ObjectTypes!$A$1:$C$62,3)</f>
        <v>Технологическое событие</v>
      </c>
      <c r="G5673" t="str">
        <f>VLOOKUP(D5673,ObjectTypes!$A$1:$C$62,3)</f>
        <v>Компонент приложения</v>
      </c>
      <c r="H5673" s="1" t="str">
        <f>VLOOKUP(A5673,RelationshipTypes!$A$2:$E$12,4)</f>
        <v>передает</v>
      </c>
      <c r="I5673" s="1" t="str">
        <f>VLOOKUP(A5673,RelationshipTypes!$A$2:$E$12,5)</f>
        <v>передает</v>
      </c>
    </row>
    <row r="5674" spans="1:9" x14ac:dyDescent="0.25">
      <c r="A5674" t="s">
        <v>68</v>
      </c>
      <c r="B5674" s="1" t="str">
        <f>VLOOKUP(A5674,RelationshipTypes!$A$2:$C$12,3)</f>
        <v>ArchiMate: Поток</v>
      </c>
      <c r="C5674">
        <v>1157</v>
      </c>
      <c r="D5674">
        <v>307</v>
      </c>
      <c r="F5674" t="str">
        <f>VLOOKUP(C5674,ObjectTypes!$A$1:$C$62,3)</f>
        <v>Технологическое событие</v>
      </c>
      <c r="G5674" t="str">
        <f>VLOOKUP(D5674,ObjectTypes!$A$1:$C$62,3)</f>
        <v>Бизнес-функция</v>
      </c>
      <c r="H5674" s="1" t="str">
        <f>VLOOKUP(A5674,RelationshipTypes!$A$2:$E$12,4)</f>
        <v>передает</v>
      </c>
      <c r="I5674" s="1" t="str">
        <f>VLOOKUP(A5674,RelationshipTypes!$A$2:$E$12,5)</f>
        <v>передает</v>
      </c>
    </row>
    <row r="5675" spans="1:9" x14ac:dyDescent="0.25">
      <c r="A5675" t="s">
        <v>68</v>
      </c>
      <c r="B5675" s="1" t="str">
        <f>VLOOKUP(A5675,RelationshipTypes!$A$2:$C$12,3)</f>
        <v>ArchiMate: Поток</v>
      </c>
      <c r="C5675">
        <v>1157</v>
      </c>
      <c r="D5675">
        <v>1122</v>
      </c>
      <c r="F5675" t="str">
        <f>VLOOKUP(C5675,ObjectTypes!$A$1:$C$62,3)</f>
        <v>Технологическое событие</v>
      </c>
      <c r="G5675" t="str">
        <f>VLOOKUP(D5675,ObjectTypes!$A$1:$C$62,3)</f>
        <v>Бизнес-коллаборация</v>
      </c>
      <c r="H5675" s="1" t="str">
        <f>VLOOKUP(A5675,RelationshipTypes!$A$2:$E$12,4)</f>
        <v>передает</v>
      </c>
      <c r="I5675" s="1" t="str">
        <f>VLOOKUP(A5675,RelationshipTypes!$A$2:$E$12,5)</f>
        <v>передает</v>
      </c>
    </row>
    <row r="5676" spans="1:9" x14ac:dyDescent="0.25">
      <c r="A5676" t="s">
        <v>68</v>
      </c>
      <c r="B5676" s="1" t="str">
        <f>VLOOKUP(A5676,RelationshipTypes!$A$2:$C$12,3)</f>
        <v>ArchiMate: Поток</v>
      </c>
      <c r="C5676">
        <v>1157</v>
      </c>
      <c r="D5676">
        <v>311</v>
      </c>
      <c r="F5676" t="str">
        <f>VLOOKUP(C5676,ObjectTypes!$A$1:$C$62,3)</f>
        <v>Технологическое событие</v>
      </c>
      <c r="G5676" t="str">
        <f>VLOOKUP(D5676,ObjectTypes!$A$1:$C$62,3)</f>
        <v>Местоположение</v>
      </c>
      <c r="H5676" s="1" t="str">
        <f>VLOOKUP(A5676,RelationshipTypes!$A$2:$E$12,4)</f>
        <v>передает</v>
      </c>
      <c r="I5676" s="1" t="str">
        <f>VLOOKUP(A5676,RelationshipTypes!$A$2:$E$12,5)</f>
        <v>передает</v>
      </c>
    </row>
    <row r="5677" spans="1:9" x14ac:dyDescent="0.25">
      <c r="A5677" t="s">
        <v>68</v>
      </c>
      <c r="B5677" s="1" t="str">
        <f>VLOOKUP(A5677,RelationshipTypes!$A$2:$C$12,3)</f>
        <v>ArchiMate: Поток</v>
      </c>
      <c r="C5677">
        <v>1157</v>
      </c>
      <c r="D5677">
        <v>1154</v>
      </c>
      <c r="F5677" t="str">
        <f>VLOOKUP(C5677,ObjectTypes!$A$1:$C$62,3)</f>
        <v>Технологическое событие</v>
      </c>
      <c r="G5677" t="str">
        <f>VLOOKUP(D5677,ObjectTypes!$A$1:$C$62,3)</f>
        <v>Технологический интерфейс</v>
      </c>
      <c r="H5677" s="1" t="str">
        <f>VLOOKUP(A5677,RelationshipTypes!$A$2:$E$12,4)</f>
        <v>передает</v>
      </c>
      <c r="I5677" s="1" t="str">
        <f>VLOOKUP(A5677,RelationshipTypes!$A$2:$E$12,5)</f>
        <v>передает</v>
      </c>
    </row>
    <row r="5678" spans="1:9" x14ac:dyDescent="0.25">
      <c r="A5678" t="s">
        <v>68</v>
      </c>
      <c r="B5678" s="1" t="str">
        <f>VLOOKUP(A5678,RelationshipTypes!$A$2:$C$12,3)</f>
        <v>ArchiMate: Поток</v>
      </c>
      <c r="C5678">
        <v>1157</v>
      </c>
      <c r="D5678">
        <v>1127</v>
      </c>
      <c r="F5678" t="str">
        <f>VLOOKUP(C5678,ObjectTypes!$A$1:$C$62,3)</f>
        <v>Технологическое событие</v>
      </c>
      <c r="G5678" t="str">
        <f>VLOOKUP(D5678,ObjectTypes!$A$1:$C$62,3)</f>
        <v>Процесс приложения</v>
      </c>
      <c r="H5678" s="1" t="str">
        <f>VLOOKUP(A5678,RelationshipTypes!$A$2:$E$12,4)</f>
        <v>передает</v>
      </c>
      <c r="I5678" s="1" t="str">
        <f>VLOOKUP(A5678,RelationshipTypes!$A$2:$E$12,5)</f>
        <v>передает</v>
      </c>
    </row>
    <row r="5679" spans="1:9" x14ac:dyDescent="0.25">
      <c r="A5679" t="s">
        <v>68</v>
      </c>
      <c r="B5679" s="1" t="str">
        <f>VLOOKUP(A5679,RelationshipTypes!$A$2:$C$12,3)</f>
        <v>ArchiMate: Поток</v>
      </c>
      <c r="C5679">
        <v>1157</v>
      </c>
      <c r="D5679">
        <v>310</v>
      </c>
      <c r="F5679" t="str">
        <f>VLOOKUP(C5679,ObjectTypes!$A$1:$C$62,3)</f>
        <v>Технологическое событие</v>
      </c>
      <c r="G5679" t="str">
        <f>VLOOKUP(D5679,ObjectTypes!$A$1:$C$62,3)</f>
        <v xml:space="preserve">Сервис приложения </v>
      </c>
      <c r="H5679" s="1" t="str">
        <f>VLOOKUP(A5679,RelationshipTypes!$A$2:$E$12,4)</f>
        <v>передает</v>
      </c>
      <c r="I5679" s="1" t="str">
        <f>VLOOKUP(A5679,RelationshipTypes!$A$2:$E$12,5)</f>
        <v>передает</v>
      </c>
    </row>
    <row r="5680" spans="1:9" x14ac:dyDescent="0.25">
      <c r="A5680" t="s">
        <v>68</v>
      </c>
      <c r="B5680" s="1" t="str">
        <f>VLOOKUP(A5680,RelationshipTypes!$A$2:$C$12,3)</f>
        <v>ArchiMate: Поток</v>
      </c>
      <c r="C5680">
        <v>1157</v>
      </c>
      <c r="D5680">
        <v>1153</v>
      </c>
      <c r="F5680" t="str">
        <f>VLOOKUP(C5680,ObjectTypes!$A$1:$C$62,3)</f>
        <v>Технологическое событие</v>
      </c>
      <c r="G5680" t="str">
        <f>VLOOKUP(D5680,ObjectTypes!$A$1:$C$62,3)</f>
        <v>Технологический интерфейс</v>
      </c>
      <c r="H5680" s="1" t="str">
        <f>VLOOKUP(A5680,RelationshipTypes!$A$2:$E$12,4)</f>
        <v>передает</v>
      </c>
      <c r="I5680" s="1" t="str">
        <f>VLOOKUP(A5680,RelationshipTypes!$A$2:$E$12,5)</f>
        <v>передает</v>
      </c>
    </row>
    <row r="5681" spans="1:9" x14ac:dyDescent="0.25">
      <c r="A5681" t="s">
        <v>68</v>
      </c>
      <c r="B5681" s="1" t="str">
        <f>VLOOKUP(A5681,RelationshipTypes!$A$2:$C$12,3)</f>
        <v>ArchiMate: Поток</v>
      </c>
      <c r="C5681">
        <v>1157</v>
      </c>
      <c r="D5681">
        <v>324</v>
      </c>
      <c r="F5681" t="str">
        <f>VLOOKUP(C5681,ObjectTypes!$A$1:$C$62,3)</f>
        <v>Технологическое событие</v>
      </c>
      <c r="G5681" t="str">
        <f>VLOOKUP(D5681,ObjectTypes!$A$1:$C$62,3)</f>
        <v>Продукт</v>
      </c>
      <c r="H5681" s="1" t="str">
        <f>VLOOKUP(A5681,RelationshipTypes!$A$2:$E$12,4)</f>
        <v>передает</v>
      </c>
      <c r="I5681" s="1" t="str">
        <f>VLOOKUP(A5681,RelationshipTypes!$A$2:$E$12,5)</f>
        <v>передает</v>
      </c>
    </row>
    <row r="5682" spans="1:9" x14ac:dyDescent="0.25">
      <c r="A5682" t="s">
        <v>68</v>
      </c>
      <c r="B5682" s="1" t="str">
        <f>VLOOKUP(A5682,RelationshipTypes!$A$2:$C$12,3)</f>
        <v>ArchiMate: Поток</v>
      </c>
      <c r="C5682">
        <v>1157</v>
      </c>
      <c r="D5682">
        <v>1125</v>
      </c>
      <c r="F5682" t="str">
        <f>VLOOKUP(C5682,ObjectTypes!$A$1:$C$62,3)</f>
        <v>Технологическое событие</v>
      </c>
      <c r="G5682" t="str">
        <f>VLOOKUP(D5682,ObjectTypes!$A$1:$C$62,3)</f>
        <v>Коллаборация приложений</v>
      </c>
      <c r="H5682" s="1" t="str">
        <f>VLOOKUP(A5682,RelationshipTypes!$A$2:$E$12,4)</f>
        <v>передает</v>
      </c>
      <c r="I5682" s="1" t="str">
        <f>VLOOKUP(A5682,RelationshipTypes!$A$2:$E$12,5)</f>
        <v>передает</v>
      </c>
    </row>
    <row r="5683" spans="1:9" x14ac:dyDescent="0.25">
      <c r="A5683" t="s">
        <v>68</v>
      </c>
      <c r="B5683" s="1" t="str">
        <f>VLOOKUP(A5683,RelationshipTypes!$A$2:$C$12,3)</f>
        <v>ArchiMate: Поток</v>
      </c>
      <c r="C5683">
        <v>1157</v>
      </c>
      <c r="D5683">
        <v>1135</v>
      </c>
      <c r="F5683" t="str">
        <f>VLOOKUP(C5683,ObjectTypes!$A$1:$C$62,3)</f>
        <v>Технологическое событие</v>
      </c>
      <c r="G5683" t="str">
        <f>VLOOKUP(D5683,ObjectTypes!$A$1:$C$62,3)</f>
        <v>Группировка</v>
      </c>
      <c r="H5683" s="1" t="str">
        <f>VLOOKUP(A5683,RelationshipTypes!$A$2:$E$12,4)</f>
        <v>передает</v>
      </c>
      <c r="I5683" s="1" t="str">
        <f>VLOOKUP(A5683,RelationshipTypes!$A$2:$E$12,5)</f>
        <v>передает</v>
      </c>
    </row>
    <row r="5684" spans="1:9" x14ac:dyDescent="0.25">
      <c r="A5684" t="s">
        <v>68</v>
      </c>
      <c r="B5684" s="1" t="str">
        <f>VLOOKUP(A5684,RelationshipTypes!$A$2:$C$12,3)</f>
        <v>ArchiMate: Поток</v>
      </c>
      <c r="C5684">
        <v>1157</v>
      </c>
      <c r="D5684">
        <v>1112</v>
      </c>
      <c r="F5684" t="str">
        <f>VLOOKUP(C5684,ObjectTypes!$A$1:$C$62,3)</f>
        <v>Технологическое событие</v>
      </c>
      <c r="G5684" t="str">
        <f>VLOOKUP(D5684,ObjectTypes!$A$1:$C$62,3)</f>
        <v>Бизнес-коллаборация</v>
      </c>
      <c r="H5684" s="1" t="str">
        <f>VLOOKUP(A5684,RelationshipTypes!$A$2:$E$12,4)</f>
        <v>передает</v>
      </c>
      <c r="I5684" s="1" t="str">
        <f>VLOOKUP(A5684,RelationshipTypes!$A$2:$E$12,5)</f>
        <v>передает</v>
      </c>
    </row>
    <row r="5685" spans="1:9" x14ac:dyDescent="0.25">
      <c r="A5685" t="s">
        <v>68</v>
      </c>
      <c r="B5685" s="1" t="str">
        <f>VLOOKUP(A5685,RelationshipTypes!$A$2:$C$12,3)</f>
        <v>ArchiMate: Поток</v>
      </c>
      <c r="C5685">
        <v>1157</v>
      </c>
      <c r="D5685">
        <v>1126</v>
      </c>
      <c r="F5685" t="str">
        <f>VLOOKUP(C5685,ObjectTypes!$A$1:$C$62,3)</f>
        <v>Технологическое событие</v>
      </c>
      <c r="G5685" t="str">
        <f>VLOOKUP(D5685,ObjectTypes!$A$1:$C$62,3)</f>
        <v>Взаимодействие приложений</v>
      </c>
      <c r="H5685" s="1" t="str">
        <f>VLOOKUP(A5685,RelationshipTypes!$A$2:$E$12,4)</f>
        <v>передает</v>
      </c>
      <c r="I5685" s="1" t="str">
        <f>VLOOKUP(A5685,RelationshipTypes!$A$2:$E$12,5)</f>
        <v>передает</v>
      </c>
    </row>
    <row r="5686" spans="1:9" x14ac:dyDescent="0.25">
      <c r="A5686" t="s">
        <v>68</v>
      </c>
      <c r="B5686" s="1" t="str">
        <f>VLOOKUP(A5686,RelationshipTypes!$A$2:$C$12,3)</f>
        <v>ArchiMate: Поток</v>
      </c>
      <c r="C5686">
        <v>1157</v>
      </c>
      <c r="D5686">
        <v>321</v>
      </c>
      <c r="F5686" t="str">
        <f>VLOOKUP(C5686,ObjectTypes!$A$1:$C$62,3)</f>
        <v>Технологическое событие</v>
      </c>
      <c r="G5686" t="str">
        <f>VLOOKUP(D5686,ObjectTypes!$A$1:$C$62,3)</f>
        <v>Устройство</v>
      </c>
      <c r="H5686" s="1" t="str">
        <f>VLOOKUP(A5686,RelationshipTypes!$A$2:$E$12,4)</f>
        <v>передает</v>
      </c>
      <c r="I5686" s="1" t="str">
        <f>VLOOKUP(A5686,RelationshipTypes!$A$2:$E$12,5)</f>
        <v>передает</v>
      </c>
    </row>
    <row r="5687" spans="1:9" x14ac:dyDescent="0.25">
      <c r="A5687" t="s">
        <v>68</v>
      </c>
      <c r="B5687" s="1" t="str">
        <f>VLOOKUP(A5687,RelationshipTypes!$A$2:$C$12,3)</f>
        <v>ArchiMate: Поток</v>
      </c>
      <c r="C5687">
        <v>1157</v>
      </c>
      <c r="D5687">
        <v>731</v>
      </c>
      <c r="F5687" t="str">
        <f>VLOOKUP(C5687,ObjectTypes!$A$1:$C$62,3)</f>
        <v>Технологическое событие</v>
      </c>
      <c r="G5687" t="str">
        <f>VLOOKUP(D5687,ObjectTypes!$A$1:$C$62,3)</f>
        <v>Интерфейс приложения</v>
      </c>
      <c r="H5687" s="1" t="str">
        <f>VLOOKUP(A5687,RelationshipTypes!$A$2:$E$12,4)</f>
        <v>передает</v>
      </c>
      <c r="I5687" s="1" t="str">
        <f>VLOOKUP(A5687,RelationshipTypes!$A$2:$E$12,5)</f>
        <v>передает</v>
      </c>
    </row>
    <row r="5688" spans="1:9" x14ac:dyDescent="0.25">
      <c r="A5688" t="s">
        <v>68</v>
      </c>
      <c r="B5688" s="1" t="str">
        <f>VLOOKUP(A5688,RelationshipTypes!$A$2:$C$12,3)</f>
        <v>ArchiMate: Поток</v>
      </c>
      <c r="C5688">
        <v>1157</v>
      </c>
      <c r="D5688">
        <v>320</v>
      </c>
      <c r="F5688" t="str">
        <f>VLOOKUP(C5688,ObjectTypes!$A$1:$C$62,3)</f>
        <v>Технологическое событие</v>
      </c>
      <c r="G5688" t="str">
        <f>VLOOKUP(D5688,ObjectTypes!$A$1:$C$62,3)</f>
        <v>Устройство</v>
      </c>
      <c r="H5688" s="1" t="str">
        <f>VLOOKUP(A5688,RelationshipTypes!$A$2:$E$12,4)</f>
        <v>передает</v>
      </c>
      <c r="I5688" s="1" t="str">
        <f>VLOOKUP(A5688,RelationshipTypes!$A$2:$E$12,5)</f>
        <v>передает</v>
      </c>
    </row>
    <row r="5689" spans="1:9" x14ac:dyDescent="0.25">
      <c r="A5689" t="s">
        <v>68</v>
      </c>
      <c r="B5689" s="1" t="str">
        <f>VLOOKUP(A5689,RelationshipTypes!$A$2:$C$12,3)</f>
        <v>ArchiMate: Поток</v>
      </c>
      <c r="C5689">
        <v>1157</v>
      </c>
      <c r="D5689">
        <v>1124</v>
      </c>
      <c r="F5689" t="str">
        <f>VLOOKUP(C5689,ObjectTypes!$A$1:$C$62,3)</f>
        <v>Технологическое событие</v>
      </c>
      <c r="G5689" t="str">
        <f>VLOOKUP(D5689,ObjectTypes!$A$1:$C$62,3)</f>
        <v>Бизнес-взаимодействие</v>
      </c>
      <c r="H5689" s="1" t="str">
        <f>VLOOKUP(A5689,RelationshipTypes!$A$2:$E$12,4)</f>
        <v>передает</v>
      </c>
      <c r="I5689" s="1" t="str">
        <f>VLOOKUP(A5689,RelationshipTypes!$A$2:$E$12,5)</f>
        <v>передает</v>
      </c>
    </row>
    <row r="5690" spans="1:9" x14ac:dyDescent="0.25">
      <c r="A5690" t="s">
        <v>68</v>
      </c>
      <c r="B5690" s="1" t="str">
        <f>VLOOKUP(A5690,RelationshipTypes!$A$2:$C$12,3)</f>
        <v>ArchiMate: Поток</v>
      </c>
      <c r="C5690">
        <v>1157</v>
      </c>
      <c r="D5690">
        <v>312</v>
      </c>
      <c r="F5690" t="str">
        <f>VLOOKUP(C5690,ObjectTypes!$A$1:$C$62,3)</f>
        <v>Технологическое событие</v>
      </c>
      <c r="G5690" t="str">
        <f>VLOOKUP(D5690,ObjectTypes!$A$1:$C$62,3)</f>
        <v>Функция приложения</v>
      </c>
      <c r="H5690" s="1" t="str">
        <f>VLOOKUP(A5690,RelationshipTypes!$A$2:$E$12,4)</f>
        <v>передает</v>
      </c>
      <c r="I5690" s="1" t="str">
        <f>VLOOKUP(A5690,RelationshipTypes!$A$2:$E$12,5)</f>
        <v>передает</v>
      </c>
    </row>
    <row r="5691" spans="1:9" x14ac:dyDescent="0.25">
      <c r="A5691" t="s">
        <v>68</v>
      </c>
      <c r="B5691" s="1" t="str">
        <f>VLOOKUP(A5691,RelationshipTypes!$A$2:$C$12,3)</f>
        <v>ArchiMate: Поток</v>
      </c>
      <c r="C5691">
        <v>1157</v>
      </c>
      <c r="D5691">
        <v>1156</v>
      </c>
      <c r="F5691" t="str">
        <f>VLOOKUP(C5691,ObjectTypes!$A$1:$C$62,3)</f>
        <v>Технологическое событие</v>
      </c>
      <c r="G5691" t="str">
        <f>VLOOKUP(D5691,ObjectTypes!$A$1:$C$62,3)</f>
        <v>Технологическое взаимодействие</v>
      </c>
      <c r="H5691" s="1" t="str">
        <f>VLOOKUP(A5691,RelationshipTypes!$A$2:$E$12,4)</f>
        <v>передает</v>
      </c>
      <c r="I5691" s="1" t="str">
        <f>VLOOKUP(A5691,RelationshipTypes!$A$2:$E$12,5)</f>
        <v>передает</v>
      </c>
    </row>
    <row r="5692" spans="1:9" x14ac:dyDescent="0.25">
      <c r="A5692" t="s">
        <v>68</v>
      </c>
      <c r="B5692" s="1" t="str">
        <f>VLOOKUP(A5692,RelationshipTypes!$A$2:$C$12,3)</f>
        <v>ArchiMate: Поток</v>
      </c>
      <c r="C5692">
        <v>1157</v>
      </c>
      <c r="D5692">
        <v>314</v>
      </c>
      <c r="F5692" t="str">
        <f>VLOOKUP(C5692,ObjectTypes!$A$1:$C$62,3)</f>
        <v>Технологическое событие</v>
      </c>
      <c r="G5692" t="str">
        <f>VLOOKUP(D5692,ObjectTypes!$A$1:$C$62,3)</f>
        <v>Объект данных</v>
      </c>
      <c r="H5692" s="1" t="str">
        <f>VLOOKUP(A5692,RelationshipTypes!$A$2:$E$12,4)</f>
        <v>передает</v>
      </c>
      <c r="I5692" s="1" t="str">
        <f>VLOOKUP(A5692,RelationshipTypes!$A$2:$E$12,5)</f>
        <v>передает</v>
      </c>
    </row>
    <row r="5693" spans="1:9" x14ac:dyDescent="0.25">
      <c r="A5693" t="s">
        <v>68</v>
      </c>
      <c r="B5693" s="1" t="str">
        <f>VLOOKUP(A5693,RelationshipTypes!$A$2:$C$12,3)</f>
        <v>ArchiMate: Поток</v>
      </c>
      <c r="C5693">
        <v>1157</v>
      </c>
      <c r="D5693">
        <v>1150</v>
      </c>
      <c r="F5693" t="str">
        <f>VLOOKUP(C5693,ObjectTypes!$A$1:$C$62,3)</f>
        <v>Технологическое событие</v>
      </c>
      <c r="G5693" t="str">
        <f>VLOOKUP(D5693,ObjectTypes!$A$1:$C$62,3)</f>
        <v>Технологический сервис</v>
      </c>
      <c r="H5693" s="1" t="str">
        <f>VLOOKUP(A5693,RelationshipTypes!$A$2:$E$12,4)</f>
        <v>передает</v>
      </c>
      <c r="I5693" s="1" t="str">
        <f>VLOOKUP(A5693,RelationshipTypes!$A$2:$E$12,5)</f>
        <v>передает</v>
      </c>
    </row>
    <row r="5694" spans="1:9" x14ac:dyDescent="0.25">
      <c r="A5694" t="s">
        <v>68</v>
      </c>
      <c r="B5694" s="1" t="str">
        <f>VLOOKUP(A5694,RelationshipTypes!$A$2:$C$12,3)</f>
        <v>ArchiMate: Поток</v>
      </c>
      <c r="C5694">
        <v>1157</v>
      </c>
      <c r="D5694">
        <v>1143</v>
      </c>
      <c r="F5694" t="str">
        <f>VLOOKUP(C5694,ObjectTypes!$A$1:$C$62,3)</f>
        <v>Технологическое событие</v>
      </c>
      <c r="G5694" t="str">
        <f>VLOOKUP(D5694,ObjectTypes!$A$1:$C$62,3)</f>
        <v>Оборудование</v>
      </c>
      <c r="H5694" s="1" t="str">
        <f>VLOOKUP(A5694,RelationshipTypes!$A$2:$E$12,4)</f>
        <v>передает</v>
      </c>
      <c r="I5694" s="1" t="str">
        <f>VLOOKUP(A5694,RelationshipTypes!$A$2:$E$12,5)</f>
        <v>передает</v>
      </c>
    </row>
    <row r="5695" spans="1:9" x14ac:dyDescent="0.25">
      <c r="A5695" t="s">
        <v>68</v>
      </c>
      <c r="B5695" s="1" t="str">
        <f>VLOOKUP(A5695,RelationshipTypes!$A$2:$C$12,3)</f>
        <v>ArchiMate: Поток</v>
      </c>
      <c r="C5695">
        <v>1157</v>
      </c>
      <c r="D5695">
        <v>1144</v>
      </c>
      <c r="F5695" t="str">
        <f>VLOOKUP(C5695,ObjectTypes!$A$1:$C$62,3)</f>
        <v>Технологическое событие</v>
      </c>
      <c r="G5695" t="str">
        <f>VLOOKUP(D5695,ObjectTypes!$A$1:$C$62,3)</f>
        <v>Сооружение</v>
      </c>
      <c r="H5695" s="1" t="str">
        <f>VLOOKUP(A5695,RelationshipTypes!$A$2:$E$12,4)</f>
        <v>передает</v>
      </c>
      <c r="I5695" s="1" t="str">
        <f>VLOOKUP(A5695,RelationshipTypes!$A$2:$E$12,5)</f>
        <v>передает</v>
      </c>
    </row>
    <row r="5696" spans="1:9" x14ac:dyDescent="0.25">
      <c r="A5696" t="s">
        <v>68</v>
      </c>
      <c r="B5696" s="1" t="str">
        <f>VLOOKUP(A5696,RelationshipTypes!$A$2:$C$12,3)</f>
        <v>ArchiMate: Поток</v>
      </c>
      <c r="C5696">
        <v>314</v>
      </c>
      <c r="D5696">
        <v>320</v>
      </c>
      <c r="F5696" t="str">
        <f>VLOOKUP(C5696,ObjectTypes!$A$1:$C$62,3)</f>
        <v>Объект данных</v>
      </c>
      <c r="G5696" t="str">
        <f>VLOOKUP(D5696,ObjectTypes!$A$1:$C$62,3)</f>
        <v>Устройство</v>
      </c>
      <c r="H5696" s="1" t="str">
        <f>VLOOKUP(A5696,RelationshipTypes!$A$2:$E$12,4)</f>
        <v>передает</v>
      </c>
      <c r="I5696" s="1" t="str">
        <f>VLOOKUP(A5696,RelationshipTypes!$A$2:$E$12,5)</f>
        <v>передает</v>
      </c>
    </row>
    <row r="5697" spans="1:9" x14ac:dyDescent="0.25">
      <c r="A5697" t="s">
        <v>68</v>
      </c>
      <c r="B5697" s="1" t="str">
        <f>VLOOKUP(A5697,RelationshipTypes!$A$2:$C$12,3)</f>
        <v>ArchiMate: Поток</v>
      </c>
      <c r="C5697">
        <v>314</v>
      </c>
      <c r="D5697">
        <v>1156</v>
      </c>
      <c r="F5697" t="str">
        <f>VLOOKUP(C5697,ObjectTypes!$A$1:$C$62,3)</f>
        <v>Объект данных</v>
      </c>
      <c r="G5697" t="str">
        <f>VLOOKUP(D5697,ObjectTypes!$A$1:$C$62,3)</f>
        <v>Технологическое взаимодействие</v>
      </c>
      <c r="H5697" s="1" t="str">
        <f>VLOOKUP(A5697,RelationshipTypes!$A$2:$E$12,4)</f>
        <v>передает</v>
      </c>
      <c r="I5697" s="1" t="str">
        <f>VLOOKUP(A5697,RelationshipTypes!$A$2:$E$12,5)</f>
        <v>передает</v>
      </c>
    </row>
    <row r="5698" spans="1:9" x14ac:dyDescent="0.25">
      <c r="A5698" t="s">
        <v>68</v>
      </c>
      <c r="B5698" s="1" t="str">
        <f>VLOOKUP(A5698,RelationshipTypes!$A$2:$C$12,3)</f>
        <v>ArchiMate: Поток</v>
      </c>
      <c r="C5698">
        <v>314</v>
      </c>
      <c r="D5698">
        <v>323</v>
      </c>
      <c r="F5698" t="str">
        <f>VLOOKUP(C5698,ObjectTypes!$A$1:$C$62,3)</f>
        <v>Объект данных</v>
      </c>
      <c r="G5698" t="str">
        <f>VLOOKUP(D5698,ObjectTypes!$A$1:$C$62,3)</f>
        <v xml:space="preserve">Бизнес-процесс </v>
      </c>
      <c r="H5698" s="1" t="str">
        <f>VLOOKUP(A5698,RelationshipTypes!$A$2:$E$12,4)</f>
        <v>передает</v>
      </c>
      <c r="I5698" s="1" t="str">
        <f>VLOOKUP(A5698,RelationshipTypes!$A$2:$E$12,5)</f>
        <v>передает</v>
      </c>
    </row>
    <row r="5699" spans="1:9" x14ac:dyDescent="0.25">
      <c r="A5699" t="s">
        <v>68</v>
      </c>
      <c r="B5699" s="1" t="str">
        <f>VLOOKUP(A5699,RelationshipTypes!$A$2:$C$12,3)</f>
        <v>ArchiMate: Поток</v>
      </c>
      <c r="C5699">
        <v>314</v>
      </c>
      <c r="D5699">
        <v>1111</v>
      </c>
      <c r="F5699" t="str">
        <f>VLOOKUP(C5699,ObjectTypes!$A$1:$C$62,3)</f>
        <v>Объект данных</v>
      </c>
      <c r="G5699" t="str">
        <f>VLOOKUP(D5699,ObjectTypes!$A$1:$C$62,3)</f>
        <v>Бизнес-интерфейс</v>
      </c>
      <c r="H5699" s="1" t="str">
        <f>VLOOKUP(A5699,RelationshipTypes!$A$2:$E$12,4)</f>
        <v>передает</v>
      </c>
      <c r="I5699" s="1" t="str">
        <f>VLOOKUP(A5699,RelationshipTypes!$A$2:$E$12,5)</f>
        <v>передает</v>
      </c>
    </row>
    <row r="5700" spans="1:9" x14ac:dyDescent="0.25">
      <c r="A5700" t="s">
        <v>68</v>
      </c>
      <c r="B5700" s="1" t="str">
        <f>VLOOKUP(A5700,RelationshipTypes!$A$2:$C$12,3)</f>
        <v>ArchiMate: Поток</v>
      </c>
      <c r="C5700">
        <v>314</v>
      </c>
      <c r="D5700">
        <v>731</v>
      </c>
      <c r="F5700" t="str">
        <f>VLOOKUP(C5700,ObjectTypes!$A$1:$C$62,3)</f>
        <v>Объект данных</v>
      </c>
      <c r="G5700" t="str">
        <f>VLOOKUP(D5700,ObjectTypes!$A$1:$C$62,3)</f>
        <v>Интерфейс приложения</v>
      </c>
      <c r="H5700" s="1" t="str">
        <f>VLOOKUP(A5700,RelationshipTypes!$A$2:$E$12,4)</f>
        <v>передает</v>
      </c>
      <c r="I5700" s="1" t="str">
        <f>VLOOKUP(A5700,RelationshipTypes!$A$2:$E$12,5)</f>
        <v>передает</v>
      </c>
    </row>
    <row r="5701" spans="1:9" x14ac:dyDescent="0.25">
      <c r="A5701" t="s">
        <v>68</v>
      </c>
      <c r="B5701" s="1" t="str">
        <f>VLOOKUP(A5701,RelationshipTypes!$A$2:$C$12,3)</f>
        <v>ArchiMate: Поток</v>
      </c>
      <c r="C5701">
        <v>314</v>
      </c>
      <c r="D5701">
        <v>307</v>
      </c>
      <c r="F5701" t="str">
        <f>VLOOKUP(C5701,ObjectTypes!$A$1:$C$62,3)</f>
        <v>Объект данных</v>
      </c>
      <c r="G5701" t="str">
        <f>VLOOKUP(D5701,ObjectTypes!$A$1:$C$62,3)</f>
        <v>Бизнес-функция</v>
      </c>
      <c r="H5701" s="1" t="str">
        <f>VLOOKUP(A5701,RelationshipTypes!$A$2:$E$12,4)</f>
        <v>передает</v>
      </c>
      <c r="I5701" s="1" t="str">
        <f>VLOOKUP(A5701,RelationshipTypes!$A$2:$E$12,5)</f>
        <v>передает</v>
      </c>
    </row>
    <row r="5702" spans="1:9" x14ac:dyDescent="0.25">
      <c r="A5702" t="s">
        <v>68</v>
      </c>
      <c r="B5702" s="1" t="str">
        <f>VLOOKUP(A5702,RelationshipTypes!$A$2:$C$12,3)</f>
        <v>ArchiMate: Поток</v>
      </c>
      <c r="C5702">
        <v>314</v>
      </c>
      <c r="D5702">
        <v>324</v>
      </c>
      <c r="F5702" t="str">
        <f>VLOOKUP(C5702,ObjectTypes!$A$1:$C$62,3)</f>
        <v>Объект данных</v>
      </c>
      <c r="G5702" t="str">
        <f>VLOOKUP(D5702,ObjectTypes!$A$1:$C$62,3)</f>
        <v>Продукт</v>
      </c>
      <c r="H5702" s="1" t="str">
        <f>VLOOKUP(A5702,RelationshipTypes!$A$2:$E$12,4)</f>
        <v>передает</v>
      </c>
      <c r="I5702" s="1" t="str">
        <f>VLOOKUP(A5702,RelationshipTypes!$A$2:$E$12,5)</f>
        <v>передает</v>
      </c>
    </row>
    <row r="5703" spans="1:9" x14ac:dyDescent="0.25">
      <c r="A5703" t="s">
        <v>68</v>
      </c>
      <c r="B5703" s="1" t="str">
        <f>VLOOKUP(A5703,RelationshipTypes!$A$2:$C$12,3)</f>
        <v>ArchiMate: Поток</v>
      </c>
      <c r="C5703">
        <v>314</v>
      </c>
      <c r="D5703">
        <v>1151</v>
      </c>
      <c r="F5703" t="str">
        <f>VLOOKUP(C5703,ObjectTypes!$A$1:$C$62,3)</f>
        <v>Объект данных</v>
      </c>
      <c r="G5703" t="str">
        <f>VLOOKUP(D5703,ObjectTypes!$A$1:$C$62,3)</f>
        <v>Каллоборация технология</v>
      </c>
      <c r="H5703" s="1" t="str">
        <f>VLOOKUP(A5703,RelationshipTypes!$A$2:$E$12,4)</f>
        <v>передает</v>
      </c>
      <c r="I5703" s="1" t="str">
        <f>VLOOKUP(A5703,RelationshipTypes!$A$2:$E$12,5)</f>
        <v>передает</v>
      </c>
    </row>
    <row r="5704" spans="1:9" x14ac:dyDescent="0.25">
      <c r="A5704" t="s">
        <v>68</v>
      </c>
      <c r="B5704" s="1" t="str">
        <f>VLOOKUP(A5704,RelationshipTypes!$A$2:$C$12,3)</f>
        <v>ArchiMate: Поток</v>
      </c>
      <c r="C5704">
        <v>314</v>
      </c>
      <c r="D5704">
        <v>1112</v>
      </c>
      <c r="F5704" t="str">
        <f>VLOOKUP(C5704,ObjectTypes!$A$1:$C$62,3)</f>
        <v>Объект данных</v>
      </c>
      <c r="G5704" t="str">
        <f>VLOOKUP(D5704,ObjectTypes!$A$1:$C$62,3)</f>
        <v>Бизнес-коллаборация</v>
      </c>
      <c r="H5704" s="1" t="str">
        <f>VLOOKUP(A5704,RelationshipTypes!$A$2:$E$12,4)</f>
        <v>передает</v>
      </c>
      <c r="I5704" s="1" t="str">
        <f>VLOOKUP(A5704,RelationshipTypes!$A$2:$E$12,5)</f>
        <v>передает</v>
      </c>
    </row>
    <row r="5705" spans="1:9" x14ac:dyDescent="0.25">
      <c r="A5705" t="s">
        <v>68</v>
      </c>
      <c r="B5705" s="1" t="str">
        <f>VLOOKUP(A5705,RelationshipTypes!$A$2:$C$12,3)</f>
        <v>ArchiMate: Поток</v>
      </c>
      <c r="C5705">
        <v>314</v>
      </c>
      <c r="D5705">
        <v>318</v>
      </c>
      <c r="F5705" t="str">
        <f>VLOOKUP(C5705,ObjectTypes!$A$1:$C$62,3)</f>
        <v>Объект данных</v>
      </c>
      <c r="G5705" t="str">
        <f>VLOOKUP(D5705,ObjectTypes!$A$1:$C$62,3)</f>
        <v>Компонент приложения</v>
      </c>
      <c r="H5705" s="1" t="str">
        <f>VLOOKUP(A5705,RelationshipTypes!$A$2:$E$12,4)</f>
        <v>передает</v>
      </c>
      <c r="I5705" s="1" t="str">
        <f>VLOOKUP(A5705,RelationshipTypes!$A$2:$E$12,5)</f>
        <v>передает</v>
      </c>
    </row>
    <row r="5706" spans="1:9" x14ac:dyDescent="0.25">
      <c r="A5706" t="s">
        <v>68</v>
      </c>
      <c r="B5706" s="1" t="str">
        <f>VLOOKUP(A5706,RelationshipTypes!$A$2:$C$12,3)</f>
        <v>ArchiMate: Поток</v>
      </c>
      <c r="C5706">
        <v>314</v>
      </c>
      <c r="D5706">
        <v>327</v>
      </c>
      <c r="F5706" t="str">
        <f>VLOOKUP(C5706,ObjectTypes!$A$1:$C$62,3)</f>
        <v>Объект данных</v>
      </c>
      <c r="G5706" t="str">
        <f>VLOOKUP(D5706,ObjectTypes!$A$1:$C$62,3)</f>
        <v>Бизнес-сервис</v>
      </c>
      <c r="H5706" s="1" t="str">
        <f>VLOOKUP(A5706,RelationshipTypes!$A$2:$E$12,4)</f>
        <v>передает</v>
      </c>
      <c r="I5706" s="1" t="str">
        <f>VLOOKUP(A5706,RelationshipTypes!$A$2:$E$12,5)</f>
        <v>передает</v>
      </c>
    </row>
    <row r="5707" spans="1:9" x14ac:dyDescent="0.25">
      <c r="A5707" t="s">
        <v>68</v>
      </c>
      <c r="B5707" s="1" t="str">
        <f>VLOOKUP(A5707,RelationshipTypes!$A$2:$C$12,3)</f>
        <v>ArchiMate: Поток</v>
      </c>
      <c r="C5707">
        <v>314</v>
      </c>
      <c r="D5707">
        <v>1122</v>
      </c>
      <c r="F5707" t="str">
        <f>VLOOKUP(C5707,ObjectTypes!$A$1:$C$62,3)</f>
        <v>Объект данных</v>
      </c>
      <c r="G5707" t="str">
        <f>VLOOKUP(D5707,ObjectTypes!$A$1:$C$62,3)</f>
        <v>Бизнес-коллаборация</v>
      </c>
      <c r="H5707" s="1" t="str">
        <f>VLOOKUP(A5707,RelationshipTypes!$A$2:$E$12,4)</f>
        <v>передает</v>
      </c>
      <c r="I5707" s="1" t="str">
        <f>VLOOKUP(A5707,RelationshipTypes!$A$2:$E$12,5)</f>
        <v>передает</v>
      </c>
    </row>
    <row r="5708" spans="1:9" x14ac:dyDescent="0.25">
      <c r="A5708" t="s">
        <v>68</v>
      </c>
      <c r="B5708" s="1" t="str">
        <f>VLOOKUP(A5708,RelationshipTypes!$A$2:$C$12,3)</f>
        <v>ArchiMate: Поток</v>
      </c>
      <c r="C5708">
        <v>314</v>
      </c>
      <c r="D5708">
        <v>310</v>
      </c>
      <c r="F5708" t="str">
        <f>VLOOKUP(C5708,ObjectTypes!$A$1:$C$62,3)</f>
        <v>Объект данных</v>
      </c>
      <c r="G5708" t="str">
        <f>VLOOKUP(D5708,ObjectTypes!$A$1:$C$62,3)</f>
        <v xml:space="preserve">Сервис приложения </v>
      </c>
      <c r="H5708" s="1" t="str">
        <f>VLOOKUP(A5708,RelationshipTypes!$A$2:$E$12,4)</f>
        <v>передает</v>
      </c>
      <c r="I5708" s="1" t="str">
        <f>VLOOKUP(A5708,RelationshipTypes!$A$2:$E$12,5)</f>
        <v>передает</v>
      </c>
    </row>
    <row r="5709" spans="1:9" x14ac:dyDescent="0.25">
      <c r="A5709" t="s">
        <v>68</v>
      </c>
      <c r="B5709" s="1" t="str">
        <f>VLOOKUP(A5709,RelationshipTypes!$A$2:$C$12,3)</f>
        <v>ArchiMate: Поток</v>
      </c>
      <c r="C5709">
        <v>314</v>
      </c>
      <c r="D5709">
        <v>1152</v>
      </c>
      <c r="F5709" t="str">
        <f>VLOOKUP(C5709,ObjectTypes!$A$1:$C$62,3)</f>
        <v>Объект данных</v>
      </c>
      <c r="G5709" t="str">
        <f>VLOOKUP(D5709,ObjectTypes!$A$1:$C$62,3)</f>
        <v>Технологический интерфейс</v>
      </c>
      <c r="H5709" s="1" t="str">
        <f>VLOOKUP(A5709,RelationshipTypes!$A$2:$E$12,4)</f>
        <v>передает</v>
      </c>
      <c r="I5709" s="1" t="str">
        <f>VLOOKUP(A5709,RelationshipTypes!$A$2:$E$12,5)</f>
        <v>передает</v>
      </c>
    </row>
    <row r="5710" spans="1:9" x14ac:dyDescent="0.25">
      <c r="A5710" t="s">
        <v>68</v>
      </c>
      <c r="B5710" s="1" t="str">
        <f>VLOOKUP(A5710,RelationshipTypes!$A$2:$C$12,3)</f>
        <v>ArchiMate: Поток</v>
      </c>
      <c r="C5710">
        <v>314</v>
      </c>
      <c r="D5710">
        <v>312</v>
      </c>
      <c r="F5710" t="str">
        <f>VLOOKUP(C5710,ObjectTypes!$A$1:$C$62,3)</f>
        <v>Объект данных</v>
      </c>
      <c r="G5710" t="str">
        <f>VLOOKUP(D5710,ObjectTypes!$A$1:$C$62,3)</f>
        <v>Функция приложения</v>
      </c>
      <c r="H5710" s="1" t="str">
        <f>VLOOKUP(A5710,RelationshipTypes!$A$2:$E$12,4)</f>
        <v>передает</v>
      </c>
      <c r="I5710" s="1" t="str">
        <f>VLOOKUP(A5710,RelationshipTypes!$A$2:$E$12,5)</f>
        <v>передает</v>
      </c>
    </row>
    <row r="5711" spans="1:9" x14ac:dyDescent="0.25">
      <c r="A5711" t="s">
        <v>68</v>
      </c>
      <c r="B5711" s="1" t="str">
        <f>VLOOKUP(A5711,RelationshipTypes!$A$2:$C$12,3)</f>
        <v>ArchiMate: Поток</v>
      </c>
      <c r="C5711">
        <v>314</v>
      </c>
      <c r="D5711">
        <v>1149</v>
      </c>
      <c r="F5711" t="str">
        <f>VLOOKUP(C5711,ObjectTypes!$A$1:$C$62,3)</f>
        <v>Объект данных</v>
      </c>
      <c r="G5711" t="str">
        <f>VLOOKUP(D5711,ObjectTypes!$A$1:$C$62,3)</f>
        <v>Узел</v>
      </c>
      <c r="H5711" s="1" t="str">
        <f>VLOOKUP(A5711,RelationshipTypes!$A$2:$E$12,4)</f>
        <v>передает</v>
      </c>
      <c r="I5711" s="1" t="str">
        <f>VLOOKUP(A5711,RelationshipTypes!$A$2:$E$12,5)</f>
        <v>передает</v>
      </c>
    </row>
    <row r="5712" spans="1:9" x14ac:dyDescent="0.25">
      <c r="A5712" t="s">
        <v>68</v>
      </c>
      <c r="B5712" s="1" t="str">
        <f>VLOOKUP(A5712,RelationshipTypes!$A$2:$C$12,3)</f>
        <v>ArchiMate: Поток</v>
      </c>
      <c r="C5712">
        <v>314</v>
      </c>
      <c r="D5712">
        <v>1125</v>
      </c>
      <c r="F5712" t="str">
        <f>VLOOKUP(C5712,ObjectTypes!$A$1:$C$62,3)</f>
        <v>Объект данных</v>
      </c>
      <c r="G5712" t="str">
        <f>VLOOKUP(D5712,ObjectTypes!$A$1:$C$62,3)</f>
        <v>Коллаборация приложений</v>
      </c>
      <c r="H5712" s="1" t="str">
        <f>VLOOKUP(A5712,RelationshipTypes!$A$2:$E$12,4)</f>
        <v>передает</v>
      </c>
      <c r="I5712" s="1" t="str">
        <f>VLOOKUP(A5712,RelationshipTypes!$A$2:$E$12,5)</f>
        <v>передает</v>
      </c>
    </row>
    <row r="5713" spans="1:9" x14ac:dyDescent="0.25">
      <c r="A5713" t="s">
        <v>68</v>
      </c>
      <c r="B5713" s="1" t="str">
        <f>VLOOKUP(A5713,RelationshipTypes!$A$2:$C$12,3)</f>
        <v>ArchiMate: Поток</v>
      </c>
      <c r="C5713">
        <v>314</v>
      </c>
      <c r="D5713">
        <v>1135</v>
      </c>
      <c r="F5713" t="str">
        <f>VLOOKUP(C5713,ObjectTypes!$A$1:$C$62,3)</f>
        <v>Объект данных</v>
      </c>
      <c r="G5713" t="str">
        <f>VLOOKUP(D5713,ObjectTypes!$A$1:$C$62,3)</f>
        <v>Группировка</v>
      </c>
      <c r="H5713" s="1" t="str">
        <f>VLOOKUP(A5713,RelationshipTypes!$A$2:$E$12,4)</f>
        <v>передает</v>
      </c>
      <c r="I5713" s="1" t="str">
        <f>VLOOKUP(A5713,RelationshipTypes!$A$2:$E$12,5)</f>
        <v>передает</v>
      </c>
    </row>
    <row r="5714" spans="1:9" x14ac:dyDescent="0.25">
      <c r="A5714" t="s">
        <v>68</v>
      </c>
      <c r="B5714" s="1" t="str">
        <f>VLOOKUP(A5714,RelationshipTypes!$A$2:$C$12,3)</f>
        <v>ArchiMate: Поток</v>
      </c>
      <c r="C5714">
        <v>314</v>
      </c>
      <c r="D5714">
        <v>321</v>
      </c>
      <c r="F5714" t="str">
        <f>VLOOKUP(C5714,ObjectTypes!$A$1:$C$62,3)</f>
        <v>Объект данных</v>
      </c>
      <c r="G5714" t="str">
        <f>VLOOKUP(D5714,ObjectTypes!$A$1:$C$62,3)</f>
        <v>Устройство</v>
      </c>
      <c r="H5714" s="1" t="str">
        <f>VLOOKUP(A5714,RelationshipTypes!$A$2:$E$12,4)</f>
        <v>передает</v>
      </c>
      <c r="I5714" s="1" t="str">
        <f>VLOOKUP(A5714,RelationshipTypes!$A$2:$E$12,5)</f>
        <v>передает</v>
      </c>
    </row>
    <row r="5715" spans="1:9" x14ac:dyDescent="0.25">
      <c r="A5715" t="s">
        <v>68</v>
      </c>
      <c r="B5715" s="1" t="str">
        <f>VLOOKUP(A5715,RelationshipTypes!$A$2:$C$12,3)</f>
        <v>ArchiMate: Поток</v>
      </c>
      <c r="C5715">
        <v>314</v>
      </c>
      <c r="D5715">
        <v>1127</v>
      </c>
      <c r="F5715" t="str">
        <f>VLOOKUP(C5715,ObjectTypes!$A$1:$C$62,3)</f>
        <v>Объект данных</v>
      </c>
      <c r="G5715" t="str">
        <f>VLOOKUP(D5715,ObjectTypes!$A$1:$C$62,3)</f>
        <v>Процесс приложения</v>
      </c>
      <c r="H5715" s="1" t="str">
        <f>VLOOKUP(A5715,RelationshipTypes!$A$2:$E$12,4)</f>
        <v>передает</v>
      </c>
      <c r="I5715" s="1" t="str">
        <f>VLOOKUP(A5715,RelationshipTypes!$A$2:$E$12,5)</f>
        <v>передает</v>
      </c>
    </row>
    <row r="5716" spans="1:9" x14ac:dyDescent="0.25">
      <c r="A5716" t="s">
        <v>68</v>
      </c>
      <c r="B5716" s="1" t="str">
        <f>VLOOKUP(A5716,RelationshipTypes!$A$2:$C$12,3)</f>
        <v>ArchiMate: Поток</v>
      </c>
      <c r="C5716">
        <v>314</v>
      </c>
      <c r="D5716">
        <v>1150</v>
      </c>
      <c r="F5716" t="str">
        <f>VLOOKUP(C5716,ObjectTypes!$A$1:$C$62,3)</f>
        <v>Объект данных</v>
      </c>
      <c r="G5716" t="str">
        <f>VLOOKUP(D5716,ObjectTypes!$A$1:$C$62,3)</f>
        <v>Технологический сервис</v>
      </c>
      <c r="H5716" s="1" t="str">
        <f>VLOOKUP(A5716,RelationshipTypes!$A$2:$E$12,4)</f>
        <v>передает</v>
      </c>
      <c r="I5716" s="1" t="str">
        <f>VLOOKUP(A5716,RelationshipTypes!$A$2:$E$12,5)</f>
        <v>передает</v>
      </c>
    </row>
    <row r="5717" spans="1:9" x14ac:dyDescent="0.25">
      <c r="A5717" t="s">
        <v>68</v>
      </c>
      <c r="B5717" s="1" t="str">
        <f>VLOOKUP(A5717,RelationshipTypes!$A$2:$C$12,3)</f>
        <v>ArchiMate: Поток</v>
      </c>
      <c r="C5717">
        <v>314</v>
      </c>
      <c r="D5717">
        <v>1145</v>
      </c>
      <c r="F5717" t="str">
        <f>VLOOKUP(C5717,ObjectTypes!$A$1:$C$62,3)</f>
        <v>Объект данных</v>
      </c>
      <c r="G5717" t="str">
        <f>VLOOKUP(D5717,ObjectTypes!$A$1:$C$62,3)</f>
        <v>Распределительная сеть</v>
      </c>
      <c r="H5717" s="1" t="str">
        <f>VLOOKUP(A5717,RelationshipTypes!$A$2:$E$12,4)</f>
        <v>передает</v>
      </c>
      <c r="I5717" s="1" t="str">
        <f>VLOOKUP(A5717,RelationshipTypes!$A$2:$E$12,5)</f>
        <v>передает</v>
      </c>
    </row>
    <row r="5718" spans="1:9" x14ac:dyDescent="0.25">
      <c r="A5718" t="s">
        <v>68</v>
      </c>
      <c r="B5718" s="1" t="str">
        <f>VLOOKUP(A5718,RelationshipTypes!$A$2:$C$12,3)</f>
        <v>ArchiMate: Поток</v>
      </c>
      <c r="C5718">
        <v>314</v>
      </c>
      <c r="D5718">
        <v>1155</v>
      </c>
      <c r="F5718" t="str">
        <f>VLOOKUP(C5718,ObjectTypes!$A$1:$C$62,3)</f>
        <v>Объект данных</v>
      </c>
      <c r="G5718" t="str">
        <f>VLOOKUP(D5718,ObjectTypes!$A$1:$C$62,3)</f>
        <v>Технологическая процесс</v>
      </c>
      <c r="H5718" s="1" t="str">
        <f>VLOOKUP(A5718,RelationshipTypes!$A$2:$E$12,4)</f>
        <v>передает</v>
      </c>
      <c r="I5718" s="1" t="str">
        <f>VLOOKUP(A5718,RelationshipTypes!$A$2:$E$12,5)</f>
        <v>передает</v>
      </c>
    </row>
    <row r="5719" spans="1:9" x14ac:dyDescent="0.25">
      <c r="A5719" t="s">
        <v>68</v>
      </c>
      <c r="B5719" s="1" t="str">
        <f>VLOOKUP(A5719,RelationshipTypes!$A$2:$C$12,3)</f>
        <v>ArchiMate: Поток</v>
      </c>
      <c r="C5719">
        <v>314</v>
      </c>
      <c r="D5719">
        <v>548</v>
      </c>
      <c r="F5719" t="str">
        <f>VLOOKUP(C5719,ObjectTypes!$A$1:$C$62,3)</f>
        <v>Объект данных</v>
      </c>
      <c r="G5719" t="str">
        <f>VLOOKUP(D5719,ObjectTypes!$A$1:$C$62,3)</f>
        <v>Бизнес-роль</v>
      </c>
      <c r="H5719" s="1" t="str">
        <f>VLOOKUP(A5719,RelationshipTypes!$A$2:$E$12,4)</f>
        <v>передает</v>
      </c>
      <c r="I5719" s="1" t="str">
        <f>VLOOKUP(A5719,RelationshipTypes!$A$2:$E$12,5)</f>
        <v>передает</v>
      </c>
    </row>
    <row r="5720" spans="1:9" x14ac:dyDescent="0.25">
      <c r="A5720" t="s">
        <v>68</v>
      </c>
      <c r="B5720" s="1" t="str">
        <f>VLOOKUP(A5720,RelationshipTypes!$A$2:$C$12,3)</f>
        <v>ArchiMate: Поток</v>
      </c>
      <c r="C5720">
        <v>314</v>
      </c>
      <c r="D5720">
        <v>1143</v>
      </c>
      <c r="F5720" t="str">
        <f>VLOOKUP(C5720,ObjectTypes!$A$1:$C$62,3)</f>
        <v>Объект данных</v>
      </c>
      <c r="G5720" t="str">
        <f>VLOOKUP(D5720,ObjectTypes!$A$1:$C$62,3)</f>
        <v>Оборудование</v>
      </c>
      <c r="H5720" s="1" t="str">
        <f>VLOOKUP(A5720,RelationshipTypes!$A$2:$E$12,4)</f>
        <v>передает</v>
      </c>
      <c r="I5720" s="1" t="str">
        <f>VLOOKUP(A5720,RelationshipTypes!$A$2:$E$12,5)</f>
        <v>передает</v>
      </c>
    </row>
    <row r="5721" spans="1:9" x14ac:dyDescent="0.25">
      <c r="A5721" t="s">
        <v>68</v>
      </c>
      <c r="B5721" s="1" t="str">
        <f>VLOOKUP(A5721,RelationshipTypes!$A$2:$C$12,3)</f>
        <v>ArchiMate: Поток</v>
      </c>
      <c r="C5721">
        <v>314</v>
      </c>
      <c r="D5721">
        <v>311</v>
      </c>
      <c r="F5721" t="str">
        <f>VLOOKUP(C5721,ObjectTypes!$A$1:$C$62,3)</f>
        <v>Объект данных</v>
      </c>
      <c r="G5721" t="str">
        <f>VLOOKUP(D5721,ObjectTypes!$A$1:$C$62,3)</f>
        <v>Местоположение</v>
      </c>
      <c r="H5721" s="1" t="str">
        <f>VLOOKUP(A5721,RelationshipTypes!$A$2:$E$12,4)</f>
        <v>передает</v>
      </c>
      <c r="I5721" s="1" t="str">
        <f>VLOOKUP(A5721,RelationshipTypes!$A$2:$E$12,5)</f>
        <v>передает</v>
      </c>
    </row>
    <row r="5722" spans="1:9" x14ac:dyDescent="0.25">
      <c r="A5722" t="s">
        <v>68</v>
      </c>
      <c r="B5722" s="1" t="str">
        <f>VLOOKUP(A5722,RelationshipTypes!$A$2:$C$12,3)</f>
        <v>ArchiMate: Поток</v>
      </c>
      <c r="C5722">
        <v>314</v>
      </c>
      <c r="D5722">
        <v>1126</v>
      </c>
      <c r="F5722" t="str">
        <f>VLOOKUP(C5722,ObjectTypes!$A$1:$C$62,3)</f>
        <v>Объект данных</v>
      </c>
      <c r="G5722" t="str">
        <f>VLOOKUP(D5722,ObjectTypes!$A$1:$C$62,3)</f>
        <v>Взаимодействие приложений</v>
      </c>
      <c r="H5722" s="1" t="str">
        <f>VLOOKUP(A5722,RelationshipTypes!$A$2:$E$12,4)</f>
        <v>передает</v>
      </c>
      <c r="I5722" s="1" t="str">
        <f>VLOOKUP(A5722,RelationshipTypes!$A$2:$E$12,5)</f>
        <v>передает</v>
      </c>
    </row>
    <row r="5723" spans="1:9" x14ac:dyDescent="0.25">
      <c r="A5723" t="s">
        <v>68</v>
      </c>
      <c r="B5723" s="1" t="str">
        <f>VLOOKUP(A5723,RelationshipTypes!$A$2:$C$12,3)</f>
        <v>ArchiMate: Поток</v>
      </c>
      <c r="C5723">
        <v>314</v>
      </c>
      <c r="D5723">
        <v>306</v>
      </c>
      <c r="F5723" t="str">
        <f>VLOOKUP(C5723,ObjectTypes!$A$1:$C$62,3)</f>
        <v>Объект данных</v>
      </c>
      <c r="G5723" t="str">
        <f>VLOOKUP(D5723,ObjectTypes!$A$1:$C$62,3)</f>
        <v>Бизнес-событие</v>
      </c>
      <c r="H5723" s="1" t="str">
        <f>VLOOKUP(A5723,RelationshipTypes!$A$2:$E$12,4)</f>
        <v>передает</v>
      </c>
      <c r="I5723" s="1" t="str">
        <f>VLOOKUP(A5723,RelationshipTypes!$A$2:$E$12,5)</f>
        <v>передает</v>
      </c>
    </row>
    <row r="5724" spans="1:9" x14ac:dyDescent="0.25">
      <c r="A5724" t="s">
        <v>68</v>
      </c>
      <c r="B5724" s="1" t="str">
        <f>VLOOKUP(A5724,RelationshipTypes!$A$2:$C$12,3)</f>
        <v>ArchiMate: Поток</v>
      </c>
      <c r="C5724">
        <v>314</v>
      </c>
      <c r="D5724">
        <v>1154</v>
      </c>
      <c r="F5724" t="str">
        <f>VLOOKUP(C5724,ObjectTypes!$A$1:$C$62,3)</f>
        <v>Объект данных</v>
      </c>
      <c r="G5724" t="str">
        <f>VLOOKUP(D5724,ObjectTypes!$A$1:$C$62,3)</f>
        <v>Технологический интерфейс</v>
      </c>
      <c r="H5724" s="1" t="str">
        <f>VLOOKUP(A5724,RelationshipTypes!$A$2:$E$12,4)</f>
        <v>передает</v>
      </c>
      <c r="I5724" s="1" t="str">
        <f>VLOOKUP(A5724,RelationshipTypes!$A$2:$E$12,5)</f>
        <v>передает</v>
      </c>
    </row>
    <row r="5725" spans="1:9" x14ac:dyDescent="0.25">
      <c r="A5725" t="s">
        <v>68</v>
      </c>
      <c r="B5725" s="1" t="str">
        <f>VLOOKUP(A5725,RelationshipTypes!$A$2:$C$12,3)</f>
        <v>ArchiMate: Поток</v>
      </c>
      <c r="C5725">
        <v>314</v>
      </c>
      <c r="D5725">
        <v>1144</v>
      </c>
      <c r="F5725" t="str">
        <f>VLOOKUP(C5725,ObjectTypes!$A$1:$C$62,3)</f>
        <v>Объект данных</v>
      </c>
      <c r="G5725" t="str">
        <f>VLOOKUP(D5725,ObjectTypes!$A$1:$C$62,3)</f>
        <v>Сооружение</v>
      </c>
      <c r="H5725" s="1" t="str">
        <f>VLOOKUP(A5725,RelationshipTypes!$A$2:$E$12,4)</f>
        <v>передает</v>
      </c>
      <c r="I5725" s="1" t="str">
        <f>VLOOKUP(A5725,RelationshipTypes!$A$2:$E$12,5)</f>
        <v>передает</v>
      </c>
    </row>
    <row r="5726" spans="1:9" x14ac:dyDescent="0.25">
      <c r="A5726" t="s">
        <v>68</v>
      </c>
      <c r="B5726" s="1" t="str">
        <f>VLOOKUP(A5726,RelationshipTypes!$A$2:$C$12,3)</f>
        <v>ArchiMate: Поток</v>
      </c>
      <c r="C5726">
        <v>314</v>
      </c>
      <c r="D5726">
        <v>298</v>
      </c>
      <c r="F5726" t="str">
        <f>VLOOKUP(C5726,ObjectTypes!$A$1:$C$62,3)</f>
        <v>Объект данных</v>
      </c>
      <c r="G5726" t="str">
        <f>VLOOKUP(D5726,ObjectTypes!$A$1:$C$62,3)</f>
        <v xml:space="preserve">Бизнес-исполнитель </v>
      </c>
      <c r="H5726" s="1" t="str">
        <f>VLOOKUP(A5726,RelationshipTypes!$A$2:$E$12,4)</f>
        <v>передает</v>
      </c>
      <c r="I5726" s="1" t="str">
        <f>VLOOKUP(A5726,RelationshipTypes!$A$2:$E$12,5)</f>
        <v>передает</v>
      </c>
    </row>
    <row r="5727" spans="1:9" x14ac:dyDescent="0.25">
      <c r="A5727" t="s">
        <v>68</v>
      </c>
      <c r="B5727" s="1" t="str">
        <f>VLOOKUP(A5727,RelationshipTypes!$A$2:$C$12,3)</f>
        <v>ArchiMate: Поток</v>
      </c>
      <c r="C5727">
        <v>314</v>
      </c>
      <c r="D5727">
        <v>1153</v>
      </c>
      <c r="F5727" t="str">
        <f>VLOOKUP(C5727,ObjectTypes!$A$1:$C$62,3)</f>
        <v>Объект данных</v>
      </c>
      <c r="G5727" t="str">
        <f>VLOOKUP(D5727,ObjectTypes!$A$1:$C$62,3)</f>
        <v>Технологический интерфейс</v>
      </c>
      <c r="H5727" s="1" t="str">
        <f>VLOOKUP(A5727,RelationshipTypes!$A$2:$E$12,4)</f>
        <v>передает</v>
      </c>
      <c r="I5727" s="1" t="str">
        <f>VLOOKUP(A5727,RelationshipTypes!$A$2:$E$12,5)</f>
        <v>передает</v>
      </c>
    </row>
    <row r="5728" spans="1:9" x14ac:dyDescent="0.25">
      <c r="A5728" t="s">
        <v>68</v>
      </c>
      <c r="B5728" s="1" t="str">
        <f>VLOOKUP(A5728,RelationshipTypes!$A$2:$C$12,3)</f>
        <v>ArchiMate: Поток</v>
      </c>
      <c r="C5728">
        <v>314</v>
      </c>
      <c r="D5728">
        <v>1124</v>
      </c>
      <c r="F5728" t="str">
        <f>VLOOKUP(C5728,ObjectTypes!$A$1:$C$62,3)</f>
        <v>Объект данных</v>
      </c>
      <c r="G5728" t="str">
        <f>VLOOKUP(D5728,ObjectTypes!$A$1:$C$62,3)</f>
        <v>Бизнес-взаимодействие</v>
      </c>
      <c r="H5728" s="1" t="str">
        <f>VLOOKUP(A5728,RelationshipTypes!$A$2:$E$12,4)</f>
        <v>передает</v>
      </c>
      <c r="I5728" s="1" t="str">
        <f>VLOOKUP(A5728,RelationshipTypes!$A$2:$E$12,5)</f>
        <v>передает</v>
      </c>
    </row>
    <row r="5729" spans="1:9" x14ac:dyDescent="0.25">
      <c r="A5729" t="s">
        <v>68</v>
      </c>
      <c r="B5729" s="1" t="str">
        <f>VLOOKUP(A5729,RelationshipTypes!$A$2:$C$12,3)</f>
        <v>ArchiMate: Поток</v>
      </c>
      <c r="C5729">
        <v>314</v>
      </c>
      <c r="D5729">
        <v>1157</v>
      </c>
      <c r="F5729" t="str">
        <f>VLOOKUP(C5729,ObjectTypes!$A$1:$C$62,3)</f>
        <v>Объект данных</v>
      </c>
      <c r="G5729" t="str">
        <f>VLOOKUP(D5729,ObjectTypes!$A$1:$C$62,3)</f>
        <v>Технологическое событие</v>
      </c>
      <c r="H5729" s="1" t="str">
        <f>VLOOKUP(A5729,RelationshipTypes!$A$2:$E$12,4)</f>
        <v>передает</v>
      </c>
      <c r="I5729" s="1" t="str">
        <f>VLOOKUP(A5729,RelationshipTypes!$A$2:$E$12,5)</f>
        <v>передает</v>
      </c>
    </row>
    <row r="5730" spans="1:9" x14ac:dyDescent="0.25">
      <c r="A5730" t="s">
        <v>68</v>
      </c>
      <c r="B5730" s="1" t="str">
        <f>VLOOKUP(A5730,RelationshipTypes!$A$2:$C$12,3)</f>
        <v>ArchiMate: Поток</v>
      </c>
      <c r="C5730">
        <v>314</v>
      </c>
      <c r="D5730">
        <v>314</v>
      </c>
      <c r="F5730" t="str">
        <f>VLOOKUP(C5730,ObjectTypes!$A$1:$C$62,3)</f>
        <v>Объект данных</v>
      </c>
      <c r="G5730" t="str">
        <f>VLOOKUP(D5730,ObjectTypes!$A$1:$C$62,3)</f>
        <v>Объект данных</v>
      </c>
      <c r="H5730" s="1" t="str">
        <f>VLOOKUP(A5730,RelationshipTypes!$A$2:$E$12,4)</f>
        <v>передает</v>
      </c>
      <c r="I5730" s="1" t="str">
        <f>VLOOKUP(A5730,RelationshipTypes!$A$2:$E$12,5)</f>
        <v>передает</v>
      </c>
    </row>
    <row r="5731" spans="1:9" x14ac:dyDescent="0.25">
      <c r="A5731" t="s">
        <v>68</v>
      </c>
      <c r="B5731" s="1" t="str">
        <f>VLOOKUP(A5731,RelationshipTypes!$A$2:$C$12,3)</f>
        <v>ArchiMate: Поток</v>
      </c>
      <c r="C5731">
        <v>314</v>
      </c>
      <c r="D5731">
        <v>1128</v>
      </c>
      <c r="F5731" t="str">
        <f>VLOOKUP(C5731,ObjectTypes!$A$1:$C$62,3)</f>
        <v>Объект данных</v>
      </c>
      <c r="G5731" t="str">
        <f>VLOOKUP(D5731,ObjectTypes!$A$1:$C$62,3)</f>
        <v>Событие приложения</v>
      </c>
      <c r="H5731" s="1" t="str">
        <f>VLOOKUP(A5731,RelationshipTypes!$A$2:$E$12,4)</f>
        <v>передает</v>
      </c>
      <c r="I5731" s="1" t="str">
        <f>VLOOKUP(A5731,RelationshipTypes!$A$2:$E$12,5)</f>
        <v>передает</v>
      </c>
    </row>
    <row r="5732" spans="1:9" x14ac:dyDescent="0.25">
      <c r="A5732" t="s">
        <v>68</v>
      </c>
      <c r="B5732" s="1" t="str">
        <f>VLOOKUP(A5732,RelationshipTypes!$A$2:$C$12,3)</f>
        <v>ArchiMate: Поток</v>
      </c>
      <c r="C5732">
        <v>1156</v>
      </c>
      <c r="D5732">
        <v>327</v>
      </c>
      <c r="F5732" t="str">
        <f>VLOOKUP(C5732,ObjectTypes!$A$1:$C$62,3)</f>
        <v>Технологическое взаимодействие</v>
      </c>
      <c r="G5732" t="str">
        <f>VLOOKUP(D5732,ObjectTypes!$A$1:$C$62,3)</f>
        <v>Бизнес-сервис</v>
      </c>
      <c r="H5732" s="1" t="str">
        <f>VLOOKUP(A5732,RelationshipTypes!$A$2:$E$12,4)</f>
        <v>передает</v>
      </c>
      <c r="I5732" s="1" t="str">
        <f>VLOOKUP(A5732,RelationshipTypes!$A$2:$E$12,5)</f>
        <v>передает</v>
      </c>
    </row>
    <row r="5733" spans="1:9" x14ac:dyDescent="0.25">
      <c r="A5733" t="s">
        <v>68</v>
      </c>
      <c r="B5733" s="1" t="str">
        <f>VLOOKUP(A5733,RelationshipTypes!$A$2:$C$12,3)</f>
        <v>ArchiMate: Поток</v>
      </c>
      <c r="C5733">
        <v>1156</v>
      </c>
      <c r="D5733">
        <v>1122</v>
      </c>
      <c r="F5733" t="str">
        <f>VLOOKUP(C5733,ObjectTypes!$A$1:$C$62,3)</f>
        <v>Технологическое взаимодействие</v>
      </c>
      <c r="G5733" t="str">
        <f>VLOOKUP(D5733,ObjectTypes!$A$1:$C$62,3)</f>
        <v>Бизнес-коллаборация</v>
      </c>
      <c r="H5733" s="1" t="str">
        <f>VLOOKUP(A5733,RelationshipTypes!$A$2:$E$12,4)</f>
        <v>передает</v>
      </c>
      <c r="I5733" s="1" t="str">
        <f>VLOOKUP(A5733,RelationshipTypes!$A$2:$E$12,5)</f>
        <v>передает</v>
      </c>
    </row>
    <row r="5734" spans="1:9" x14ac:dyDescent="0.25">
      <c r="A5734" t="s">
        <v>68</v>
      </c>
      <c r="B5734" s="1" t="str">
        <f>VLOOKUP(A5734,RelationshipTypes!$A$2:$C$12,3)</f>
        <v>ArchiMate: Поток</v>
      </c>
      <c r="C5734">
        <v>1156</v>
      </c>
      <c r="D5734">
        <v>1145</v>
      </c>
      <c r="F5734" t="str">
        <f>VLOOKUP(C5734,ObjectTypes!$A$1:$C$62,3)</f>
        <v>Технологическое взаимодействие</v>
      </c>
      <c r="G5734" t="str">
        <f>VLOOKUP(D5734,ObjectTypes!$A$1:$C$62,3)</f>
        <v>Распределительная сеть</v>
      </c>
      <c r="H5734" s="1" t="str">
        <f>VLOOKUP(A5734,RelationshipTypes!$A$2:$E$12,4)</f>
        <v>передает</v>
      </c>
      <c r="I5734" s="1" t="str">
        <f>VLOOKUP(A5734,RelationshipTypes!$A$2:$E$12,5)</f>
        <v>передает</v>
      </c>
    </row>
    <row r="5735" spans="1:9" x14ac:dyDescent="0.25">
      <c r="A5735" t="s">
        <v>68</v>
      </c>
      <c r="B5735" s="1" t="str">
        <f>VLOOKUP(A5735,RelationshipTypes!$A$2:$C$12,3)</f>
        <v>ArchiMate: Поток</v>
      </c>
      <c r="C5735">
        <v>1156</v>
      </c>
      <c r="D5735">
        <v>1124</v>
      </c>
      <c r="F5735" t="str">
        <f>VLOOKUP(C5735,ObjectTypes!$A$1:$C$62,3)</f>
        <v>Технологическое взаимодействие</v>
      </c>
      <c r="G5735" t="str">
        <f>VLOOKUP(D5735,ObjectTypes!$A$1:$C$62,3)</f>
        <v>Бизнес-взаимодействие</v>
      </c>
      <c r="H5735" s="1" t="str">
        <f>VLOOKUP(A5735,RelationshipTypes!$A$2:$E$12,4)</f>
        <v>передает</v>
      </c>
      <c r="I5735" s="1" t="str">
        <f>VLOOKUP(A5735,RelationshipTypes!$A$2:$E$12,5)</f>
        <v>передает</v>
      </c>
    </row>
    <row r="5736" spans="1:9" x14ac:dyDescent="0.25">
      <c r="A5736" t="s">
        <v>68</v>
      </c>
      <c r="B5736" s="1" t="str">
        <f>VLOOKUP(A5736,RelationshipTypes!$A$2:$C$12,3)</f>
        <v>ArchiMate: Поток</v>
      </c>
      <c r="C5736">
        <v>1156</v>
      </c>
      <c r="D5736">
        <v>1144</v>
      </c>
      <c r="F5736" t="str">
        <f>VLOOKUP(C5736,ObjectTypes!$A$1:$C$62,3)</f>
        <v>Технологическое взаимодействие</v>
      </c>
      <c r="G5736" t="str">
        <f>VLOOKUP(D5736,ObjectTypes!$A$1:$C$62,3)</f>
        <v>Сооружение</v>
      </c>
      <c r="H5736" s="1" t="str">
        <f>VLOOKUP(A5736,RelationshipTypes!$A$2:$E$12,4)</f>
        <v>передает</v>
      </c>
      <c r="I5736" s="1" t="str">
        <f>VLOOKUP(A5736,RelationshipTypes!$A$2:$E$12,5)</f>
        <v>передает</v>
      </c>
    </row>
    <row r="5737" spans="1:9" x14ac:dyDescent="0.25">
      <c r="A5737" t="s">
        <v>68</v>
      </c>
      <c r="B5737" s="1" t="str">
        <f>VLOOKUP(A5737,RelationshipTypes!$A$2:$C$12,3)</f>
        <v>ArchiMate: Поток</v>
      </c>
      <c r="C5737">
        <v>1156</v>
      </c>
      <c r="D5737">
        <v>1156</v>
      </c>
      <c r="F5737" t="str">
        <f>VLOOKUP(C5737,ObjectTypes!$A$1:$C$62,3)</f>
        <v>Технологическое взаимодействие</v>
      </c>
      <c r="G5737" t="str">
        <f>VLOOKUP(D5737,ObjectTypes!$A$1:$C$62,3)</f>
        <v>Технологическое взаимодействие</v>
      </c>
      <c r="H5737" s="1" t="str">
        <f>VLOOKUP(A5737,RelationshipTypes!$A$2:$E$12,4)</f>
        <v>передает</v>
      </c>
      <c r="I5737" s="1" t="str">
        <f>VLOOKUP(A5737,RelationshipTypes!$A$2:$E$12,5)</f>
        <v>передает</v>
      </c>
    </row>
    <row r="5738" spans="1:9" x14ac:dyDescent="0.25">
      <c r="A5738" t="s">
        <v>68</v>
      </c>
      <c r="B5738" s="1" t="str">
        <f>VLOOKUP(A5738,RelationshipTypes!$A$2:$C$12,3)</f>
        <v>ArchiMate: Поток</v>
      </c>
      <c r="C5738">
        <v>1156</v>
      </c>
      <c r="D5738">
        <v>1111</v>
      </c>
      <c r="F5738" t="str">
        <f>VLOOKUP(C5738,ObjectTypes!$A$1:$C$62,3)</f>
        <v>Технологическое взаимодействие</v>
      </c>
      <c r="G5738" t="str">
        <f>VLOOKUP(D5738,ObjectTypes!$A$1:$C$62,3)</f>
        <v>Бизнес-интерфейс</v>
      </c>
      <c r="H5738" s="1" t="str">
        <f>VLOOKUP(A5738,RelationshipTypes!$A$2:$E$12,4)</f>
        <v>передает</v>
      </c>
      <c r="I5738" s="1" t="str">
        <f>VLOOKUP(A5738,RelationshipTypes!$A$2:$E$12,5)</f>
        <v>передает</v>
      </c>
    </row>
    <row r="5739" spans="1:9" x14ac:dyDescent="0.25">
      <c r="A5739" t="s">
        <v>68</v>
      </c>
      <c r="B5739" s="1" t="str">
        <f>VLOOKUP(A5739,RelationshipTypes!$A$2:$C$12,3)</f>
        <v>ArchiMate: Поток</v>
      </c>
      <c r="C5739">
        <v>1156</v>
      </c>
      <c r="D5739">
        <v>1112</v>
      </c>
      <c r="F5739" t="str">
        <f>VLOOKUP(C5739,ObjectTypes!$A$1:$C$62,3)</f>
        <v>Технологическое взаимодействие</v>
      </c>
      <c r="G5739" t="str">
        <f>VLOOKUP(D5739,ObjectTypes!$A$1:$C$62,3)</f>
        <v>Бизнес-коллаборация</v>
      </c>
      <c r="H5739" s="1" t="str">
        <f>VLOOKUP(A5739,RelationshipTypes!$A$2:$E$12,4)</f>
        <v>передает</v>
      </c>
      <c r="I5739" s="1" t="str">
        <f>VLOOKUP(A5739,RelationshipTypes!$A$2:$E$12,5)</f>
        <v>передает</v>
      </c>
    </row>
    <row r="5740" spans="1:9" x14ac:dyDescent="0.25">
      <c r="A5740" t="s">
        <v>68</v>
      </c>
      <c r="B5740" s="1" t="str">
        <f>VLOOKUP(A5740,RelationshipTypes!$A$2:$C$12,3)</f>
        <v>ArchiMate: Поток</v>
      </c>
      <c r="C5740">
        <v>1156</v>
      </c>
      <c r="D5740">
        <v>321</v>
      </c>
      <c r="F5740" t="str">
        <f>VLOOKUP(C5740,ObjectTypes!$A$1:$C$62,3)</f>
        <v>Технологическое взаимодействие</v>
      </c>
      <c r="G5740" t="str">
        <f>VLOOKUP(D5740,ObjectTypes!$A$1:$C$62,3)</f>
        <v>Устройство</v>
      </c>
      <c r="H5740" s="1" t="str">
        <f>VLOOKUP(A5740,RelationshipTypes!$A$2:$E$12,4)</f>
        <v>передает</v>
      </c>
      <c r="I5740" s="1" t="str">
        <f>VLOOKUP(A5740,RelationshipTypes!$A$2:$E$12,5)</f>
        <v>передает</v>
      </c>
    </row>
    <row r="5741" spans="1:9" x14ac:dyDescent="0.25">
      <c r="A5741" t="s">
        <v>68</v>
      </c>
      <c r="B5741" s="1" t="str">
        <f>VLOOKUP(A5741,RelationshipTypes!$A$2:$C$12,3)</f>
        <v>ArchiMate: Поток</v>
      </c>
      <c r="C5741">
        <v>1156</v>
      </c>
      <c r="D5741">
        <v>548</v>
      </c>
      <c r="F5741" t="str">
        <f>VLOOKUP(C5741,ObjectTypes!$A$1:$C$62,3)</f>
        <v>Технологическое взаимодействие</v>
      </c>
      <c r="G5741" t="str">
        <f>VLOOKUP(D5741,ObjectTypes!$A$1:$C$62,3)</f>
        <v>Бизнес-роль</v>
      </c>
      <c r="H5741" s="1" t="str">
        <f>VLOOKUP(A5741,RelationshipTypes!$A$2:$E$12,4)</f>
        <v>передает</v>
      </c>
      <c r="I5741" s="1" t="str">
        <f>VLOOKUP(A5741,RelationshipTypes!$A$2:$E$12,5)</f>
        <v>передает</v>
      </c>
    </row>
    <row r="5742" spans="1:9" x14ac:dyDescent="0.25">
      <c r="A5742" t="s">
        <v>68</v>
      </c>
      <c r="B5742" s="1" t="str">
        <f>VLOOKUP(A5742,RelationshipTypes!$A$2:$C$12,3)</f>
        <v>ArchiMate: Поток</v>
      </c>
      <c r="C5742">
        <v>1156</v>
      </c>
      <c r="D5742">
        <v>731</v>
      </c>
      <c r="F5742" t="str">
        <f>VLOOKUP(C5742,ObjectTypes!$A$1:$C$62,3)</f>
        <v>Технологическое взаимодействие</v>
      </c>
      <c r="G5742" t="str">
        <f>VLOOKUP(D5742,ObjectTypes!$A$1:$C$62,3)</f>
        <v>Интерфейс приложения</v>
      </c>
      <c r="H5742" s="1" t="str">
        <f>VLOOKUP(A5742,RelationshipTypes!$A$2:$E$12,4)</f>
        <v>передает</v>
      </c>
      <c r="I5742" s="1" t="str">
        <f>VLOOKUP(A5742,RelationshipTypes!$A$2:$E$12,5)</f>
        <v>передает</v>
      </c>
    </row>
    <row r="5743" spans="1:9" x14ac:dyDescent="0.25">
      <c r="A5743" t="s">
        <v>68</v>
      </c>
      <c r="B5743" s="1" t="str">
        <f>VLOOKUP(A5743,RelationshipTypes!$A$2:$C$12,3)</f>
        <v>ArchiMate: Поток</v>
      </c>
      <c r="C5743">
        <v>1156</v>
      </c>
      <c r="D5743">
        <v>314</v>
      </c>
      <c r="F5743" t="str">
        <f>VLOOKUP(C5743,ObjectTypes!$A$1:$C$62,3)</f>
        <v>Технологическое взаимодействие</v>
      </c>
      <c r="G5743" t="str">
        <f>VLOOKUP(D5743,ObjectTypes!$A$1:$C$62,3)</f>
        <v>Объект данных</v>
      </c>
      <c r="H5743" s="1" t="str">
        <f>VLOOKUP(A5743,RelationshipTypes!$A$2:$E$12,4)</f>
        <v>передает</v>
      </c>
      <c r="I5743" s="1" t="str">
        <f>VLOOKUP(A5743,RelationshipTypes!$A$2:$E$12,5)</f>
        <v>передает</v>
      </c>
    </row>
    <row r="5744" spans="1:9" x14ac:dyDescent="0.25">
      <c r="A5744" t="s">
        <v>68</v>
      </c>
      <c r="B5744" s="1" t="str">
        <f>VLOOKUP(A5744,RelationshipTypes!$A$2:$C$12,3)</f>
        <v>ArchiMate: Поток</v>
      </c>
      <c r="C5744">
        <v>1156</v>
      </c>
      <c r="D5744">
        <v>1157</v>
      </c>
      <c r="F5744" t="str">
        <f>VLOOKUP(C5744,ObjectTypes!$A$1:$C$62,3)</f>
        <v>Технологическое взаимодействие</v>
      </c>
      <c r="G5744" t="str">
        <f>VLOOKUP(D5744,ObjectTypes!$A$1:$C$62,3)</f>
        <v>Технологическое событие</v>
      </c>
      <c r="H5744" s="1" t="str">
        <f>VLOOKUP(A5744,RelationshipTypes!$A$2:$E$12,4)</f>
        <v>передает</v>
      </c>
      <c r="I5744" s="1" t="str">
        <f>VLOOKUP(A5744,RelationshipTypes!$A$2:$E$12,5)</f>
        <v>передает</v>
      </c>
    </row>
    <row r="5745" spans="1:9" x14ac:dyDescent="0.25">
      <c r="A5745" t="s">
        <v>68</v>
      </c>
      <c r="B5745" s="1" t="str">
        <f>VLOOKUP(A5745,RelationshipTypes!$A$2:$C$12,3)</f>
        <v>ArchiMate: Поток</v>
      </c>
      <c r="C5745">
        <v>1156</v>
      </c>
      <c r="D5745">
        <v>1153</v>
      </c>
      <c r="F5745" t="str">
        <f>VLOOKUP(C5745,ObjectTypes!$A$1:$C$62,3)</f>
        <v>Технологическое взаимодействие</v>
      </c>
      <c r="G5745" t="str">
        <f>VLOOKUP(D5745,ObjectTypes!$A$1:$C$62,3)</f>
        <v>Технологический интерфейс</v>
      </c>
      <c r="H5745" s="1" t="str">
        <f>VLOOKUP(A5745,RelationshipTypes!$A$2:$E$12,4)</f>
        <v>передает</v>
      </c>
      <c r="I5745" s="1" t="str">
        <f>VLOOKUP(A5745,RelationshipTypes!$A$2:$E$12,5)</f>
        <v>передает</v>
      </c>
    </row>
    <row r="5746" spans="1:9" x14ac:dyDescent="0.25">
      <c r="A5746" t="s">
        <v>68</v>
      </c>
      <c r="B5746" s="1" t="str">
        <f>VLOOKUP(A5746,RelationshipTypes!$A$2:$C$12,3)</f>
        <v>ArchiMate: Поток</v>
      </c>
      <c r="C5746">
        <v>1156</v>
      </c>
      <c r="D5746">
        <v>323</v>
      </c>
      <c r="F5746" t="str">
        <f>VLOOKUP(C5746,ObjectTypes!$A$1:$C$62,3)</f>
        <v>Технологическое взаимодействие</v>
      </c>
      <c r="G5746" t="str">
        <f>VLOOKUP(D5746,ObjectTypes!$A$1:$C$62,3)</f>
        <v xml:space="preserve">Бизнес-процесс </v>
      </c>
      <c r="H5746" s="1" t="str">
        <f>VLOOKUP(A5746,RelationshipTypes!$A$2:$E$12,4)</f>
        <v>передает</v>
      </c>
      <c r="I5746" s="1" t="str">
        <f>VLOOKUP(A5746,RelationshipTypes!$A$2:$E$12,5)</f>
        <v>передает</v>
      </c>
    </row>
    <row r="5747" spans="1:9" x14ac:dyDescent="0.25">
      <c r="A5747" t="s">
        <v>68</v>
      </c>
      <c r="B5747" s="1" t="str">
        <f>VLOOKUP(A5747,RelationshipTypes!$A$2:$C$12,3)</f>
        <v>ArchiMate: Поток</v>
      </c>
      <c r="C5747">
        <v>1156</v>
      </c>
      <c r="D5747">
        <v>1128</v>
      </c>
      <c r="F5747" t="str">
        <f>VLOOKUP(C5747,ObjectTypes!$A$1:$C$62,3)</f>
        <v>Технологическое взаимодействие</v>
      </c>
      <c r="G5747" t="str">
        <f>VLOOKUP(D5747,ObjectTypes!$A$1:$C$62,3)</f>
        <v>Событие приложения</v>
      </c>
      <c r="H5747" s="1" t="str">
        <f>VLOOKUP(A5747,RelationshipTypes!$A$2:$E$12,4)</f>
        <v>передает</v>
      </c>
      <c r="I5747" s="1" t="str">
        <f>VLOOKUP(A5747,RelationshipTypes!$A$2:$E$12,5)</f>
        <v>передает</v>
      </c>
    </row>
    <row r="5748" spans="1:9" x14ac:dyDescent="0.25">
      <c r="A5748" t="s">
        <v>68</v>
      </c>
      <c r="B5748" s="1" t="str">
        <f>VLOOKUP(A5748,RelationshipTypes!$A$2:$C$12,3)</f>
        <v>ArchiMate: Поток</v>
      </c>
      <c r="C5748">
        <v>1156</v>
      </c>
      <c r="D5748">
        <v>1125</v>
      </c>
      <c r="F5748" t="str">
        <f>VLOOKUP(C5748,ObjectTypes!$A$1:$C$62,3)</f>
        <v>Технологическое взаимодействие</v>
      </c>
      <c r="G5748" t="str">
        <f>VLOOKUP(D5748,ObjectTypes!$A$1:$C$62,3)</f>
        <v>Коллаборация приложений</v>
      </c>
      <c r="H5748" s="1" t="str">
        <f>VLOOKUP(A5748,RelationshipTypes!$A$2:$E$12,4)</f>
        <v>передает</v>
      </c>
      <c r="I5748" s="1" t="str">
        <f>VLOOKUP(A5748,RelationshipTypes!$A$2:$E$12,5)</f>
        <v>передает</v>
      </c>
    </row>
    <row r="5749" spans="1:9" x14ac:dyDescent="0.25">
      <c r="A5749" t="s">
        <v>68</v>
      </c>
      <c r="B5749" s="1" t="str">
        <f>VLOOKUP(A5749,RelationshipTypes!$A$2:$C$12,3)</f>
        <v>ArchiMate: Поток</v>
      </c>
      <c r="C5749">
        <v>1156</v>
      </c>
      <c r="D5749">
        <v>312</v>
      </c>
      <c r="F5749" t="str">
        <f>VLOOKUP(C5749,ObjectTypes!$A$1:$C$62,3)</f>
        <v>Технологическое взаимодействие</v>
      </c>
      <c r="G5749" t="str">
        <f>VLOOKUP(D5749,ObjectTypes!$A$1:$C$62,3)</f>
        <v>Функция приложения</v>
      </c>
      <c r="H5749" s="1" t="str">
        <f>VLOOKUP(A5749,RelationshipTypes!$A$2:$E$12,4)</f>
        <v>передает</v>
      </c>
      <c r="I5749" s="1" t="str">
        <f>VLOOKUP(A5749,RelationshipTypes!$A$2:$E$12,5)</f>
        <v>передает</v>
      </c>
    </row>
    <row r="5750" spans="1:9" x14ac:dyDescent="0.25">
      <c r="A5750" t="s">
        <v>68</v>
      </c>
      <c r="B5750" s="1" t="str">
        <f>VLOOKUP(A5750,RelationshipTypes!$A$2:$C$12,3)</f>
        <v>ArchiMate: Поток</v>
      </c>
      <c r="C5750">
        <v>1156</v>
      </c>
      <c r="D5750">
        <v>1135</v>
      </c>
      <c r="F5750" t="str">
        <f>VLOOKUP(C5750,ObjectTypes!$A$1:$C$62,3)</f>
        <v>Технологическое взаимодействие</v>
      </c>
      <c r="G5750" t="str">
        <f>VLOOKUP(D5750,ObjectTypes!$A$1:$C$62,3)</f>
        <v>Группировка</v>
      </c>
      <c r="H5750" s="1" t="str">
        <f>VLOOKUP(A5750,RelationshipTypes!$A$2:$E$12,4)</f>
        <v>передает</v>
      </c>
      <c r="I5750" s="1" t="str">
        <f>VLOOKUP(A5750,RelationshipTypes!$A$2:$E$12,5)</f>
        <v>передает</v>
      </c>
    </row>
    <row r="5751" spans="1:9" x14ac:dyDescent="0.25">
      <c r="A5751" t="s">
        <v>68</v>
      </c>
      <c r="B5751" s="1" t="str">
        <f>VLOOKUP(A5751,RelationshipTypes!$A$2:$C$12,3)</f>
        <v>ArchiMate: Поток</v>
      </c>
      <c r="C5751">
        <v>1156</v>
      </c>
      <c r="D5751">
        <v>1155</v>
      </c>
      <c r="F5751" t="str">
        <f>VLOOKUP(C5751,ObjectTypes!$A$1:$C$62,3)</f>
        <v>Технологическое взаимодействие</v>
      </c>
      <c r="G5751" t="str">
        <f>VLOOKUP(D5751,ObjectTypes!$A$1:$C$62,3)</f>
        <v>Технологическая процесс</v>
      </c>
      <c r="H5751" s="1" t="str">
        <f>VLOOKUP(A5751,RelationshipTypes!$A$2:$E$12,4)</f>
        <v>передает</v>
      </c>
      <c r="I5751" s="1" t="str">
        <f>VLOOKUP(A5751,RelationshipTypes!$A$2:$E$12,5)</f>
        <v>передает</v>
      </c>
    </row>
    <row r="5752" spans="1:9" x14ac:dyDescent="0.25">
      <c r="A5752" t="s">
        <v>68</v>
      </c>
      <c r="B5752" s="1" t="str">
        <f>VLOOKUP(A5752,RelationshipTypes!$A$2:$C$12,3)</f>
        <v>ArchiMate: Поток</v>
      </c>
      <c r="C5752">
        <v>1156</v>
      </c>
      <c r="D5752">
        <v>306</v>
      </c>
      <c r="F5752" t="str">
        <f>VLOOKUP(C5752,ObjectTypes!$A$1:$C$62,3)</f>
        <v>Технологическое взаимодействие</v>
      </c>
      <c r="G5752" t="str">
        <f>VLOOKUP(D5752,ObjectTypes!$A$1:$C$62,3)</f>
        <v>Бизнес-событие</v>
      </c>
      <c r="H5752" s="1" t="str">
        <f>VLOOKUP(A5752,RelationshipTypes!$A$2:$E$12,4)</f>
        <v>передает</v>
      </c>
      <c r="I5752" s="1" t="str">
        <f>VLOOKUP(A5752,RelationshipTypes!$A$2:$E$12,5)</f>
        <v>передает</v>
      </c>
    </row>
    <row r="5753" spans="1:9" x14ac:dyDescent="0.25">
      <c r="A5753" t="s">
        <v>68</v>
      </c>
      <c r="B5753" s="1" t="str">
        <f>VLOOKUP(A5753,RelationshipTypes!$A$2:$C$12,3)</f>
        <v>ArchiMate: Поток</v>
      </c>
      <c r="C5753">
        <v>1156</v>
      </c>
      <c r="D5753">
        <v>324</v>
      </c>
      <c r="F5753" t="str">
        <f>VLOOKUP(C5753,ObjectTypes!$A$1:$C$62,3)</f>
        <v>Технологическое взаимодействие</v>
      </c>
      <c r="G5753" t="str">
        <f>VLOOKUP(D5753,ObjectTypes!$A$1:$C$62,3)</f>
        <v>Продукт</v>
      </c>
      <c r="H5753" s="1" t="str">
        <f>VLOOKUP(A5753,RelationshipTypes!$A$2:$E$12,4)</f>
        <v>передает</v>
      </c>
      <c r="I5753" s="1" t="str">
        <f>VLOOKUP(A5753,RelationshipTypes!$A$2:$E$12,5)</f>
        <v>передает</v>
      </c>
    </row>
    <row r="5754" spans="1:9" x14ac:dyDescent="0.25">
      <c r="A5754" t="s">
        <v>68</v>
      </c>
      <c r="B5754" s="1" t="str">
        <f>VLOOKUP(A5754,RelationshipTypes!$A$2:$C$12,3)</f>
        <v>ArchiMate: Поток</v>
      </c>
      <c r="C5754">
        <v>1156</v>
      </c>
      <c r="D5754">
        <v>320</v>
      </c>
      <c r="F5754" t="str">
        <f>VLOOKUP(C5754,ObjectTypes!$A$1:$C$62,3)</f>
        <v>Технологическое взаимодействие</v>
      </c>
      <c r="G5754" t="str">
        <f>VLOOKUP(D5754,ObjectTypes!$A$1:$C$62,3)</f>
        <v>Устройство</v>
      </c>
      <c r="H5754" s="1" t="str">
        <f>VLOOKUP(A5754,RelationshipTypes!$A$2:$E$12,4)</f>
        <v>передает</v>
      </c>
      <c r="I5754" s="1" t="str">
        <f>VLOOKUP(A5754,RelationshipTypes!$A$2:$E$12,5)</f>
        <v>передает</v>
      </c>
    </row>
    <row r="5755" spans="1:9" x14ac:dyDescent="0.25">
      <c r="A5755" t="s">
        <v>68</v>
      </c>
      <c r="B5755" s="1" t="str">
        <f>VLOOKUP(A5755,RelationshipTypes!$A$2:$C$12,3)</f>
        <v>ArchiMate: Поток</v>
      </c>
      <c r="C5755">
        <v>1156</v>
      </c>
      <c r="D5755">
        <v>310</v>
      </c>
      <c r="F5755" t="str">
        <f>VLOOKUP(C5755,ObjectTypes!$A$1:$C$62,3)</f>
        <v>Технологическое взаимодействие</v>
      </c>
      <c r="G5755" t="str">
        <f>VLOOKUP(D5755,ObjectTypes!$A$1:$C$62,3)</f>
        <v xml:space="preserve">Сервис приложения </v>
      </c>
      <c r="H5755" s="1" t="str">
        <f>VLOOKUP(A5755,RelationshipTypes!$A$2:$E$12,4)</f>
        <v>передает</v>
      </c>
      <c r="I5755" s="1" t="str">
        <f>VLOOKUP(A5755,RelationshipTypes!$A$2:$E$12,5)</f>
        <v>передает</v>
      </c>
    </row>
    <row r="5756" spans="1:9" x14ac:dyDescent="0.25">
      <c r="A5756" t="s">
        <v>68</v>
      </c>
      <c r="B5756" s="1" t="str">
        <f>VLOOKUP(A5756,RelationshipTypes!$A$2:$C$12,3)</f>
        <v>ArchiMate: Поток</v>
      </c>
      <c r="C5756">
        <v>1156</v>
      </c>
      <c r="D5756">
        <v>1152</v>
      </c>
      <c r="F5756" t="str">
        <f>VLOOKUP(C5756,ObjectTypes!$A$1:$C$62,3)</f>
        <v>Технологическое взаимодействие</v>
      </c>
      <c r="G5756" t="str">
        <f>VLOOKUP(D5756,ObjectTypes!$A$1:$C$62,3)</f>
        <v>Технологический интерфейс</v>
      </c>
      <c r="H5756" s="1" t="str">
        <f>VLOOKUP(A5756,RelationshipTypes!$A$2:$E$12,4)</f>
        <v>передает</v>
      </c>
      <c r="I5756" s="1" t="str">
        <f>VLOOKUP(A5756,RelationshipTypes!$A$2:$E$12,5)</f>
        <v>передает</v>
      </c>
    </row>
    <row r="5757" spans="1:9" x14ac:dyDescent="0.25">
      <c r="A5757" t="s">
        <v>68</v>
      </c>
      <c r="B5757" s="1" t="str">
        <f>VLOOKUP(A5757,RelationshipTypes!$A$2:$C$12,3)</f>
        <v>ArchiMate: Поток</v>
      </c>
      <c r="C5757">
        <v>1156</v>
      </c>
      <c r="D5757">
        <v>307</v>
      </c>
      <c r="F5757" t="str">
        <f>VLOOKUP(C5757,ObjectTypes!$A$1:$C$62,3)</f>
        <v>Технологическое взаимодействие</v>
      </c>
      <c r="G5757" t="str">
        <f>VLOOKUP(D5757,ObjectTypes!$A$1:$C$62,3)</f>
        <v>Бизнес-функция</v>
      </c>
      <c r="H5757" s="1" t="str">
        <f>VLOOKUP(A5757,RelationshipTypes!$A$2:$E$12,4)</f>
        <v>передает</v>
      </c>
      <c r="I5757" s="1" t="str">
        <f>VLOOKUP(A5757,RelationshipTypes!$A$2:$E$12,5)</f>
        <v>передает</v>
      </c>
    </row>
    <row r="5758" spans="1:9" x14ac:dyDescent="0.25">
      <c r="A5758" t="s">
        <v>68</v>
      </c>
      <c r="B5758" s="1" t="str">
        <f>VLOOKUP(A5758,RelationshipTypes!$A$2:$C$12,3)</f>
        <v>ArchiMate: Поток</v>
      </c>
      <c r="C5758">
        <v>1156</v>
      </c>
      <c r="D5758">
        <v>1126</v>
      </c>
      <c r="F5758" t="str">
        <f>VLOOKUP(C5758,ObjectTypes!$A$1:$C$62,3)</f>
        <v>Технологическое взаимодействие</v>
      </c>
      <c r="G5758" t="str">
        <f>VLOOKUP(D5758,ObjectTypes!$A$1:$C$62,3)</f>
        <v>Взаимодействие приложений</v>
      </c>
      <c r="H5758" s="1" t="str">
        <f>VLOOKUP(A5758,RelationshipTypes!$A$2:$E$12,4)</f>
        <v>передает</v>
      </c>
      <c r="I5758" s="1" t="str">
        <f>VLOOKUP(A5758,RelationshipTypes!$A$2:$E$12,5)</f>
        <v>передает</v>
      </c>
    </row>
    <row r="5759" spans="1:9" x14ac:dyDescent="0.25">
      <c r="A5759" t="s">
        <v>68</v>
      </c>
      <c r="B5759" s="1" t="str">
        <f>VLOOKUP(A5759,RelationshipTypes!$A$2:$C$12,3)</f>
        <v>ArchiMate: Поток</v>
      </c>
      <c r="C5759">
        <v>1156</v>
      </c>
      <c r="D5759">
        <v>1127</v>
      </c>
      <c r="F5759" t="str">
        <f>VLOOKUP(C5759,ObjectTypes!$A$1:$C$62,3)</f>
        <v>Технологическое взаимодействие</v>
      </c>
      <c r="G5759" t="str">
        <f>VLOOKUP(D5759,ObjectTypes!$A$1:$C$62,3)</f>
        <v>Процесс приложения</v>
      </c>
      <c r="H5759" s="1" t="str">
        <f>VLOOKUP(A5759,RelationshipTypes!$A$2:$E$12,4)</f>
        <v>передает</v>
      </c>
      <c r="I5759" s="1" t="str">
        <f>VLOOKUP(A5759,RelationshipTypes!$A$2:$E$12,5)</f>
        <v>передает</v>
      </c>
    </row>
    <row r="5760" spans="1:9" x14ac:dyDescent="0.25">
      <c r="A5760" t="s">
        <v>68</v>
      </c>
      <c r="B5760" s="1" t="str">
        <f>VLOOKUP(A5760,RelationshipTypes!$A$2:$C$12,3)</f>
        <v>ArchiMate: Поток</v>
      </c>
      <c r="C5760">
        <v>1156</v>
      </c>
      <c r="D5760">
        <v>1154</v>
      </c>
      <c r="F5760" t="str">
        <f>VLOOKUP(C5760,ObjectTypes!$A$1:$C$62,3)</f>
        <v>Технологическое взаимодействие</v>
      </c>
      <c r="G5760" t="str">
        <f>VLOOKUP(D5760,ObjectTypes!$A$1:$C$62,3)</f>
        <v>Технологический интерфейс</v>
      </c>
      <c r="H5760" s="1" t="str">
        <f>VLOOKUP(A5760,RelationshipTypes!$A$2:$E$12,4)</f>
        <v>передает</v>
      </c>
      <c r="I5760" s="1" t="str">
        <f>VLOOKUP(A5760,RelationshipTypes!$A$2:$E$12,5)</f>
        <v>передает</v>
      </c>
    </row>
    <row r="5761" spans="1:9" x14ac:dyDescent="0.25">
      <c r="A5761" t="s">
        <v>68</v>
      </c>
      <c r="B5761" s="1" t="str">
        <f>VLOOKUP(A5761,RelationshipTypes!$A$2:$C$12,3)</f>
        <v>ArchiMate: Поток</v>
      </c>
      <c r="C5761">
        <v>1156</v>
      </c>
      <c r="D5761">
        <v>318</v>
      </c>
      <c r="F5761" t="str">
        <f>VLOOKUP(C5761,ObjectTypes!$A$1:$C$62,3)</f>
        <v>Технологическое взаимодействие</v>
      </c>
      <c r="G5761" t="str">
        <f>VLOOKUP(D5761,ObjectTypes!$A$1:$C$62,3)</f>
        <v>Компонент приложения</v>
      </c>
      <c r="H5761" s="1" t="str">
        <f>VLOOKUP(A5761,RelationshipTypes!$A$2:$E$12,4)</f>
        <v>передает</v>
      </c>
      <c r="I5761" s="1" t="str">
        <f>VLOOKUP(A5761,RelationshipTypes!$A$2:$E$12,5)</f>
        <v>передает</v>
      </c>
    </row>
    <row r="5762" spans="1:9" x14ac:dyDescent="0.25">
      <c r="A5762" t="s">
        <v>68</v>
      </c>
      <c r="B5762" s="1" t="str">
        <f>VLOOKUP(A5762,RelationshipTypes!$A$2:$C$12,3)</f>
        <v>ArchiMate: Поток</v>
      </c>
      <c r="C5762">
        <v>1156</v>
      </c>
      <c r="D5762">
        <v>1149</v>
      </c>
      <c r="F5762" t="str">
        <f>VLOOKUP(C5762,ObjectTypes!$A$1:$C$62,3)</f>
        <v>Технологическое взаимодействие</v>
      </c>
      <c r="G5762" t="str">
        <f>VLOOKUP(D5762,ObjectTypes!$A$1:$C$62,3)</f>
        <v>Узел</v>
      </c>
      <c r="H5762" s="1" t="str">
        <f>VLOOKUP(A5762,RelationshipTypes!$A$2:$E$12,4)</f>
        <v>передает</v>
      </c>
      <c r="I5762" s="1" t="str">
        <f>VLOOKUP(A5762,RelationshipTypes!$A$2:$E$12,5)</f>
        <v>передает</v>
      </c>
    </row>
    <row r="5763" spans="1:9" x14ac:dyDescent="0.25">
      <c r="A5763" t="s">
        <v>68</v>
      </c>
      <c r="B5763" s="1" t="str">
        <f>VLOOKUP(A5763,RelationshipTypes!$A$2:$C$12,3)</f>
        <v>ArchiMate: Поток</v>
      </c>
      <c r="C5763">
        <v>1156</v>
      </c>
      <c r="D5763">
        <v>311</v>
      </c>
      <c r="F5763" t="str">
        <f>VLOOKUP(C5763,ObjectTypes!$A$1:$C$62,3)</f>
        <v>Технологическое взаимодействие</v>
      </c>
      <c r="G5763" t="str">
        <f>VLOOKUP(D5763,ObjectTypes!$A$1:$C$62,3)</f>
        <v>Местоположение</v>
      </c>
      <c r="H5763" s="1" t="str">
        <f>VLOOKUP(A5763,RelationshipTypes!$A$2:$E$12,4)</f>
        <v>передает</v>
      </c>
      <c r="I5763" s="1" t="str">
        <f>VLOOKUP(A5763,RelationshipTypes!$A$2:$E$12,5)</f>
        <v>передает</v>
      </c>
    </row>
    <row r="5764" spans="1:9" x14ac:dyDescent="0.25">
      <c r="A5764" t="s">
        <v>68</v>
      </c>
      <c r="B5764" s="1" t="str">
        <f>VLOOKUP(A5764,RelationshipTypes!$A$2:$C$12,3)</f>
        <v>ArchiMate: Поток</v>
      </c>
      <c r="C5764">
        <v>1156</v>
      </c>
      <c r="D5764">
        <v>1143</v>
      </c>
      <c r="F5764" t="str">
        <f>VLOOKUP(C5764,ObjectTypes!$A$1:$C$62,3)</f>
        <v>Технологическое взаимодействие</v>
      </c>
      <c r="G5764" t="str">
        <f>VLOOKUP(D5764,ObjectTypes!$A$1:$C$62,3)</f>
        <v>Оборудование</v>
      </c>
      <c r="H5764" s="1" t="str">
        <f>VLOOKUP(A5764,RelationshipTypes!$A$2:$E$12,4)</f>
        <v>передает</v>
      </c>
      <c r="I5764" s="1" t="str">
        <f>VLOOKUP(A5764,RelationshipTypes!$A$2:$E$12,5)</f>
        <v>передает</v>
      </c>
    </row>
    <row r="5765" spans="1:9" x14ac:dyDescent="0.25">
      <c r="A5765" t="s">
        <v>68</v>
      </c>
      <c r="B5765" s="1" t="str">
        <f>VLOOKUP(A5765,RelationshipTypes!$A$2:$C$12,3)</f>
        <v>ArchiMate: Поток</v>
      </c>
      <c r="C5765">
        <v>1156</v>
      </c>
      <c r="D5765">
        <v>1150</v>
      </c>
      <c r="F5765" t="str">
        <f>VLOOKUP(C5765,ObjectTypes!$A$1:$C$62,3)</f>
        <v>Технологическое взаимодействие</v>
      </c>
      <c r="G5765" t="str">
        <f>VLOOKUP(D5765,ObjectTypes!$A$1:$C$62,3)</f>
        <v>Технологический сервис</v>
      </c>
      <c r="H5765" s="1" t="str">
        <f>VLOOKUP(A5765,RelationshipTypes!$A$2:$E$12,4)</f>
        <v>передает</v>
      </c>
      <c r="I5765" s="1" t="str">
        <f>VLOOKUP(A5765,RelationshipTypes!$A$2:$E$12,5)</f>
        <v>передает</v>
      </c>
    </row>
    <row r="5766" spans="1:9" x14ac:dyDescent="0.25">
      <c r="A5766" t="s">
        <v>68</v>
      </c>
      <c r="B5766" s="1" t="str">
        <f>VLOOKUP(A5766,RelationshipTypes!$A$2:$C$12,3)</f>
        <v>ArchiMate: Поток</v>
      </c>
      <c r="C5766">
        <v>1156</v>
      </c>
      <c r="D5766">
        <v>298</v>
      </c>
      <c r="F5766" t="str">
        <f>VLOOKUP(C5766,ObjectTypes!$A$1:$C$62,3)</f>
        <v>Технологическое взаимодействие</v>
      </c>
      <c r="G5766" t="str">
        <f>VLOOKUP(D5766,ObjectTypes!$A$1:$C$62,3)</f>
        <v xml:space="preserve">Бизнес-исполнитель </v>
      </c>
      <c r="H5766" s="1" t="str">
        <f>VLOOKUP(A5766,RelationshipTypes!$A$2:$E$12,4)</f>
        <v>передает</v>
      </c>
      <c r="I5766" s="1" t="str">
        <f>VLOOKUP(A5766,RelationshipTypes!$A$2:$E$12,5)</f>
        <v>передает</v>
      </c>
    </row>
    <row r="5767" spans="1:9" x14ac:dyDescent="0.25">
      <c r="A5767" t="s">
        <v>68</v>
      </c>
      <c r="B5767" s="1" t="str">
        <f>VLOOKUP(A5767,RelationshipTypes!$A$2:$C$12,3)</f>
        <v>ArchiMate: Поток</v>
      </c>
      <c r="C5767">
        <v>1156</v>
      </c>
      <c r="D5767">
        <v>1151</v>
      </c>
      <c r="F5767" t="str">
        <f>VLOOKUP(C5767,ObjectTypes!$A$1:$C$62,3)</f>
        <v>Технологическое взаимодействие</v>
      </c>
      <c r="G5767" t="str">
        <f>VLOOKUP(D5767,ObjectTypes!$A$1:$C$62,3)</f>
        <v>Каллоборация технология</v>
      </c>
      <c r="H5767" s="1" t="str">
        <f>VLOOKUP(A5767,RelationshipTypes!$A$2:$E$12,4)</f>
        <v>передает</v>
      </c>
      <c r="I5767" s="1" t="str">
        <f>VLOOKUP(A5767,RelationshipTypes!$A$2:$E$12,5)</f>
        <v>передает</v>
      </c>
    </row>
    <row r="5768" spans="1:9" x14ac:dyDescent="0.25">
      <c r="A5768" t="s">
        <v>68</v>
      </c>
      <c r="B5768" s="1" t="str">
        <f>VLOOKUP(A5768,RelationshipTypes!$A$2:$C$12,3)</f>
        <v>ArchiMate: Поток</v>
      </c>
      <c r="C5768">
        <v>1152</v>
      </c>
      <c r="D5768">
        <v>1151</v>
      </c>
      <c r="F5768" t="str">
        <f>VLOOKUP(C5768,ObjectTypes!$A$1:$C$62,3)</f>
        <v>Технологический интерфейс</v>
      </c>
      <c r="G5768" t="str">
        <f>VLOOKUP(D5768,ObjectTypes!$A$1:$C$62,3)</f>
        <v>Каллоборация технология</v>
      </c>
      <c r="H5768" s="1" t="str">
        <f>VLOOKUP(A5768,RelationshipTypes!$A$2:$E$12,4)</f>
        <v>передает</v>
      </c>
      <c r="I5768" s="1" t="str">
        <f>VLOOKUP(A5768,RelationshipTypes!$A$2:$E$12,5)</f>
        <v>передает</v>
      </c>
    </row>
    <row r="5769" spans="1:9" x14ac:dyDescent="0.25">
      <c r="A5769" t="s">
        <v>68</v>
      </c>
      <c r="B5769" s="1" t="str">
        <f>VLOOKUP(A5769,RelationshipTypes!$A$2:$C$12,3)</f>
        <v>ArchiMate: Поток</v>
      </c>
      <c r="C5769">
        <v>1152</v>
      </c>
      <c r="D5769">
        <v>307</v>
      </c>
      <c r="F5769" t="str">
        <f>VLOOKUP(C5769,ObjectTypes!$A$1:$C$62,3)</f>
        <v>Технологический интерфейс</v>
      </c>
      <c r="G5769" t="str">
        <f>VLOOKUP(D5769,ObjectTypes!$A$1:$C$62,3)</f>
        <v>Бизнес-функция</v>
      </c>
      <c r="H5769" s="1" t="str">
        <f>VLOOKUP(A5769,RelationshipTypes!$A$2:$E$12,4)</f>
        <v>передает</v>
      </c>
      <c r="I5769" s="1" t="str">
        <f>VLOOKUP(A5769,RelationshipTypes!$A$2:$E$12,5)</f>
        <v>передает</v>
      </c>
    </row>
    <row r="5770" spans="1:9" x14ac:dyDescent="0.25">
      <c r="A5770" t="s">
        <v>68</v>
      </c>
      <c r="B5770" s="1" t="str">
        <f>VLOOKUP(A5770,RelationshipTypes!$A$2:$C$12,3)</f>
        <v>ArchiMate: Поток</v>
      </c>
      <c r="C5770">
        <v>1152</v>
      </c>
      <c r="D5770">
        <v>1150</v>
      </c>
      <c r="F5770" t="str">
        <f>VLOOKUP(C5770,ObjectTypes!$A$1:$C$62,3)</f>
        <v>Технологический интерфейс</v>
      </c>
      <c r="G5770" t="str">
        <f>VLOOKUP(D5770,ObjectTypes!$A$1:$C$62,3)</f>
        <v>Технологический сервис</v>
      </c>
      <c r="H5770" s="1" t="str">
        <f>VLOOKUP(A5770,RelationshipTypes!$A$2:$E$12,4)</f>
        <v>передает</v>
      </c>
      <c r="I5770" s="1" t="str">
        <f>VLOOKUP(A5770,RelationshipTypes!$A$2:$E$12,5)</f>
        <v>передает</v>
      </c>
    </row>
    <row r="5771" spans="1:9" x14ac:dyDescent="0.25">
      <c r="A5771" t="s">
        <v>68</v>
      </c>
      <c r="B5771" s="1" t="str">
        <f>VLOOKUP(A5771,RelationshipTypes!$A$2:$C$12,3)</f>
        <v>ArchiMate: Поток</v>
      </c>
      <c r="C5771">
        <v>1152</v>
      </c>
      <c r="D5771">
        <v>1128</v>
      </c>
      <c r="F5771" t="str">
        <f>VLOOKUP(C5771,ObjectTypes!$A$1:$C$62,3)</f>
        <v>Технологический интерфейс</v>
      </c>
      <c r="G5771" t="str">
        <f>VLOOKUP(D5771,ObjectTypes!$A$1:$C$62,3)</f>
        <v>Событие приложения</v>
      </c>
      <c r="H5771" s="1" t="str">
        <f>VLOOKUP(A5771,RelationshipTypes!$A$2:$E$12,4)</f>
        <v>передает</v>
      </c>
      <c r="I5771" s="1" t="str">
        <f>VLOOKUP(A5771,RelationshipTypes!$A$2:$E$12,5)</f>
        <v>передает</v>
      </c>
    </row>
    <row r="5772" spans="1:9" x14ac:dyDescent="0.25">
      <c r="A5772" t="s">
        <v>68</v>
      </c>
      <c r="B5772" s="1" t="str">
        <f>VLOOKUP(A5772,RelationshipTypes!$A$2:$C$12,3)</f>
        <v>ArchiMate: Поток</v>
      </c>
      <c r="C5772">
        <v>1152</v>
      </c>
      <c r="D5772">
        <v>1122</v>
      </c>
      <c r="F5772" t="str">
        <f>VLOOKUP(C5772,ObjectTypes!$A$1:$C$62,3)</f>
        <v>Технологический интерфейс</v>
      </c>
      <c r="G5772" t="str">
        <f>VLOOKUP(D5772,ObjectTypes!$A$1:$C$62,3)</f>
        <v>Бизнес-коллаборация</v>
      </c>
      <c r="H5772" s="1" t="str">
        <f>VLOOKUP(A5772,RelationshipTypes!$A$2:$E$12,4)</f>
        <v>передает</v>
      </c>
      <c r="I5772" s="1" t="str">
        <f>VLOOKUP(A5772,RelationshipTypes!$A$2:$E$12,5)</f>
        <v>передает</v>
      </c>
    </row>
    <row r="5773" spans="1:9" x14ac:dyDescent="0.25">
      <c r="A5773" t="s">
        <v>68</v>
      </c>
      <c r="B5773" s="1" t="str">
        <f>VLOOKUP(A5773,RelationshipTypes!$A$2:$C$12,3)</f>
        <v>ArchiMate: Поток</v>
      </c>
      <c r="C5773">
        <v>1152</v>
      </c>
      <c r="D5773">
        <v>1149</v>
      </c>
      <c r="F5773" t="str">
        <f>VLOOKUP(C5773,ObjectTypes!$A$1:$C$62,3)</f>
        <v>Технологический интерфейс</v>
      </c>
      <c r="G5773" t="str">
        <f>VLOOKUP(D5773,ObjectTypes!$A$1:$C$62,3)</f>
        <v>Узел</v>
      </c>
      <c r="H5773" s="1" t="str">
        <f>VLOOKUP(A5773,RelationshipTypes!$A$2:$E$12,4)</f>
        <v>передает</v>
      </c>
      <c r="I5773" s="1" t="str">
        <f>VLOOKUP(A5773,RelationshipTypes!$A$2:$E$12,5)</f>
        <v>передает</v>
      </c>
    </row>
    <row r="5774" spans="1:9" x14ac:dyDescent="0.25">
      <c r="A5774" t="s">
        <v>68</v>
      </c>
      <c r="B5774" s="1" t="str">
        <f>VLOOKUP(A5774,RelationshipTypes!$A$2:$C$12,3)</f>
        <v>ArchiMate: Поток</v>
      </c>
      <c r="C5774">
        <v>1152</v>
      </c>
      <c r="D5774">
        <v>1153</v>
      </c>
      <c r="F5774" t="str">
        <f>VLOOKUP(C5774,ObjectTypes!$A$1:$C$62,3)</f>
        <v>Технологический интерфейс</v>
      </c>
      <c r="G5774" t="str">
        <f>VLOOKUP(D5774,ObjectTypes!$A$1:$C$62,3)</f>
        <v>Технологический интерфейс</v>
      </c>
      <c r="H5774" s="1" t="str">
        <f>VLOOKUP(A5774,RelationshipTypes!$A$2:$E$12,4)</f>
        <v>передает</v>
      </c>
      <c r="I5774" s="1" t="str">
        <f>VLOOKUP(A5774,RelationshipTypes!$A$2:$E$12,5)</f>
        <v>передает</v>
      </c>
    </row>
    <row r="5775" spans="1:9" x14ac:dyDescent="0.25">
      <c r="A5775" t="s">
        <v>68</v>
      </c>
      <c r="B5775" s="1" t="str">
        <f>VLOOKUP(A5775,RelationshipTypes!$A$2:$C$12,3)</f>
        <v>ArchiMate: Поток</v>
      </c>
      <c r="C5775">
        <v>1152</v>
      </c>
      <c r="D5775">
        <v>1152</v>
      </c>
      <c r="F5775" t="str">
        <f>VLOOKUP(C5775,ObjectTypes!$A$1:$C$62,3)</f>
        <v>Технологический интерфейс</v>
      </c>
      <c r="G5775" t="str">
        <f>VLOOKUP(D5775,ObjectTypes!$A$1:$C$62,3)</f>
        <v>Технологический интерфейс</v>
      </c>
      <c r="H5775" s="1" t="str">
        <f>VLOOKUP(A5775,RelationshipTypes!$A$2:$E$12,4)</f>
        <v>передает</v>
      </c>
      <c r="I5775" s="1" t="str">
        <f>VLOOKUP(A5775,RelationshipTypes!$A$2:$E$12,5)</f>
        <v>передает</v>
      </c>
    </row>
    <row r="5776" spans="1:9" x14ac:dyDescent="0.25">
      <c r="A5776" t="s">
        <v>68</v>
      </c>
      <c r="B5776" s="1" t="str">
        <f>VLOOKUP(A5776,RelationshipTypes!$A$2:$C$12,3)</f>
        <v>ArchiMate: Поток</v>
      </c>
      <c r="C5776">
        <v>1152</v>
      </c>
      <c r="D5776">
        <v>1126</v>
      </c>
      <c r="F5776" t="str">
        <f>VLOOKUP(C5776,ObjectTypes!$A$1:$C$62,3)</f>
        <v>Технологический интерфейс</v>
      </c>
      <c r="G5776" t="str">
        <f>VLOOKUP(D5776,ObjectTypes!$A$1:$C$62,3)</f>
        <v>Взаимодействие приложений</v>
      </c>
      <c r="H5776" s="1" t="str">
        <f>VLOOKUP(A5776,RelationshipTypes!$A$2:$E$12,4)</f>
        <v>передает</v>
      </c>
      <c r="I5776" s="1" t="str">
        <f>VLOOKUP(A5776,RelationshipTypes!$A$2:$E$12,5)</f>
        <v>передает</v>
      </c>
    </row>
    <row r="5777" spans="1:9" x14ac:dyDescent="0.25">
      <c r="A5777" t="s">
        <v>68</v>
      </c>
      <c r="B5777" s="1" t="str">
        <f>VLOOKUP(A5777,RelationshipTypes!$A$2:$C$12,3)</f>
        <v>ArchiMate: Поток</v>
      </c>
      <c r="C5777">
        <v>1152</v>
      </c>
      <c r="D5777">
        <v>324</v>
      </c>
      <c r="F5777" t="str">
        <f>VLOOKUP(C5777,ObjectTypes!$A$1:$C$62,3)</f>
        <v>Технологический интерфейс</v>
      </c>
      <c r="G5777" t="str">
        <f>VLOOKUP(D5777,ObjectTypes!$A$1:$C$62,3)</f>
        <v>Продукт</v>
      </c>
      <c r="H5777" s="1" t="str">
        <f>VLOOKUP(A5777,RelationshipTypes!$A$2:$E$12,4)</f>
        <v>передает</v>
      </c>
      <c r="I5777" s="1" t="str">
        <f>VLOOKUP(A5777,RelationshipTypes!$A$2:$E$12,5)</f>
        <v>передает</v>
      </c>
    </row>
    <row r="5778" spans="1:9" x14ac:dyDescent="0.25">
      <c r="A5778" t="s">
        <v>68</v>
      </c>
      <c r="B5778" s="1" t="str">
        <f>VLOOKUP(A5778,RelationshipTypes!$A$2:$C$12,3)</f>
        <v>ArchiMate: Поток</v>
      </c>
      <c r="C5778">
        <v>1152</v>
      </c>
      <c r="D5778">
        <v>1145</v>
      </c>
      <c r="F5778" t="str">
        <f>VLOOKUP(C5778,ObjectTypes!$A$1:$C$62,3)</f>
        <v>Технологический интерфейс</v>
      </c>
      <c r="G5778" t="str">
        <f>VLOOKUP(D5778,ObjectTypes!$A$1:$C$62,3)</f>
        <v>Распределительная сеть</v>
      </c>
      <c r="H5778" s="1" t="str">
        <f>VLOOKUP(A5778,RelationshipTypes!$A$2:$E$12,4)</f>
        <v>передает</v>
      </c>
      <c r="I5778" s="1" t="str">
        <f>VLOOKUP(A5778,RelationshipTypes!$A$2:$E$12,5)</f>
        <v>передает</v>
      </c>
    </row>
    <row r="5779" spans="1:9" x14ac:dyDescent="0.25">
      <c r="A5779" t="s">
        <v>68</v>
      </c>
      <c r="B5779" s="1" t="str">
        <f>VLOOKUP(A5779,RelationshipTypes!$A$2:$C$12,3)</f>
        <v>ArchiMate: Поток</v>
      </c>
      <c r="C5779">
        <v>1152</v>
      </c>
      <c r="D5779">
        <v>311</v>
      </c>
      <c r="F5779" t="str">
        <f>VLOOKUP(C5779,ObjectTypes!$A$1:$C$62,3)</f>
        <v>Технологический интерфейс</v>
      </c>
      <c r="G5779" t="str">
        <f>VLOOKUP(D5779,ObjectTypes!$A$1:$C$62,3)</f>
        <v>Местоположение</v>
      </c>
      <c r="H5779" s="1" t="str">
        <f>VLOOKUP(A5779,RelationshipTypes!$A$2:$E$12,4)</f>
        <v>передает</v>
      </c>
      <c r="I5779" s="1" t="str">
        <f>VLOOKUP(A5779,RelationshipTypes!$A$2:$E$12,5)</f>
        <v>передает</v>
      </c>
    </row>
    <row r="5780" spans="1:9" x14ac:dyDescent="0.25">
      <c r="A5780" t="s">
        <v>68</v>
      </c>
      <c r="B5780" s="1" t="str">
        <f>VLOOKUP(A5780,RelationshipTypes!$A$2:$C$12,3)</f>
        <v>ArchiMate: Поток</v>
      </c>
      <c r="C5780">
        <v>1152</v>
      </c>
      <c r="D5780">
        <v>1125</v>
      </c>
      <c r="F5780" t="str">
        <f>VLOOKUP(C5780,ObjectTypes!$A$1:$C$62,3)</f>
        <v>Технологический интерфейс</v>
      </c>
      <c r="G5780" t="str">
        <f>VLOOKUP(D5780,ObjectTypes!$A$1:$C$62,3)</f>
        <v>Коллаборация приложений</v>
      </c>
      <c r="H5780" s="1" t="str">
        <f>VLOOKUP(A5780,RelationshipTypes!$A$2:$E$12,4)</f>
        <v>передает</v>
      </c>
      <c r="I5780" s="1" t="str">
        <f>VLOOKUP(A5780,RelationshipTypes!$A$2:$E$12,5)</f>
        <v>передает</v>
      </c>
    </row>
    <row r="5781" spans="1:9" x14ac:dyDescent="0.25">
      <c r="A5781" t="s">
        <v>68</v>
      </c>
      <c r="B5781" s="1" t="str">
        <f>VLOOKUP(A5781,RelationshipTypes!$A$2:$C$12,3)</f>
        <v>ArchiMate: Поток</v>
      </c>
      <c r="C5781">
        <v>1152</v>
      </c>
      <c r="D5781">
        <v>321</v>
      </c>
      <c r="F5781" t="str">
        <f>VLOOKUP(C5781,ObjectTypes!$A$1:$C$62,3)</f>
        <v>Технологический интерфейс</v>
      </c>
      <c r="G5781" t="str">
        <f>VLOOKUP(D5781,ObjectTypes!$A$1:$C$62,3)</f>
        <v>Устройство</v>
      </c>
      <c r="H5781" s="1" t="str">
        <f>VLOOKUP(A5781,RelationshipTypes!$A$2:$E$12,4)</f>
        <v>передает</v>
      </c>
      <c r="I5781" s="1" t="str">
        <f>VLOOKUP(A5781,RelationshipTypes!$A$2:$E$12,5)</f>
        <v>передает</v>
      </c>
    </row>
    <row r="5782" spans="1:9" x14ac:dyDescent="0.25">
      <c r="A5782" t="s">
        <v>68</v>
      </c>
      <c r="B5782" s="1" t="str">
        <f>VLOOKUP(A5782,RelationshipTypes!$A$2:$C$12,3)</f>
        <v>ArchiMate: Поток</v>
      </c>
      <c r="C5782">
        <v>1152</v>
      </c>
      <c r="D5782">
        <v>1144</v>
      </c>
      <c r="F5782" t="str">
        <f>VLOOKUP(C5782,ObjectTypes!$A$1:$C$62,3)</f>
        <v>Технологический интерфейс</v>
      </c>
      <c r="G5782" t="str">
        <f>VLOOKUP(D5782,ObjectTypes!$A$1:$C$62,3)</f>
        <v>Сооружение</v>
      </c>
      <c r="H5782" s="1" t="str">
        <f>VLOOKUP(A5782,RelationshipTypes!$A$2:$E$12,4)</f>
        <v>передает</v>
      </c>
      <c r="I5782" s="1" t="str">
        <f>VLOOKUP(A5782,RelationshipTypes!$A$2:$E$12,5)</f>
        <v>передает</v>
      </c>
    </row>
    <row r="5783" spans="1:9" x14ac:dyDescent="0.25">
      <c r="A5783" t="s">
        <v>68</v>
      </c>
      <c r="B5783" s="1" t="str">
        <f>VLOOKUP(A5783,RelationshipTypes!$A$2:$C$12,3)</f>
        <v>ArchiMate: Поток</v>
      </c>
      <c r="C5783">
        <v>1152</v>
      </c>
      <c r="D5783">
        <v>1157</v>
      </c>
      <c r="F5783" t="str">
        <f>VLOOKUP(C5783,ObjectTypes!$A$1:$C$62,3)</f>
        <v>Технологический интерфейс</v>
      </c>
      <c r="G5783" t="str">
        <f>VLOOKUP(D5783,ObjectTypes!$A$1:$C$62,3)</f>
        <v>Технологическое событие</v>
      </c>
      <c r="H5783" s="1" t="str">
        <f>VLOOKUP(A5783,RelationshipTypes!$A$2:$E$12,4)</f>
        <v>передает</v>
      </c>
      <c r="I5783" s="1" t="str">
        <f>VLOOKUP(A5783,RelationshipTypes!$A$2:$E$12,5)</f>
        <v>передает</v>
      </c>
    </row>
    <row r="5784" spans="1:9" x14ac:dyDescent="0.25">
      <c r="A5784" t="s">
        <v>68</v>
      </c>
      <c r="B5784" s="1" t="str">
        <f>VLOOKUP(A5784,RelationshipTypes!$A$2:$C$12,3)</f>
        <v>ArchiMate: Поток</v>
      </c>
      <c r="C5784">
        <v>1152</v>
      </c>
      <c r="D5784">
        <v>1155</v>
      </c>
      <c r="F5784" t="str">
        <f>VLOOKUP(C5784,ObjectTypes!$A$1:$C$62,3)</f>
        <v>Технологический интерфейс</v>
      </c>
      <c r="G5784" t="str">
        <f>VLOOKUP(D5784,ObjectTypes!$A$1:$C$62,3)</f>
        <v>Технологическая процесс</v>
      </c>
      <c r="H5784" s="1" t="str">
        <f>VLOOKUP(A5784,RelationshipTypes!$A$2:$E$12,4)</f>
        <v>передает</v>
      </c>
      <c r="I5784" s="1" t="str">
        <f>VLOOKUP(A5784,RelationshipTypes!$A$2:$E$12,5)</f>
        <v>передает</v>
      </c>
    </row>
    <row r="5785" spans="1:9" x14ac:dyDescent="0.25">
      <c r="A5785" t="s">
        <v>68</v>
      </c>
      <c r="B5785" s="1" t="str">
        <f>VLOOKUP(A5785,RelationshipTypes!$A$2:$C$12,3)</f>
        <v>ArchiMate: Поток</v>
      </c>
      <c r="C5785">
        <v>1152</v>
      </c>
      <c r="D5785">
        <v>1154</v>
      </c>
      <c r="F5785" t="str">
        <f>VLOOKUP(C5785,ObjectTypes!$A$1:$C$62,3)</f>
        <v>Технологический интерфейс</v>
      </c>
      <c r="G5785" t="str">
        <f>VLOOKUP(D5785,ObjectTypes!$A$1:$C$62,3)</f>
        <v>Технологический интерфейс</v>
      </c>
      <c r="H5785" s="1" t="str">
        <f>VLOOKUP(A5785,RelationshipTypes!$A$2:$E$12,4)</f>
        <v>передает</v>
      </c>
      <c r="I5785" s="1" t="str">
        <f>VLOOKUP(A5785,RelationshipTypes!$A$2:$E$12,5)</f>
        <v>передает</v>
      </c>
    </row>
    <row r="5786" spans="1:9" x14ac:dyDescent="0.25">
      <c r="A5786" t="s">
        <v>68</v>
      </c>
      <c r="B5786" s="1" t="str">
        <f>VLOOKUP(A5786,RelationshipTypes!$A$2:$C$12,3)</f>
        <v>ArchiMate: Поток</v>
      </c>
      <c r="C5786">
        <v>1152</v>
      </c>
      <c r="D5786">
        <v>310</v>
      </c>
      <c r="F5786" t="str">
        <f>VLOOKUP(C5786,ObjectTypes!$A$1:$C$62,3)</f>
        <v>Технологический интерфейс</v>
      </c>
      <c r="G5786" t="str">
        <f>VLOOKUP(D5786,ObjectTypes!$A$1:$C$62,3)</f>
        <v xml:space="preserve">Сервис приложения </v>
      </c>
      <c r="H5786" s="1" t="str">
        <f>VLOOKUP(A5786,RelationshipTypes!$A$2:$E$12,4)</f>
        <v>передает</v>
      </c>
      <c r="I5786" s="1" t="str">
        <f>VLOOKUP(A5786,RelationshipTypes!$A$2:$E$12,5)</f>
        <v>передает</v>
      </c>
    </row>
    <row r="5787" spans="1:9" x14ac:dyDescent="0.25">
      <c r="A5787" t="s">
        <v>68</v>
      </c>
      <c r="B5787" s="1" t="str">
        <f>VLOOKUP(A5787,RelationshipTypes!$A$2:$C$12,3)</f>
        <v>ArchiMate: Поток</v>
      </c>
      <c r="C5787">
        <v>1152</v>
      </c>
      <c r="D5787">
        <v>548</v>
      </c>
      <c r="F5787" t="str">
        <f>VLOOKUP(C5787,ObjectTypes!$A$1:$C$62,3)</f>
        <v>Технологический интерфейс</v>
      </c>
      <c r="G5787" t="str">
        <f>VLOOKUP(D5787,ObjectTypes!$A$1:$C$62,3)</f>
        <v>Бизнес-роль</v>
      </c>
      <c r="H5787" s="1" t="str">
        <f>VLOOKUP(A5787,RelationshipTypes!$A$2:$E$12,4)</f>
        <v>передает</v>
      </c>
      <c r="I5787" s="1" t="str">
        <f>VLOOKUP(A5787,RelationshipTypes!$A$2:$E$12,5)</f>
        <v>передает</v>
      </c>
    </row>
    <row r="5788" spans="1:9" x14ac:dyDescent="0.25">
      <c r="A5788" t="s">
        <v>68</v>
      </c>
      <c r="B5788" s="1" t="str">
        <f>VLOOKUP(A5788,RelationshipTypes!$A$2:$C$12,3)</f>
        <v>ArchiMate: Поток</v>
      </c>
      <c r="C5788">
        <v>1152</v>
      </c>
      <c r="D5788">
        <v>1127</v>
      </c>
      <c r="F5788" t="str">
        <f>VLOOKUP(C5788,ObjectTypes!$A$1:$C$62,3)</f>
        <v>Технологический интерфейс</v>
      </c>
      <c r="G5788" t="str">
        <f>VLOOKUP(D5788,ObjectTypes!$A$1:$C$62,3)</f>
        <v>Процесс приложения</v>
      </c>
      <c r="H5788" s="1" t="str">
        <f>VLOOKUP(A5788,RelationshipTypes!$A$2:$E$12,4)</f>
        <v>передает</v>
      </c>
      <c r="I5788" s="1" t="str">
        <f>VLOOKUP(A5788,RelationshipTypes!$A$2:$E$12,5)</f>
        <v>передает</v>
      </c>
    </row>
    <row r="5789" spans="1:9" x14ac:dyDescent="0.25">
      <c r="A5789" t="s">
        <v>68</v>
      </c>
      <c r="B5789" s="1" t="str">
        <f>VLOOKUP(A5789,RelationshipTypes!$A$2:$C$12,3)</f>
        <v>ArchiMate: Поток</v>
      </c>
      <c r="C5789">
        <v>1152</v>
      </c>
      <c r="D5789">
        <v>1112</v>
      </c>
      <c r="F5789" t="str">
        <f>VLOOKUP(C5789,ObjectTypes!$A$1:$C$62,3)</f>
        <v>Технологический интерфейс</v>
      </c>
      <c r="G5789" t="str">
        <f>VLOOKUP(D5789,ObjectTypes!$A$1:$C$62,3)</f>
        <v>Бизнес-коллаборация</v>
      </c>
      <c r="H5789" s="1" t="str">
        <f>VLOOKUP(A5789,RelationshipTypes!$A$2:$E$12,4)</f>
        <v>передает</v>
      </c>
      <c r="I5789" s="1" t="str">
        <f>VLOOKUP(A5789,RelationshipTypes!$A$2:$E$12,5)</f>
        <v>передает</v>
      </c>
    </row>
    <row r="5790" spans="1:9" x14ac:dyDescent="0.25">
      <c r="A5790" t="s">
        <v>68</v>
      </c>
      <c r="B5790" s="1" t="str">
        <f>VLOOKUP(A5790,RelationshipTypes!$A$2:$C$12,3)</f>
        <v>ArchiMate: Поток</v>
      </c>
      <c r="C5790">
        <v>1152</v>
      </c>
      <c r="D5790">
        <v>1143</v>
      </c>
      <c r="F5790" t="str">
        <f>VLOOKUP(C5790,ObjectTypes!$A$1:$C$62,3)</f>
        <v>Технологический интерфейс</v>
      </c>
      <c r="G5790" t="str">
        <f>VLOOKUP(D5790,ObjectTypes!$A$1:$C$62,3)</f>
        <v>Оборудование</v>
      </c>
      <c r="H5790" s="1" t="str">
        <f>VLOOKUP(A5790,RelationshipTypes!$A$2:$E$12,4)</f>
        <v>передает</v>
      </c>
      <c r="I5790" s="1" t="str">
        <f>VLOOKUP(A5790,RelationshipTypes!$A$2:$E$12,5)</f>
        <v>передает</v>
      </c>
    </row>
    <row r="5791" spans="1:9" x14ac:dyDescent="0.25">
      <c r="A5791" t="s">
        <v>68</v>
      </c>
      <c r="B5791" s="1" t="str">
        <f>VLOOKUP(A5791,RelationshipTypes!$A$2:$C$12,3)</f>
        <v>ArchiMate: Поток</v>
      </c>
      <c r="C5791">
        <v>1152</v>
      </c>
      <c r="D5791">
        <v>327</v>
      </c>
      <c r="F5791" t="str">
        <f>VLOOKUP(C5791,ObjectTypes!$A$1:$C$62,3)</f>
        <v>Технологический интерфейс</v>
      </c>
      <c r="G5791" t="str">
        <f>VLOOKUP(D5791,ObjectTypes!$A$1:$C$62,3)</f>
        <v>Бизнес-сервис</v>
      </c>
      <c r="H5791" s="1" t="str">
        <f>VLOOKUP(A5791,RelationshipTypes!$A$2:$E$12,4)</f>
        <v>передает</v>
      </c>
      <c r="I5791" s="1" t="str">
        <f>VLOOKUP(A5791,RelationshipTypes!$A$2:$E$12,5)</f>
        <v>передает</v>
      </c>
    </row>
    <row r="5792" spans="1:9" x14ac:dyDescent="0.25">
      <c r="A5792" t="s">
        <v>68</v>
      </c>
      <c r="B5792" s="1" t="str">
        <f>VLOOKUP(A5792,RelationshipTypes!$A$2:$C$12,3)</f>
        <v>ArchiMate: Поток</v>
      </c>
      <c r="C5792">
        <v>1152</v>
      </c>
      <c r="D5792">
        <v>314</v>
      </c>
      <c r="F5792" t="str">
        <f>VLOOKUP(C5792,ObjectTypes!$A$1:$C$62,3)</f>
        <v>Технологический интерфейс</v>
      </c>
      <c r="G5792" t="str">
        <f>VLOOKUP(D5792,ObjectTypes!$A$1:$C$62,3)</f>
        <v>Объект данных</v>
      </c>
      <c r="H5792" s="1" t="str">
        <f>VLOOKUP(A5792,RelationshipTypes!$A$2:$E$12,4)</f>
        <v>передает</v>
      </c>
      <c r="I5792" s="1" t="str">
        <f>VLOOKUP(A5792,RelationshipTypes!$A$2:$E$12,5)</f>
        <v>передает</v>
      </c>
    </row>
    <row r="5793" spans="1:9" x14ac:dyDescent="0.25">
      <c r="A5793" t="s">
        <v>68</v>
      </c>
      <c r="B5793" s="1" t="str">
        <f>VLOOKUP(A5793,RelationshipTypes!$A$2:$C$12,3)</f>
        <v>ArchiMate: Поток</v>
      </c>
      <c r="C5793">
        <v>1152</v>
      </c>
      <c r="D5793">
        <v>731</v>
      </c>
      <c r="F5793" t="str">
        <f>VLOOKUP(C5793,ObjectTypes!$A$1:$C$62,3)</f>
        <v>Технологический интерфейс</v>
      </c>
      <c r="G5793" t="str">
        <f>VLOOKUP(D5793,ObjectTypes!$A$1:$C$62,3)</f>
        <v>Интерфейс приложения</v>
      </c>
      <c r="H5793" s="1" t="str">
        <f>VLOOKUP(A5793,RelationshipTypes!$A$2:$E$12,4)</f>
        <v>передает</v>
      </c>
      <c r="I5793" s="1" t="str">
        <f>VLOOKUP(A5793,RelationshipTypes!$A$2:$E$12,5)</f>
        <v>передает</v>
      </c>
    </row>
    <row r="5794" spans="1:9" x14ac:dyDescent="0.25">
      <c r="A5794" t="s">
        <v>68</v>
      </c>
      <c r="B5794" s="1" t="str">
        <f>VLOOKUP(A5794,RelationshipTypes!$A$2:$C$12,3)</f>
        <v>ArchiMate: Поток</v>
      </c>
      <c r="C5794">
        <v>1152</v>
      </c>
      <c r="D5794">
        <v>323</v>
      </c>
      <c r="F5794" t="str">
        <f>VLOOKUP(C5794,ObjectTypes!$A$1:$C$62,3)</f>
        <v>Технологический интерфейс</v>
      </c>
      <c r="G5794" t="str">
        <f>VLOOKUP(D5794,ObjectTypes!$A$1:$C$62,3)</f>
        <v xml:space="preserve">Бизнес-процесс </v>
      </c>
      <c r="H5794" s="1" t="str">
        <f>VLOOKUP(A5794,RelationshipTypes!$A$2:$E$12,4)</f>
        <v>передает</v>
      </c>
      <c r="I5794" s="1" t="str">
        <f>VLOOKUP(A5794,RelationshipTypes!$A$2:$E$12,5)</f>
        <v>передает</v>
      </c>
    </row>
    <row r="5795" spans="1:9" x14ac:dyDescent="0.25">
      <c r="A5795" t="s">
        <v>68</v>
      </c>
      <c r="B5795" s="1" t="str">
        <f>VLOOKUP(A5795,RelationshipTypes!$A$2:$C$12,3)</f>
        <v>ArchiMate: Поток</v>
      </c>
      <c r="C5795">
        <v>1152</v>
      </c>
      <c r="D5795">
        <v>1135</v>
      </c>
      <c r="F5795" t="str">
        <f>VLOOKUP(C5795,ObjectTypes!$A$1:$C$62,3)</f>
        <v>Технологический интерфейс</v>
      </c>
      <c r="G5795" t="str">
        <f>VLOOKUP(D5795,ObjectTypes!$A$1:$C$62,3)</f>
        <v>Группировка</v>
      </c>
      <c r="H5795" s="1" t="str">
        <f>VLOOKUP(A5795,RelationshipTypes!$A$2:$E$12,4)</f>
        <v>передает</v>
      </c>
      <c r="I5795" s="1" t="str">
        <f>VLOOKUP(A5795,RelationshipTypes!$A$2:$E$12,5)</f>
        <v>передает</v>
      </c>
    </row>
    <row r="5796" spans="1:9" x14ac:dyDescent="0.25">
      <c r="A5796" t="s">
        <v>68</v>
      </c>
      <c r="B5796" s="1" t="str">
        <f>VLOOKUP(A5796,RelationshipTypes!$A$2:$C$12,3)</f>
        <v>ArchiMate: Поток</v>
      </c>
      <c r="C5796">
        <v>1152</v>
      </c>
      <c r="D5796">
        <v>1124</v>
      </c>
      <c r="F5796" t="str">
        <f>VLOOKUP(C5796,ObjectTypes!$A$1:$C$62,3)</f>
        <v>Технологический интерфейс</v>
      </c>
      <c r="G5796" t="str">
        <f>VLOOKUP(D5796,ObjectTypes!$A$1:$C$62,3)</f>
        <v>Бизнес-взаимодействие</v>
      </c>
      <c r="H5796" s="1" t="str">
        <f>VLOOKUP(A5796,RelationshipTypes!$A$2:$E$12,4)</f>
        <v>передает</v>
      </c>
      <c r="I5796" s="1" t="str">
        <f>VLOOKUP(A5796,RelationshipTypes!$A$2:$E$12,5)</f>
        <v>передает</v>
      </c>
    </row>
    <row r="5797" spans="1:9" x14ac:dyDescent="0.25">
      <c r="A5797" t="s">
        <v>68</v>
      </c>
      <c r="B5797" s="1" t="str">
        <f>VLOOKUP(A5797,RelationshipTypes!$A$2:$C$12,3)</f>
        <v>ArchiMate: Поток</v>
      </c>
      <c r="C5797">
        <v>1152</v>
      </c>
      <c r="D5797">
        <v>312</v>
      </c>
      <c r="F5797" t="str">
        <f>VLOOKUP(C5797,ObjectTypes!$A$1:$C$62,3)</f>
        <v>Технологический интерфейс</v>
      </c>
      <c r="G5797" t="str">
        <f>VLOOKUP(D5797,ObjectTypes!$A$1:$C$62,3)</f>
        <v>Функция приложения</v>
      </c>
      <c r="H5797" s="1" t="str">
        <f>VLOOKUP(A5797,RelationshipTypes!$A$2:$E$12,4)</f>
        <v>передает</v>
      </c>
      <c r="I5797" s="1" t="str">
        <f>VLOOKUP(A5797,RelationshipTypes!$A$2:$E$12,5)</f>
        <v>передает</v>
      </c>
    </row>
    <row r="5798" spans="1:9" x14ac:dyDescent="0.25">
      <c r="A5798" t="s">
        <v>68</v>
      </c>
      <c r="B5798" s="1" t="str">
        <f>VLOOKUP(A5798,RelationshipTypes!$A$2:$C$12,3)</f>
        <v>ArchiMate: Поток</v>
      </c>
      <c r="C5798">
        <v>1152</v>
      </c>
      <c r="D5798">
        <v>1111</v>
      </c>
      <c r="F5798" t="str">
        <f>VLOOKUP(C5798,ObjectTypes!$A$1:$C$62,3)</f>
        <v>Технологический интерфейс</v>
      </c>
      <c r="G5798" t="str">
        <f>VLOOKUP(D5798,ObjectTypes!$A$1:$C$62,3)</f>
        <v>Бизнес-интерфейс</v>
      </c>
      <c r="H5798" s="1" t="str">
        <f>VLOOKUP(A5798,RelationshipTypes!$A$2:$E$12,4)</f>
        <v>передает</v>
      </c>
      <c r="I5798" s="1" t="str">
        <f>VLOOKUP(A5798,RelationshipTypes!$A$2:$E$12,5)</f>
        <v>передает</v>
      </c>
    </row>
    <row r="5799" spans="1:9" x14ac:dyDescent="0.25">
      <c r="A5799" t="s">
        <v>68</v>
      </c>
      <c r="B5799" s="1" t="str">
        <f>VLOOKUP(A5799,RelationshipTypes!$A$2:$C$12,3)</f>
        <v>ArchiMate: Поток</v>
      </c>
      <c r="C5799">
        <v>1152</v>
      </c>
      <c r="D5799">
        <v>1156</v>
      </c>
      <c r="F5799" t="str">
        <f>VLOOKUP(C5799,ObjectTypes!$A$1:$C$62,3)</f>
        <v>Технологический интерфейс</v>
      </c>
      <c r="G5799" t="str">
        <f>VLOOKUP(D5799,ObjectTypes!$A$1:$C$62,3)</f>
        <v>Технологическое взаимодействие</v>
      </c>
      <c r="H5799" s="1" t="str">
        <f>VLOOKUP(A5799,RelationshipTypes!$A$2:$E$12,4)</f>
        <v>передает</v>
      </c>
      <c r="I5799" s="1" t="str">
        <f>VLOOKUP(A5799,RelationshipTypes!$A$2:$E$12,5)</f>
        <v>передает</v>
      </c>
    </row>
    <row r="5800" spans="1:9" x14ac:dyDescent="0.25">
      <c r="A5800" t="s">
        <v>68</v>
      </c>
      <c r="B5800" s="1" t="str">
        <f>VLOOKUP(A5800,RelationshipTypes!$A$2:$C$12,3)</f>
        <v>ArchiMate: Поток</v>
      </c>
      <c r="C5800">
        <v>1152</v>
      </c>
      <c r="D5800">
        <v>306</v>
      </c>
      <c r="F5800" t="str">
        <f>VLOOKUP(C5800,ObjectTypes!$A$1:$C$62,3)</f>
        <v>Технологический интерфейс</v>
      </c>
      <c r="G5800" t="str">
        <f>VLOOKUP(D5800,ObjectTypes!$A$1:$C$62,3)</f>
        <v>Бизнес-событие</v>
      </c>
      <c r="H5800" s="1" t="str">
        <f>VLOOKUP(A5800,RelationshipTypes!$A$2:$E$12,4)</f>
        <v>передает</v>
      </c>
      <c r="I5800" s="1" t="str">
        <f>VLOOKUP(A5800,RelationshipTypes!$A$2:$E$12,5)</f>
        <v>передает</v>
      </c>
    </row>
    <row r="5801" spans="1:9" x14ac:dyDescent="0.25">
      <c r="A5801" t="s">
        <v>68</v>
      </c>
      <c r="B5801" s="1" t="str">
        <f>VLOOKUP(A5801,RelationshipTypes!$A$2:$C$12,3)</f>
        <v>ArchiMate: Поток</v>
      </c>
      <c r="C5801">
        <v>1152</v>
      </c>
      <c r="D5801">
        <v>298</v>
      </c>
      <c r="F5801" t="str">
        <f>VLOOKUP(C5801,ObjectTypes!$A$1:$C$62,3)</f>
        <v>Технологический интерфейс</v>
      </c>
      <c r="G5801" t="str">
        <f>VLOOKUP(D5801,ObjectTypes!$A$1:$C$62,3)</f>
        <v xml:space="preserve">Бизнес-исполнитель </v>
      </c>
      <c r="H5801" s="1" t="str">
        <f>VLOOKUP(A5801,RelationshipTypes!$A$2:$E$12,4)</f>
        <v>передает</v>
      </c>
      <c r="I5801" s="1" t="str">
        <f>VLOOKUP(A5801,RelationshipTypes!$A$2:$E$12,5)</f>
        <v>передает</v>
      </c>
    </row>
    <row r="5802" spans="1:9" x14ac:dyDescent="0.25">
      <c r="A5802" t="s">
        <v>68</v>
      </c>
      <c r="B5802" s="1" t="str">
        <f>VLOOKUP(A5802,RelationshipTypes!$A$2:$C$12,3)</f>
        <v>ArchiMate: Поток</v>
      </c>
      <c r="C5802">
        <v>1152</v>
      </c>
      <c r="D5802">
        <v>320</v>
      </c>
      <c r="F5802" t="str">
        <f>VLOOKUP(C5802,ObjectTypes!$A$1:$C$62,3)</f>
        <v>Технологический интерфейс</v>
      </c>
      <c r="G5802" t="str">
        <f>VLOOKUP(D5802,ObjectTypes!$A$1:$C$62,3)</f>
        <v>Устройство</v>
      </c>
      <c r="H5802" s="1" t="str">
        <f>VLOOKUP(A5802,RelationshipTypes!$A$2:$E$12,4)</f>
        <v>передает</v>
      </c>
      <c r="I5802" s="1" t="str">
        <f>VLOOKUP(A5802,RelationshipTypes!$A$2:$E$12,5)</f>
        <v>передает</v>
      </c>
    </row>
    <row r="5803" spans="1:9" x14ac:dyDescent="0.25">
      <c r="A5803" t="s">
        <v>68</v>
      </c>
      <c r="B5803" s="1" t="str">
        <f>VLOOKUP(A5803,RelationshipTypes!$A$2:$C$12,3)</f>
        <v>ArchiMate: Поток</v>
      </c>
      <c r="C5803">
        <v>1152</v>
      </c>
      <c r="D5803">
        <v>318</v>
      </c>
      <c r="F5803" t="str">
        <f>VLOOKUP(C5803,ObjectTypes!$A$1:$C$62,3)</f>
        <v>Технологический интерфейс</v>
      </c>
      <c r="G5803" t="str">
        <f>VLOOKUP(D5803,ObjectTypes!$A$1:$C$62,3)</f>
        <v>Компонент приложения</v>
      </c>
      <c r="H5803" s="1" t="str">
        <f>VLOOKUP(A5803,RelationshipTypes!$A$2:$E$12,4)</f>
        <v>передает</v>
      </c>
      <c r="I5803" s="1" t="str">
        <f>VLOOKUP(A5803,RelationshipTypes!$A$2:$E$12,5)</f>
        <v>передает</v>
      </c>
    </row>
    <row r="5804" spans="1:9" x14ac:dyDescent="0.25">
      <c r="A5804" t="s">
        <v>68</v>
      </c>
      <c r="B5804" s="1" t="str">
        <f>VLOOKUP(A5804,RelationshipTypes!$A$2:$C$12,3)</f>
        <v>ArchiMate: Поток</v>
      </c>
      <c r="C5804">
        <v>1155</v>
      </c>
      <c r="D5804">
        <v>1151</v>
      </c>
      <c r="F5804" t="str">
        <f>VLOOKUP(C5804,ObjectTypes!$A$1:$C$62,3)</f>
        <v>Технологическая процесс</v>
      </c>
      <c r="G5804" t="str">
        <f>VLOOKUP(D5804,ObjectTypes!$A$1:$C$62,3)</f>
        <v>Каллоборация технология</v>
      </c>
      <c r="H5804" s="1" t="str">
        <f>VLOOKUP(A5804,RelationshipTypes!$A$2:$E$12,4)</f>
        <v>передает</v>
      </c>
      <c r="I5804" s="1" t="str">
        <f>VLOOKUP(A5804,RelationshipTypes!$A$2:$E$12,5)</f>
        <v>передает</v>
      </c>
    </row>
    <row r="5805" spans="1:9" x14ac:dyDescent="0.25">
      <c r="A5805" t="s">
        <v>68</v>
      </c>
      <c r="B5805" s="1" t="str">
        <f>VLOOKUP(A5805,RelationshipTypes!$A$2:$C$12,3)</f>
        <v>ArchiMate: Поток</v>
      </c>
      <c r="C5805">
        <v>1155</v>
      </c>
      <c r="D5805">
        <v>1143</v>
      </c>
      <c r="F5805" t="str">
        <f>VLOOKUP(C5805,ObjectTypes!$A$1:$C$62,3)</f>
        <v>Технологическая процесс</v>
      </c>
      <c r="G5805" t="str">
        <f>VLOOKUP(D5805,ObjectTypes!$A$1:$C$62,3)</f>
        <v>Оборудование</v>
      </c>
      <c r="H5805" s="1" t="str">
        <f>VLOOKUP(A5805,RelationshipTypes!$A$2:$E$12,4)</f>
        <v>передает</v>
      </c>
      <c r="I5805" s="1" t="str">
        <f>VLOOKUP(A5805,RelationshipTypes!$A$2:$E$12,5)</f>
        <v>передает</v>
      </c>
    </row>
    <row r="5806" spans="1:9" x14ac:dyDescent="0.25">
      <c r="A5806" t="s">
        <v>68</v>
      </c>
      <c r="B5806" s="1" t="str">
        <f>VLOOKUP(A5806,RelationshipTypes!$A$2:$C$12,3)</f>
        <v>ArchiMate: Поток</v>
      </c>
      <c r="C5806">
        <v>1155</v>
      </c>
      <c r="D5806">
        <v>1144</v>
      </c>
      <c r="F5806" t="str">
        <f>VLOOKUP(C5806,ObjectTypes!$A$1:$C$62,3)</f>
        <v>Технологическая процесс</v>
      </c>
      <c r="G5806" t="str">
        <f>VLOOKUP(D5806,ObjectTypes!$A$1:$C$62,3)</f>
        <v>Сооружение</v>
      </c>
      <c r="H5806" s="1" t="str">
        <f>VLOOKUP(A5806,RelationshipTypes!$A$2:$E$12,4)</f>
        <v>передает</v>
      </c>
      <c r="I5806" s="1" t="str">
        <f>VLOOKUP(A5806,RelationshipTypes!$A$2:$E$12,5)</f>
        <v>передает</v>
      </c>
    </row>
    <row r="5807" spans="1:9" x14ac:dyDescent="0.25">
      <c r="A5807" t="s">
        <v>68</v>
      </c>
      <c r="B5807" s="1" t="str">
        <f>VLOOKUP(A5807,RelationshipTypes!$A$2:$C$12,3)</f>
        <v>ArchiMate: Поток</v>
      </c>
      <c r="C5807">
        <v>1155</v>
      </c>
      <c r="D5807">
        <v>1149</v>
      </c>
      <c r="F5807" t="str">
        <f>VLOOKUP(C5807,ObjectTypes!$A$1:$C$62,3)</f>
        <v>Технологическая процесс</v>
      </c>
      <c r="G5807" t="str">
        <f>VLOOKUP(D5807,ObjectTypes!$A$1:$C$62,3)</f>
        <v>Узел</v>
      </c>
      <c r="H5807" s="1" t="str">
        <f>VLOOKUP(A5807,RelationshipTypes!$A$2:$E$12,4)</f>
        <v>передает</v>
      </c>
      <c r="I5807" s="1" t="str">
        <f>VLOOKUP(A5807,RelationshipTypes!$A$2:$E$12,5)</f>
        <v>передает</v>
      </c>
    </row>
    <row r="5808" spans="1:9" x14ac:dyDescent="0.25">
      <c r="A5808" t="s">
        <v>68</v>
      </c>
      <c r="B5808" s="1" t="str">
        <f>VLOOKUP(A5808,RelationshipTypes!$A$2:$C$12,3)</f>
        <v>ArchiMate: Поток</v>
      </c>
      <c r="C5808">
        <v>1155</v>
      </c>
      <c r="D5808">
        <v>323</v>
      </c>
      <c r="F5808" t="str">
        <f>VLOOKUP(C5808,ObjectTypes!$A$1:$C$62,3)</f>
        <v>Технологическая процесс</v>
      </c>
      <c r="G5808" t="str">
        <f>VLOOKUP(D5808,ObjectTypes!$A$1:$C$62,3)</f>
        <v xml:space="preserve">Бизнес-процесс </v>
      </c>
      <c r="H5808" s="1" t="str">
        <f>VLOOKUP(A5808,RelationshipTypes!$A$2:$E$12,4)</f>
        <v>передает</v>
      </c>
      <c r="I5808" s="1" t="str">
        <f>VLOOKUP(A5808,RelationshipTypes!$A$2:$E$12,5)</f>
        <v>передает</v>
      </c>
    </row>
    <row r="5809" spans="1:9" x14ac:dyDescent="0.25">
      <c r="A5809" t="s">
        <v>68</v>
      </c>
      <c r="B5809" s="1" t="str">
        <f>VLOOKUP(A5809,RelationshipTypes!$A$2:$C$12,3)</f>
        <v>ArchiMate: Поток</v>
      </c>
      <c r="C5809">
        <v>1155</v>
      </c>
      <c r="D5809">
        <v>548</v>
      </c>
      <c r="F5809" t="str">
        <f>VLOOKUP(C5809,ObjectTypes!$A$1:$C$62,3)</f>
        <v>Технологическая процесс</v>
      </c>
      <c r="G5809" t="str">
        <f>VLOOKUP(D5809,ObjectTypes!$A$1:$C$62,3)</f>
        <v>Бизнес-роль</v>
      </c>
      <c r="H5809" s="1" t="str">
        <f>VLOOKUP(A5809,RelationshipTypes!$A$2:$E$12,4)</f>
        <v>передает</v>
      </c>
      <c r="I5809" s="1" t="str">
        <f>VLOOKUP(A5809,RelationshipTypes!$A$2:$E$12,5)</f>
        <v>передает</v>
      </c>
    </row>
    <row r="5810" spans="1:9" x14ac:dyDescent="0.25">
      <c r="A5810" t="s">
        <v>68</v>
      </c>
      <c r="B5810" s="1" t="str">
        <f>VLOOKUP(A5810,RelationshipTypes!$A$2:$C$12,3)</f>
        <v>ArchiMate: Поток</v>
      </c>
      <c r="C5810">
        <v>1155</v>
      </c>
      <c r="D5810">
        <v>320</v>
      </c>
      <c r="F5810" t="str">
        <f>VLOOKUP(C5810,ObjectTypes!$A$1:$C$62,3)</f>
        <v>Технологическая процесс</v>
      </c>
      <c r="G5810" t="str">
        <f>VLOOKUP(D5810,ObjectTypes!$A$1:$C$62,3)</f>
        <v>Устройство</v>
      </c>
      <c r="H5810" s="1" t="str">
        <f>VLOOKUP(A5810,RelationshipTypes!$A$2:$E$12,4)</f>
        <v>передает</v>
      </c>
      <c r="I5810" s="1" t="str">
        <f>VLOOKUP(A5810,RelationshipTypes!$A$2:$E$12,5)</f>
        <v>передает</v>
      </c>
    </row>
    <row r="5811" spans="1:9" x14ac:dyDescent="0.25">
      <c r="A5811" t="s">
        <v>68</v>
      </c>
      <c r="B5811" s="1" t="str">
        <f>VLOOKUP(A5811,RelationshipTypes!$A$2:$C$12,3)</f>
        <v>ArchiMate: Поток</v>
      </c>
      <c r="C5811">
        <v>1155</v>
      </c>
      <c r="D5811">
        <v>1124</v>
      </c>
      <c r="F5811" t="str">
        <f>VLOOKUP(C5811,ObjectTypes!$A$1:$C$62,3)</f>
        <v>Технологическая процесс</v>
      </c>
      <c r="G5811" t="str">
        <f>VLOOKUP(D5811,ObjectTypes!$A$1:$C$62,3)</f>
        <v>Бизнес-взаимодействие</v>
      </c>
      <c r="H5811" s="1" t="str">
        <f>VLOOKUP(A5811,RelationshipTypes!$A$2:$E$12,4)</f>
        <v>передает</v>
      </c>
      <c r="I5811" s="1" t="str">
        <f>VLOOKUP(A5811,RelationshipTypes!$A$2:$E$12,5)</f>
        <v>передает</v>
      </c>
    </row>
    <row r="5812" spans="1:9" x14ac:dyDescent="0.25">
      <c r="A5812" t="s">
        <v>68</v>
      </c>
      <c r="B5812" s="1" t="str">
        <f>VLOOKUP(A5812,RelationshipTypes!$A$2:$C$12,3)</f>
        <v>ArchiMate: Поток</v>
      </c>
      <c r="C5812">
        <v>1155</v>
      </c>
      <c r="D5812">
        <v>312</v>
      </c>
      <c r="F5812" t="str">
        <f>VLOOKUP(C5812,ObjectTypes!$A$1:$C$62,3)</f>
        <v>Технологическая процесс</v>
      </c>
      <c r="G5812" t="str">
        <f>VLOOKUP(D5812,ObjectTypes!$A$1:$C$62,3)</f>
        <v>Функция приложения</v>
      </c>
      <c r="H5812" s="1" t="str">
        <f>VLOOKUP(A5812,RelationshipTypes!$A$2:$E$12,4)</f>
        <v>передает</v>
      </c>
      <c r="I5812" s="1" t="str">
        <f>VLOOKUP(A5812,RelationshipTypes!$A$2:$E$12,5)</f>
        <v>передает</v>
      </c>
    </row>
    <row r="5813" spans="1:9" x14ac:dyDescent="0.25">
      <c r="A5813" t="s">
        <v>68</v>
      </c>
      <c r="B5813" s="1" t="str">
        <f>VLOOKUP(A5813,RelationshipTypes!$A$2:$C$12,3)</f>
        <v>ArchiMate: Поток</v>
      </c>
      <c r="C5813">
        <v>1155</v>
      </c>
      <c r="D5813">
        <v>1153</v>
      </c>
      <c r="F5813" t="str">
        <f>VLOOKUP(C5813,ObjectTypes!$A$1:$C$62,3)</f>
        <v>Технологическая процесс</v>
      </c>
      <c r="G5813" t="str">
        <f>VLOOKUP(D5813,ObjectTypes!$A$1:$C$62,3)</f>
        <v>Технологический интерфейс</v>
      </c>
      <c r="H5813" s="1" t="str">
        <f>VLOOKUP(A5813,RelationshipTypes!$A$2:$E$12,4)</f>
        <v>передает</v>
      </c>
      <c r="I5813" s="1" t="str">
        <f>VLOOKUP(A5813,RelationshipTypes!$A$2:$E$12,5)</f>
        <v>передает</v>
      </c>
    </row>
    <row r="5814" spans="1:9" x14ac:dyDescent="0.25">
      <c r="A5814" t="s">
        <v>68</v>
      </c>
      <c r="B5814" s="1" t="str">
        <f>VLOOKUP(A5814,RelationshipTypes!$A$2:$C$12,3)</f>
        <v>ArchiMate: Поток</v>
      </c>
      <c r="C5814">
        <v>1155</v>
      </c>
      <c r="D5814">
        <v>1152</v>
      </c>
      <c r="F5814" t="str">
        <f>VLOOKUP(C5814,ObjectTypes!$A$1:$C$62,3)</f>
        <v>Технологическая процесс</v>
      </c>
      <c r="G5814" t="str">
        <f>VLOOKUP(D5814,ObjectTypes!$A$1:$C$62,3)</f>
        <v>Технологический интерфейс</v>
      </c>
      <c r="H5814" s="1" t="str">
        <f>VLOOKUP(A5814,RelationshipTypes!$A$2:$E$12,4)</f>
        <v>передает</v>
      </c>
      <c r="I5814" s="1" t="str">
        <f>VLOOKUP(A5814,RelationshipTypes!$A$2:$E$12,5)</f>
        <v>передает</v>
      </c>
    </row>
    <row r="5815" spans="1:9" x14ac:dyDescent="0.25">
      <c r="A5815" t="s">
        <v>68</v>
      </c>
      <c r="B5815" s="1" t="str">
        <f>VLOOKUP(A5815,RelationshipTypes!$A$2:$C$12,3)</f>
        <v>ArchiMate: Поток</v>
      </c>
      <c r="C5815">
        <v>1155</v>
      </c>
      <c r="D5815">
        <v>306</v>
      </c>
      <c r="F5815" t="str">
        <f>VLOOKUP(C5815,ObjectTypes!$A$1:$C$62,3)</f>
        <v>Технологическая процесс</v>
      </c>
      <c r="G5815" t="str">
        <f>VLOOKUP(D5815,ObjectTypes!$A$1:$C$62,3)</f>
        <v>Бизнес-событие</v>
      </c>
      <c r="H5815" s="1" t="str">
        <f>VLOOKUP(A5815,RelationshipTypes!$A$2:$E$12,4)</f>
        <v>передает</v>
      </c>
      <c r="I5815" s="1" t="str">
        <f>VLOOKUP(A5815,RelationshipTypes!$A$2:$E$12,5)</f>
        <v>передает</v>
      </c>
    </row>
    <row r="5816" spans="1:9" x14ac:dyDescent="0.25">
      <c r="A5816" t="s">
        <v>68</v>
      </c>
      <c r="B5816" s="1" t="str">
        <f>VLOOKUP(A5816,RelationshipTypes!$A$2:$C$12,3)</f>
        <v>ArchiMate: Поток</v>
      </c>
      <c r="C5816">
        <v>1155</v>
      </c>
      <c r="D5816">
        <v>321</v>
      </c>
      <c r="F5816" t="str">
        <f>VLOOKUP(C5816,ObjectTypes!$A$1:$C$62,3)</f>
        <v>Технологическая процесс</v>
      </c>
      <c r="G5816" t="str">
        <f>VLOOKUP(D5816,ObjectTypes!$A$1:$C$62,3)</f>
        <v>Устройство</v>
      </c>
      <c r="H5816" s="1" t="str">
        <f>VLOOKUP(A5816,RelationshipTypes!$A$2:$E$12,4)</f>
        <v>передает</v>
      </c>
      <c r="I5816" s="1" t="str">
        <f>VLOOKUP(A5816,RelationshipTypes!$A$2:$E$12,5)</f>
        <v>передает</v>
      </c>
    </row>
    <row r="5817" spans="1:9" x14ac:dyDescent="0.25">
      <c r="A5817" t="s">
        <v>68</v>
      </c>
      <c r="B5817" s="1" t="str">
        <f>VLOOKUP(A5817,RelationshipTypes!$A$2:$C$12,3)</f>
        <v>ArchiMate: Поток</v>
      </c>
      <c r="C5817">
        <v>1155</v>
      </c>
      <c r="D5817">
        <v>1128</v>
      </c>
      <c r="F5817" t="str">
        <f>VLOOKUP(C5817,ObjectTypes!$A$1:$C$62,3)</f>
        <v>Технологическая процесс</v>
      </c>
      <c r="G5817" t="str">
        <f>VLOOKUP(D5817,ObjectTypes!$A$1:$C$62,3)</f>
        <v>Событие приложения</v>
      </c>
      <c r="H5817" s="1" t="str">
        <f>VLOOKUP(A5817,RelationshipTypes!$A$2:$E$12,4)</f>
        <v>передает</v>
      </c>
      <c r="I5817" s="1" t="str">
        <f>VLOOKUP(A5817,RelationshipTypes!$A$2:$E$12,5)</f>
        <v>передает</v>
      </c>
    </row>
    <row r="5818" spans="1:9" x14ac:dyDescent="0.25">
      <c r="A5818" t="s">
        <v>68</v>
      </c>
      <c r="B5818" s="1" t="str">
        <f>VLOOKUP(A5818,RelationshipTypes!$A$2:$C$12,3)</f>
        <v>ArchiMate: Поток</v>
      </c>
      <c r="C5818">
        <v>1155</v>
      </c>
      <c r="D5818">
        <v>1127</v>
      </c>
      <c r="F5818" t="str">
        <f>VLOOKUP(C5818,ObjectTypes!$A$1:$C$62,3)</f>
        <v>Технологическая процесс</v>
      </c>
      <c r="G5818" t="str">
        <f>VLOOKUP(D5818,ObjectTypes!$A$1:$C$62,3)</f>
        <v>Процесс приложения</v>
      </c>
      <c r="H5818" s="1" t="str">
        <f>VLOOKUP(A5818,RelationshipTypes!$A$2:$E$12,4)</f>
        <v>передает</v>
      </c>
      <c r="I5818" s="1" t="str">
        <f>VLOOKUP(A5818,RelationshipTypes!$A$2:$E$12,5)</f>
        <v>передает</v>
      </c>
    </row>
    <row r="5819" spans="1:9" x14ac:dyDescent="0.25">
      <c r="A5819" t="s">
        <v>68</v>
      </c>
      <c r="B5819" s="1" t="str">
        <f>VLOOKUP(A5819,RelationshipTypes!$A$2:$C$12,3)</f>
        <v>ArchiMate: Поток</v>
      </c>
      <c r="C5819">
        <v>1155</v>
      </c>
      <c r="D5819">
        <v>1157</v>
      </c>
      <c r="F5819" t="str">
        <f>VLOOKUP(C5819,ObjectTypes!$A$1:$C$62,3)</f>
        <v>Технологическая процесс</v>
      </c>
      <c r="G5819" t="str">
        <f>VLOOKUP(D5819,ObjectTypes!$A$1:$C$62,3)</f>
        <v>Технологическое событие</v>
      </c>
      <c r="H5819" s="1" t="str">
        <f>VLOOKUP(A5819,RelationshipTypes!$A$2:$E$12,4)</f>
        <v>передает</v>
      </c>
      <c r="I5819" s="1" t="str">
        <f>VLOOKUP(A5819,RelationshipTypes!$A$2:$E$12,5)</f>
        <v>передает</v>
      </c>
    </row>
    <row r="5820" spans="1:9" x14ac:dyDescent="0.25">
      <c r="A5820" t="s">
        <v>68</v>
      </c>
      <c r="B5820" s="1" t="str">
        <f>VLOOKUP(A5820,RelationshipTypes!$A$2:$C$12,3)</f>
        <v>ArchiMate: Поток</v>
      </c>
      <c r="C5820">
        <v>1155</v>
      </c>
      <c r="D5820">
        <v>311</v>
      </c>
      <c r="F5820" t="str">
        <f>VLOOKUP(C5820,ObjectTypes!$A$1:$C$62,3)</f>
        <v>Технологическая процесс</v>
      </c>
      <c r="G5820" t="str">
        <f>VLOOKUP(D5820,ObjectTypes!$A$1:$C$62,3)</f>
        <v>Местоположение</v>
      </c>
      <c r="H5820" s="1" t="str">
        <f>VLOOKUP(A5820,RelationshipTypes!$A$2:$E$12,4)</f>
        <v>передает</v>
      </c>
      <c r="I5820" s="1" t="str">
        <f>VLOOKUP(A5820,RelationshipTypes!$A$2:$E$12,5)</f>
        <v>передает</v>
      </c>
    </row>
    <row r="5821" spans="1:9" x14ac:dyDescent="0.25">
      <c r="A5821" t="s">
        <v>68</v>
      </c>
      <c r="B5821" s="1" t="str">
        <f>VLOOKUP(A5821,RelationshipTypes!$A$2:$C$12,3)</f>
        <v>ArchiMate: Поток</v>
      </c>
      <c r="C5821">
        <v>1155</v>
      </c>
      <c r="D5821">
        <v>731</v>
      </c>
      <c r="F5821" t="str">
        <f>VLOOKUP(C5821,ObjectTypes!$A$1:$C$62,3)</f>
        <v>Технологическая процесс</v>
      </c>
      <c r="G5821" t="str">
        <f>VLOOKUP(D5821,ObjectTypes!$A$1:$C$62,3)</f>
        <v>Интерфейс приложения</v>
      </c>
      <c r="H5821" s="1" t="str">
        <f>VLOOKUP(A5821,RelationshipTypes!$A$2:$E$12,4)</f>
        <v>передает</v>
      </c>
      <c r="I5821" s="1" t="str">
        <f>VLOOKUP(A5821,RelationshipTypes!$A$2:$E$12,5)</f>
        <v>передает</v>
      </c>
    </row>
    <row r="5822" spans="1:9" x14ac:dyDescent="0.25">
      <c r="A5822" t="s">
        <v>68</v>
      </c>
      <c r="B5822" s="1" t="str">
        <f>VLOOKUP(A5822,RelationshipTypes!$A$2:$C$12,3)</f>
        <v>ArchiMate: Поток</v>
      </c>
      <c r="C5822">
        <v>1155</v>
      </c>
      <c r="D5822">
        <v>318</v>
      </c>
      <c r="F5822" t="str">
        <f>VLOOKUP(C5822,ObjectTypes!$A$1:$C$62,3)</f>
        <v>Технологическая процесс</v>
      </c>
      <c r="G5822" t="str">
        <f>VLOOKUP(D5822,ObjectTypes!$A$1:$C$62,3)</f>
        <v>Компонент приложения</v>
      </c>
      <c r="H5822" s="1" t="str">
        <f>VLOOKUP(A5822,RelationshipTypes!$A$2:$E$12,4)</f>
        <v>передает</v>
      </c>
      <c r="I5822" s="1" t="str">
        <f>VLOOKUP(A5822,RelationshipTypes!$A$2:$E$12,5)</f>
        <v>передает</v>
      </c>
    </row>
    <row r="5823" spans="1:9" x14ac:dyDescent="0.25">
      <c r="A5823" t="s">
        <v>68</v>
      </c>
      <c r="B5823" s="1" t="str">
        <f>VLOOKUP(A5823,RelationshipTypes!$A$2:$C$12,3)</f>
        <v>ArchiMate: Поток</v>
      </c>
      <c r="C5823">
        <v>1155</v>
      </c>
      <c r="D5823">
        <v>1150</v>
      </c>
      <c r="F5823" t="str">
        <f>VLOOKUP(C5823,ObjectTypes!$A$1:$C$62,3)</f>
        <v>Технологическая процесс</v>
      </c>
      <c r="G5823" t="str">
        <f>VLOOKUP(D5823,ObjectTypes!$A$1:$C$62,3)</f>
        <v>Технологический сервис</v>
      </c>
      <c r="H5823" s="1" t="str">
        <f>VLOOKUP(A5823,RelationshipTypes!$A$2:$E$12,4)</f>
        <v>передает</v>
      </c>
      <c r="I5823" s="1" t="str">
        <f>VLOOKUP(A5823,RelationshipTypes!$A$2:$E$12,5)</f>
        <v>передает</v>
      </c>
    </row>
    <row r="5824" spans="1:9" x14ac:dyDescent="0.25">
      <c r="A5824" t="s">
        <v>68</v>
      </c>
      <c r="B5824" s="1" t="str">
        <f>VLOOKUP(A5824,RelationshipTypes!$A$2:$C$12,3)</f>
        <v>ArchiMate: Поток</v>
      </c>
      <c r="C5824">
        <v>1155</v>
      </c>
      <c r="D5824">
        <v>1145</v>
      </c>
      <c r="F5824" t="str">
        <f>VLOOKUP(C5824,ObjectTypes!$A$1:$C$62,3)</f>
        <v>Технологическая процесс</v>
      </c>
      <c r="G5824" t="str">
        <f>VLOOKUP(D5824,ObjectTypes!$A$1:$C$62,3)</f>
        <v>Распределительная сеть</v>
      </c>
      <c r="H5824" s="1" t="str">
        <f>VLOOKUP(A5824,RelationshipTypes!$A$2:$E$12,4)</f>
        <v>передает</v>
      </c>
      <c r="I5824" s="1" t="str">
        <f>VLOOKUP(A5824,RelationshipTypes!$A$2:$E$12,5)</f>
        <v>передает</v>
      </c>
    </row>
    <row r="5825" spans="1:9" x14ac:dyDescent="0.25">
      <c r="A5825" t="s">
        <v>68</v>
      </c>
      <c r="B5825" s="1" t="str">
        <f>VLOOKUP(A5825,RelationshipTypes!$A$2:$C$12,3)</f>
        <v>ArchiMate: Поток</v>
      </c>
      <c r="C5825">
        <v>1155</v>
      </c>
      <c r="D5825">
        <v>1125</v>
      </c>
      <c r="F5825" t="str">
        <f>VLOOKUP(C5825,ObjectTypes!$A$1:$C$62,3)</f>
        <v>Технологическая процесс</v>
      </c>
      <c r="G5825" t="str">
        <f>VLOOKUP(D5825,ObjectTypes!$A$1:$C$62,3)</f>
        <v>Коллаборация приложений</v>
      </c>
      <c r="H5825" s="1" t="str">
        <f>VLOOKUP(A5825,RelationshipTypes!$A$2:$E$12,4)</f>
        <v>передает</v>
      </c>
      <c r="I5825" s="1" t="str">
        <f>VLOOKUP(A5825,RelationshipTypes!$A$2:$E$12,5)</f>
        <v>передает</v>
      </c>
    </row>
    <row r="5826" spans="1:9" x14ac:dyDescent="0.25">
      <c r="A5826" t="s">
        <v>68</v>
      </c>
      <c r="B5826" s="1" t="str">
        <f>VLOOKUP(A5826,RelationshipTypes!$A$2:$C$12,3)</f>
        <v>ArchiMate: Поток</v>
      </c>
      <c r="C5826">
        <v>1155</v>
      </c>
      <c r="D5826">
        <v>1112</v>
      </c>
      <c r="F5826" t="str">
        <f>VLOOKUP(C5826,ObjectTypes!$A$1:$C$62,3)</f>
        <v>Технологическая процесс</v>
      </c>
      <c r="G5826" t="str">
        <f>VLOOKUP(D5826,ObjectTypes!$A$1:$C$62,3)</f>
        <v>Бизнес-коллаборация</v>
      </c>
      <c r="H5826" s="1" t="str">
        <f>VLOOKUP(A5826,RelationshipTypes!$A$2:$E$12,4)</f>
        <v>передает</v>
      </c>
      <c r="I5826" s="1" t="str">
        <f>VLOOKUP(A5826,RelationshipTypes!$A$2:$E$12,5)</f>
        <v>передает</v>
      </c>
    </row>
    <row r="5827" spans="1:9" x14ac:dyDescent="0.25">
      <c r="A5827" t="s">
        <v>68</v>
      </c>
      <c r="B5827" s="1" t="str">
        <f>VLOOKUP(A5827,RelationshipTypes!$A$2:$C$12,3)</f>
        <v>ArchiMate: Поток</v>
      </c>
      <c r="C5827">
        <v>1155</v>
      </c>
      <c r="D5827">
        <v>1135</v>
      </c>
      <c r="F5827" t="str">
        <f>VLOOKUP(C5827,ObjectTypes!$A$1:$C$62,3)</f>
        <v>Технологическая процесс</v>
      </c>
      <c r="G5827" t="str">
        <f>VLOOKUP(D5827,ObjectTypes!$A$1:$C$62,3)</f>
        <v>Группировка</v>
      </c>
      <c r="H5827" s="1" t="str">
        <f>VLOOKUP(A5827,RelationshipTypes!$A$2:$E$12,4)</f>
        <v>передает</v>
      </c>
      <c r="I5827" s="1" t="str">
        <f>VLOOKUP(A5827,RelationshipTypes!$A$2:$E$12,5)</f>
        <v>передает</v>
      </c>
    </row>
    <row r="5828" spans="1:9" x14ac:dyDescent="0.25">
      <c r="A5828" t="s">
        <v>68</v>
      </c>
      <c r="B5828" s="1" t="str">
        <f>VLOOKUP(A5828,RelationshipTypes!$A$2:$C$12,3)</f>
        <v>ArchiMate: Поток</v>
      </c>
      <c r="C5828">
        <v>1155</v>
      </c>
      <c r="D5828">
        <v>1111</v>
      </c>
      <c r="F5828" t="str">
        <f>VLOOKUP(C5828,ObjectTypes!$A$1:$C$62,3)</f>
        <v>Технологическая процесс</v>
      </c>
      <c r="G5828" t="str">
        <f>VLOOKUP(D5828,ObjectTypes!$A$1:$C$62,3)</f>
        <v>Бизнес-интерфейс</v>
      </c>
      <c r="H5828" s="1" t="str">
        <f>VLOOKUP(A5828,RelationshipTypes!$A$2:$E$12,4)</f>
        <v>передает</v>
      </c>
      <c r="I5828" s="1" t="str">
        <f>VLOOKUP(A5828,RelationshipTypes!$A$2:$E$12,5)</f>
        <v>передает</v>
      </c>
    </row>
    <row r="5829" spans="1:9" x14ac:dyDescent="0.25">
      <c r="A5829" t="s">
        <v>68</v>
      </c>
      <c r="B5829" s="1" t="str">
        <f>VLOOKUP(A5829,RelationshipTypes!$A$2:$C$12,3)</f>
        <v>ArchiMate: Поток</v>
      </c>
      <c r="C5829">
        <v>1155</v>
      </c>
      <c r="D5829">
        <v>1154</v>
      </c>
      <c r="F5829" t="str">
        <f>VLOOKUP(C5829,ObjectTypes!$A$1:$C$62,3)</f>
        <v>Технологическая процесс</v>
      </c>
      <c r="G5829" t="str">
        <f>VLOOKUP(D5829,ObjectTypes!$A$1:$C$62,3)</f>
        <v>Технологический интерфейс</v>
      </c>
      <c r="H5829" s="1" t="str">
        <f>VLOOKUP(A5829,RelationshipTypes!$A$2:$E$12,4)</f>
        <v>передает</v>
      </c>
      <c r="I5829" s="1" t="str">
        <f>VLOOKUP(A5829,RelationshipTypes!$A$2:$E$12,5)</f>
        <v>передает</v>
      </c>
    </row>
    <row r="5830" spans="1:9" x14ac:dyDescent="0.25">
      <c r="A5830" t="s">
        <v>68</v>
      </c>
      <c r="B5830" s="1" t="str">
        <f>VLOOKUP(A5830,RelationshipTypes!$A$2:$C$12,3)</f>
        <v>ArchiMate: Поток</v>
      </c>
      <c r="C5830">
        <v>1155</v>
      </c>
      <c r="D5830">
        <v>310</v>
      </c>
      <c r="F5830" t="str">
        <f>VLOOKUP(C5830,ObjectTypes!$A$1:$C$62,3)</f>
        <v>Технологическая процесс</v>
      </c>
      <c r="G5830" t="str">
        <f>VLOOKUP(D5830,ObjectTypes!$A$1:$C$62,3)</f>
        <v xml:space="preserve">Сервис приложения </v>
      </c>
      <c r="H5830" s="1" t="str">
        <f>VLOOKUP(A5830,RelationshipTypes!$A$2:$E$12,4)</f>
        <v>передает</v>
      </c>
      <c r="I5830" s="1" t="str">
        <f>VLOOKUP(A5830,RelationshipTypes!$A$2:$E$12,5)</f>
        <v>передает</v>
      </c>
    </row>
    <row r="5831" spans="1:9" x14ac:dyDescent="0.25">
      <c r="A5831" t="s">
        <v>68</v>
      </c>
      <c r="B5831" s="1" t="str">
        <f>VLOOKUP(A5831,RelationshipTypes!$A$2:$C$12,3)</f>
        <v>ArchiMate: Поток</v>
      </c>
      <c r="C5831">
        <v>1155</v>
      </c>
      <c r="D5831">
        <v>314</v>
      </c>
      <c r="F5831" t="str">
        <f>VLOOKUP(C5831,ObjectTypes!$A$1:$C$62,3)</f>
        <v>Технологическая процесс</v>
      </c>
      <c r="G5831" t="str">
        <f>VLOOKUP(D5831,ObjectTypes!$A$1:$C$62,3)</f>
        <v>Объект данных</v>
      </c>
      <c r="H5831" s="1" t="str">
        <f>VLOOKUP(A5831,RelationshipTypes!$A$2:$E$12,4)</f>
        <v>передает</v>
      </c>
      <c r="I5831" s="1" t="str">
        <f>VLOOKUP(A5831,RelationshipTypes!$A$2:$E$12,5)</f>
        <v>передает</v>
      </c>
    </row>
    <row r="5832" spans="1:9" x14ac:dyDescent="0.25">
      <c r="A5832" t="s">
        <v>68</v>
      </c>
      <c r="B5832" s="1" t="str">
        <f>VLOOKUP(A5832,RelationshipTypes!$A$2:$C$12,3)</f>
        <v>ArchiMate: Поток</v>
      </c>
      <c r="C5832">
        <v>1155</v>
      </c>
      <c r="D5832">
        <v>1126</v>
      </c>
      <c r="F5832" t="str">
        <f>VLOOKUP(C5832,ObjectTypes!$A$1:$C$62,3)</f>
        <v>Технологическая процесс</v>
      </c>
      <c r="G5832" t="str">
        <f>VLOOKUP(D5832,ObjectTypes!$A$1:$C$62,3)</f>
        <v>Взаимодействие приложений</v>
      </c>
      <c r="H5832" s="1" t="str">
        <f>VLOOKUP(A5832,RelationshipTypes!$A$2:$E$12,4)</f>
        <v>передает</v>
      </c>
      <c r="I5832" s="1" t="str">
        <f>VLOOKUP(A5832,RelationshipTypes!$A$2:$E$12,5)</f>
        <v>передает</v>
      </c>
    </row>
    <row r="5833" spans="1:9" x14ac:dyDescent="0.25">
      <c r="A5833" t="s">
        <v>68</v>
      </c>
      <c r="B5833" s="1" t="str">
        <f>VLOOKUP(A5833,RelationshipTypes!$A$2:$C$12,3)</f>
        <v>ArchiMate: Поток</v>
      </c>
      <c r="C5833">
        <v>1155</v>
      </c>
      <c r="D5833">
        <v>1156</v>
      </c>
      <c r="F5833" t="str">
        <f>VLOOKUP(C5833,ObjectTypes!$A$1:$C$62,3)</f>
        <v>Технологическая процесс</v>
      </c>
      <c r="G5833" t="str">
        <f>VLOOKUP(D5833,ObjectTypes!$A$1:$C$62,3)</f>
        <v>Технологическое взаимодействие</v>
      </c>
      <c r="H5833" s="1" t="str">
        <f>VLOOKUP(A5833,RelationshipTypes!$A$2:$E$12,4)</f>
        <v>передает</v>
      </c>
      <c r="I5833" s="1" t="str">
        <f>VLOOKUP(A5833,RelationshipTypes!$A$2:$E$12,5)</f>
        <v>передает</v>
      </c>
    </row>
    <row r="5834" spans="1:9" x14ac:dyDescent="0.25">
      <c r="A5834" t="s">
        <v>68</v>
      </c>
      <c r="B5834" s="1" t="str">
        <f>VLOOKUP(A5834,RelationshipTypes!$A$2:$C$12,3)</f>
        <v>ArchiMate: Поток</v>
      </c>
      <c r="C5834">
        <v>1155</v>
      </c>
      <c r="D5834">
        <v>324</v>
      </c>
      <c r="F5834" t="str">
        <f>VLOOKUP(C5834,ObjectTypes!$A$1:$C$62,3)</f>
        <v>Технологическая процесс</v>
      </c>
      <c r="G5834" t="str">
        <f>VLOOKUP(D5834,ObjectTypes!$A$1:$C$62,3)</f>
        <v>Продукт</v>
      </c>
      <c r="H5834" s="1" t="str">
        <f>VLOOKUP(A5834,RelationshipTypes!$A$2:$E$12,4)</f>
        <v>передает</v>
      </c>
      <c r="I5834" s="1" t="str">
        <f>VLOOKUP(A5834,RelationshipTypes!$A$2:$E$12,5)</f>
        <v>передает</v>
      </c>
    </row>
    <row r="5835" spans="1:9" x14ac:dyDescent="0.25">
      <c r="A5835" t="s">
        <v>68</v>
      </c>
      <c r="B5835" s="1" t="str">
        <f>VLOOKUP(A5835,RelationshipTypes!$A$2:$C$12,3)</f>
        <v>ArchiMate: Поток</v>
      </c>
      <c r="C5835">
        <v>1155</v>
      </c>
      <c r="D5835">
        <v>1155</v>
      </c>
      <c r="F5835" t="str">
        <f>VLOOKUP(C5835,ObjectTypes!$A$1:$C$62,3)</f>
        <v>Технологическая процесс</v>
      </c>
      <c r="G5835" t="str">
        <f>VLOOKUP(D5835,ObjectTypes!$A$1:$C$62,3)</f>
        <v>Технологическая процесс</v>
      </c>
      <c r="H5835" s="1" t="str">
        <f>VLOOKUP(A5835,RelationshipTypes!$A$2:$E$12,4)</f>
        <v>передает</v>
      </c>
      <c r="I5835" s="1" t="str">
        <f>VLOOKUP(A5835,RelationshipTypes!$A$2:$E$12,5)</f>
        <v>передает</v>
      </c>
    </row>
    <row r="5836" spans="1:9" x14ac:dyDescent="0.25">
      <c r="A5836" t="s">
        <v>68</v>
      </c>
      <c r="B5836" s="1" t="str">
        <f>VLOOKUP(A5836,RelationshipTypes!$A$2:$C$12,3)</f>
        <v>ArchiMate: Поток</v>
      </c>
      <c r="C5836">
        <v>1155</v>
      </c>
      <c r="D5836">
        <v>327</v>
      </c>
      <c r="F5836" t="str">
        <f>VLOOKUP(C5836,ObjectTypes!$A$1:$C$62,3)</f>
        <v>Технологическая процесс</v>
      </c>
      <c r="G5836" t="str">
        <f>VLOOKUP(D5836,ObjectTypes!$A$1:$C$62,3)</f>
        <v>Бизнес-сервис</v>
      </c>
      <c r="H5836" s="1" t="str">
        <f>VLOOKUP(A5836,RelationshipTypes!$A$2:$E$12,4)</f>
        <v>передает</v>
      </c>
      <c r="I5836" s="1" t="str">
        <f>VLOOKUP(A5836,RelationshipTypes!$A$2:$E$12,5)</f>
        <v>передает</v>
      </c>
    </row>
    <row r="5837" spans="1:9" x14ac:dyDescent="0.25">
      <c r="A5837" t="s">
        <v>68</v>
      </c>
      <c r="B5837" s="1" t="str">
        <f>VLOOKUP(A5837,RelationshipTypes!$A$2:$C$12,3)</f>
        <v>ArchiMate: Поток</v>
      </c>
      <c r="C5837">
        <v>1155</v>
      </c>
      <c r="D5837">
        <v>298</v>
      </c>
      <c r="F5837" t="str">
        <f>VLOOKUP(C5837,ObjectTypes!$A$1:$C$62,3)</f>
        <v>Технологическая процесс</v>
      </c>
      <c r="G5837" t="str">
        <f>VLOOKUP(D5837,ObjectTypes!$A$1:$C$62,3)</f>
        <v xml:space="preserve">Бизнес-исполнитель </v>
      </c>
      <c r="H5837" s="1" t="str">
        <f>VLOOKUP(A5837,RelationshipTypes!$A$2:$E$12,4)</f>
        <v>передает</v>
      </c>
      <c r="I5837" s="1" t="str">
        <f>VLOOKUP(A5837,RelationshipTypes!$A$2:$E$12,5)</f>
        <v>передает</v>
      </c>
    </row>
    <row r="5838" spans="1:9" x14ac:dyDescent="0.25">
      <c r="A5838" t="s">
        <v>68</v>
      </c>
      <c r="B5838" s="1" t="str">
        <f>VLOOKUP(A5838,RelationshipTypes!$A$2:$C$12,3)</f>
        <v>ArchiMate: Поток</v>
      </c>
      <c r="C5838">
        <v>1155</v>
      </c>
      <c r="D5838">
        <v>307</v>
      </c>
      <c r="F5838" t="str">
        <f>VLOOKUP(C5838,ObjectTypes!$A$1:$C$62,3)</f>
        <v>Технологическая процесс</v>
      </c>
      <c r="G5838" t="str">
        <f>VLOOKUP(D5838,ObjectTypes!$A$1:$C$62,3)</f>
        <v>Бизнес-функция</v>
      </c>
      <c r="H5838" s="1" t="str">
        <f>VLOOKUP(A5838,RelationshipTypes!$A$2:$E$12,4)</f>
        <v>передает</v>
      </c>
      <c r="I5838" s="1" t="str">
        <f>VLOOKUP(A5838,RelationshipTypes!$A$2:$E$12,5)</f>
        <v>передает</v>
      </c>
    </row>
    <row r="5839" spans="1:9" x14ac:dyDescent="0.25">
      <c r="A5839" t="s">
        <v>68</v>
      </c>
      <c r="B5839" s="1" t="str">
        <f>VLOOKUP(A5839,RelationshipTypes!$A$2:$C$12,3)</f>
        <v>ArchiMate: Поток</v>
      </c>
      <c r="C5839">
        <v>1155</v>
      </c>
      <c r="D5839">
        <v>1122</v>
      </c>
      <c r="F5839" t="str">
        <f>VLOOKUP(C5839,ObjectTypes!$A$1:$C$62,3)</f>
        <v>Технологическая процесс</v>
      </c>
      <c r="G5839" t="str">
        <f>VLOOKUP(D5839,ObjectTypes!$A$1:$C$62,3)</f>
        <v>Бизнес-коллаборация</v>
      </c>
      <c r="H5839" s="1" t="str">
        <f>VLOOKUP(A5839,RelationshipTypes!$A$2:$E$12,4)</f>
        <v>передает</v>
      </c>
      <c r="I5839" s="1" t="str">
        <f>VLOOKUP(A5839,RelationshipTypes!$A$2:$E$12,5)</f>
        <v>передает</v>
      </c>
    </row>
    <row r="5840" spans="1:9" x14ac:dyDescent="0.25">
      <c r="A5840" t="s">
        <v>68</v>
      </c>
      <c r="B5840" s="1" t="str">
        <f>VLOOKUP(A5840,RelationshipTypes!$A$2:$C$12,3)</f>
        <v>ArchiMate: Поток</v>
      </c>
      <c r="C5840">
        <v>321</v>
      </c>
      <c r="D5840">
        <v>298</v>
      </c>
      <c r="F5840" t="str">
        <f>VLOOKUP(C5840,ObjectTypes!$A$1:$C$62,3)</f>
        <v>Устройство</v>
      </c>
      <c r="G5840" t="str">
        <f>VLOOKUP(D5840,ObjectTypes!$A$1:$C$62,3)</f>
        <v xml:space="preserve">Бизнес-исполнитель </v>
      </c>
      <c r="H5840" s="1" t="str">
        <f>VLOOKUP(A5840,RelationshipTypes!$A$2:$E$12,4)</f>
        <v>передает</v>
      </c>
      <c r="I5840" s="1" t="str">
        <f>VLOOKUP(A5840,RelationshipTypes!$A$2:$E$12,5)</f>
        <v>передает</v>
      </c>
    </row>
    <row r="5841" spans="1:9" x14ac:dyDescent="0.25">
      <c r="A5841" t="s">
        <v>68</v>
      </c>
      <c r="B5841" s="1" t="str">
        <f>VLOOKUP(A5841,RelationshipTypes!$A$2:$C$12,3)</f>
        <v>ArchiMate: Поток</v>
      </c>
      <c r="C5841">
        <v>321</v>
      </c>
      <c r="D5841">
        <v>548</v>
      </c>
      <c r="F5841" t="str">
        <f>VLOOKUP(C5841,ObjectTypes!$A$1:$C$62,3)</f>
        <v>Устройство</v>
      </c>
      <c r="G5841" t="str">
        <f>VLOOKUP(D5841,ObjectTypes!$A$1:$C$62,3)</f>
        <v>Бизнес-роль</v>
      </c>
      <c r="H5841" s="1" t="str">
        <f>VLOOKUP(A5841,RelationshipTypes!$A$2:$E$12,4)</f>
        <v>передает</v>
      </c>
      <c r="I5841" s="1" t="str">
        <f>VLOOKUP(A5841,RelationshipTypes!$A$2:$E$12,5)</f>
        <v>передает</v>
      </c>
    </row>
    <row r="5842" spans="1:9" x14ac:dyDescent="0.25">
      <c r="A5842" t="s">
        <v>68</v>
      </c>
      <c r="B5842" s="1" t="str">
        <f>VLOOKUP(A5842,RelationshipTypes!$A$2:$C$12,3)</f>
        <v>ArchiMate: Поток</v>
      </c>
      <c r="C5842">
        <v>321</v>
      </c>
      <c r="D5842">
        <v>731</v>
      </c>
      <c r="F5842" t="str">
        <f>VLOOKUP(C5842,ObjectTypes!$A$1:$C$62,3)</f>
        <v>Устройство</v>
      </c>
      <c r="G5842" t="str">
        <f>VLOOKUP(D5842,ObjectTypes!$A$1:$C$62,3)</f>
        <v>Интерфейс приложения</v>
      </c>
      <c r="H5842" s="1" t="str">
        <f>VLOOKUP(A5842,RelationshipTypes!$A$2:$E$12,4)</f>
        <v>передает</v>
      </c>
      <c r="I5842" s="1" t="str">
        <f>VLOOKUP(A5842,RelationshipTypes!$A$2:$E$12,5)</f>
        <v>передает</v>
      </c>
    </row>
    <row r="5843" spans="1:9" x14ac:dyDescent="0.25">
      <c r="A5843" t="s">
        <v>68</v>
      </c>
      <c r="B5843" s="1" t="str">
        <f>VLOOKUP(A5843,RelationshipTypes!$A$2:$C$12,3)</f>
        <v>ArchiMate: Поток</v>
      </c>
      <c r="C5843">
        <v>321</v>
      </c>
      <c r="D5843">
        <v>324</v>
      </c>
      <c r="F5843" t="str">
        <f>VLOOKUP(C5843,ObjectTypes!$A$1:$C$62,3)</f>
        <v>Устройство</v>
      </c>
      <c r="G5843" t="str">
        <f>VLOOKUP(D5843,ObjectTypes!$A$1:$C$62,3)</f>
        <v>Продукт</v>
      </c>
      <c r="H5843" s="1" t="str">
        <f>VLOOKUP(A5843,RelationshipTypes!$A$2:$E$12,4)</f>
        <v>передает</v>
      </c>
      <c r="I5843" s="1" t="str">
        <f>VLOOKUP(A5843,RelationshipTypes!$A$2:$E$12,5)</f>
        <v>передает</v>
      </c>
    </row>
    <row r="5844" spans="1:9" x14ac:dyDescent="0.25">
      <c r="A5844" t="s">
        <v>68</v>
      </c>
      <c r="B5844" s="1" t="str">
        <f>VLOOKUP(A5844,RelationshipTypes!$A$2:$C$12,3)</f>
        <v>ArchiMate: Поток</v>
      </c>
      <c r="C5844">
        <v>321</v>
      </c>
      <c r="D5844">
        <v>1156</v>
      </c>
      <c r="F5844" t="str">
        <f>VLOOKUP(C5844,ObjectTypes!$A$1:$C$62,3)</f>
        <v>Устройство</v>
      </c>
      <c r="G5844" t="str">
        <f>VLOOKUP(D5844,ObjectTypes!$A$1:$C$62,3)</f>
        <v>Технологическое взаимодействие</v>
      </c>
      <c r="H5844" s="1" t="str">
        <f>VLOOKUP(A5844,RelationshipTypes!$A$2:$E$12,4)</f>
        <v>передает</v>
      </c>
      <c r="I5844" s="1" t="str">
        <f>VLOOKUP(A5844,RelationshipTypes!$A$2:$E$12,5)</f>
        <v>передает</v>
      </c>
    </row>
    <row r="5845" spans="1:9" x14ac:dyDescent="0.25">
      <c r="A5845" t="s">
        <v>68</v>
      </c>
      <c r="B5845" s="1" t="str">
        <f>VLOOKUP(A5845,RelationshipTypes!$A$2:$C$12,3)</f>
        <v>ArchiMate: Поток</v>
      </c>
      <c r="C5845">
        <v>321</v>
      </c>
      <c r="D5845">
        <v>307</v>
      </c>
      <c r="F5845" t="str">
        <f>VLOOKUP(C5845,ObjectTypes!$A$1:$C$62,3)</f>
        <v>Устройство</v>
      </c>
      <c r="G5845" t="str">
        <f>VLOOKUP(D5845,ObjectTypes!$A$1:$C$62,3)</f>
        <v>Бизнес-функция</v>
      </c>
      <c r="H5845" s="1" t="str">
        <f>VLOOKUP(A5845,RelationshipTypes!$A$2:$E$12,4)</f>
        <v>передает</v>
      </c>
      <c r="I5845" s="1" t="str">
        <f>VLOOKUP(A5845,RelationshipTypes!$A$2:$E$12,5)</f>
        <v>передает</v>
      </c>
    </row>
    <row r="5846" spans="1:9" x14ac:dyDescent="0.25">
      <c r="A5846" t="s">
        <v>68</v>
      </c>
      <c r="B5846" s="1" t="str">
        <f>VLOOKUP(A5846,RelationshipTypes!$A$2:$C$12,3)</f>
        <v>ArchiMate: Поток</v>
      </c>
      <c r="C5846">
        <v>321</v>
      </c>
      <c r="D5846">
        <v>1127</v>
      </c>
      <c r="F5846" t="str">
        <f>VLOOKUP(C5846,ObjectTypes!$A$1:$C$62,3)</f>
        <v>Устройство</v>
      </c>
      <c r="G5846" t="str">
        <f>VLOOKUP(D5846,ObjectTypes!$A$1:$C$62,3)</f>
        <v>Процесс приложения</v>
      </c>
      <c r="H5846" s="1" t="str">
        <f>VLOOKUP(A5846,RelationshipTypes!$A$2:$E$12,4)</f>
        <v>передает</v>
      </c>
      <c r="I5846" s="1" t="str">
        <f>VLOOKUP(A5846,RelationshipTypes!$A$2:$E$12,5)</f>
        <v>передает</v>
      </c>
    </row>
    <row r="5847" spans="1:9" x14ac:dyDescent="0.25">
      <c r="A5847" t="s">
        <v>68</v>
      </c>
      <c r="B5847" s="1" t="str">
        <f>VLOOKUP(A5847,RelationshipTypes!$A$2:$C$12,3)</f>
        <v>ArchiMate: Поток</v>
      </c>
      <c r="C5847">
        <v>321</v>
      </c>
      <c r="D5847">
        <v>1135</v>
      </c>
      <c r="F5847" t="str">
        <f>VLOOKUP(C5847,ObjectTypes!$A$1:$C$62,3)</f>
        <v>Устройство</v>
      </c>
      <c r="G5847" t="str">
        <f>VLOOKUP(D5847,ObjectTypes!$A$1:$C$62,3)</f>
        <v>Группировка</v>
      </c>
      <c r="H5847" s="1" t="str">
        <f>VLOOKUP(A5847,RelationshipTypes!$A$2:$E$12,4)</f>
        <v>передает</v>
      </c>
      <c r="I5847" s="1" t="str">
        <f>VLOOKUP(A5847,RelationshipTypes!$A$2:$E$12,5)</f>
        <v>передает</v>
      </c>
    </row>
    <row r="5848" spans="1:9" x14ac:dyDescent="0.25">
      <c r="A5848" t="s">
        <v>68</v>
      </c>
      <c r="B5848" s="1" t="str">
        <f>VLOOKUP(A5848,RelationshipTypes!$A$2:$C$12,3)</f>
        <v>ArchiMate: Поток</v>
      </c>
      <c r="C5848">
        <v>321</v>
      </c>
      <c r="D5848">
        <v>1128</v>
      </c>
      <c r="F5848" t="str">
        <f>VLOOKUP(C5848,ObjectTypes!$A$1:$C$62,3)</f>
        <v>Устройство</v>
      </c>
      <c r="G5848" t="str">
        <f>VLOOKUP(D5848,ObjectTypes!$A$1:$C$62,3)</f>
        <v>Событие приложения</v>
      </c>
      <c r="H5848" s="1" t="str">
        <f>VLOOKUP(A5848,RelationshipTypes!$A$2:$E$12,4)</f>
        <v>передает</v>
      </c>
      <c r="I5848" s="1" t="str">
        <f>VLOOKUP(A5848,RelationshipTypes!$A$2:$E$12,5)</f>
        <v>передает</v>
      </c>
    </row>
    <row r="5849" spans="1:9" x14ac:dyDescent="0.25">
      <c r="A5849" t="s">
        <v>68</v>
      </c>
      <c r="B5849" s="1" t="str">
        <f>VLOOKUP(A5849,RelationshipTypes!$A$2:$C$12,3)</f>
        <v>ArchiMate: Поток</v>
      </c>
      <c r="C5849">
        <v>321</v>
      </c>
      <c r="D5849">
        <v>1145</v>
      </c>
      <c r="F5849" t="str">
        <f>VLOOKUP(C5849,ObjectTypes!$A$1:$C$62,3)</f>
        <v>Устройство</v>
      </c>
      <c r="G5849" t="str">
        <f>VLOOKUP(D5849,ObjectTypes!$A$1:$C$62,3)</f>
        <v>Распределительная сеть</v>
      </c>
      <c r="H5849" s="1" t="str">
        <f>VLOOKUP(A5849,RelationshipTypes!$A$2:$E$12,4)</f>
        <v>передает</v>
      </c>
      <c r="I5849" s="1" t="str">
        <f>VLOOKUP(A5849,RelationshipTypes!$A$2:$E$12,5)</f>
        <v>передает</v>
      </c>
    </row>
    <row r="5850" spans="1:9" x14ac:dyDescent="0.25">
      <c r="A5850" t="s">
        <v>68</v>
      </c>
      <c r="B5850" s="1" t="str">
        <f>VLOOKUP(A5850,RelationshipTypes!$A$2:$C$12,3)</f>
        <v>ArchiMate: Поток</v>
      </c>
      <c r="C5850">
        <v>321</v>
      </c>
      <c r="D5850">
        <v>311</v>
      </c>
      <c r="F5850" t="str">
        <f>VLOOKUP(C5850,ObjectTypes!$A$1:$C$62,3)</f>
        <v>Устройство</v>
      </c>
      <c r="G5850" t="str">
        <f>VLOOKUP(D5850,ObjectTypes!$A$1:$C$62,3)</f>
        <v>Местоположение</v>
      </c>
      <c r="H5850" s="1" t="str">
        <f>VLOOKUP(A5850,RelationshipTypes!$A$2:$E$12,4)</f>
        <v>передает</v>
      </c>
      <c r="I5850" s="1" t="str">
        <f>VLOOKUP(A5850,RelationshipTypes!$A$2:$E$12,5)</f>
        <v>передает</v>
      </c>
    </row>
    <row r="5851" spans="1:9" x14ac:dyDescent="0.25">
      <c r="A5851" t="s">
        <v>68</v>
      </c>
      <c r="B5851" s="1" t="str">
        <f>VLOOKUP(A5851,RelationshipTypes!$A$2:$C$12,3)</f>
        <v>ArchiMate: Поток</v>
      </c>
      <c r="C5851">
        <v>321</v>
      </c>
      <c r="D5851">
        <v>312</v>
      </c>
      <c r="F5851" t="str">
        <f>VLOOKUP(C5851,ObjectTypes!$A$1:$C$62,3)</f>
        <v>Устройство</v>
      </c>
      <c r="G5851" t="str">
        <f>VLOOKUP(D5851,ObjectTypes!$A$1:$C$62,3)</f>
        <v>Функция приложения</v>
      </c>
      <c r="H5851" s="1" t="str">
        <f>VLOOKUP(A5851,RelationshipTypes!$A$2:$E$12,4)</f>
        <v>передает</v>
      </c>
      <c r="I5851" s="1" t="str">
        <f>VLOOKUP(A5851,RelationshipTypes!$A$2:$E$12,5)</f>
        <v>передает</v>
      </c>
    </row>
    <row r="5852" spans="1:9" x14ac:dyDescent="0.25">
      <c r="A5852" t="s">
        <v>68</v>
      </c>
      <c r="B5852" s="1" t="str">
        <f>VLOOKUP(A5852,RelationshipTypes!$A$2:$C$12,3)</f>
        <v>ArchiMate: Поток</v>
      </c>
      <c r="C5852">
        <v>321</v>
      </c>
      <c r="D5852">
        <v>306</v>
      </c>
      <c r="F5852" t="str">
        <f>VLOOKUP(C5852,ObjectTypes!$A$1:$C$62,3)</f>
        <v>Устройство</v>
      </c>
      <c r="G5852" t="str">
        <f>VLOOKUP(D5852,ObjectTypes!$A$1:$C$62,3)</f>
        <v>Бизнес-событие</v>
      </c>
      <c r="H5852" s="1" t="str">
        <f>VLOOKUP(A5852,RelationshipTypes!$A$2:$E$12,4)</f>
        <v>передает</v>
      </c>
      <c r="I5852" s="1" t="str">
        <f>VLOOKUP(A5852,RelationshipTypes!$A$2:$E$12,5)</f>
        <v>передает</v>
      </c>
    </row>
    <row r="5853" spans="1:9" x14ac:dyDescent="0.25">
      <c r="A5853" t="s">
        <v>68</v>
      </c>
      <c r="B5853" s="1" t="str">
        <f>VLOOKUP(A5853,RelationshipTypes!$A$2:$C$12,3)</f>
        <v>ArchiMate: Поток</v>
      </c>
      <c r="C5853">
        <v>321</v>
      </c>
      <c r="D5853">
        <v>314</v>
      </c>
      <c r="F5853" t="str">
        <f>VLOOKUP(C5853,ObjectTypes!$A$1:$C$62,3)</f>
        <v>Устройство</v>
      </c>
      <c r="G5853" t="str">
        <f>VLOOKUP(D5853,ObjectTypes!$A$1:$C$62,3)</f>
        <v>Объект данных</v>
      </c>
      <c r="H5853" s="1" t="str">
        <f>VLOOKUP(A5853,RelationshipTypes!$A$2:$E$12,4)</f>
        <v>передает</v>
      </c>
      <c r="I5853" s="1" t="str">
        <f>VLOOKUP(A5853,RelationshipTypes!$A$2:$E$12,5)</f>
        <v>передает</v>
      </c>
    </row>
    <row r="5854" spans="1:9" x14ac:dyDescent="0.25">
      <c r="A5854" t="s">
        <v>68</v>
      </c>
      <c r="B5854" s="1" t="str">
        <f>VLOOKUP(A5854,RelationshipTypes!$A$2:$C$12,3)</f>
        <v>ArchiMate: Поток</v>
      </c>
      <c r="C5854">
        <v>321</v>
      </c>
      <c r="D5854">
        <v>310</v>
      </c>
      <c r="F5854" t="str">
        <f>VLOOKUP(C5854,ObjectTypes!$A$1:$C$62,3)</f>
        <v>Устройство</v>
      </c>
      <c r="G5854" t="str">
        <f>VLOOKUP(D5854,ObjectTypes!$A$1:$C$62,3)</f>
        <v xml:space="preserve">Сервис приложения </v>
      </c>
      <c r="H5854" s="1" t="str">
        <f>VLOOKUP(A5854,RelationshipTypes!$A$2:$E$12,4)</f>
        <v>передает</v>
      </c>
      <c r="I5854" s="1" t="str">
        <f>VLOOKUP(A5854,RelationshipTypes!$A$2:$E$12,5)</f>
        <v>передает</v>
      </c>
    </row>
    <row r="5855" spans="1:9" x14ac:dyDescent="0.25">
      <c r="A5855" t="s">
        <v>68</v>
      </c>
      <c r="B5855" s="1" t="str">
        <f>VLOOKUP(A5855,RelationshipTypes!$A$2:$C$12,3)</f>
        <v>ArchiMate: Поток</v>
      </c>
      <c r="C5855">
        <v>321</v>
      </c>
      <c r="D5855">
        <v>1126</v>
      </c>
      <c r="F5855" t="str">
        <f>VLOOKUP(C5855,ObjectTypes!$A$1:$C$62,3)</f>
        <v>Устройство</v>
      </c>
      <c r="G5855" t="str">
        <f>VLOOKUP(D5855,ObjectTypes!$A$1:$C$62,3)</f>
        <v>Взаимодействие приложений</v>
      </c>
      <c r="H5855" s="1" t="str">
        <f>VLOOKUP(A5855,RelationshipTypes!$A$2:$E$12,4)</f>
        <v>передает</v>
      </c>
      <c r="I5855" s="1" t="str">
        <f>VLOOKUP(A5855,RelationshipTypes!$A$2:$E$12,5)</f>
        <v>передает</v>
      </c>
    </row>
    <row r="5856" spans="1:9" x14ac:dyDescent="0.25">
      <c r="A5856" t="s">
        <v>68</v>
      </c>
      <c r="B5856" s="1" t="str">
        <f>VLOOKUP(A5856,RelationshipTypes!$A$2:$C$12,3)</f>
        <v>ArchiMate: Поток</v>
      </c>
      <c r="C5856">
        <v>321</v>
      </c>
      <c r="D5856">
        <v>320</v>
      </c>
      <c r="F5856" t="str">
        <f>VLOOKUP(C5856,ObjectTypes!$A$1:$C$62,3)</f>
        <v>Устройство</v>
      </c>
      <c r="G5856" t="str">
        <f>VLOOKUP(D5856,ObjectTypes!$A$1:$C$62,3)</f>
        <v>Устройство</v>
      </c>
      <c r="H5856" s="1" t="str">
        <f>VLOOKUP(A5856,RelationshipTypes!$A$2:$E$12,4)</f>
        <v>передает</v>
      </c>
      <c r="I5856" s="1" t="str">
        <f>VLOOKUP(A5856,RelationshipTypes!$A$2:$E$12,5)</f>
        <v>передает</v>
      </c>
    </row>
    <row r="5857" spans="1:9" x14ac:dyDescent="0.25">
      <c r="A5857" t="s">
        <v>68</v>
      </c>
      <c r="B5857" s="1" t="str">
        <f>VLOOKUP(A5857,RelationshipTypes!$A$2:$C$12,3)</f>
        <v>ArchiMate: Поток</v>
      </c>
      <c r="C5857">
        <v>321</v>
      </c>
      <c r="D5857">
        <v>1143</v>
      </c>
      <c r="F5857" t="str">
        <f>VLOOKUP(C5857,ObjectTypes!$A$1:$C$62,3)</f>
        <v>Устройство</v>
      </c>
      <c r="G5857" t="str">
        <f>VLOOKUP(D5857,ObjectTypes!$A$1:$C$62,3)</f>
        <v>Оборудование</v>
      </c>
      <c r="H5857" s="1" t="str">
        <f>VLOOKUP(A5857,RelationshipTypes!$A$2:$E$12,4)</f>
        <v>передает</v>
      </c>
      <c r="I5857" s="1" t="str">
        <f>VLOOKUP(A5857,RelationshipTypes!$A$2:$E$12,5)</f>
        <v>передает</v>
      </c>
    </row>
    <row r="5858" spans="1:9" x14ac:dyDescent="0.25">
      <c r="A5858" t="s">
        <v>68</v>
      </c>
      <c r="B5858" s="1" t="str">
        <f>VLOOKUP(A5858,RelationshipTypes!$A$2:$C$12,3)</f>
        <v>ArchiMate: Поток</v>
      </c>
      <c r="C5858">
        <v>321</v>
      </c>
      <c r="D5858">
        <v>1155</v>
      </c>
      <c r="F5858" t="str">
        <f>VLOOKUP(C5858,ObjectTypes!$A$1:$C$62,3)</f>
        <v>Устройство</v>
      </c>
      <c r="G5858" t="str">
        <f>VLOOKUP(D5858,ObjectTypes!$A$1:$C$62,3)</f>
        <v>Технологическая процесс</v>
      </c>
      <c r="H5858" s="1" t="str">
        <f>VLOOKUP(A5858,RelationshipTypes!$A$2:$E$12,4)</f>
        <v>передает</v>
      </c>
      <c r="I5858" s="1" t="str">
        <f>VLOOKUP(A5858,RelationshipTypes!$A$2:$E$12,5)</f>
        <v>передает</v>
      </c>
    </row>
    <row r="5859" spans="1:9" x14ac:dyDescent="0.25">
      <c r="A5859" t="s">
        <v>68</v>
      </c>
      <c r="B5859" s="1" t="str">
        <f>VLOOKUP(A5859,RelationshipTypes!$A$2:$C$12,3)</f>
        <v>ArchiMate: Поток</v>
      </c>
      <c r="C5859">
        <v>321</v>
      </c>
      <c r="D5859">
        <v>1157</v>
      </c>
      <c r="F5859" t="str">
        <f>VLOOKUP(C5859,ObjectTypes!$A$1:$C$62,3)</f>
        <v>Устройство</v>
      </c>
      <c r="G5859" t="str">
        <f>VLOOKUP(D5859,ObjectTypes!$A$1:$C$62,3)</f>
        <v>Технологическое событие</v>
      </c>
      <c r="H5859" s="1" t="str">
        <f>VLOOKUP(A5859,RelationshipTypes!$A$2:$E$12,4)</f>
        <v>передает</v>
      </c>
      <c r="I5859" s="1" t="str">
        <f>VLOOKUP(A5859,RelationshipTypes!$A$2:$E$12,5)</f>
        <v>передает</v>
      </c>
    </row>
    <row r="5860" spans="1:9" x14ac:dyDescent="0.25">
      <c r="A5860" t="s">
        <v>68</v>
      </c>
      <c r="B5860" s="1" t="str">
        <f>VLOOKUP(A5860,RelationshipTypes!$A$2:$C$12,3)</f>
        <v>ArchiMate: Поток</v>
      </c>
      <c r="C5860">
        <v>321</v>
      </c>
      <c r="D5860">
        <v>1152</v>
      </c>
      <c r="F5860" t="str">
        <f>VLOOKUP(C5860,ObjectTypes!$A$1:$C$62,3)</f>
        <v>Устройство</v>
      </c>
      <c r="G5860" t="str">
        <f>VLOOKUP(D5860,ObjectTypes!$A$1:$C$62,3)</f>
        <v>Технологический интерфейс</v>
      </c>
      <c r="H5860" s="1" t="str">
        <f>VLOOKUP(A5860,RelationshipTypes!$A$2:$E$12,4)</f>
        <v>передает</v>
      </c>
      <c r="I5860" s="1" t="str">
        <f>VLOOKUP(A5860,RelationshipTypes!$A$2:$E$12,5)</f>
        <v>передает</v>
      </c>
    </row>
    <row r="5861" spans="1:9" x14ac:dyDescent="0.25">
      <c r="A5861" t="s">
        <v>68</v>
      </c>
      <c r="B5861" s="1" t="str">
        <f>VLOOKUP(A5861,RelationshipTypes!$A$2:$C$12,3)</f>
        <v>ArchiMate: Поток</v>
      </c>
      <c r="C5861">
        <v>321</v>
      </c>
      <c r="D5861">
        <v>1151</v>
      </c>
      <c r="F5861" t="str">
        <f>VLOOKUP(C5861,ObjectTypes!$A$1:$C$62,3)</f>
        <v>Устройство</v>
      </c>
      <c r="G5861" t="str">
        <f>VLOOKUP(D5861,ObjectTypes!$A$1:$C$62,3)</f>
        <v>Каллоборация технология</v>
      </c>
      <c r="H5861" s="1" t="str">
        <f>VLOOKUP(A5861,RelationshipTypes!$A$2:$E$12,4)</f>
        <v>передает</v>
      </c>
      <c r="I5861" s="1" t="str">
        <f>VLOOKUP(A5861,RelationshipTypes!$A$2:$E$12,5)</f>
        <v>передает</v>
      </c>
    </row>
    <row r="5862" spans="1:9" x14ac:dyDescent="0.25">
      <c r="A5862" t="s">
        <v>68</v>
      </c>
      <c r="B5862" s="1" t="str">
        <f>VLOOKUP(A5862,RelationshipTypes!$A$2:$C$12,3)</f>
        <v>ArchiMate: Поток</v>
      </c>
      <c r="C5862">
        <v>321</v>
      </c>
      <c r="D5862">
        <v>327</v>
      </c>
      <c r="F5862" t="str">
        <f>VLOOKUP(C5862,ObjectTypes!$A$1:$C$62,3)</f>
        <v>Устройство</v>
      </c>
      <c r="G5862" t="str">
        <f>VLOOKUP(D5862,ObjectTypes!$A$1:$C$62,3)</f>
        <v>Бизнес-сервис</v>
      </c>
      <c r="H5862" s="1" t="str">
        <f>VLOOKUP(A5862,RelationshipTypes!$A$2:$E$12,4)</f>
        <v>передает</v>
      </c>
      <c r="I5862" s="1" t="str">
        <f>VLOOKUP(A5862,RelationshipTypes!$A$2:$E$12,5)</f>
        <v>передает</v>
      </c>
    </row>
    <row r="5863" spans="1:9" x14ac:dyDescent="0.25">
      <c r="A5863" t="s">
        <v>68</v>
      </c>
      <c r="B5863" s="1" t="str">
        <f>VLOOKUP(A5863,RelationshipTypes!$A$2:$C$12,3)</f>
        <v>ArchiMate: Поток</v>
      </c>
      <c r="C5863">
        <v>321</v>
      </c>
      <c r="D5863">
        <v>1111</v>
      </c>
      <c r="F5863" t="str">
        <f>VLOOKUP(C5863,ObjectTypes!$A$1:$C$62,3)</f>
        <v>Устройство</v>
      </c>
      <c r="G5863" t="str">
        <f>VLOOKUP(D5863,ObjectTypes!$A$1:$C$62,3)</f>
        <v>Бизнес-интерфейс</v>
      </c>
      <c r="H5863" s="1" t="str">
        <f>VLOOKUP(A5863,RelationshipTypes!$A$2:$E$12,4)</f>
        <v>передает</v>
      </c>
      <c r="I5863" s="1" t="str">
        <f>VLOOKUP(A5863,RelationshipTypes!$A$2:$E$12,5)</f>
        <v>передает</v>
      </c>
    </row>
    <row r="5864" spans="1:9" x14ac:dyDescent="0.25">
      <c r="A5864" t="s">
        <v>68</v>
      </c>
      <c r="B5864" s="1" t="str">
        <f>VLOOKUP(A5864,RelationshipTypes!$A$2:$C$12,3)</f>
        <v>ArchiMate: Поток</v>
      </c>
      <c r="C5864">
        <v>321</v>
      </c>
      <c r="D5864">
        <v>1149</v>
      </c>
      <c r="F5864" t="str">
        <f>VLOOKUP(C5864,ObjectTypes!$A$1:$C$62,3)</f>
        <v>Устройство</v>
      </c>
      <c r="G5864" t="str">
        <f>VLOOKUP(D5864,ObjectTypes!$A$1:$C$62,3)</f>
        <v>Узел</v>
      </c>
      <c r="H5864" s="1" t="str">
        <f>VLOOKUP(A5864,RelationshipTypes!$A$2:$E$12,4)</f>
        <v>передает</v>
      </c>
      <c r="I5864" s="1" t="str">
        <f>VLOOKUP(A5864,RelationshipTypes!$A$2:$E$12,5)</f>
        <v>передает</v>
      </c>
    </row>
    <row r="5865" spans="1:9" x14ac:dyDescent="0.25">
      <c r="A5865" t="s">
        <v>68</v>
      </c>
      <c r="B5865" s="1" t="str">
        <f>VLOOKUP(A5865,RelationshipTypes!$A$2:$C$12,3)</f>
        <v>ArchiMate: Поток</v>
      </c>
      <c r="C5865">
        <v>321</v>
      </c>
      <c r="D5865">
        <v>318</v>
      </c>
      <c r="F5865" t="str">
        <f>VLOOKUP(C5865,ObjectTypes!$A$1:$C$62,3)</f>
        <v>Устройство</v>
      </c>
      <c r="G5865" t="str">
        <f>VLOOKUP(D5865,ObjectTypes!$A$1:$C$62,3)</f>
        <v>Компонент приложения</v>
      </c>
      <c r="H5865" s="1" t="str">
        <f>VLOOKUP(A5865,RelationshipTypes!$A$2:$E$12,4)</f>
        <v>передает</v>
      </c>
      <c r="I5865" s="1" t="str">
        <f>VLOOKUP(A5865,RelationshipTypes!$A$2:$E$12,5)</f>
        <v>передает</v>
      </c>
    </row>
    <row r="5866" spans="1:9" x14ac:dyDescent="0.25">
      <c r="A5866" t="s">
        <v>68</v>
      </c>
      <c r="B5866" s="1" t="str">
        <f>VLOOKUP(A5866,RelationshipTypes!$A$2:$C$12,3)</f>
        <v>ArchiMate: Поток</v>
      </c>
      <c r="C5866">
        <v>321</v>
      </c>
      <c r="D5866">
        <v>1125</v>
      </c>
      <c r="F5866" t="str">
        <f>VLOOKUP(C5866,ObjectTypes!$A$1:$C$62,3)</f>
        <v>Устройство</v>
      </c>
      <c r="G5866" t="str">
        <f>VLOOKUP(D5866,ObjectTypes!$A$1:$C$62,3)</f>
        <v>Коллаборация приложений</v>
      </c>
      <c r="H5866" s="1" t="str">
        <f>VLOOKUP(A5866,RelationshipTypes!$A$2:$E$12,4)</f>
        <v>передает</v>
      </c>
      <c r="I5866" s="1" t="str">
        <f>VLOOKUP(A5866,RelationshipTypes!$A$2:$E$12,5)</f>
        <v>передает</v>
      </c>
    </row>
    <row r="5867" spans="1:9" x14ac:dyDescent="0.25">
      <c r="A5867" t="s">
        <v>68</v>
      </c>
      <c r="B5867" s="1" t="str">
        <f>VLOOKUP(A5867,RelationshipTypes!$A$2:$C$12,3)</f>
        <v>ArchiMate: Поток</v>
      </c>
      <c r="C5867">
        <v>321</v>
      </c>
      <c r="D5867">
        <v>1112</v>
      </c>
      <c r="F5867" t="str">
        <f>VLOOKUP(C5867,ObjectTypes!$A$1:$C$62,3)</f>
        <v>Устройство</v>
      </c>
      <c r="G5867" t="str">
        <f>VLOOKUP(D5867,ObjectTypes!$A$1:$C$62,3)</f>
        <v>Бизнес-коллаборация</v>
      </c>
      <c r="H5867" s="1" t="str">
        <f>VLOOKUP(A5867,RelationshipTypes!$A$2:$E$12,4)</f>
        <v>передает</v>
      </c>
      <c r="I5867" s="1" t="str">
        <f>VLOOKUP(A5867,RelationshipTypes!$A$2:$E$12,5)</f>
        <v>передает</v>
      </c>
    </row>
    <row r="5868" spans="1:9" x14ac:dyDescent="0.25">
      <c r="A5868" t="s">
        <v>68</v>
      </c>
      <c r="B5868" s="1" t="str">
        <f>VLOOKUP(A5868,RelationshipTypes!$A$2:$C$12,3)</f>
        <v>ArchiMate: Поток</v>
      </c>
      <c r="C5868">
        <v>321</v>
      </c>
      <c r="D5868">
        <v>1150</v>
      </c>
      <c r="F5868" t="str">
        <f>VLOOKUP(C5868,ObjectTypes!$A$1:$C$62,3)</f>
        <v>Устройство</v>
      </c>
      <c r="G5868" t="str">
        <f>VLOOKUP(D5868,ObjectTypes!$A$1:$C$62,3)</f>
        <v>Технологический сервис</v>
      </c>
      <c r="H5868" s="1" t="str">
        <f>VLOOKUP(A5868,RelationshipTypes!$A$2:$E$12,4)</f>
        <v>передает</v>
      </c>
      <c r="I5868" s="1" t="str">
        <f>VLOOKUP(A5868,RelationshipTypes!$A$2:$E$12,5)</f>
        <v>передает</v>
      </c>
    </row>
    <row r="5869" spans="1:9" x14ac:dyDescent="0.25">
      <c r="A5869" t="s">
        <v>68</v>
      </c>
      <c r="B5869" s="1" t="str">
        <f>VLOOKUP(A5869,RelationshipTypes!$A$2:$C$12,3)</f>
        <v>ArchiMate: Поток</v>
      </c>
      <c r="C5869">
        <v>321</v>
      </c>
      <c r="D5869">
        <v>1153</v>
      </c>
      <c r="F5869" t="str">
        <f>VLOOKUP(C5869,ObjectTypes!$A$1:$C$62,3)</f>
        <v>Устройство</v>
      </c>
      <c r="G5869" t="str">
        <f>VLOOKUP(D5869,ObjectTypes!$A$1:$C$62,3)</f>
        <v>Технологический интерфейс</v>
      </c>
      <c r="H5869" s="1" t="str">
        <f>VLOOKUP(A5869,RelationshipTypes!$A$2:$E$12,4)</f>
        <v>передает</v>
      </c>
      <c r="I5869" s="1" t="str">
        <f>VLOOKUP(A5869,RelationshipTypes!$A$2:$E$12,5)</f>
        <v>передает</v>
      </c>
    </row>
    <row r="5870" spans="1:9" x14ac:dyDescent="0.25">
      <c r="A5870" t="s">
        <v>68</v>
      </c>
      <c r="B5870" s="1" t="str">
        <f>VLOOKUP(A5870,RelationshipTypes!$A$2:$C$12,3)</f>
        <v>ArchiMate: Поток</v>
      </c>
      <c r="C5870">
        <v>321</v>
      </c>
      <c r="D5870">
        <v>323</v>
      </c>
      <c r="F5870" t="str">
        <f>VLOOKUP(C5870,ObjectTypes!$A$1:$C$62,3)</f>
        <v>Устройство</v>
      </c>
      <c r="G5870" t="str">
        <f>VLOOKUP(D5870,ObjectTypes!$A$1:$C$62,3)</f>
        <v xml:space="preserve">Бизнес-процесс </v>
      </c>
      <c r="H5870" s="1" t="str">
        <f>VLOOKUP(A5870,RelationshipTypes!$A$2:$E$12,4)</f>
        <v>передает</v>
      </c>
      <c r="I5870" s="1" t="str">
        <f>VLOOKUP(A5870,RelationshipTypes!$A$2:$E$12,5)</f>
        <v>передает</v>
      </c>
    </row>
    <row r="5871" spans="1:9" x14ac:dyDescent="0.25">
      <c r="A5871" t="s">
        <v>68</v>
      </c>
      <c r="B5871" s="1" t="str">
        <f>VLOOKUP(A5871,RelationshipTypes!$A$2:$C$12,3)</f>
        <v>ArchiMate: Поток</v>
      </c>
      <c r="C5871">
        <v>321</v>
      </c>
      <c r="D5871">
        <v>1122</v>
      </c>
      <c r="F5871" t="str">
        <f>VLOOKUP(C5871,ObjectTypes!$A$1:$C$62,3)</f>
        <v>Устройство</v>
      </c>
      <c r="G5871" t="str">
        <f>VLOOKUP(D5871,ObjectTypes!$A$1:$C$62,3)</f>
        <v>Бизнес-коллаборация</v>
      </c>
      <c r="H5871" s="1" t="str">
        <f>VLOOKUP(A5871,RelationshipTypes!$A$2:$E$12,4)</f>
        <v>передает</v>
      </c>
      <c r="I5871" s="1" t="str">
        <f>VLOOKUP(A5871,RelationshipTypes!$A$2:$E$12,5)</f>
        <v>передает</v>
      </c>
    </row>
    <row r="5872" spans="1:9" x14ac:dyDescent="0.25">
      <c r="A5872" t="s">
        <v>68</v>
      </c>
      <c r="B5872" s="1" t="str">
        <f>VLOOKUP(A5872,RelationshipTypes!$A$2:$C$12,3)</f>
        <v>ArchiMate: Поток</v>
      </c>
      <c r="C5872">
        <v>321</v>
      </c>
      <c r="D5872">
        <v>1124</v>
      </c>
      <c r="F5872" t="str">
        <f>VLOOKUP(C5872,ObjectTypes!$A$1:$C$62,3)</f>
        <v>Устройство</v>
      </c>
      <c r="G5872" t="str">
        <f>VLOOKUP(D5872,ObjectTypes!$A$1:$C$62,3)</f>
        <v>Бизнес-взаимодействие</v>
      </c>
      <c r="H5872" s="1" t="str">
        <f>VLOOKUP(A5872,RelationshipTypes!$A$2:$E$12,4)</f>
        <v>передает</v>
      </c>
      <c r="I5872" s="1" t="str">
        <f>VLOOKUP(A5872,RelationshipTypes!$A$2:$E$12,5)</f>
        <v>передает</v>
      </c>
    </row>
    <row r="5873" spans="1:9" x14ac:dyDescent="0.25">
      <c r="A5873" t="s">
        <v>68</v>
      </c>
      <c r="B5873" s="1" t="str">
        <f>VLOOKUP(A5873,RelationshipTypes!$A$2:$C$12,3)</f>
        <v>ArchiMate: Поток</v>
      </c>
      <c r="C5873">
        <v>321</v>
      </c>
      <c r="D5873">
        <v>1144</v>
      </c>
      <c r="F5873" t="str">
        <f>VLOOKUP(C5873,ObjectTypes!$A$1:$C$62,3)</f>
        <v>Устройство</v>
      </c>
      <c r="G5873" t="str">
        <f>VLOOKUP(D5873,ObjectTypes!$A$1:$C$62,3)</f>
        <v>Сооружение</v>
      </c>
      <c r="H5873" s="1" t="str">
        <f>VLOOKUP(A5873,RelationshipTypes!$A$2:$E$12,4)</f>
        <v>передает</v>
      </c>
      <c r="I5873" s="1" t="str">
        <f>VLOOKUP(A5873,RelationshipTypes!$A$2:$E$12,5)</f>
        <v>передает</v>
      </c>
    </row>
    <row r="5874" spans="1:9" x14ac:dyDescent="0.25">
      <c r="A5874" t="s">
        <v>68</v>
      </c>
      <c r="B5874" s="1" t="str">
        <f>VLOOKUP(A5874,RelationshipTypes!$A$2:$C$12,3)</f>
        <v>ArchiMate: Поток</v>
      </c>
      <c r="C5874">
        <v>321</v>
      </c>
      <c r="D5874">
        <v>1154</v>
      </c>
      <c r="F5874" t="str">
        <f>VLOOKUP(C5874,ObjectTypes!$A$1:$C$62,3)</f>
        <v>Устройство</v>
      </c>
      <c r="G5874" t="str">
        <f>VLOOKUP(D5874,ObjectTypes!$A$1:$C$62,3)</f>
        <v>Технологический интерфейс</v>
      </c>
      <c r="H5874" s="1" t="str">
        <f>VLOOKUP(A5874,RelationshipTypes!$A$2:$E$12,4)</f>
        <v>передает</v>
      </c>
      <c r="I5874" s="1" t="str">
        <f>VLOOKUP(A5874,RelationshipTypes!$A$2:$E$12,5)</f>
        <v>передает</v>
      </c>
    </row>
    <row r="5875" spans="1:9" x14ac:dyDescent="0.25">
      <c r="A5875" t="s">
        <v>68</v>
      </c>
      <c r="B5875" s="1" t="str">
        <f>VLOOKUP(A5875,RelationshipTypes!$A$2:$C$12,3)</f>
        <v>ArchiMate: Поток</v>
      </c>
      <c r="C5875">
        <v>321</v>
      </c>
      <c r="D5875">
        <v>321</v>
      </c>
      <c r="F5875" t="str">
        <f>VLOOKUP(C5875,ObjectTypes!$A$1:$C$62,3)</f>
        <v>Устройство</v>
      </c>
      <c r="G5875" t="str">
        <f>VLOOKUP(D5875,ObjectTypes!$A$1:$C$62,3)</f>
        <v>Устройство</v>
      </c>
      <c r="H5875" s="1" t="str">
        <f>VLOOKUP(A5875,RelationshipTypes!$A$2:$E$12,4)</f>
        <v>передает</v>
      </c>
      <c r="I5875" s="1" t="str">
        <f>VLOOKUP(A5875,RelationshipTypes!$A$2:$E$12,5)</f>
        <v>передает</v>
      </c>
    </row>
    <row r="5876" spans="1:9" x14ac:dyDescent="0.25">
      <c r="A5876" t="s">
        <v>68</v>
      </c>
      <c r="B5876" s="1" t="str">
        <f>VLOOKUP(A5876,RelationshipTypes!$A$2:$C$12,3)</f>
        <v>ArchiMate: Поток</v>
      </c>
      <c r="C5876">
        <v>1464</v>
      </c>
      <c r="D5876">
        <v>1147</v>
      </c>
      <c r="F5876" t="str">
        <f>VLOOKUP(C5876,ObjectTypes!$A$1:$C$62,3)</f>
        <v>Технологическое событие</v>
      </c>
      <c r="G5876" t="str">
        <f>VLOOKUP(D5876,ObjectTypes!$A$1:$C$62,3)</f>
        <v>Ресурс</v>
      </c>
      <c r="H5876" s="1" t="str">
        <f>VLOOKUP(A5876,RelationshipTypes!$A$2:$E$12,4)</f>
        <v>передает</v>
      </c>
      <c r="I5876" s="1" t="str">
        <f>VLOOKUP(A5876,RelationshipTypes!$A$2:$E$12,5)</f>
        <v>передает</v>
      </c>
    </row>
    <row r="5877" spans="1:9" x14ac:dyDescent="0.25">
      <c r="A5877" t="s">
        <v>68</v>
      </c>
      <c r="B5877" s="1" t="str">
        <f>VLOOKUP(A5877,RelationshipTypes!$A$2:$C$12,3)</f>
        <v>ArchiMate: Поток</v>
      </c>
      <c r="C5877">
        <v>1464</v>
      </c>
      <c r="D5877">
        <v>1122</v>
      </c>
      <c r="F5877" t="str">
        <f>VLOOKUP(C5877,ObjectTypes!$A$1:$C$62,3)</f>
        <v>Технологическое событие</v>
      </c>
      <c r="G5877" t="str">
        <f>VLOOKUP(D5877,ObjectTypes!$A$1:$C$62,3)</f>
        <v>Бизнес-коллаборация</v>
      </c>
      <c r="H5877" s="1" t="str">
        <f>VLOOKUP(A5877,RelationshipTypes!$A$2:$E$12,4)</f>
        <v>передает</v>
      </c>
      <c r="I5877" s="1" t="str">
        <f>VLOOKUP(A5877,RelationshipTypes!$A$2:$E$12,5)</f>
        <v>передает</v>
      </c>
    </row>
    <row r="5878" spans="1:9" x14ac:dyDescent="0.25">
      <c r="A5878" t="s">
        <v>68</v>
      </c>
      <c r="B5878" s="1" t="str">
        <f>VLOOKUP(A5878,RelationshipTypes!$A$2:$C$12,3)</f>
        <v>ArchiMate: Поток</v>
      </c>
      <c r="C5878">
        <v>1464</v>
      </c>
      <c r="D5878">
        <v>1148</v>
      </c>
      <c r="F5878" t="str">
        <f>VLOOKUP(C5878,ObjectTypes!$A$1:$C$62,3)</f>
        <v>Технологическое событие</v>
      </c>
      <c r="G5878" t="str">
        <f>VLOOKUP(D5878,ObjectTypes!$A$1:$C$62,3)</f>
        <v>Направление действий</v>
      </c>
      <c r="H5878" s="1" t="str">
        <f>VLOOKUP(A5878,RelationshipTypes!$A$2:$E$12,4)</f>
        <v>передает</v>
      </c>
      <c r="I5878" s="1" t="str">
        <f>VLOOKUP(A5878,RelationshipTypes!$A$2:$E$12,5)</f>
        <v>передает</v>
      </c>
    </row>
    <row r="5879" spans="1:9" x14ac:dyDescent="0.25">
      <c r="A5879" t="s">
        <v>68</v>
      </c>
      <c r="B5879" s="1" t="str">
        <f>VLOOKUP(A5879,RelationshipTypes!$A$2:$C$12,3)</f>
        <v>ArchiMate: Поток</v>
      </c>
      <c r="C5879">
        <v>1464</v>
      </c>
      <c r="D5879">
        <v>300</v>
      </c>
      <c r="F5879" t="str">
        <f>VLOOKUP(C5879,ObjectTypes!$A$1:$C$62,3)</f>
        <v>Технологическое событие</v>
      </c>
      <c r="G5879" t="str">
        <f>VLOOKUP(D5879,ObjectTypes!$A$1:$C$62,3)</f>
        <v>Компетенция</v>
      </c>
      <c r="H5879" s="1" t="str">
        <f>VLOOKUP(A5879,RelationshipTypes!$A$2:$E$12,4)</f>
        <v>передает</v>
      </c>
      <c r="I5879" s="1" t="str">
        <f>VLOOKUP(A5879,RelationshipTypes!$A$2:$E$12,5)</f>
        <v>передает</v>
      </c>
    </row>
    <row r="5880" spans="1:9" x14ac:dyDescent="0.25">
      <c r="A5880" t="s">
        <v>68</v>
      </c>
      <c r="B5880" s="1" t="str">
        <f>VLOOKUP(A5880,RelationshipTypes!$A$2:$C$12,3)</f>
        <v>ArchiMate: Поток</v>
      </c>
      <c r="C5880">
        <v>1464</v>
      </c>
      <c r="D5880">
        <v>1135</v>
      </c>
      <c r="F5880" t="str">
        <f>VLOOKUP(C5880,ObjectTypes!$A$1:$C$62,3)</f>
        <v>Технологическое событие</v>
      </c>
      <c r="G5880" t="str">
        <f>VLOOKUP(D5880,ObjectTypes!$A$1:$C$62,3)</f>
        <v>Группировка</v>
      </c>
      <c r="H5880" s="1" t="str">
        <f>VLOOKUP(A5880,RelationshipTypes!$A$2:$E$12,4)</f>
        <v>передает</v>
      </c>
      <c r="I5880" s="1" t="str">
        <f>VLOOKUP(A5880,RelationshipTypes!$A$2:$E$12,5)</f>
        <v>передает</v>
      </c>
    </row>
    <row r="5881" spans="1:9" x14ac:dyDescent="0.25">
      <c r="A5881" t="s">
        <v>68</v>
      </c>
      <c r="B5881" s="1" t="str">
        <f>VLOOKUP(A5881,RelationshipTypes!$A$2:$C$12,3)</f>
        <v>ArchiMate: Поток</v>
      </c>
      <c r="C5881">
        <v>1464</v>
      </c>
      <c r="D5881">
        <v>1464</v>
      </c>
      <c r="F5881" t="str">
        <f>VLOOKUP(C5881,ObjectTypes!$A$1:$C$62,3)</f>
        <v>Технологическое событие</v>
      </c>
      <c r="G5881" t="str">
        <f>VLOOKUP(D5881,ObjectTypes!$A$1:$C$62,3)</f>
        <v>Технологическое событие</v>
      </c>
      <c r="H5881" s="1" t="str">
        <f>VLOOKUP(A5881,RelationshipTypes!$A$2:$E$12,4)</f>
        <v>передает</v>
      </c>
      <c r="I5881" s="1" t="str">
        <f>VLOOKUP(A5881,RelationshipTypes!$A$2:$E$12,5)</f>
        <v>передает</v>
      </c>
    </row>
    <row r="5882" spans="1:9" x14ac:dyDescent="0.25">
      <c r="A5882" t="s">
        <v>68</v>
      </c>
      <c r="B5882" s="1" t="str">
        <f>VLOOKUP(A5882,RelationshipTypes!$A$2:$C$12,3)</f>
        <v>ArchiMate: Поток</v>
      </c>
      <c r="C5882">
        <v>329</v>
      </c>
      <c r="D5882">
        <v>1135</v>
      </c>
      <c r="F5882" t="str">
        <f>VLOOKUP(C5882,ObjectTypes!$A$1:$C$62,3)</f>
        <v>Бизнес-сервис</v>
      </c>
      <c r="G5882" t="str">
        <f>VLOOKUP(D5882,ObjectTypes!$A$1:$C$62,3)</f>
        <v>Группировка</v>
      </c>
      <c r="H5882" s="1" t="str">
        <f>VLOOKUP(A5882,RelationshipTypes!$A$2:$E$12,4)</f>
        <v>передает</v>
      </c>
      <c r="I5882" s="1" t="str">
        <f>VLOOKUP(A5882,RelationshipTypes!$A$2:$E$12,5)</f>
        <v>передает</v>
      </c>
    </row>
    <row r="5883" spans="1:9" x14ac:dyDescent="0.25">
      <c r="A5883" t="s">
        <v>68</v>
      </c>
      <c r="B5883" s="1" t="str">
        <f>VLOOKUP(A5883,RelationshipTypes!$A$2:$C$12,3)</f>
        <v>ArchiMate: Поток</v>
      </c>
      <c r="C5883">
        <v>329</v>
      </c>
      <c r="D5883">
        <v>1136</v>
      </c>
      <c r="F5883" t="str">
        <f>VLOOKUP(C5883,ObjectTypes!$A$1:$C$62,3)</f>
        <v>Бизнес-сервис</v>
      </c>
      <c r="G5883" t="str">
        <f>VLOOKUP(D5883,ObjectTypes!$A$1:$C$62,3)</f>
        <v>Событие реализации</v>
      </c>
      <c r="H5883" s="1" t="str">
        <f>VLOOKUP(A5883,RelationshipTypes!$A$2:$E$12,4)</f>
        <v>передает</v>
      </c>
      <c r="I5883" s="1" t="str">
        <f>VLOOKUP(A5883,RelationshipTypes!$A$2:$E$12,5)</f>
        <v>передает</v>
      </c>
    </row>
    <row r="5884" spans="1:9" x14ac:dyDescent="0.25">
      <c r="A5884" t="s">
        <v>68</v>
      </c>
      <c r="B5884" s="1" t="str">
        <f>VLOOKUP(A5884,RelationshipTypes!$A$2:$C$12,3)</f>
        <v>ArchiMate: Поток</v>
      </c>
      <c r="C5884">
        <v>329</v>
      </c>
      <c r="D5884">
        <v>1137</v>
      </c>
      <c r="F5884" t="str">
        <f>VLOOKUP(C5884,ObjectTypes!$A$1:$C$62,3)</f>
        <v>Бизнес-сервис</v>
      </c>
      <c r="G5884" t="str">
        <f>VLOOKUP(D5884,ObjectTypes!$A$1:$C$62,3)</f>
        <v>Плато</v>
      </c>
      <c r="H5884" s="1" t="str">
        <f>VLOOKUP(A5884,RelationshipTypes!$A$2:$E$12,4)</f>
        <v>передает</v>
      </c>
      <c r="I5884" s="1" t="str">
        <f>VLOOKUP(A5884,RelationshipTypes!$A$2:$E$12,5)</f>
        <v>передает</v>
      </c>
    </row>
    <row r="5885" spans="1:9" x14ac:dyDescent="0.25">
      <c r="A5885" t="s">
        <v>68</v>
      </c>
      <c r="B5885" s="1" t="str">
        <f>VLOOKUP(A5885,RelationshipTypes!$A$2:$C$12,3)</f>
        <v>ArchiMate: Поток</v>
      </c>
      <c r="C5885">
        <v>329</v>
      </c>
      <c r="D5885">
        <v>329</v>
      </c>
      <c r="F5885" t="str">
        <f>VLOOKUP(C5885,ObjectTypes!$A$1:$C$62,3)</f>
        <v>Бизнес-сервис</v>
      </c>
      <c r="G5885" t="str">
        <f>VLOOKUP(D5885,ObjectTypes!$A$1:$C$62,3)</f>
        <v>Бизнес-сервис</v>
      </c>
      <c r="H5885" s="1" t="str">
        <f>VLOOKUP(A5885,RelationshipTypes!$A$2:$E$12,4)</f>
        <v>передает</v>
      </c>
      <c r="I5885" s="1" t="str">
        <f>VLOOKUP(A5885,RelationshipTypes!$A$2:$E$12,5)</f>
        <v>передает</v>
      </c>
    </row>
    <row r="5886" spans="1:9" x14ac:dyDescent="0.25">
      <c r="A5886" t="s">
        <v>68</v>
      </c>
      <c r="B5886" s="1" t="str">
        <f>VLOOKUP(A5886,RelationshipTypes!$A$2:$C$12,3)</f>
        <v>ArchiMate: Поток</v>
      </c>
      <c r="C5886">
        <v>329</v>
      </c>
      <c r="D5886">
        <v>1122</v>
      </c>
      <c r="F5886" t="str">
        <f>VLOOKUP(C5886,ObjectTypes!$A$1:$C$62,3)</f>
        <v>Бизнес-сервис</v>
      </c>
      <c r="G5886" t="str">
        <f>VLOOKUP(D5886,ObjectTypes!$A$1:$C$62,3)</f>
        <v>Бизнес-коллаборация</v>
      </c>
      <c r="H5886" s="1" t="str">
        <f>VLOOKUP(A5886,RelationshipTypes!$A$2:$E$12,4)</f>
        <v>передает</v>
      </c>
      <c r="I5886" s="1" t="str">
        <f>VLOOKUP(A5886,RelationshipTypes!$A$2:$E$12,5)</f>
        <v>передает</v>
      </c>
    </row>
    <row r="5887" spans="1:9" x14ac:dyDescent="0.25">
      <c r="A5887" t="s">
        <v>70</v>
      </c>
      <c r="B5887" s="1" t="str">
        <f>VLOOKUP(A5887,RelationshipTypes!$A$2:$C$12,3)</f>
        <v>ArchiMate: Компоновка</v>
      </c>
      <c r="C5887">
        <v>1125</v>
      </c>
      <c r="D5887">
        <v>1125</v>
      </c>
      <c r="F5887" t="str">
        <f>VLOOKUP(C5887,ObjectTypes!$A$1:$C$62,3)</f>
        <v>Коллаборация приложений</v>
      </c>
      <c r="G5887" t="str">
        <f>VLOOKUP(D5887,ObjectTypes!$A$1:$C$62,3)</f>
        <v>Коллаборация приложений</v>
      </c>
      <c r="H5887" s="1" t="str">
        <f>VLOOKUP(A5887,RelationshipTypes!$A$2:$E$12,4)</f>
        <v>состоит из</v>
      </c>
      <c r="I5887" s="1" t="str">
        <f>VLOOKUP(A5887,RelationshipTypes!$A$2:$E$12,5)</f>
        <v>является частью</v>
      </c>
    </row>
    <row r="5888" spans="1:9" x14ac:dyDescent="0.25">
      <c r="A5888" t="s">
        <v>70</v>
      </c>
      <c r="B5888" s="1" t="str">
        <f>VLOOKUP(A5888,RelationshipTypes!$A$2:$C$12,3)</f>
        <v>ArchiMate: Компоновка</v>
      </c>
      <c r="C5888">
        <v>1125</v>
      </c>
      <c r="D5888">
        <v>1135</v>
      </c>
      <c r="F5888" t="str">
        <f>VLOOKUP(C5888,ObjectTypes!$A$1:$C$62,3)</f>
        <v>Коллаборация приложений</v>
      </c>
      <c r="G5888" t="str">
        <f>VLOOKUP(D5888,ObjectTypes!$A$1:$C$62,3)</f>
        <v>Группировка</v>
      </c>
      <c r="H5888" s="1" t="str">
        <f>VLOOKUP(A5888,RelationshipTypes!$A$2:$E$12,4)</f>
        <v>состоит из</v>
      </c>
      <c r="I5888" s="1" t="str">
        <f>VLOOKUP(A5888,RelationshipTypes!$A$2:$E$12,5)</f>
        <v>является частью</v>
      </c>
    </row>
    <row r="5889" spans="1:9" x14ac:dyDescent="0.25">
      <c r="A5889" t="s">
        <v>70</v>
      </c>
      <c r="B5889" s="1" t="str">
        <f>VLOOKUP(A5889,RelationshipTypes!$A$2:$C$12,3)</f>
        <v>ArchiMate: Компоновка</v>
      </c>
      <c r="C5889">
        <v>1125</v>
      </c>
      <c r="D5889">
        <v>731</v>
      </c>
      <c r="F5889" t="str">
        <f>VLOOKUP(C5889,ObjectTypes!$A$1:$C$62,3)</f>
        <v>Коллаборация приложений</v>
      </c>
      <c r="G5889" t="str">
        <f>VLOOKUP(D5889,ObjectTypes!$A$1:$C$62,3)</f>
        <v>Интерфейс приложения</v>
      </c>
      <c r="H5889" s="1" t="str">
        <f>VLOOKUP(A5889,RelationshipTypes!$A$2:$E$12,4)</f>
        <v>состоит из</v>
      </c>
      <c r="I5889" s="1" t="str">
        <f>VLOOKUP(A5889,RelationshipTypes!$A$2:$E$12,5)</f>
        <v>является частью</v>
      </c>
    </row>
    <row r="5890" spans="1:9" x14ac:dyDescent="0.25">
      <c r="A5890" t="s">
        <v>70</v>
      </c>
      <c r="B5890" s="1" t="str">
        <f>VLOOKUP(A5890,RelationshipTypes!$A$2:$C$12,3)</f>
        <v>ArchiMate: Компоновка</v>
      </c>
      <c r="C5890">
        <v>318</v>
      </c>
      <c r="D5890">
        <v>731</v>
      </c>
      <c r="F5890" t="str">
        <f>VLOOKUP(C5890,ObjectTypes!$A$1:$C$62,3)</f>
        <v>Компонент приложения</v>
      </c>
      <c r="G5890" t="str">
        <f>VLOOKUP(D5890,ObjectTypes!$A$1:$C$62,3)</f>
        <v>Интерфейс приложения</v>
      </c>
      <c r="H5890" s="1" t="str">
        <f>VLOOKUP(A5890,RelationshipTypes!$A$2:$E$12,4)</f>
        <v>состоит из</v>
      </c>
      <c r="I5890" s="1" t="str">
        <f>VLOOKUP(A5890,RelationshipTypes!$A$2:$E$12,5)</f>
        <v>является частью</v>
      </c>
    </row>
    <row r="5891" spans="1:9" x14ac:dyDescent="0.25">
      <c r="A5891" t="s">
        <v>70</v>
      </c>
      <c r="B5891" s="1" t="str">
        <f>VLOOKUP(A5891,RelationshipTypes!$A$2:$C$12,3)</f>
        <v>ArchiMate: Компоновка</v>
      </c>
      <c r="C5891">
        <v>318</v>
      </c>
      <c r="D5891">
        <v>1135</v>
      </c>
      <c r="F5891" t="str">
        <f>VLOOKUP(C5891,ObjectTypes!$A$1:$C$62,3)</f>
        <v>Компонент приложения</v>
      </c>
      <c r="G5891" t="str">
        <f>VLOOKUP(D5891,ObjectTypes!$A$1:$C$62,3)</f>
        <v>Группировка</v>
      </c>
      <c r="H5891" s="1" t="str">
        <f>VLOOKUP(A5891,RelationshipTypes!$A$2:$E$12,4)</f>
        <v>состоит из</v>
      </c>
      <c r="I5891" s="1" t="str">
        <f>VLOOKUP(A5891,RelationshipTypes!$A$2:$E$12,5)</f>
        <v>является частью</v>
      </c>
    </row>
    <row r="5892" spans="1:9" x14ac:dyDescent="0.25">
      <c r="A5892" t="s">
        <v>70</v>
      </c>
      <c r="B5892" s="1" t="str">
        <f>VLOOKUP(A5892,RelationshipTypes!$A$2:$C$12,3)</f>
        <v>ArchiMate: Компоновка</v>
      </c>
      <c r="C5892">
        <v>318</v>
      </c>
      <c r="D5892">
        <v>318</v>
      </c>
      <c r="F5892" t="str">
        <f>VLOOKUP(C5892,ObjectTypes!$A$1:$C$62,3)</f>
        <v>Компонент приложения</v>
      </c>
      <c r="G5892" t="str">
        <f>VLOOKUP(D5892,ObjectTypes!$A$1:$C$62,3)</f>
        <v>Компонент приложения</v>
      </c>
      <c r="H5892" s="1" t="str">
        <f>VLOOKUP(A5892,RelationshipTypes!$A$2:$E$12,4)</f>
        <v>состоит из</v>
      </c>
      <c r="I5892" s="1" t="str">
        <f>VLOOKUP(A5892,RelationshipTypes!$A$2:$E$12,5)</f>
        <v>является частью</v>
      </c>
    </row>
    <row r="5893" spans="1:9" x14ac:dyDescent="0.25">
      <c r="A5893" t="s">
        <v>70</v>
      </c>
      <c r="B5893" s="1" t="str">
        <f>VLOOKUP(A5893,RelationshipTypes!$A$2:$C$12,3)</f>
        <v>ArchiMate: Компоновка</v>
      </c>
      <c r="C5893">
        <v>1128</v>
      </c>
      <c r="D5893">
        <v>1135</v>
      </c>
      <c r="F5893" t="str">
        <f>VLOOKUP(C5893,ObjectTypes!$A$1:$C$62,3)</f>
        <v>Событие приложения</v>
      </c>
      <c r="G5893" t="str">
        <f>VLOOKUP(D5893,ObjectTypes!$A$1:$C$62,3)</f>
        <v>Группировка</v>
      </c>
      <c r="H5893" s="1" t="str">
        <f>VLOOKUP(A5893,RelationshipTypes!$A$2:$E$12,4)</f>
        <v>состоит из</v>
      </c>
      <c r="I5893" s="1" t="str">
        <f>VLOOKUP(A5893,RelationshipTypes!$A$2:$E$12,5)</f>
        <v>является частью</v>
      </c>
    </row>
    <row r="5894" spans="1:9" x14ac:dyDescent="0.25">
      <c r="A5894" t="s">
        <v>70</v>
      </c>
      <c r="B5894" s="1" t="str">
        <f>VLOOKUP(A5894,RelationshipTypes!$A$2:$C$12,3)</f>
        <v>ArchiMate: Компоновка</v>
      </c>
      <c r="C5894">
        <v>1128</v>
      </c>
      <c r="D5894">
        <v>1128</v>
      </c>
      <c r="F5894" t="str">
        <f>VLOOKUP(C5894,ObjectTypes!$A$1:$C$62,3)</f>
        <v>Событие приложения</v>
      </c>
      <c r="G5894" t="str">
        <f>VLOOKUP(D5894,ObjectTypes!$A$1:$C$62,3)</f>
        <v>Событие приложения</v>
      </c>
      <c r="H5894" s="1" t="str">
        <f>VLOOKUP(A5894,RelationshipTypes!$A$2:$E$12,4)</f>
        <v>состоит из</v>
      </c>
      <c r="I5894" s="1" t="str">
        <f>VLOOKUP(A5894,RelationshipTypes!$A$2:$E$12,5)</f>
        <v>является частью</v>
      </c>
    </row>
    <row r="5895" spans="1:9" x14ac:dyDescent="0.25">
      <c r="A5895" t="s">
        <v>70</v>
      </c>
      <c r="B5895" s="1" t="str">
        <f>VLOOKUP(A5895,RelationshipTypes!$A$2:$C$12,3)</f>
        <v>ArchiMate: Компоновка</v>
      </c>
      <c r="C5895">
        <v>312</v>
      </c>
      <c r="D5895">
        <v>1127</v>
      </c>
      <c r="F5895" t="str">
        <f>VLOOKUP(C5895,ObjectTypes!$A$1:$C$62,3)</f>
        <v>Функция приложения</v>
      </c>
      <c r="G5895" t="str">
        <f>VLOOKUP(D5895,ObjectTypes!$A$1:$C$62,3)</f>
        <v>Процесс приложения</v>
      </c>
      <c r="H5895" s="1" t="str">
        <f>VLOOKUP(A5895,RelationshipTypes!$A$2:$E$12,4)</f>
        <v>состоит из</v>
      </c>
      <c r="I5895" s="1" t="str">
        <f>VLOOKUP(A5895,RelationshipTypes!$A$2:$E$12,5)</f>
        <v>является частью</v>
      </c>
    </row>
    <row r="5896" spans="1:9" x14ac:dyDescent="0.25">
      <c r="A5896" t="s">
        <v>70</v>
      </c>
      <c r="B5896" s="1" t="str">
        <f>VLOOKUP(A5896,RelationshipTypes!$A$2:$C$12,3)</f>
        <v>ArchiMate: Компоновка</v>
      </c>
      <c r="C5896">
        <v>312</v>
      </c>
      <c r="D5896">
        <v>312</v>
      </c>
      <c r="F5896" t="str">
        <f>VLOOKUP(C5896,ObjectTypes!$A$1:$C$62,3)</f>
        <v>Функция приложения</v>
      </c>
      <c r="G5896" t="str">
        <f>VLOOKUP(D5896,ObjectTypes!$A$1:$C$62,3)</f>
        <v>Функция приложения</v>
      </c>
      <c r="H5896" s="1" t="str">
        <f>VLOOKUP(A5896,RelationshipTypes!$A$2:$E$12,4)</f>
        <v>состоит из</v>
      </c>
      <c r="I5896" s="1" t="str">
        <f>VLOOKUP(A5896,RelationshipTypes!$A$2:$E$12,5)</f>
        <v>является частью</v>
      </c>
    </row>
    <row r="5897" spans="1:9" x14ac:dyDescent="0.25">
      <c r="A5897" t="s">
        <v>70</v>
      </c>
      <c r="B5897" s="1" t="str">
        <f>VLOOKUP(A5897,RelationshipTypes!$A$2:$C$12,3)</f>
        <v>ArchiMate: Компоновка</v>
      </c>
      <c r="C5897">
        <v>312</v>
      </c>
      <c r="D5897">
        <v>1126</v>
      </c>
      <c r="F5897" t="str">
        <f>VLOOKUP(C5897,ObjectTypes!$A$1:$C$62,3)</f>
        <v>Функция приложения</v>
      </c>
      <c r="G5897" t="str">
        <f>VLOOKUP(D5897,ObjectTypes!$A$1:$C$62,3)</f>
        <v>Взаимодействие приложений</v>
      </c>
      <c r="H5897" s="1" t="str">
        <f>VLOOKUP(A5897,RelationshipTypes!$A$2:$E$12,4)</f>
        <v>состоит из</v>
      </c>
      <c r="I5897" s="1" t="str">
        <f>VLOOKUP(A5897,RelationshipTypes!$A$2:$E$12,5)</f>
        <v>является частью</v>
      </c>
    </row>
    <row r="5898" spans="1:9" x14ac:dyDescent="0.25">
      <c r="A5898" t="s">
        <v>70</v>
      </c>
      <c r="B5898" s="1" t="str">
        <f>VLOOKUP(A5898,RelationshipTypes!$A$2:$C$12,3)</f>
        <v>ArchiMate: Компоновка</v>
      </c>
      <c r="C5898">
        <v>312</v>
      </c>
      <c r="D5898">
        <v>1135</v>
      </c>
      <c r="F5898" t="str">
        <f>VLOOKUP(C5898,ObjectTypes!$A$1:$C$62,3)</f>
        <v>Функция приложения</v>
      </c>
      <c r="G5898" t="str">
        <f>VLOOKUP(D5898,ObjectTypes!$A$1:$C$62,3)</f>
        <v>Группировка</v>
      </c>
      <c r="H5898" s="1" t="str">
        <f>VLOOKUP(A5898,RelationshipTypes!$A$2:$E$12,4)</f>
        <v>состоит из</v>
      </c>
      <c r="I5898" s="1" t="str">
        <f>VLOOKUP(A5898,RelationshipTypes!$A$2:$E$12,5)</f>
        <v>является частью</v>
      </c>
    </row>
    <row r="5899" spans="1:9" x14ac:dyDescent="0.25">
      <c r="A5899" t="s">
        <v>70</v>
      </c>
      <c r="B5899" s="1" t="str">
        <f>VLOOKUP(A5899,RelationshipTypes!$A$2:$C$12,3)</f>
        <v>ArchiMate: Компоновка</v>
      </c>
      <c r="C5899">
        <v>1126</v>
      </c>
      <c r="D5899">
        <v>1127</v>
      </c>
      <c r="F5899" t="str">
        <f>VLOOKUP(C5899,ObjectTypes!$A$1:$C$62,3)</f>
        <v>Взаимодействие приложений</v>
      </c>
      <c r="G5899" t="str">
        <f>VLOOKUP(D5899,ObjectTypes!$A$1:$C$62,3)</f>
        <v>Процесс приложения</v>
      </c>
      <c r="H5899" s="1" t="str">
        <f>VLOOKUP(A5899,RelationshipTypes!$A$2:$E$12,4)</f>
        <v>состоит из</v>
      </c>
      <c r="I5899" s="1" t="str">
        <f>VLOOKUP(A5899,RelationshipTypes!$A$2:$E$12,5)</f>
        <v>является частью</v>
      </c>
    </row>
    <row r="5900" spans="1:9" x14ac:dyDescent="0.25">
      <c r="A5900" t="s">
        <v>70</v>
      </c>
      <c r="B5900" s="1" t="str">
        <f>VLOOKUP(A5900,RelationshipTypes!$A$2:$C$12,3)</f>
        <v>ArchiMate: Компоновка</v>
      </c>
      <c r="C5900">
        <v>1126</v>
      </c>
      <c r="D5900">
        <v>1135</v>
      </c>
      <c r="F5900" t="str">
        <f>VLOOKUP(C5900,ObjectTypes!$A$1:$C$62,3)</f>
        <v>Взаимодействие приложений</v>
      </c>
      <c r="G5900" t="str">
        <f>VLOOKUP(D5900,ObjectTypes!$A$1:$C$62,3)</f>
        <v>Группировка</v>
      </c>
      <c r="H5900" s="1" t="str">
        <f>VLOOKUP(A5900,RelationshipTypes!$A$2:$E$12,4)</f>
        <v>состоит из</v>
      </c>
      <c r="I5900" s="1" t="str">
        <f>VLOOKUP(A5900,RelationshipTypes!$A$2:$E$12,5)</f>
        <v>является частью</v>
      </c>
    </row>
    <row r="5901" spans="1:9" x14ac:dyDescent="0.25">
      <c r="A5901" t="s">
        <v>70</v>
      </c>
      <c r="B5901" s="1" t="str">
        <f>VLOOKUP(A5901,RelationshipTypes!$A$2:$C$12,3)</f>
        <v>ArchiMate: Компоновка</v>
      </c>
      <c r="C5901">
        <v>1126</v>
      </c>
      <c r="D5901">
        <v>312</v>
      </c>
      <c r="F5901" t="str">
        <f>VLOOKUP(C5901,ObjectTypes!$A$1:$C$62,3)</f>
        <v>Взаимодействие приложений</v>
      </c>
      <c r="G5901" t="str">
        <f>VLOOKUP(D5901,ObjectTypes!$A$1:$C$62,3)</f>
        <v>Функция приложения</v>
      </c>
      <c r="H5901" s="1" t="str">
        <f>VLOOKUP(A5901,RelationshipTypes!$A$2:$E$12,4)</f>
        <v>состоит из</v>
      </c>
      <c r="I5901" s="1" t="str">
        <f>VLOOKUP(A5901,RelationshipTypes!$A$2:$E$12,5)</f>
        <v>является частью</v>
      </c>
    </row>
    <row r="5902" spans="1:9" x14ac:dyDescent="0.25">
      <c r="A5902" t="s">
        <v>70</v>
      </c>
      <c r="B5902" s="1" t="str">
        <f>VLOOKUP(A5902,RelationshipTypes!$A$2:$C$12,3)</f>
        <v>ArchiMate: Компоновка</v>
      </c>
      <c r="C5902">
        <v>1126</v>
      </c>
      <c r="D5902">
        <v>1126</v>
      </c>
      <c r="F5902" t="str">
        <f>VLOOKUP(C5902,ObjectTypes!$A$1:$C$62,3)</f>
        <v>Взаимодействие приложений</v>
      </c>
      <c r="G5902" t="str">
        <f>VLOOKUP(D5902,ObjectTypes!$A$1:$C$62,3)</f>
        <v>Взаимодействие приложений</v>
      </c>
      <c r="H5902" s="1" t="str">
        <f>VLOOKUP(A5902,RelationshipTypes!$A$2:$E$12,4)</f>
        <v>состоит из</v>
      </c>
      <c r="I5902" s="1" t="str">
        <f>VLOOKUP(A5902,RelationshipTypes!$A$2:$E$12,5)</f>
        <v>является частью</v>
      </c>
    </row>
    <row r="5903" spans="1:9" x14ac:dyDescent="0.25">
      <c r="A5903" t="s">
        <v>70</v>
      </c>
      <c r="B5903" s="1" t="str">
        <f>VLOOKUP(A5903,RelationshipTypes!$A$2:$C$12,3)</f>
        <v>ArchiMate: Компоновка</v>
      </c>
      <c r="C5903">
        <v>731</v>
      </c>
      <c r="D5903">
        <v>1135</v>
      </c>
      <c r="F5903" t="str">
        <f>VLOOKUP(C5903,ObjectTypes!$A$1:$C$62,3)</f>
        <v>Интерфейс приложения</v>
      </c>
      <c r="G5903" t="str">
        <f>VLOOKUP(D5903,ObjectTypes!$A$1:$C$62,3)</f>
        <v>Группировка</v>
      </c>
      <c r="H5903" s="1" t="str">
        <f>VLOOKUP(A5903,RelationshipTypes!$A$2:$E$12,4)</f>
        <v>состоит из</v>
      </c>
      <c r="I5903" s="1" t="str">
        <f>VLOOKUP(A5903,RelationshipTypes!$A$2:$E$12,5)</f>
        <v>является частью</v>
      </c>
    </row>
    <row r="5904" spans="1:9" x14ac:dyDescent="0.25">
      <c r="A5904" t="s">
        <v>70</v>
      </c>
      <c r="B5904" s="1" t="str">
        <f>VLOOKUP(A5904,RelationshipTypes!$A$2:$C$12,3)</f>
        <v>ArchiMate: Компоновка</v>
      </c>
      <c r="C5904">
        <v>731</v>
      </c>
      <c r="D5904">
        <v>731</v>
      </c>
      <c r="F5904" t="str">
        <f>VLOOKUP(C5904,ObjectTypes!$A$1:$C$62,3)</f>
        <v>Интерфейс приложения</v>
      </c>
      <c r="G5904" t="str">
        <f>VLOOKUP(D5904,ObjectTypes!$A$1:$C$62,3)</f>
        <v>Интерфейс приложения</v>
      </c>
      <c r="H5904" s="1" t="str">
        <f>VLOOKUP(A5904,RelationshipTypes!$A$2:$E$12,4)</f>
        <v>состоит из</v>
      </c>
      <c r="I5904" s="1" t="str">
        <f>VLOOKUP(A5904,RelationshipTypes!$A$2:$E$12,5)</f>
        <v>является частью</v>
      </c>
    </row>
    <row r="5905" spans="1:9" x14ac:dyDescent="0.25">
      <c r="A5905" t="s">
        <v>70</v>
      </c>
      <c r="B5905" s="1" t="str">
        <f>VLOOKUP(A5905,RelationshipTypes!$A$2:$C$12,3)</f>
        <v>ArchiMate: Компоновка</v>
      </c>
      <c r="C5905">
        <v>1127</v>
      </c>
      <c r="D5905">
        <v>1126</v>
      </c>
      <c r="F5905" t="str">
        <f>VLOOKUP(C5905,ObjectTypes!$A$1:$C$62,3)</f>
        <v>Процесс приложения</v>
      </c>
      <c r="G5905" t="str">
        <f>VLOOKUP(D5905,ObjectTypes!$A$1:$C$62,3)</f>
        <v>Взаимодействие приложений</v>
      </c>
      <c r="H5905" s="1" t="str">
        <f>VLOOKUP(A5905,RelationshipTypes!$A$2:$E$12,4)</f>
        <v>состоит из</v>
      </c>
      <c r="I5905" s="1" t="str">
        <f>VLOOKUP(A5905,RelationshipTypes!$A$2:$E$12,5)</f>
        <v>является частью</v>
      </c>
    </row>
    <row r="5906" spans="1:9" x14ac:dyDescent="0.25">
      <c r="A5906" t="s">
        <v>70</v>
      </c>
      <c r="B5906" s="1" t="str">
        <f>VLOOKUP(A5906,RelationshipTypes!$A$2:$C$12,3)</f>
        <v>ArchiMate: Компоновка</v>
      </c>
      <c r="C5906">
        <v>1127</v>
      </c>
      <c r="D5906">
        <v>312</v>
      </c>
      <c r="F5906" t="str">
        <f>VLOOKUP(C5906,ObjectTypes!$A$1:$C$62,3)</f>
        <v>Процесс приложения</v>
      </c>
      <c r="G5906" t="str">
        <f>VLOOKUP(D5906,ObjectTypes!$A$1:$C$62,3)</f>
        <v>Функция приложения</v>
      </c>
      <c r="H5906" s="1" t="str">
        <f>VLOOKUP(A5906,RelationshipTypes!$A$2:$E$12,4)</f>
        <v>состоит из</v>
      </c>
      <c r="I5906" s="1" t="str">
        <f>VLOOKUP(A5906,RelationshipTypes!$A$2:$E$12,5)</f>
        <v>является частью</v>
      </c>
    </row>
    <row r="5907" spans="1:9" x14ac:dyDescent="0.25">
      <c r="A5907" t="s">
        <v>70</v>
      </c>
      <c r="B5907" s="1" t="str">
        <f>VLOOKUP(A5907,RelationshipTypes!$A$2:$C$12,3)</f>
        <v>ArchiMate: Компоновка</v>
      </c>
      <c r="C5907">
        <v>1127</v>
      </c>
      <c r="D5907">
        <v>1135</v>
      </c>
      <c r="F5907" t="str">
        <f>VLOOKUP(C5907,ObjectTypes!$A$1:$C$62,3)</f>
        <v>Процесс приложения</v>
      </c>
      <c r="G5907" t="str">
        <f>VLOOKUP(D5907,ObjectTypes!$A$1:$C$62,3)</f>
        <v>Группировка</v>
      </c>
      <c r="H5907" s="1" t="str">
        <f>VLOOKUP(A5907,RelationshipTypes!$A$2:$E$12,4)</f>
        <v>состоит из</v>
      </c>
      <c r="I5907" s="1" t="str">
        <f>VLOOKUP(A5907,RelationshipTypes!$A$2:$E$12,5)</f>
        <v>является частью</v>
      </c>
    </row>
    <row r="5908" spans="1:9" x14ac:dyDescent="0.25">
      <c r="A5908" t="s">
        <v>70</v>
      </c>
      <c r="B5908" s="1" t="str">
        <f>VLOOKUP(A5908,RelationshipTypes!$A$2:$C$12,3)</f>
        <v>ArchiMate: Компоновка</v>
      </c>
      <c r="C5908">
        <v>1127</v>
      </c>
      <c r="D5908">
        <v>1127</v>
      </c>
      <c r="F5908" t="str">
        <f>VLOOKUP(C5908,ObjectTypes!$A$1:$C$62,3)</f>
        <v>Процесс приложения</v>
      </c>
      <c r="G5908" t="str">
        <f>VLOOKUP(D5908,ObjectTypes!$A$1:$C$62,3)</f>
        <v>Процесс приложения</v>
      </c>
      <c r="H5908" s="1" t="str">
        <f>VLOOKUP(A5908,RelationshipTypes!$A$2:$E$12,4)</f>
        <v>состоит из</v>
      </c>
      <c r="I5908" s="1" t="str">
        <f>VLOOKUP(A5908,RelationshipTypes!$A$2:$E$12,5)</f>
        <v>является частью</v>
      </c>
    </row>
    <row r="5909" spans="1:9" x14ac:dyDescent="0.25">
      <c r="A5909" t="s">
        <v>70</v>
      </c>
      <c r="B5909" s="1" t="str">
        <f>VLOOKUP(A5909,RelationshipTypes!$A$2:$C$12,3)</f>
        <v>ArchiMate: Компоновка</v>
      </c>
      <c r="C5909">
        <v>310</v>
      </c>
      <c r="D5909">
        <v>310</v>
      </c>
      <c r="F5909" t="str">
        <f>VLOOKUP(C5909,ObjectTypes!$A$1:$C$62,3)</f>
        <v xml:space="preserve">Сервис приложения </v>
      </c>
      <c r="G5909" t="str">
        <f>VLOOKUP(D5909,ObjectTypes!$A$1:$C$62,3)</f>
        <v xml:space="preserve">Сервис приложения </v>
      </c>
      <c r="H5909" s="1" t="str">
        <f>VLOOKUP(A5909,RelationshipTypes!$A$2:$E$12,4)</f>
        <v>состоит из</v>
      </c>
      <c r="I5909" s="1" t="str">
        <f>VLOOKUP(A5909,RelationshipTypes!$A$2:$E$12,5)</f>
        <v>является частью</v>
      </c>
    </row>
    <row r="5910" spans="1:9" x14ac:dyDescent="0.25">
      <c r="A5910" t="s">
        <v>70</v>
      </c>
      <c r="B5910" s="1" t="str">
        <f>VLOOKUP(A5910,RelationshipTypes!$A$2:$C$12,3)</f>
        <v>ArchiMate: Компоновка</v>
      </c>
      <c r="C5910">
        <v>310</v>
      </c>
      <c r="D5910">
        <v>1135</v>
      </c>
      <c r="F5910" t="str">
        <f>VLOOKUP(C5910,ObjectTypes!$A$1:$C$62,3)</f>
        <v xml:space="preserve">Сервис приложения </v>
      </c>
      <c r="G5910" t="str">
        <f>VLOOKUP(D5910,ObjectTypes!$A$1:$C$62,3)</f>
        <v>Группировка</v>
      </c>
      <c r="H5910" s="1" t="str">
        <f>VLOOKUP(A5910,RelationshipTypes!$A$2:$E$12,4)</f>
        <v>состоит из</v>
      </c>
      <c r="I5910" s="1" t="str">
        <f>VLOOKUP(A5910,RelationshipTypes!$A$2:$E$12,5)</f>
        <v>является частью</v>
      </c>
    </row>
    <row r="5911" spans="1:9" x14ac:dyDescent="0.25">
      <c r="A5911" t="s">
        <v>70</v>
      </c>
      <c r="B5911" s="1" t="str">
        <f>VLOOKUP(A5911,RelationshipTypes!$A$2:$C$12,3)</f>
        <v>ArchiMate: Компоновка</v>
      </c>
      <c r="C5911">
        <v>319</v>
      </c>
      <c r="D5911">
        <v>1135</v>
      </c>
      <c r="F5911" t="str">
        <f>VLOOKUP(C5911,ObjectTypes!$A$1:$C$62,3)</f>
        <v>Артефакт</v>
      </c>
      <c r="G5911" t="str">
        <f>VLOOKUP(D5911,ObjectTypes!$A$1:$C$62,3)</f>
        <v>Группировка</v>
      </c>
      <c r="H5911" s="1" t="str">
        <f>VLOOKUP(A5911,RelationshipTypes!$A$2:$E$12,4)</f>
        <v>состоит из</v>
      </c>
      <c r="I5911" s="1" t="str">
        <f>VLOOKUP(A5911,RelationshipTypes!$A$2:$E$12,5)</f>
        <v>является частью</v>
      </c>
    </row>
    <row r="5912" spans="1:9" x14ac:dyDescent="0.25">
      <c r="A5912" t="s">
        <v>70</v>
      </c>
      <c r="B5912" s="1" t="str">
        <f>VLOOKUP(A5912,RelationshipTypes!$A$2:$C$12,3)</f>
        <v>ArchiMate: Компоновка</v>
      </c>
      <c r="C5912">
        <v>319</v>
      </c>
      <c r="D5912">
        <v>319</v>
      </c>
      <c r="F5912" t="str">
        <f>VLOOKUP(C5912,ObjectTypes!$A$1:$C$62,3)</f>
        <v>Артефакт</v>
      </c>
      <c r="G5912" t="str">
        <f>VLOOKUP(D5912,ObjectTypes!$A$1:$C$62,3)</f>
        <v>Артефакт</v>
      </c>
      <c r="H5912" s="1" t="str">
        <f>VLOOKUP(A5912,RelationshipTypes!$A$2:$E$12,4)</f>
        <v>состоит из</v>
      </c>
      <c r="I5912" s="1" t="str">
        <f>VLOOKUP(A5912,RelationshipTypes!$A$2:$E$12,5)</f>
        <v>является частью</v>
      </c>
    </row>
    <row r="5913" spans="1:9" x14ac:dyDescent="0.25">
      <c r="A5913" t="s">
        <v>70</v>
      </c>
      <c r="B5913" s="1" t="str">
        <f>VLOOKUP(A5913,RelationshipTypes!$A$2:$C$12,3)</f>
        <v>ArchiMate: Компоновка</v>
      </c>
      <c r="C5913">
        <v>315</v>
      </c>
      <c r="D5913">
        <v>315</v>
      </c>
      <c r="F5913" t="str">
        <f>VLOOKUP(C5913,ObjectTypes!$A$1:$C$62,3)</f>
        <v xml:space="preserve">Оценка </v>
      </c>
      <c r="G5913" t="str">
        <f>VLOOKUP(D5913,ObjectTypes!$A$1:$C$62,3)</f>
        <v xml:space="preserve">Оценка </v>
      </c>
      <c r="H5913" s="1" t="str">
        <f>VLOOKUP(A5913,RelationshipTypes!$A$2:$E$12,4)</f>
        <v>состоит из</v>
      </c>
      <c r="I5913" s="1" t="str">
        <f>VLOOKUP(A5913,RelationshipTypes!$A$2:$E$12,5)</f>
        <v>является частью</v>
      </c>
    </row>
    <row r="5914" spans="1:9" x14ac:dyDescent="0.25">
      <c r="A5914" t="s">
        <v>70</v>
      </c>
      <c r="B5914" s="1" t="str">
        <f>VLOOKUP(A5914,RelationshipTypes!$A$2:$C$12,3)</f>
        <v>ArchiMate: Компоновка</v>
      </c>
      <c r="C5914">
        <v>315</v>
      </c>
      <c r="D5914">
        <v>1135</v>
      </c>
      <c r="F5914" t="str">
        <f>VLOOKUP(C5914,ObjectTypes!$A$1:$C$62,3)</f>
        <v xml:space="preserve">Оценка </v>
      </c>
      <c r="G5914" t="str">
        <f>VLOOKUP(D5914,ObjectTypes!$A$1:$C$62,3)</f>
        <v>Группировка</v>
      </c>
      <c r="H5914" s="1" t="str">
        <f>VLOOKUP(A5914,RelationshipTypes!$A$2:$E$12,4)</f>
        <v>состоит из</v>
      </c>
      <c r="I5914" s="1" t="str">
        <f>VLOOKUP(A5914,RelationshipTypes!$A$2:$E$12,5)</f>
        <v>является частью</v>
      </c>
    </row>
    <row r="5915" spans="1:9" x14ac:dyDescent="0.25">
      <c r="A5915" t="s">
        <v>70</v>
      </c>
      <c r="B5915" s="1" t="str">
        <f>VLOOKUP(A5915,RelationshipTypes!$A$2:$C$12,3)</f>
        <v>ArchiMate: Компоновка</v>
      </c>
      <c r="C5915">
        <v>298</v>
      </c>
      <c r="D5915">
        <v>298</v>
      </c>
      <c r="F5915" t="str">
        <f>VLOOKUP(C5915,ObjectTypes!$A$1:$C$62,3)</f>
        <v xml:space="preserve">Бизнес-исполнитель </v>
      </c>
      <c r="G5915" t="str">
        <f>VLOOKUP(D5915,ObjectTypes!$A$1:$C$62,3)</f>
        <v xml:space="preserve">Бизнес-исполнитель </v>
      </c>
      <c r="H5915" s="1" t="str">
        <f>VLOOKUP(A5915,RelationshipTypes!$A$2:$E$12,4)</f>
        <v>состоит из</v>
      </c>
      <c r="I5915" s="1" t="str">
        <f>VLOOKUP(A5915,RelationshipTypes!$A$2:$E$12,5)</f>
        <v>является частью</v>
      </c>
    </row>
    <row r="5916" spans="1:9" x14ac:dyDescent="0.25">
      <c r="A5916" t="s">
        <v>70</v>
      </c>
      <c r="B5916" s="1" t="str">
        <f>VLOOKUP(A5916,RelationshipTypes!$A$2:$C$12,3)</f>
        <v>ArchiMate: Компоновка</v>
      </c>
      <c r="C5916">
        <v>298</v>
      </c>
      <c r="D5916">
        <v>1111</v>
      </c>
      <c r="F5916" t="str">
        <f>VLOOKUP(C5916,ObjectTypes!$A$1:$C$62,3)</f>
        <v xml:space="preserve">Бизнес-исполнитель </v>
      </c>
      <c r="G5916" t="str">
        <f>VLOOKUP(D5916,ObjectTypes!$A$1:$C$62,3)</f>
        <v>Бизнес-интерфейс</v>
      </c>
      <c r="H5916" s="1" t="str">
        <f>VLOOKUP(A5916,RelationshipTypes!$A$2:$E$12,4)</f>
        <v>состоит из</v>
      </c>
      <c r="I5916" s="1" t="str">
        <f>VLOOKUP(A5916,RelationshipTypes!$A$2:$E$12,5)</f>
        <v>является частью</v>
      </c>
    </row>
    <row r="5917" spans="1:9" x14ac:dyDescent="0.25">
      <c r="A5917" t="s">
        <v>70</v>
      </c>
      <c r="B5917" s="1" t="str">
        <f>VLOOKUP(A5917,RelationshipTypes!$A$2:$C$12,3)</f>
        <v>ArchiMate: Компоновка</v>
      </c>
      <c r="C5917">
        <v>298</v>
      </c>
      <c r="D5917">
        <v>1135</v>
      </c>
      <c r="F5917" t="str">
        <f>VLOOKUP(C5917,ObjectTypes!$A$1:$C$62,3)</f>
        <v xml:space="preserve">Бизнес-исполнитель </v>
      </c>
      <c r="G5917" t="str">
        <f>VLOOKUP(D5917,ObjectTypes!$A$1:$C$62,3)</f>
        <v>Группировка</v>
      </c>
      <c r="H5917" s="1" t="str">
        <f>VLOOKUP(A5917,RelationshipTypes!$A$2:$E$12,4)</f>
        <v>состоит из</v>
      </c>
      <c r="I5917" s="1" t="str">
        <f>VLOOKUP(A5917,RelationshipTypes!$A$2:$E$12,5)</f>
        <v>является частью</v>
      </c>
    </row>
    <row r="5918" spans="1:9" x14ac:dyDescent="0.25">
      <c r="A5918" t="s">
        <v>70</v>
      </c>
      <c r="B5918" s="1" t="str">
        <f>VLOOKUP(A5918,RelationshipTypes!$A$2:$C$12,3)</f>
        <v>ArchiMate: Компоновка</v>
      </c>
      <c r="C5918">
        <v>298</v>
      </c>
      <c r="D5918">
        <v>548</v>
      </c>
      <c r="F5918" t="str">
        <f>VLOOKUP(C5918,ObjectTypes!$A$1:$C$62,3)</f>
        <v xml:space="preserve">Бизнес-исполнитель </v>
      </c>
      <c r="G5918" t="str">
        <f>VLOOKUP(D5918,ObjectTypes!$A$1:$C$62,3)</f>
        <v>Бизнес-роль</v>
      </c>
      <c r="H5918" s="1" t="str">
        <f>VLOOKUP(A5918,RelationshipTypes!$A$2:$E$12,4)</f>
        <v>состоит из</v>
      </c>
      <c r="I5918" s="1" t="str">
        <f>VLOOKUP(A5918,RelationshipTypes!$A$2:$E$12,5)</f>
        <v>является частью</v>
      </c>
    </row>
    <row r="5919" spans="1:9" x14ac:dyDescent="0.25">
      <c r="A5919" t="s">
        <v>70</v>
      </c>
      <c r="B5919" s="1" t="str">
        <f>VLOOKUP(A5919,RelationshipTypes!$A$2:$C$12,3)</f>
        <v>ArchiMate: Компоновка</v>
      </c>
      <c r="C5919">
        <v>1112</v>
      </c>
      <c r="D5919">
        <v>1112</v>
      </c>
      <c r="F5919" t="str">
        <f>VLOOKUP(C5919,ObjectTypes!$A$1:$C$62,3)</f>
        <v>Бизнес-коллаборация</v>
      </c>
      <c r="G5919" t="str">
        <f>VLOOKUP(D5919,ObjectTypes!$A$1:$C$62,3)</f>
        <v>Бизнес-коллаборация</v>
      </c>
      <c r="H5919" s="1" t="str">
        <f>VLOOKUP(A5919,RelationshipTypes!$A$2:$E$12,4)</f>
        <v>состоит из</v>
      </c>
      <c r="I5919" s="1" t="str">
        <f>VLOOKUP(A5919,RelationshipTypes!$A$2:$E$12,5)</f>
        <v>является частью</v>
      </c>
    </row>
    <row r="5920" spans="1:9" x14ac:dyDescent="0.25">
      <c r="A5920" t="s">
        <v>70</v>
      </c>
      <c r="B5920" s="1" t="str">
        <f>VLOOKUP(A5920,RelationshipTypes!$A$2:$C$12,3)</f>
        <v>ArchiMate: Компоновка</v>
      </c>
      <c r="C5920">
        <v>1112</v>
      </c>
      <c r="D5920">
        <v>1135</v>
      </c>
      <c r="F5920" t="str">
        <f>VLOOKUP(C5920,ObjectTypes!$A$1:$C$62,3)</f>
        <v>Бизнес-коллаборация</v>
      </c>
      <c r="G5920" t="str">
        <f>VLOOKUP(D5920,ObjectTypes!$A$1:$C$62,3)</f>
        <v>Группировка</v>
      </c>
      <c r="H5920" s="1" t="str">
        <f>VLOOKUP(A5920,RelationshipTypes!$A$2:$E$12,4)</f>
        <v>состоит из</v>
      </c>
      <c r="I5920" s="1" t="str">
        <f>VLOOKUP(A5920,RelationshipTypes!$A$2:$E$12,5)</f>
        <v>является частью</v>
      </c>
    </row>
    <row r="5921" spans="1:9" x14ac:dyDescent="0.25">
      <c r="A5921" t="s">
        <v>70</v>
      </c>
      <c r="B5921" s="1" t="str">
        <f>VLOOKUP(A5921,RelationshipTypes!$A$2:$C$12,3)</f>
        <v>ArchiMate: Компоновка</v>
      </c>
      <c r="C5921">
        <v>1112</v>
      </c>
      <c r="D5921">
        <v>1111</v>
      </c>
      <c r="F5921" t="str">
        <f>VLOOKUP(C5921,ObjectTypes!$A$1:$C$62,3)</f>
        <v>Бизнес-коллаборация</v>
      </c>
      <c r="G5921" t="str">
        <f>VLOOKUP(D5921,ObjectTypes!$A$1:$C$62,3)</f>
        <v>Бизнес-интерфейс</v>
      </c>
      <c r="H5921" s="1" t="str">
        <f>VLOOKUP(A5921,RelationshipTypes!$A$2:$E$12,4)</f>
        <v>состоит из</v>
      </c>
      <c r="I5921" s="1" t="str">
        <f>VLOOKUP(A5921,RelationshipTypes!$A$2:$E$12,5)</f>
        <v>является частью</v>
      </c>
    </row>
    <row r="5922" spans="1:9" x14ac:dyDescent="0.25">
      <c r="A5922" t="s">
        <v>70</v>
      </c>
      <c r="B5922" s="1" t="str">
        <f>VLOOKUP(A5922,RelationshipTypes!$A$2:$C$12,3)</f>
        <v>ArchiMate: Компоновка</v>
      </c>
      <c r="C5922">
        <v>306</v>
      </c>
      <c r="D5922">
        <v>306</v>
      </c>
      <c r="F5922" t="str">
        <f>VLOOKUP(C5922,ObjectTypes!$A$1:$C$62,3)</f>
        <v>Бизнес-событие</v>
      </c>
      <c r="G5922" t="str">
        <f>VLOOKUP(D5922,ObjectTypes!$A$1:$C$62,3)</f>
        <v>Бизнес-событие</v>
      </c>
      <c r="H5922" s="1" t="str">
        <f>VLOOKUP(A5922,RelationshipTypes!$A$2:$E$12,4)</f>
        <v>состоит из</v>
      </c>
      <c r="I5922" s="1" t="str">
        <f>VLOOKUP(A5922,RelationshipTypes!$A$2:$E$12,5)</f>
        <v>является частью</v>
      </c>
    </row>
    <row r="5923" spans="1:9" x14ac:dyDescent="0.25">
      <c r="A5923" t="s">
        <v>70</v>
      </c>
      <c r="B5923" s="1" t="str">
        <f>VLOOKUP(A5923,RelationshipTypes!$A$2:$C$12,3)</f>
        <v>ArchiMate: Компоновка</v>
      </c>
      <c r="C5923">
        <v>306</v>
      </c>
      <c r="D5923">
        <v>1135</v>
      </c>
      <c r="F5923" t="str">
        <f>VLOOKUP(C5923,ObjectTypes!$A$1:$C$62,3)</f>
        <v>Бизнес-событие</v>
      </c>
      <c r="G5923" t="str">
        <f>VLOOKUP(D5923,ObjectTypes!$A$1:$C$62,3)</f>
        <v>Группировка</v>
      </c>
      <c r="H5923" s="1" t="str">
        <f>VLOOKUP(A5923,RelationshipTypes!$A$2:$E$12,4)</f>
        <v>состоит из</v>
      </c>
      <c r="I5923" s="1" t="str">
        <f>VLOOKUP(A5923,RelationshipTypes!$A$2:$E$12,5)</f>
        <v>является частью</v>
      </c>
    </row>
    <row r="5924" spans="1:9" x14ac:dyDescent="0.25">
      <c r="A5924" t="s">
        <v>70</v>
      </c>
      <c r="B5924" s="1" t="str">
        <f>VLOOKUP(A5924,RelationshipTypes!$A$2:$C$12,3)</f>
        <v>ArchiMate: Компоновка</v>
      </c>
      <c r="C5924">
        <v>307</v>
      </c>
      <c r="D5924">
        <v>307</v>
      </c>
      <c r="F5924" t="str">
        <f>VLOOKUP(C5924,ObjectTypes!$A$1:$C$62,3)</f>
        <v>Бизнес-функция</v>
      </c>
      <c r="G5924" t="str">
        <f>VLOOKUP(D5924,ObjectTypes!$A$1:$C$62,3)</f>
        <v>Бизнес-функция</v>
      </c>
      <c r="H5924" s="1" t="str">
        <f>VLOOKUP(A5924,RelationshipTypes!$A$2:$E$12,4)</f>
        <v>состоит из</v>
      </c>
      <c r="I5924" s="1" t="str">
        <f>VLOOKUP(A5924,RelationshipTypes!$A$2:$E$12,5)</f>
        <v>является частью</v>
      </c>
    </row>
    <row r="5925" spans="1:9" x14ac:dyDescent="0.25">
      <c r="A5925" t="s">
        <v>70</v>
      </c>
      <c r="B5925" s="1" t="str">
        <f>VLOOKUP(A5925,RelationshipTypes!$A$2:$C$12,3)</f>
        <v>ArchiMate: Компоновка</v>
      </c>
      <c r="C5925">
        <v>307</v>
      </c>
      <c r="D5925">
        <v>1135</v>
      </c>
      <c r="F5925" t="str">
        <f>VLOOKUP(C5925,ObjectTypes!$A$1:$C$62,3)</f>
        <v>Бизнес-функция</v>
      </c>
      <c r="G5925" t="str">
        <f>VLOOKUP(D5925,ObjectTypes!$A$1:$C$62,3)</f>
        <v>Группировка</v>
      </c>
      <c r="H5925" s="1" t="str">
        <f>VLOOKUP(A5925,RelationshipTypes!$A$2:$E$12,4)</f>
        <v>состоит из</v>
      </c>
      <c r="I5925" s="1" t="str">
        <f>VLOOKUP(A5925,RelationshipTypes!$A$2:$E$12,5)</f>
        <v>является частью</v>
      </c>
    </row>
    <row r="5926" spans="1:9" x14ac:dyDescent="0.25">
      <c r="A5926" t="s">
        <v>70</v>
      </c>
      <c r="B5926" s="1" t="str">
        <f>VLOOKUP(A5926,RelationshipTypes!$A$2:$C$12,3)</f>
        <v>ArchiMate: Компоновка</v>
      </c>
      <c r="C5926">
        <v>307</v>
      </c>
      <c r="D5926">
        <v>1124</v>
      </c>
      <c r="F5926" t="str">
        <f>VLOOKUP(C5926,ObjectTypes!$A$1:$C$62,3)</f>
        <v>Бизнес-функция</v>
      </c>
      <c r="G5926" t="str">
        <f>VLOOKUP(D5926,ObjectTypes!$A$1:$C$62,3)</f>
        <v>Бизнес-взаимодействие</v>
      </c>
      <c r="H5926" s="1" t="str">
        <f>VLOOKUP(A5926,RelationshipTypes!$A$2:$E$12,4)</f>
        <v>состоит из</v>
      </c>
      <c r="I5926" s="1" t="str">
        <f>VLOOKUP(A5926,RelationshipTypes!$A$2:$E$12,5)</f>
        <v>является частью</v>
      </c>
    </row>
    <row r="5927" spans="1:9" x14ac:dyDescent="0.25">
      <c r="A5927" t="s">
        <v>70</v>
      </c>
      <c r="B5927" s="1" t="str">
        <f>VLOOKUP(A5927,RelationshipTypes!$A$2:$C$12,3)</f>
        <v>ArchiMate: Компоновка</v>
      </c>
      <c r="C5927">
        <v>307</v>
      </c>
      <c r="D5927">
        <v>323</v>
      </c>
      <c r="F5927" t="str">
        <f>VLOOKUP(C5927,ObjectTypes!$A$1:$C$62,3)</f>
        <v>Бизнес-функция</v>
      </c>
      <c r="G5927" t="str">
        <f>VLOOKUP(D5927,ObjectTypes!$A$1:$C$62,3)</f>
        <v xml:space="preserve">Бизнес-процесс </v>
      </c>
      <c r="H5927" s="1" t="str">
        <f>VLOOKUP(A5927,RelationshipTypes!$A$2:$E$12,4)</f>
        <v>состоит из</v>
      </c>
      <c r="I5927" s="1" t="str">
        <f>VLOOKUP(A5927,RelationshipTypes!$A$2:$E$12,5)</f>
        <v>является частью</v>
      </c>
    </row>
    <row r="5928" spans="1:9" x14ac:dyDescent="0.25">
      <c r="A5928" t="s">
        <v>70</v>
      </c>
      <c r="B5928" s="1" t="str">
        <f>VLOOKUP(A5928,RelationshipTypes!$A$2:$C$12,3)</f>
        <v>ArchiMate: Компоновка</v>
      </c>
      <c r="C5928">
        <v>1124</v>
      </c>
      <c r="D5928">
        <v>307</v>
      </c>
      <c r="F5928" t="str">
        <f>VLOOKUP(C5928,ObjectTypes!$A$1:$C$62,3)</f>
        <v>Бизнес-взаимодействие</v>
      </c>
      <c r="G5928" t="str">
        <f>VLOOKUP(D5928,ObjectTypes!$A$1:$C$62,3)</f>
        <v>Бизнес-функция</v>
      </c>
      <c r="H5928" s="1" t="str">
        <f>VLOOKUP(A5928,RelationshipTypes!$A$2:$E$12,4)</f>
        <v>состоит из</v>
      </c>
      <c r="I5928" s="1" t="str">
        <f>VLOOKUP(A5928,RelationshipTypes!$A$2:$E$12,5)</f>
        <v>является частью</v>
      </c>
    </row>
    <row r="5929" spans="1:9" x14ac:dyDescent="0.25">
      <c r="A5929" t="s">
        <v>70</v>
      </c>
      <c r="B5929" s="1" t="str">
        <f>VLOOKUP(A5929,RelationshipTypes!$A$2:$C$12,3)</f>
        <v>ArchiMate: Компоновка</v>
      </c>
      <c r="C5929">
        <v>1124</v>
      </c>
      <c r="D5929">
        <v>1135</v>
      </c>
      <c r="F5929" t="str">
        <f>VLOOKUP(C5929,ObjectTypes!$A$1:$C$62,3)</f>
        <v>Бизнес-взаимодействие</v>
      </c>
      <c r="G5929" t="str">
        <f>VLOOKUP(D5929,ObjectTypes!$A$1:$C$62,3)</f>
        <v>Группировка</v>
      </c>
      <c r="H5929" s="1" t="str">
        <f>VLOOKUP(A5929,RelationshipTypes!$A$2:$E$12,4)</f>
        <v>состоит из</v>
      </c>
      <c r="I5929" s="1" t="str">
        <f>VLOOKUP(A5929,RelationshipTypes!$A$2:$E$12,5)</f>
        <v>является частью</v>
      </c>
    </row>
    <row r="5930" spans="1:9" x14ac:dyDescent="0.25">
      <c r="A5930" t="s">
        <v>70</v>
      </c>
      <c r="B5930" s="1" t="str">
        <f>VLOOKUP(A5930,RelationshipTypes!$A$2:$C$12,3)</f>
        <v>ArchiMate: Компоновка</v>
      </c>
      <c r="C5930">
        <v>1124</v>
      </c>
      <c r="D5930">
        <v>323</v>
      </c>
      <c r="F5930" t="str">
        <f>VLOOKUP(C5930,ObjectTypes!$A$1:$C$62,3)</f>
        <v>Бизнес-взаимодействие</v>
      </c>
      <c r="G5930" t="str">
        <f>VLOOKUP(D5930,ObjectTypes!$A$1:$C$62,3)</f>
        <v xml:space="preserve">Бизнес-процесс </v>
      </c>
      <c r="H5930" s="1" t="str">
        <f>VLOOKUP(A5930,RelationshipTypes!$A$2:$E$12,4)</f>
        <v>состоит из</v>
      </c>
      <c r="I5930" s="1" t="str">
        <f>VLOOKUP(A5930,RelationshipTypes!$A$2:$E$12,5)</f>
        <v>является частью</v>
      </c>
    </row>
    <row r="5931" spans="1:9" x14ac:dyDescent="0.25">
      <c r="A5931" t="s">
        <v>70</v>
      </c>
      <c r="B5931" s="1" t="str">
        <f>VLOOKUP(A5931,RelationshipTypes!$A$2:$C$12,3)</f>
        <v>ArchiMate: Компоновка</v>
      </c>
      <c r="C5931">
        <v>1124</v>
      </c>
      <c r="D5931">
        <v>1124</v>
      </c>
      <c r="F5931" t="str">
        <f>VLOOKUP(C5931,ObjectTypes!$A$1:$C$62,3)</f>
        <v>Бизнес-взаимодействие</v>
      </c>
      <c r="G5931" t="str">
        <f>VLOOKUP(D5931,ObjectTypes!$A$1:$C$62,3)</f>
        <v>Бизнес-взаимодействие</v>
      </c>
      <c r="H5931" s="1" t="str">
        <f>VLOOKUP(A5931,RelationshipTypes!$A$2:$E$12,4)</f>
        <v>состоит из</v>
      </c>
      <c r="I5931" s="1" t="str">
        <f>VLOOKUP(A5931,RelationshipTypes!$A$2:$E$12,5)</f>
        <v>является частью</v>
      </c>
    </row>
    <row r="5932" spans="1:9" x14ac:dyDescent="0.25">
      <c r="A5932" t="s">
        <v>70</v>
      </c>
      <c r="B5932" s="1" t="str">
        <f>VLOOKUP(A5932,RelationshipTypes!$A$2:$C$12,3)</f>
        <v>ArchiMate: Компоновка</v>
      </c>
      <c r="C5932">
        <v>1111</v>
      </c>
      <c r="D5932">
        <v>1135</v>
      </c>
      <c r="F5932" t="str">
        <f>VLOOKUP(C5932,ObjectTypes!$A$1:$C$62,3)</f>
        <v>Бизнес-интерфейс</v>
      </c>
      <c r="G5932" t="str">
        <f>VLOOKUP(D5932,ObjectTypes!$A$1:$C$62,3)</f>
        <v>Группировка</v>
      </c>
      <c r="H5932" s="1" t="str">
        <f>VLOOKUP(A5932,RelationshipTypes!$A$2:$E$12,4)</f>
        <v>состоит из</v>
      </c>
      <c r="I5932" s="1" t="str">
        <f>VLOOKUP(A5932,RelationshipTypes!$A$2:$E$12,5)</f>
        <v>является частью</v>
      </c>
    </row>
    <row r="5933" spans="1:9" x14ac:dyDescent="0.25">
      <c r="A5933" t="s">
        <v>70</v>
      </c>
      <c r="B5933" s="1" t="str">
        <f>VLOOKUP(A5933,RelationshipTypes!$A$2:$C$12,3)</f>
        <v>ArchiMate: Компоновка</v>
      </c>
      <c r="C5933">
        <v>1111</v>
      </c>
      <c r="D5933">
        <v>1111</v>
      </c>
      <c r="F5933" t="str">
        <f>VLOOKUP(C5933,ObjectTypes!$A$1:$C$62,3)</f>
        <v>Бизнес-интерфейс</v>
      </c>
      <c r="G5933" t="str">
        <f>VLOOKUP(D5933,ObjectTypes!$A$1:$C$62,3)</f>
        <v>Бизнес-интерфейс</v>
      </c>
      <c r="H5933" s="1" t="str">
        <f>VLOOKUP(A5933,RelationshipTypes!$A$2:$E$12,4)</f>
        <v>состоит из</v>
      </c>
      <c r="I5933" s="1" t="str">
        <f>VLOOKUP(A5933,RelationshipTypes!$A$2:$E$12,5)</f>
        <v>является частью</v>
      </c>
    </row>
    <row r="5934" spans="1:9" x14ac:dyDescent="0.25">
      <c r="A5934" t="s">
        <v>70</v>
      </c>
      <c r="B5934" s="1" t="str">
        <f>VLOOKUP(A5934,RelationshipTypes!$A$2:$C$12,3)</f>
        <v>ArchiMate: Компоновка</v>
      </c>
      <c r="C5934">
        <v>304</v>
      </c>
      <c r="D5934">
        <v>304</v>
      </c>
      <c r="F5934" t="str">
        <f>VLOOKUP(C5934,ObjectTypes!$A$1:$C$62,3)</f>
        <v>Бизнес-объект</v>
      </c>
      <c r="G5934" t="str">
        <f>VLOOKUP(D5934,ObjectTypes!$A$1:$C$62,3)</f>
        <v>Бизнес-объект</v>
      </c>
      <c r="H5934" s="1" t="str">
        <f>VLOOKUP(A5934,RelationshipTypes!$A$2:$E$12,4)</f>
        <v>состоит из</v>
      </c>
      <c r="I5934" s="1" t="str">
        <f>VLOOKUP(A5934,RelationshipTypes!$A$2:$E$12,5)</f>
        <v>является частью</v>
      </c>
    </row>
    <row r="5935" spans="1:9" x14ac:dyDescent="0.25">
      <c r="A5935" t="s">
        <v>70</v>
      </c>
      <c r="B5935" s="1" t="str">
        <f>VLOOKUP(A5935,RelationshipTypes!$A$2:$C$12,3)</f>
        <v>ArchiMate: Компоновка</v>
      </c>
      <c r="C5935">
        <v>304</v>
      </c>
      <c r="D5935">
        <v>1135</v>
      </c>
      <c r="F5935" t="str">
        <f>VLOOKUP(C5935,ObjectTypes!$A$1:$C$62,3)</f>
        <v>Бизнес-объект</v>
      </c>
      <c r="G5935" t="str">
        <f>VLOOKUP(D5935,ObjectTypes!$A$1:$C$62,3)</f>
        <v>Группировка</v>
      </c>
      <c r="H5935" s="1" t="str">
        <f>VLOOKUP(A5935,RelationshipTypes!$A$2:$E$12,4)</f>
        <v>состоит из</v>
      </c>
      <c r="I5935" s="1" t="str">
        <f>VLOOKUP(A5935,RelationshipTypes!$A$2:$E$12,5)</f>
        <v>является частью</v>
      </c>
    </row>
    <row r="5936" spans="1:9" x14ac:dyDescent="0.25">
      <c r="A5936" t="s">
        <v>70</v>
      </c>
      <c r="B5936" s="1" t="str">
        <f>VLOOKUP(A5936,RelationshipTypes!$A$2:$C$12,3)</f>
        <v>ArchiMate: Компоновка</v>
      </c>
      <c r="C5936">
        <v>304</v>
      </c>
      <c r="D5936">
        <v>302</v>
      </c>
      <c r="F5936" t="str">
        <f>VLOOKUP(C5936,ObjectTypes!$A$1:$C$62,3)</f>
        <v>Бизнес-объект</v>
      </c>
      <c r="G5936" t="str">
        <f>VLOOKUP(D5936,ObjectTypes!$A$1:$C$62,3)</f>
        <v>Контракт</v>
      </c>
      <c r="H5936" s="1" t="str">
        <f>VLOOKUP(A5936,RelationshipTypes!$A$2:$E$12,4)</f>
        <v>состоит из</v>
      </c>
      <c r="I5936" s="1" t="str">
        <f>VLOOKUP(A5936,RelationshipTypes!$A$2:$E$12,5)</f>
        <v>является частью</v>
      </c>
    </row>
    <row r="5937" spans="1:9" x14ac:dyDescent="0.25">
      <c r="A5937" t="s">
        <v>70</v>
      </c>
      <c r="B5937" s="1" t="str">
        <f>VLOOKUP(A5937,RelationshipTypes!$A$2:$C$12,3)</f>
        <v>ArchiMate: Компоновка</v>
      </c>
      <c r="C5937">
        <v>323</v>
      </c>
      <c r="D5937">
        <v>1124</v>
      </c>
      <c r="F5937" t="str">
        <f>VLOOKUP(C5937,ObjectTypes!$A$1:$C$62,3)</f>
        <v xml:space="preserve">Бизнес-процесс </v>
      </c>
      <c r="G5937" t="str">
        <f>VLOOKUP(D5937,ObjectTypes!$A$1:$C$62,3)</f>
        <v>Бизнес-взаимодействие</v>
      </c>
      <c r="H5937" s="1" t="str">
        <f>VLOOKUP(A5937,RelationshipTypes!$A$2:$E$12,4)</f>
        <v>состоит из</v>
      </c>
      <c r="I5937" s="1" t="str">
        <f>VLOOKUP(A5937,RelationshipTypes!$A$2:$E$12,5)</f>
        <v>является частью</v>
      </c>
    </row>
    <row r="5938" spans="1:9" x14ac:dyDescent="0.25">
      <c r="A5938" t="s">
        <v>70</v>
      </c>
      <c r="B5938" s="1" t="str">
        <f>VLOOKUP(A5938,RelationshipTypes!$A$2:$C$12,3)</f>
        <v>ArchiMate: Компоновка</v>
      </c>
      <c r="C5938">
        <v>323</v>
      </c>
      <c r="D5938">
        <v>1135</v>
      </c>
      <c r="F5938" t="str">
        <f>VLOOKUP(C5938,ObjectTypes!$A$1:$C$62,3)</f>
        <v xml:space="preserve">Бизнес-процесс </v>
      </c>
      <c r="G5938" t="str">
        <f>VLOOKUP(D5938,ObjectTypes!$A$1:$C$62,3)</f>
        <v>Группировка</v>
      </c>
      <c r="H5938" s="1" t="str">
        <f>VLOOKUP(A5938,RelationshipTypes!$A$2:$E$12,4)</f>
        <v>состоит из</v>
      </c>
      <c r="I5938" s="1" t="str">
        <f>VLOOKUP(A5938,RelationshipTypes!$A$2:$E$12,5)</f>
        <v>является частью</v>
      </c>
    </row>
    <row r="5939" spans="1:9" x14ac:dyDescent="0.25">
      <c r="A5939" t="s">
        <v>70</v>
      </c>
      <c r="B5939" s="1" t="str">
        <f>VLOOKUP(A5939,RelationshipTypes!$A$2:$C$12,3)</f>
        <v>ArchiMate: Компоновка</v>
      </c>
      <c r="C5939">
        <v>323</v>
      </c>
      <c r="D5939">
        <v>307</v>
      </c>
      <c r="F5939" t="str">
        <f>VLOOKUP(C5939,ObjectTypes!$A$1:$C$62,3)</f>
        <v xml:space="preserve">Бизнес-процесс </v>
      </c>
      <c r="G5939" t="str">
        <f>VLOOKUP(D5939,ObjectTypes!$A$1:$C$62,3)</f>
        <v>Бизнес-функция</v>
      </c>
      <c r="H5939" s="1" t="str">
        <f>VLOOKUP(A5939,RelationshipTypes!$A$2:$E$12,4)</f>
        <v>состоит из</v>
      </c>
      <c r="I5939" s="1" t="str">
        <f>VLOOKUP(A5939,RelationshipTypes!$A$2:$E$12,5)</f>
        <v>является частью</v>
      </c>
    </row>
    <row r="5940" spans="1:9" x14ac:dyDescent="0.25">
      <c r="A5940" t="s">
        <v>70</v>
      </c>
      <c r="B5940" s="1" t="str">
        <f>VLOOKUP(A5940,RelationshipTypes!$A$2:$C$12,3)</f>
        <v>ArchiMate: Компоновка</v>
      </c>
      <c r="C5940">
        <v>323</v>
      </c>
      <c r="D5940">
        <v>323</v>
      </c>
      <c r="F5940" t="str">
        <f>VLOOKUP(C5940,ObjectTypes!$A$1:$C$62,3)</f>
        <v xml:space="preserve">Бизнес-процесс </v>
      </c>
      <c r="G5940" t="str">
        <f>VLOOKUP(D5940,ObjectTypes!$A$1:$C$62,3)</f>
        <v xml:space="preserve">Бизнес-процесс </v>
      </c>
      <c r="H5940" s="1" t="str">
        <f>VLOOKUP(A5940,RelationshipTypes!$A$2:$E$12,4)</f>
        <v>состоит из</v>
      </c>
      <c r="I5940" s="1" t="str">
        <f>VLOOKUP(A5940,RelationshipTypes!$A$2:$E$12,5)</f>
        <v>является частью</v>
      </c>
    </row>
    <row r="5941" spans="1:9" x14ac:dyDescent="0.25">
      <c r="A5941" t="s">
        <v>70</v>
      </c>
      <c r="B5941" s="1" t="str">
        <f>VLOOKUP(A5941,RelationshipTypes!$A$2:$C$12,3)</f>
        <v>ArchiMate: Компоновка</v>
      </c>
      <c r="C5941">
        <v>548</v>
      </c>
      <c r="D5941">
        <v>548</v>
      </c>
      <c r="F5941" t="str">
        <f>VLOOKUP(C5941,ObjectTypes!$A$1:$C$62,3)</f>
        <v>Бизнес-роль</v>
      </c>
      <c r="G5941" t="str">
        <f>VLOOKUP(D5941,ObjectTypes!$A$1:$C$62,3)</f>
        <v>Бизнес-роль</v>
      </c>
      <c r="H5941" s="1" t="str">
        <f>VLOOKUP(A5941,RelationshipTypes!$A$2:$E$12,4)</f>
        <v>состоит из</v>
      </c>
      <c r="I5941" s="1" t="str">
        <f>VLOOKUP(A5941,RelationshipTypes!$A$2:$E$12,5)</f>
        <v>является частью</v>
      </c>
    </row>
    <row r="5942" spans="1:9" x14ac:dyDescent="0.25">
      <c r="A5942" t="s">
        <v>70</v>
      </c>
      <c r="B5942" s="1" t="str">
        <f>VLOOKUP(A5942,RelationshipTypes!$A$2:$C$12,3)</f>
        <v>ArchiMate: Компоновка</v>
      </c>
      <c r="C5942">
        <v>548</v>
      </c>
      <c r="D5942">
        <v>1111</v>
      </c>
      <c r="F5942" t="str">
        <f>VLOOKUP(C5942,ObjectTypes!$A$1:$C$62,3)</f>
        <v>Бизнес-роль</v>
      </c>
      <c r="G5942" t="str">
        <f>VLOOKUP(D5942,ObjectTypes!$A$1:$C$62,3)</f>
        <v>Бизнес-интерфейс</v>
      </c>
      <c r="H5942" s="1" t="str">
        <f>VLOOKUP(A5942,RelationshipTypes!$A$2:$E$12,4)</f>
        <v>состоит из</v>
      </c>
      <c r="I5942" s="1" t="str">
        <f>VLOOKUP(A5942,RelationshipTypes!$A$2:$E$12,5)</f>
        <v>является частью</v>
      </c>
    </row>
    <row r="5943" spans="1:9" x14ac:dyDescent="0.25">
      <c r="A5943" t="s">
        <v>70</v>
      </c>
      <c r="B5943" s="1" t="str">
        <f>VLOOKUP(A5943,RelationshipTypes!$A$2:$C$12,3)</f>
        <v>ArchiMate: Компоновка</v>
      </c>
      <c r="C5943">
        <v>548</v>
      </c>
      <c r="D5943">
        <v>1135</v>
      </c>
      <c r="F5943" t="str">
        <f>VLOOKUP(C5943,ObjectTypes!$A$1:$C$62,3)</f>
        <v>Бизнес-роль</v>
      </c>
      <c r="G5943" t="str">
        <f>VLOOKUP(D5943,ObjectTypes!$A$1:$C$62,3)</f>
        <v>Группировка</v>
      </c>
      <c r="H5943" s="1" t="str">
        <f>VLOOKUP(A5943,RelationshipTypes!$A$2:$E$12,4)</f>
        <v>состоит из</v>
      </c>
      <c r="I5943" s="1" t="str">
        <f>VLOOKUP(A5943,RelationshipTypes!$A$2:$E$12,5)</f>
        <v>является частью</v>
      </c>
    </row>
    <row r="5944" spans="1:9" x14ac:dyDescent="0.25">
      <c r="A5944" t="s">
        <v>70</v>
      </c>
      <c r="B5944" s="1" t="str">
        <f>VLOOKUP(A5944,RelationshipTypes!$A$2:$C$12,3)</f>
        <v>ArchiMate: Компоновка</v>
      </c>
      <c r="C5944">
        <v>327</v>
      </c>
      <c r="D5944">
        <v>1135</v>
      </c>
      <c r="F5944" t="str">
        <f>VLOOKUP(C5944,ObjectTypes!$A$1:$C$62,3)</f>
        <v>Бизнес-сервис</v>
      </c>
      <c r="G5944" t="str">
        <f>VLOOKUP(D5944,ObjectTypes!$A$1:$C$62,3)</f>
        <v>Группировка</v>
      </c>
      <c r="H5944" s="1" t="str">
        <f>VLOOKUP(A5944,RelationshipTypes!$A$2:$E$12,4)</f>
        <v>состоит из</v>
      </c>
      <c r="I5944" s="1" t="str">
        <f>VLOOKUP(A5944,RelationshipTypes!$A$2:$E$12,5)</f>
        <v>является частью</v>
      </c>
    </row>
    <row r="5945" spans="1:9" x14ac:dyDescent="0.25">
      <c r="A5945" t="s">
        <v>70</v>
      </c>
      <c r="B5945" s="1" t="str">
        <f>VLOOKUP(A5945,RelationshipTypes!$A$2:$C$12,3)</f>
        <v>ArchiMate: Компоновка</v>
      </c>
      <c r="C5945">
        <v>327</v>
      </c>
      <c r="D5945">
        <v>327</v>
      </c>
      <c r="F5945" t="str">
        <f>VLOOKUP(C5945,ObjectTypes!$A$1:$C$62,3)</f>
        <v>Бизнес-сервис</v>
      </c>
      <c r="G5945" t="str">
        <f>VLOOKUP(D5945,ObjectTypes!$A$1:$C$62,3)</f>
        <v>Бизнес-сервис</v>
      </c>
      <c r="H5945" s="1" t="str">
        <f>VLOOKUP(A5945,RelationshipTypes!$A$2:$E$12,4)</f>
        <v>состоит из</v>
      </c>
      <c r="I5945" s="1" t="str">
        <f>VLOOKUP(A5945,RelationshipTypes!$A$2:$E$12,5)</f>
        <v>является частью</v>
      </c>
    </row>
    <row r="5946" spans="1:9" x14ac:dyDescent="0.25">
      <c r="A5946" t="s">
        <v>70</v>
      </c>
      <c r="B5946" s="1" t="str">
        <f>VLOOKUP(A5946,RelationshipTypes!$A$2:$C$12,3)</f>
        <v>ArchiMate: Компоновка</v>
      </c>
      <c r="C5946">
        <v>300</v>
      </c>
      <c r="D5946">
        <v>1135</v>
      </c>
      <c r="F5946" t="str">
        <f>VLOOKUP(C5946,ObjectTypes!$A$1:$C$62,3)</f>
        <v>Компетенция</v>
      </c>
      <c r="G5946" t="str">
        <f>VLOOKUP(D5946,ObjectTypes!$A$1:$C$62,3)</f>
        <v>Группировка</v>
      </c>
      <c r="H5946" s="1" t="str">
        <f>VLOOKUP(A5946,RelationshipTypes!$A$2:$E$12,4)</f>
        <v>состоит из</v>
      </c>
      <c r="I5946" s="1" t="str">
        <f>VLOOKUP(A5946,RelationshipTypes!$A$2:$E$12,5)</f>
        <v>является частью</v>
      </c>
    </row>
    <row r="5947" spans="1:9" x14ac:dyDescent="0.25">
      <c r="A5947" t="s">
        <v>70</v>
      </c>
      <c r="B5947" s="1" t="str">
        <f>VLOOKUP(A5947,RelationshipTypes!$A$2:$C$12,3)</f>
        <v>ArchiMate: Компоновка</v>
      </c>
      <c r="C5947">
        <v>300</v>
      </c>
      <c r="D5947">
        <v>300</v>
      </c>
      <c r="F5947" t="str">
        <f>VLOOKUP(C5947,ObjectTypes!$A$1:$C$62,3)</f>
        <v>Компетенция</v>
      </c>
      <c r="G5947" t="str">
        <f>VLOOKUP(D5947,ObjectTypes!$A$1:$C$62,3)</f>
        <v>Компетенция</v>
      </c>
      <c r="H5947" s="1" t="str">
        <f>VLOOKUP(A5947,RelationshipTypes!$A$2:$E$12,4)</f>
        <v>состоит из</v>
      </c>
      <c r="I5947" s="1" t="str">
        <f>VLOOKUP(A5947,RelationshipTypes!$A$2:$E$12,5)</f>
        <v>является частью</v>
      </c>
    </row>
    <row r="5948" spans="1:9" x14ac:dyDescent="0.25">
      <c r="A5948" t="s">
        <v>70</v>
      </c>
      <c r="B5948" s="1" t="str">
        <f>VLOOKUP(A5948,RelationshipTypes!$A$2:$C$12,3)</f>
        <v>ArchiMate: Компоновка</v>
      </c>
      <c r="C5948">
        <v>1154</v>
      </c>
      <c r="D5948">
        <v>1135</v>
      </c>
      <c r="F5948" t="str">
        <f>VLOOKUP(C5948,ObjectTypes!$A$1:$C$62,3)</f>
        <v>Технологический интерфейс</v>
      </c>
      <c r="G5948" t="str">
        <f>VLOOKUP(D5948,ObjectTypes!$A$1:$C$62,3)</f>
        <v>Группировка</v>
      </c>
      <c r="H5948" s="1" t="str">
        <f>VLOOKUP(A5948,RelationshipTypes!$A$2:$E$12,4)</f>
        <v>состоит из</v>
      </c>
      <c r="I5948" s="1" t="str">
        <f>VLOOKUP(A5948,RelationshipTypes!$A$2:$E$12,5)</f>
        <v>является частью</v>
      </c>
    </row>
    <row r="5949" spans="1:9" x14ac:dyDescent="0.25">
      <c r="A5949" t="s">
        <v>70</v>
      </c>
      <c r="B5949" s="1" t="str">
        <f>VLOOKUP(A5949,RelationshipTypes!$A$2:$C$12,3)</f>
        <v>ArchiMate: Компоновка</v>
      </c>
      <c r="C5949">
        <v>1154</v>
      </c>
      <c r="D5949">
        <v>1154</v>
      </c>
      <c r="F5949" t="str">
        <f>VLOOKUP(C5949,ObjectTypes!$A$1:$C$62,3)</f>
        <v>Технологический интерфейс</v>
      </c>
      <c r="G5949" t="str">
        <f>VLOOKUP(D5949,ObjectTypes!$A$1:$C$62,3)</f>
        <v>Технологический интерфейс</v>
      </c>
      <c r="H5949" s="1" t="str">
        <f>VLOOKUP(A5949,RelationshipTypes!$A$2:$E$12,4)</f>
        <v>состоит из</v>
      </c>
      <c r="I5949" s="1" t="str">
        <f>VLOOKUP(A5949,RelationshipTypes!$A$2:$E$12,5)</f>
        <v>является частью</v>
      </c>
    </row>
    <row r="5950" spans="1:9" x14ac:dyDescent="0.25">
      <c r="A5950" t="s">
        <v>70</v>
      </c>
      <c r="B5950" s="1" t="str">
        <f>VLOOKUP(A5950,RelationshipTypes!$A$2:$C$12,3)</f>
        <v>ArchiMate: Компоновка</v>
      </c>
      <c r="C5950">
        <v>301</v>
      </c>
      <c r="D5950">
        <v>1135</v>
      </c>
      <c r="F5950" t="str">
        <f>VLOOKUP(C5950,ObjectTypes!$A$1:$C$62,3)</f>
        <v>Ограничение</v>
      </c>
      <c r="G5950" t="str">
        <f>VLOOKUP(D5950,ObjectTypes!$A$1:$C$62,3)</f>
        <v>Группировка</v>
      </c>
      <c r="H5950" s="1" t="str">
        <f>VLOOKUP(A5950,RelationshipTypes!$A$2:$E$12,4)</f>
        <v>состоит из</v>
      </c>
      <c r="I5950" s="1" t="str">
        <f>VLOOKUP(A5950,RelationshipTypes!$A$2:$E$12,5)</f>
        <v>является частью</v>
      </c>
    </row>
    <row r="5951" spans="1:9" x14ac:dyDescent="0.25">
      <c r="A5951" t="s">
        <v>70</v>
      </c>
      <c r="B5951" s="1" t="str">
        <f>VLOOKUP(A5951,RelationshipTypes!$A$2:$C$12,3)</f>
        <v>ArchiMate: Компоновка</v>
      </c>
      <c r="C5951">
        <v>301</v>
      </c>
      <c r="D5951">
        <v>301</v>
      </c>
      <c r="F5951" t="str">
        <f>VLOOKUP(C5951,ObjectTypes!$A$1:$C$62,3)</f>
        <v>Ограничение</v>
      </c>
      <c r="G5951" t="str">
        <f>VLOOKUP(D5951,ObjectTypes!$A$1:$C$62,3)</f>
        <v>Ограничение</v>
      </c>
      <c r="H5951" s="1" t="str">
        <f>VLOOKUP(A5951,RelationshipTypes!$A$2:$E$12,4)</f>
        <v>состоит из</v>
      </c>
      <c r="I5951" s="1" t="str">
        <f>VLOOKUP(A5951,RelationshipTypes!$A$2:$E$12,5)</f>
        <v>является частью</v>
      </c>
    </row>
    <row r="5952" spans="1:9" x14ac:dyDescent="0.25">
      <c r="A5952" t="s">
        <v>70</v>
      </c>
      <c r="B5952" s="1" t="str">
        <f>VLOOKUP(A5952,RelationshipTypes!$A$2:$C$12,3)</f>
        <v>ArchiMate: Компоновка</v>
      </c>
      <c r="C5952">
        <v>301</v>
      </c>
      <c r="D5952">
        <v>325</v>
      </c>
      <c r="F5952" t="str">
        <f>VLOOKUP(C5952,ObjectTypes!$A$1:$C$62,3)</f>
        <v>Ограничение</v>
      </c>
      <c r="G5952" t="str">
        <f>VLOOKUP(D5952,ObjectTypes!$A$1:$C$62,3)</f>
        <v>Требование</v>
      </c>
      <c r="H5952" s="1" t="str">
        <f>VLOOKUP(A5952,RelationshipTypes!$A$2:$E$12,4)</f>
        <v>состоит из</v>
      </c>
      <c r="I5952" s="1" t="str">
        <f>VLOOKUP(A5952,RelationshipTypes!$A$2:$E$12,5)</f>
        <v>является частью</v>
      </c>
    </row>
    <row r="5953" spans="1:9" x14ac:dyDescent="0.25">
      <c r="A5953" t="s">
        <v>70</v>
      </c>
      <c r="B5953" s="1" t="str">
        <f>VLOOKUP(A5953,RelationshipTypes!$A$2:$C$12,3)</f>
        <v>ArchiMate: Компоновка</v>
      </c>
      <c r="C5953">
        <v>302</v>
      </c>
      <c r="D5953">
        <v>1135</v>
      </c>
      <c r="F5953" t="str">
        <f>VLOOKUP(C5953,ObjectTypes!$A$1:$C$62,3)</f>
        <v>Контракт</v>
      </c>
      <c r="G5953" t="str">
        <f>VLOOKUP(D5953,ObjectTypes!$A$1:$C$62,3)</f>
        <v>Группировка</v>
      </c>
      <c r="H5953" s="1" t="str">
        <f>VLOOKUP(A5953,RelationshipTypes!$A$2:$E$12,4)</f>
        <v>состоит из</v>
      </c>
      <c r="I5953" s="1" t="str">
        <f>VLOOKUP(A5953,RelationshipTypes!$A$2:$E$12,5)</f>
        <v>является частью</v>
      </c>
    </row>
    <row r="5954" spans="1:9" x14ac:dyDescent="0.25">
      <c r="A5954" t="s">
        <v>70</v>
      </c>
      <c r="B5954" s="1" t="str">
        <f>VLOOKUP(A5954,RelationshipTypes!$A$2:$C$12,3)</f>
        <v>ArchiMate: Компоновка</v>
      </c>
      <c r="C5954">
        <v>302</v>
      </c>
      <c r="D5954">
        <v>302</v>
      </c>
      <c r="F5954" t="str">
        <f>VLOOKUP(C5954,ObjectTypes!$A$1:$C$62,3)</f>
        <v>Контракт</v>
      </c>
      <c r="G5954" t="str">
        <f>VLOOKUP(D5954,ObjectTypes!$A$1:$C$62,3)</f>
        <v>Контракт</v>
      </c>
      <c r="H5954" s="1" t="str">
        <f>VLOOKUP(A5954,RelationshipTypes!$A$2:$E$12,4)</f>
        <v>состоит из</v>
      </c>
      <c r="I5954" s="1" t="str">
        <f>VLOOKUP(A5954,RelationshipTypes!$A$2:$E$12,5)</f>
        <v>является частью</v>
      </c>
    </row>
    <row r="5955" spans="1:9" x14ac:dyDescent="0.25">
      <c r="A5955" t="s">
        <v>70</v>
      </c>
      <c r="B5955" s="1" t="str">
        <f>VLOOKUP(A5955,RelationshipTypes!$A$2:$C$12,3)</f>
        <v>ArchiMate: Компоновка</v>
      </c>
      <c r="C5955">
        <v>302</v>
      </c>
      <c r="D5955">
        <v>304</v>
      </c>
      <c r="F5955" t="str">
        <f>VLOOKUP(C5955,ObjectTypes!$A$1:$C$62,3)</f>
        <v>Контракт</v>
      </c>
      <c r="G5955" t="str">
        <f>VLOOKUP(D5955,ObjectTypes!$A$1:$C$62,3)</f>
        <v>Бизнес-объект</v>
      </c>
      <c r="H5955" s="1" t="str">
        <f>VLOOKUP(A5955,RelationshipTypes!$A$2:$E$12,4)</f>
        <v>состоит из</v>
      </c>
      <c r="I5955" s="1" t="str">
        <f>VLOOKUP(A5955,RelationshipTypes!$A$2:$E$12,5)</f>
        <v>является частью</v>
      </c>
    </row>
    <row r="5956" spans="1:9" x14ac:dyDescent="0.25">
      <c r="A5956" t="s">
        <v>70</v>
      </c>
      <c r="B5956" s="1" t="str">
        <f>VLOOKUP(A5956,RelationshipTypes!$A$2:$C$12,3)</f>
        <v>ArchiMate: Компоновка</v>
      </c>
      <c r="C5956">
        <v>1148</v>
      </c>
      <c r="D5956">
        <v>1135</v>
      </c>
      <c r="F5956" t="str">
        <f>VLOOKUP(C5956,ObjectTypes!$A$1:$C$62,3)</f>
        <v>Направление действий</v>
      </c>
      <c r="G5956" t="str">
        <f>VLOOKUP(D5956,ObjectTypes!$A$1:$C$62,3)</f>
        <v>Группировка</v>
      </c>
      <c r="H5956" s="1" t="str">
        <f>VLOOKUP(A5956,RelationshipTypes!$A$2:$E$12,4)</f>
        <v>состоит из</v>
      </c>
      <c r="I5956" s="1" t="str">
        <f>VLOOKUP(A5956,RelationshipTypes!$A$2:$E$12,5)</f>
        <v>является частью</v>
      </c>
    </row>
    <row r="5957" spans="1:9" x14ac:dyDescent="0.25">
      <c r="A5957" t="s">
        <v>70</v>
      </c>
      <c r="B5957" s="1" t="str">
        <f>VLOOKUP(A5957,RelationshipTypes!$A$2:$C$12,3)</f>
        <v>ArchiMate: Компоновка</v>
      </c>
      <c r="C5957">
        <v>1148</v>
      </c>
      <c r="D5957">
        <v>1148</v>
      </c>
      <c r="F5957" t="str">
        <f>VLOOKUP(C5957,ObjectTypes!$A$1:$C$62,3)</f>
        <v>Направление действий</v>
      </c>
      <c r="G5957" t="str">
        <f>VLOOKUP(D5957,ObjectTypes!$A$1:$C$62,3)</f>
        <v>Направление действий</v>
      </c>
      <c r="H5957" s="1" t="str">
        <f>VLOOKUP(A5957,RelationshipTypes!$A$2:$E$12,4)</f>
        <v>состоит из</v>
      </c>
      <c r="I5957" s="1" t="str">
        <f>VLOOKUP(A5957,RelationshipTypes!$A$2:$E$12,5)</f>
        <v>является частью</v>
      </c>
    </row>
    <row r="5958" spans="1:9" x14ac:dyDescent="0.25">
      <c r="A5958" t="s">
        <v>70</v>
      </c>
      <c r="B5958" s="1" t="str">
        <f>VLOOKUP(A5958,RelationshipTypes!$A$2:$C$12,3)</f>
        <v>ArchiMate: Компоновка</v>
      </c>
      <c r="C5958">
        <v>1467</v>
      </c>
      <c r="D5958">
        <v>1467</v>
      </c>
      <c r="F5958" t="str">
        <f>VLOOKUP(C5958,ObjectTypes!$A$1:$C$62,3)</f>
        <v>Технологическое событие</v>
      </c>
      <c r="G5958" t="str">
        <f>VLOOKUP(D5958,ObjectTypes!$A$1:$C$62,3)</f>
        <v>Технологическое событие</v>
      </c>
      <c r="H5958" s="1" t="str">
        <f>VLOOKUP(A5958,RelationshipTypes!$A$2:$E$12,4)</f>
        <v>состоит из</v>
      </c>
      <c r="I5958" s="1" t="str">
        <f>VLOOKUP(A5958,RelationshipTypes!$A$2:$E$12,5)</f>
        <v>является частью</v>
      </c>
    </row>
    <row r="5959" spans="1:9" x14ac:dyDescent="0.25">
      <c r="A5959" t="s">
        <v>70</v>
      </c>
      <c r="B5959" s="1" t="str">
        <f>VLOOKUP(A5959,RelationshipTypes!$A$2:$C$12,3)</f>
        <v>ArchiMate: Компоновка</v>
      </c>
      <c r="C5959">
        <v>1467</v>
      </c>
      <c r="D5959">
        <v>304</v>
      </c>
      <c r="F5959" t="str">
        <f>VLOOKUP(C5959,ObjectTypes!$A$1:$C$62,3)</f>
        <v>Технологическое событие</v>
      </c>
      <c r="G5959" t="str">
        <f>VLOOKUP(D5959,ObjectTypes!$A$1:$C$62,3)</f>
        <v>Бизнес-объект</v>
      </c>
      <c r="H5959" s="1" t="str">
        <f>VLOOKUP(A5959,RelationshipTypes!$A$2:$E$12,4)</f>
        <v>состоит из</v>
      </c>
      <c r="I5959" s="1" t="str">
        <f>VLOOKUP(A5959,RelationshipTypes!$A$2:$E$12,5)</f>
        <v>является частью</v>
      </c>
    </row>
    <row r="5960" spans="1:9" x14ac:dyDescent="0.25">
      <c r="A5960" t="s">
        <v>70</v>
      </c>
      <c r="B5960" s="1" t="str">
        <f>VLOOKUP(A5960,RelationshipTypes!$A$2:$C$12,3)</f>
        <v>ArchiMate: Компоновка</v>
      </c>
      <c r="C5960">
        <v>313</v>
      </c>
      <c r="D5960">
        <v>313</v>
      </c>
      <c r="F5960" t="str">
        <f>VLOOKUP(C5960,ObjectTypes!$A$1:$C$62,3)</f>
        <v>Объект данных</v>
      </c>
      <c r="G5960" t="str">
        <f>VLOOKUP(D5960,ObjectTypes!$A$1:$C$62,3)</f>
        <v>Объект данных</v>
      </c>
      <c r="H5960" s="1" t="str">
        <f>VLOOKUP(A5960,RelationshipTypes!$A$2:$E$12,4)</f>
        <v>состоит из</v>
      </c>
      <c r="I5960" s="1" t="str">
        <f>VLOOKUP(A5960,RelationshipTypes!$A$2:$E$12,5)</f>
        <v>является частью</v>
      </c>
    </row>
    <row r="5961" spans="1:9" x14ac:dyDescent="0.25">
      <c r="A5961" t="s">
        <v>70</v>
      </c>
      <c r="B5961" s="1" t="str">
        <f>VLOOKUP(A5961,RelationshipTypes!$A$2:$C$12,3)</f>
        <v>ArchiMate: Компоновка</v>
      </c>
      <c r="C5961">
        <v>313</v>
      </c>
      <c r="D5961">
        <v>1135</v>
      </c>
      <c r="F5961" t="str">
        <f>VLOOKUP(C5961,ObjectTypes!$A$1:$C$62,3)</f>
        <v>Объект данных</v>
      </c>
      <c r="G5961" t="str">
        <f>VLOOKUP(D5961,ObjectTypes!$A$1:$C$62,3)</f>
        <v>Группировка</v>
      </c>
      <c r="H5961" s="1" t="str">
        <f>VLOOKUP(A5961,RelationshipTypes!$A$2:$E$12,4)</f>
        <v>состоит из</v>
      </c>
      <c r="I5961" s="1" t="str">
        <f>VLOOKUP(A5961,RelationshipTypes!$A$2:$E$12,5)</f>
        <v>является частью</v>
      </c>
    </row>
    <row r="5962" spans="1:9" x14ac:dyDescent="0.25">
      <c r="A5962" t="s">
        <v>70</v>
      </c>
      <c r="B5962" s="1" t="str">
        <f>VLOOKUP(A5962,RelationshipTypes!$A$2:$C$12,3)</f>
        <v>ArchiMate: Компоновка</v>
      </c>
      <c r="C5962">
        <v>1138</v>
      </c>
      <c r="D5962">
        <v>1138</v>
      </c>
      <c r="F5962" t="str">
        <f>VLOOKUP(C5962,ObjectTypes!$A$1:$C$62,3)</f>
        <v>Поставлемый результат</v>
      </c>
      <c r="G5962" t="str">
        <f>VLOOKUP(D5962,ObjectTypes!$A$1:$C$62,3)</f>
        <v>Поставлемый результат</v>
      </c>
      <c r="H5962" s="1" t="str">
        <f>VLOOKUP(A5962,RelationshipTypes!$A$2:$E$12,4)</f>
        <v>состоит из</v>
      </c>
      <c r="I5962" s="1" t="str">
        <f>VLOOKUP(A5962,RelationshipTypes!$A$2:$E$12,5)</f>
        <v>является частью</v>
      </c>
    </row>
    <row r="5963" spans="1:9" x14ac:dyDescent="0.25">
      <c r="A5963" t="s">
        <v>70</v>
      </c>
      <c r="B5963" s="1" t="str">
        <f>VLOOKUP(A5963,RelationshipTypes!$A$2:$C$12,3)</f>
        <v>ArchiMate: Компоновка</v>
      </c>
      <c r="C5963">
        <v>1138</v>
      </c>
      <c r="D5963">
        <v>1135</v>
      </c>
      <c r="F5963" t="str">
        <f>VLOOKUP(C5963,ObjectTypes!$A$1:$C$62,3)</f>
        <v>Поставлемый результат</v>
      </c>
      <c r="G5963" t="str">
        <f>VLOOKUP(D5963,ObjectTypes!$A$1:$C$62,3)</f>
        <v>Группировка</v>
      </c>
      <c r="H5963" s="1" t="str">
        <f>VLOOKUP(A5963,RelationshipTypes!$A$2:$E$12,4)</f>
        <v>состоит из</v>
      </c>
      <c r="I5963" s="1" t="str">
        <f>VLOOKUP(A5963,RelationshipTypes!$A$2:$E$12,5)</f>
        <v>является частью</v>
      </c>
    </row>
    <row r="5964" spans="1:9" x14ac:dyDescent="0.25">
      <c r="A5964" t="s">
        <v>70</v>
      </c>
      <c r="B5964" s="1" t="str">
        <f>VLOOKUP(A5964,RelationshipTypes!$A$2:$C$12,3)</f>
        <v>ArchiMate: Компоновка</v>
      </c>
      <c r="C5964">
        <v>320</v>
      </c>
      <c r="D5964">
        <v>1152</v>
      </c>
      <c r="F5964" t="str">
        <f>VLOOKUP(C5964,ObjectTypes!$A$1:$C$62,3)</f>
        <v>Устройство</v>
      </c>
      <c r="G5964" t="str">
        <f>VLOOKUP(D5964,ObjectTypes!$A$1:$C$62,3)</f>
        <v>Технологический интерфейс</v>
      </c>
      <c r="H5964" s="1" t="str">
        <f>VLOOKUP(A5964,RelationshipTypes!$A$2:$E$12,4)</f>
        <v>состоит из</v>
      </c>
      <c r="I5964" s="1" t="str">
        <f>VLOOKUP(A5964,RelationshipTypes!$A$2:$E$12,5)</f>
        <v>является частью</v>
      </c>
    </row>
    <row r="5965" spans="1:9" x14ac:dyDescent="0.25">
      <c r="A5965" t="s">
        <v>70</v>
      </c>
      <c r="B5965" s="1" t="str">
        <f>VLOOKUP(A5965,RelationshipTypes!$A$2:$C$12,3)</f>
        <v>ArchiMate: Компоновка</v>
      </c>
      <c r="C5965">
        <v>320</v>
      </c>
      <c r="D5965">
        <v>1143</v>
      </c>
      <c r="F5965" t="str">
        <f>VLOOKUP(C5965,ObjectTypes!$A$1:$C$62,3)</f>
        <v>Устройство</v>
      </c>
      <c r="G5965" t="str">
        <f>VLOOKUP(D5965,ObjectTypes!$A$1:$C$62,3)</f>
        <v>Оборудование</v>
      </c>
      <c r="H5965" s="1" t="str">
        <f>VLOOKUP(A5965,RelationshipTypes!$A$2:$E$12,4)</f>
        <v>состоит из</v>
      </c>
      <c r="I5965" s="1" t="str">
        <f>VLOOKUP(A5965,RelationshipTypes!$A$2:$E$12,5)</f>
        <v>является частью</v>
      </c>
    </row>
    <row r="5966" spans="1:9" x14ac:dyDescent="0.25">
      <c r="A5966" t="s">
        <v>70</v>
      </c>
      <c r="B5966" s="1" t="str">
        <f>VLOOKUP(A5966,RelationshipTypes!$A$2:$C$12,3)</f>
        <v>ArchiMate: Компоновка</v>
      </c>
      <c r="C5966">
        <v>320</v>
      </c>
      <c r="D5966">
        <v>1144</v>
      </c>
      <c r="F5966" t="str">
        <f>VLOOKUP(C5966,ObjectTypes!$A$1:$C$62,3)</f>
        <v>Устройство</v>
      </c>
      <c r="G5966" t="str">
        <f>VLOOKUP(D5966,ObjectTypes!$A$1:$C$62,3)</f>
        <v>Сооружение</v>
      </c>
      <c r="H5966" s="1" t="str">
        <f>VLOOKUP(A5966,RelationshipTypes!$A$2:$E$12,4)</f>
        <v>состоит из</v>
      </c>
      <c r="I5966" s="1" t="str">
        <f>VLOOKUP(A5966,RelationshipTypes!$A$2:$E$12,5)</f>
        <v>является частью</v>
      </c>
    </row>
    <row r="5967" spans="1:9" x14ac:dyDescent="0.25">
      <c r="A5967" t="s">
        <v>70</v>
      </c>
      <c r="B5967" s="1" t="str">
        <f>VLOOKUP(A5967,RelationshipTypes!$A$2:$C$12,3)</f>
        <v>ArchiMate: Компоновка</v>
      </c>
      <c r="C5967">
        <v>320</v>
      </c>
      <c r="D5967">
        <v>1149</v>
      </c>
      <c r="F5967" t="str">
        <f>VLOOKUP(C5967,ObjectTypes!$A$1:$C$62,3)</f>
        <v>Устройство</v>
      </c>
      <c r="G5967" t="str">
        <f>VLOOKUP(D5967,ObjectTypes!$A$1:$C$62,3)</f>
        <v>Узел</v>
      </c>
      <c r="H5967" s="1" t="str">
        <f>VLOOKUP(A5967,RelationshipTypes!$A$2:$E$12,4)</f>
        <v>состоит из</v>
      </c>
      <c r="I5967" s="1" t="str">
        <f>VLOOKUP(A5967,RelationshipTypes!$A$2:$E$12,5)</f>
        <v>является частью</v>
      </c>
    </row>
    <row r="5968" spans="1:9" x14ac:dyDescent="0.25">
      <c r="A5968" t="s">
        <v>70</v>
      </c>
      <c r="B5968" s="1" t="str">
        <f>VLOOKUP(A5968,RelationshipTypes!$A$2:$C$12,3)</f>
        <v>ArchiMate: Компоновка</v>
      </c>
      <c r="C5968">
        <v>320</v>
      </c>
      <c r="D5968">
        <v>1135</v>
      </c>
      <c r="F5968" t="str">
        <f>VLOOKUP(C5968,ObjectTypes!$A$1:$C$62,3)</f>
        <v>Устройство</v>
      </c>
      <c r="G5968" t="str">
        <f>VLOOKUP(D5968,ObjectTypes!$A$1:$C$62,3)</f>
        <v>Группировка</v>
      </c>
      <c r="H5968" s="1" t="str">
        <f>VLOOKUP(A5968,RelationshipTypes!$A$2:$E$12,4)</f>
        <v>состоит из</v>
      </c>
      <c r="I5968" s="1" t="str">
        <f>VLOOKUP(A5968,RelationshipTypes!$A$2:$E$12,5)</f>
        <v>является частью</v>
      </c>
    </row>
    <row r="5969" spans="1:9" x14ac:dyDescent="0.25">
      <c r="A5969" t="s">
        <v>70</v>
      </c>
      <c r="B5969" s="1" t="str">
        <f>VLOOKUP(A5969,RelationshipTypes!$A$2:$C$12,3)</f>
        <v>ArchiMate: Компоновка</v>
      </c>
      <c r="C5969">
        <v>320</v>
      </c>
      <c r="D5969">
        <v>1150</v>
      </c>
      <c r="F5969" t="str">
        <f>VLOOKUP(C5969,ObjectTypes!$A$1:$C$62,3)</f>
        <v>Устройство</v>
      </c>
      <c r="G5969" t="str">
        <f>VLOOKUP(D5969,ObjectTypes!$A$1:$C$62,3)</f>
        <v>Технологический сервис</v>
      </c>
      <c r="H5969" s="1" t="str">
        <f>VLOOKUP(A5969,RelationshipTypes!$A$2:$E$12,4)</f>
        <v>состоит из</v>
      </c>
      <c r="I5969" s="1" t="str">
        <f>VLOOKUP(A5969,RelationshipTypes!$A$2:$E$12,5)</f>
        <v>является частью</v>
      </c>
    </row>
    <row r="5970" spans="1:9" x14ac:dyDescent="0.25">
      <c r="A5970" t="s">
        <v>70</v>
      </c>
      <c r="B5970" s="1" t="str">
        <f>VLOOKUP(A5970,RelationshipTypes!$A$2:$C$12,3)</f>
        <v>ArchiMate: Компоновка</v>
      </c>
      <c r="C5970">
        <v>320</v>
      </c>
      <c r="D5970">
        <v>320</v>
      </c>
      <c r="F5970" t="str">
        <f>VLOOKUP(C5970,ObjectTypes!$A$1:$C$62,3)</f>
        <v>Устройство</v>
      </c>
      <c r="G5970" t="str">
        <f>VLOOKUP(D5970,ObjectTypes!$A$1:$C$62,3)</f>
        <v>Устройство</v>
      </c>
      <c r="H5970" s="1" t="str">
        <f>VLOOKUP(A5970,RelationshipTypes!$A$2:$E$12,4)</f>
        <v>состоит из</v>
      </c>
      <c r="I5970" s="1" t="str">
        <f>VLOOKUP(A5970,RelationshipTypes!$A$2:$E$12,5)</f>
        <v>является частью</v>
      </c>
    </row>
    <row r="5971" spans="1:9" x14ac:dyDescent="0.25">
      <c r="A5971" t="s">
        <v>70</v>
      </c>
      <c r="B5971" s="1" t="str">
        <f>VLOOKUP(A5971,RelationshipTypes!$A$2:$C$12,3)</f>
        <v>ArchiMate: Компоновка</v>
      </c>
      <c r="C5971">
        <v>1145</v>
      </c>
      <c r="D5971">
        <v>1145</v>
      </c>
      <c r="F5971" t="str">
        <f>VLOOKUP(C5971,ObjectTypes!$A$1:$C$62,3)</f>
        <v>Распределительная сеть</v>
      </c>
      <c r="G5971" t="str">
        <f>VLOOKUP(D5971,ObjectTypes!$A$1:$C$62,3)</f>
        <v>Распределительная сеть</v>
      </c>
      <c r="H5971" s="1" t="str">
        <f>VLOOKUP(A5971,RelationshipTypes!$A$2:$E$12,4)</f>
        <v>состоит из</v>
      </c>
      <c r="I5971" s="1" t="str">
        <f>VLOOKUP(A5971,RelationshipTypes!$A$2:$E$12,5)</f>
        <v>является частью</v>
      </c>
    </row>
    <row r="5972" spans="1:9" x14ac:dyDescent="0.25">
      <c r="A5972" t="s">
        <v>70</v>
      </c>
      <c r="B5972" s="1" t="str">
        <f>VLOOKUP(A5972,RelationshipTypes!$A$2:$C$12,3)</f>
        <v>ArchiMate: Компоновка</v>
      </c>
      <c r="C5972">
        <v>1145</v>
      </c>
      <c r="D5972">
        <v>1135</v>
      </c>
      <c r="F5972" t="str">
        <f>VLOOKUP(C5972,ObjectTypes!$A$1:$C$62,3)</f>
        <v>Распределительная сеть</v>
      </c>
      <c r="G5972" t="str">
        <f>VLOOKUP(D5972,ObjectTypes!$A$1:$C$62,3)</f>
        <v>Группировка</v>
      </c>
      <c r="H5972" s="1" t="str">
        <f>VLOOKUP(A5972,RelationshipTypes!$A$2:$E$12,4)</f>
        <v>состоит из</v>
      </c>
      <c r="I5972" s="1" t="str">
        <f>VLOOKUP(A5972,RelationshipTypes!$A$2:$E$12,5)</f>
        <v>является частью</v>
      </c>
    </row>
    <row r="5973" spans="1:9" x14ac:dyDescent="0.25">
      <c r="A5973" t="s">
        <v>70</v>
      </c>
      <c r="B5973" s="1" t="str">
        <f>VLOOKUP(A5973,RelationshipTypes!$A$2:$C$12,3)</f>
        <v>ArchiMate: Компоновка</v>
      </c>
      <c r="C5973">
        <v>305</v>
      </c>
      <c r="D5973">
        <v>1135</v>
      </c>
      <c r="F5973" t="str">
        <f>VLOOKUP(C5973,ObjectTypes!$A$1:$C$62,3)</f>
        <v>Драйвер</v>
      </c>
      <c r="G5973" t="str">
        <f>VLOOKUP(D5973,ObjectTypes!$A$1:$C$62,3)</f>
        <v>Группировка</v>
      </c>
      <c r="H5973" s="1" t="str">
        <f>VLOOKUP(A5973,RelationshipTypes!$A$2:$E$12,4)</f>
        <v>состоит из</v>
      </c>
      <c r="I5973" s="1" t="str">
        <f>VLOOKUP(A5973,RelationshipTypes!$A$2:$E$12,5)</f>
        <v>является частью</v>
      </c>
    </row>
    <row r="5974" spans="1:9" x14ac:dyDescent="0.25">
      <c r="A5974" t="s">
        <v>70</v>
      </c>
      <c r="B5974" s="1" t="str">
        <f>VLOOKUP(A5974,RelationshipTypes!$A$2:$C$12,3)</f>
        <v>ArchiMate: Компоновка</v>
      </c>
      <c r="C5974">
        <v>305</v>
      </c>
      <c r="D5974">
        <v>305</v>
      </c>
      <c r="F5974" t="str">
        <f>VLOOKUP(C5974,ObjectTypes!$A$1:$C$62,3)</f>
        <v>Драйвер</v>
      </c>
      <c r="G5974" t="str">
        <f>VLOOKUP(D5974,ObjectTypes!$A$1:$C$62,3)</f>
        <v>Драйвер</v>
      </c>
      <c r="H5974" s="1" t="str">
        <f>VLOOKUP(A5974,RelationshipTypes!$A$2:$E$12,4)</f>
        <v>состоит из</v>
      </c>
      <c r="I5974" s="1" t="str">
        <f>VLOOKUP(A5974,RelationshipTypes!$A$2:$E$12,5)</f>
        <v>является частью</v>
      </c>
    </row>
    <row r="5975" spans="1:9" x14ac:dyDescent="0.25">
      <c r="A5975" t="s">
        <v>70</v>
      </c>
      <c r="B5975" s="1" t="str">
        <f>VLOOKUP(A5975,RelationshipTypes!$A$2:$C$12,3)</f>
        <v>ArchiMate: Компоновка</v>
      </c>
      <c r="C5975">
        <v>1143</v>
      </c>
      <c r="D5975">
        <v>1149</v>
      </c>
      <c r="F5975" t="str">
        <f>VLOOKUP(C5975,ObjectTypes!$A$1:$C$62,3)</f>
        <v>Оборудование</v>
      </c>
      <c r="G5975" t="str">
        <f>VLOOKUP(D5975,ObjectTypes!$A$1:$C$62,3)</f>
        <v>Узел</v>
      </c>
      <c r="H5975" s="1" t="str">
        <f>VLOOKUP(A5975,RelationshipTypes!$A$2:$E$12,4)</f>
        <v>состоит из</v>
      </c>
      <c r="I5975" s="1" t="str">
        <f>VLOOKUP(A5975,RelationshipTypes!$A$2:$E$12,5)</f>
        <v>является частью</v>
      </c>
    </row>
    <row r="5976" spans="1:9" x14ac:dyDescent="0.25">
      <c r="A5976" t="s">
        <v>70</v>
      </c>
      <c r="B5976" s="1" t="str">
        <f>VLOOKUP(A5976,RelationshipTypes!$A$2:$C$12,3)</f>
        <v>ArchiMate: Компоновка</v>
      </c>
      <c r="C5976">
        <v>1143</v>
      </c>
      <c r="D5976">
        <v>1144</v>
      </c>
      <c r="F5976" t="str">
        <f>VLOOKUP(C5976,ObjectTypes!$A$1:$C$62,3)</f>
        <v>Оборудование</v>
      </c>
      <c r="G5976" t="str">
        <f>VLOOKUP(D5976,ObjectTypes!$A$1:$C$62,3)</f>
        <v>Сооружение</v>
      </c>
      <c r="H5976" s="1" t="str">
        <f>VLOOKUP(A5976,RelationshipTypes!$A$2:$E$12,4)</f>
        <v>состоит из</v>
      </c>
      <c r="I5976" s="1" t="str">
        <f>VLOOKUP(A5976,RelationshipTypes!$A$2:$E$12,5)</f>
        <v>является частью</v>
      </c>
    </row>
    <row r="5977" spans="1:9" x14ac:dyDescent="0.25">
      <c r="A5977" t="s">
        <v>70</v>
      </c>
      <c r="B5977" s="1" t="str">
        <f>VLOOKUP(A5977,RelationshipTypes!$A$2:$C$12,3)</f>
        <v>ArchiMate: Компоновка</v>
      </c>
      <c r="C5977">
        <v>1143</v>
      </c>
      <c r="D5977">
        <v>1135</v>
      </c>
      <c r="F5977" t="str">
        <f>VLOOKUP(C5977,ObjectTypes!$A$1:$C$62,3)</f>
        <v>Оборудование</v>
      </c>
      <c r="G5977" t="str">
        <f>VLOOKUP(D5977,ObjectTypes!$A$1:$C$62,3)</f>
        <v>Группировка</v>
      </c>
      <c r="H5977" s="1" t="str">
        <f>VLOOKUP(A5977,RelationshipTypes!$A$2:$E$12,4)</f>
        <v>состоит из</v>
      </c>
      <c r="I5977" s="1" t="str">
        <f>VLOOKUP(A5977,RelationshipTypes!$A$2:$E$12,5)</f>
        <v>является частью</v>
      </c>
    </row>
    <row r="5978" spans="1:9" x14ac:dyDescent="0.25">
      <c r="A5978" t="s">
        <v>70</v>
      </c>
      <c r="B5978" s="1" t="str">
        <f>VLOOKUP(A5978,RelationshipTypes!$A$2:$C$12,3)</f>
        <v>ArchiMate: Компоновка</v>
      </c>
      <c r="C5978">
        <v>1143</v>
      </c>
      <c r="D5978">
        <v>1143</v>
      </c>
      <c r="F5978" t="str">
        <f>VLOOKUP(C5978,ObjectTypes!$A$1:$C$62,3)</f>
        <v>Оборудование</v>
      </c>
      <c r="G5978" t="str">
        <f>VLOOKUP(D5978,ObjectTypes!$A$1:$C$62,3)</f>
        <v>Оборудование</v>
      </c>
      <c r="H5978" s="1" t="str">
        <f>VLOOKUP(A5978,RelationshipTypes!$A$2:$E$12,4)</f>
        <v>состоит из</v>
      </c>
      <c r="I5978" s="1" t="str">
        <f>VLOOKUP(A5978,RelationshipTypes!$A$2:$E$12,5)</f>
        <v>является частью</v>
      </c>
    </row>
    <row r="5979" spans="1:9" x14ac:dyDescent="0.25">
      <c r="A5979" t="s">
        <v>70</v>
      </c>
      <c r="B5979" s="1" t="str">
        <f>VLOOKUP(A5979,RelationshipTypes!$A$2:$C$12,3)</f>
        <v>ArchiMate: Компоновка</v>
      </c>
      <c r="C5979">
        <v>1143</v>
      </c>
      <c r="D5979">
        <v>320</v>
      </c>
      <c r="F5979" t="str">
        <f>VLOOKUP(C5979,ObjectTypes!$A$1:$C$62,3)</f>
        <v>Оборудование</v>
      </c>
      <c r="G5979" t="str">
        <f>VLOOKUP(D5979,ObjectTypes!$A$1:$C$62,3)</f>
        <v>Устройство</v>
      </c>
      <c r="H5979" s="1" t="str">
        <f>VLOOKUP(A5979,RelationshipTypes!$A$2:$E$12,4)</f>
        <v>состоит из</v>
      </c>
      <c r="I5979" s="1" t="str">
        <f>VLOOKUP(A5979,RelationshipTypes!$A$2:$E$12,5)</f>
        <v>является частью</v>
      </c>
    </row>
    <row r="5980" spans="1:9" x14ac:dyDescent="0.25">
      <c r="A5980" t="s">
        <v>70</v>
      </c>
      <c r="B5980" s="1" t="str">
        <f>VLOOKUP(A5980,RelationshipTypes!$A$2:$C$12,3)</f>
        <v>ArchiMate: Компоновка</v>
      </c>
      <c r="C5980">
        <v>1143</v>
      </c>
      <c r="D5980">
        <v>1152</v>
      </c>
      <c r="F5980" t="str">
        <f>VLOOKUP(C5980,ObjectTypes!$A$1:$C$62,3)</f>
        <v>Оборудование</v>
      </c>
      <c r="G5980" t="str">
        <f>VLOOKUP(D5980,ObjectTypes!$A$1:$C$62,3)</f>
        <v>Технологический интерфейс</v>
      </c>
      <c r="H5980" s="1" t="str">
        <f>VLOOKUP(A5980,RelationshipTypes!$A$2:$E$12,4)</f>
        <v>состоит из</v>
      </c>
      <c r="I5980" s="1" t="str">
        <f>VLOOKUP(A5980,RelationshipTypes!$A$2:$E$12,5)</f>
        <v>является частью</v>
      </c>
    </row>
    <row r="5981" spans="1:9" x14ac:dyDescent="0.25">
      <c r="A5981" t="s">
        <v>70</v>
      </c>
      <c r="B5981" s="1" t="str">
        <f>VLOOKUP(A5981,RelationshipTypes!$A$2:$C$12,3)</f>
        <v>ArchiMate: Компоновка</v>
      </c>
      <c r="C5981">
        <v>1143</v>
      </c>
      <c r="D5981">
        <v>1150</v>
      </c>
      <c r="F5981" t="str">
        <f>VLOOKUP(C5981,ObjectTypes!$A$1:$C$62,3)</f>
        <v>Оборудование</v>
      </c>
      <c r="G5981" t="str">
        <f>VLOOKUP(D5981,ObjectTypes!$A$1:$C$62,3)</f>
        <v>Технологический сервис</v>
      </c>
      <c r="H5981" s="1" t="str">
        <f>VLOOKUP(A5981,RelationshipTypes!$A$2:$E$12,4)</f>
        <v>состоит из</v>
      </c>
      <c r="I5981" s="1" t="str">
        <f>VLOOKUP(A5981,RelationshipTypes!$A$2:$E$12,5)</f>
        <v>является частью</v>
      </c>
    </row>
    <row r="5982" spans="1:9" x14ac:dyDescent="0.25">
      <c r="A5982" t="s">
        <v>70</v>
      </c>
      <c r="B5982" s="1" t="str">
        <f>VLOOKUP(A5982,RelationshipTypes!$A$2:$C$12,3)</f>
        <v>ArchiMate: Компоновка</v>
      </c>
      <c r="C5982">
        <v>1144</v>
      </c>
      <c r="D5982">
        <v>1144</v>
      </c>
      <c r="F5982" t="str">
        <f>VLOOKUP(C5982,ObjectTypes!$A$1:$C$62,3)</f>
        <v>Сооружение</v>
      </c>
      <c r="G5982" t="str">
        <f>VLOOKUP(D5982,ObjectTypes!$A$1:$C$62,3)</f>
        <v>Сооружение</v>
      </c>
      <c r="H5982" s="1" t="str">
        <f>VLOOKUP(A5982,RelationshipTypes!$A$2:$E$12,4)</f>
        <v>состоит из</v>
      </c>
      <c r="I5982" s="1" t="str">
        <f>VLOOKUP(A5982,RelationshipTypes!$A$2:$E$12,5)</f>
        <v>является частью</v>
      </c>
    </row>
    <row r="5983" spans="1:9" x14ac:dyDescent="0.25">
      <c r="A5983" t="s">
        <v>70</v>
      </c>
      <c r="B5983" s="1" t="str">
        <f>VLOOKUP(A5983,RelationshipTypes!$A$2:$C$12,3)</f>
        <v>ArchiMate: Компоновка</v>
      </c>
      <c r="C5983">
        <v>1144</v>
      </c>
      <c r="D5983">
        <v>1135</v>
      </c>
      <c r="F5983" t="str">
        <f>VLOOKUP(C5983,ObjectTypes!$A$1:$C$62,3)</f>
        <v>Сооружение</v>
      </c>
      <c r="G5983" t="str">
        <f>VLOOKUP(D5983,ObjectTypes!$A$1:$C$62,3)</f>
        <v>Группировка</v>
      </c>
      <c r="H5983" s="1" t="str">
        <f>VLOOKUP(A5983,RelationshipTypes!$A$2:$E$12,4)</f>
        <v>состоит из</v>
      </c>
      <c r="I5983" s="1" t="str">
        <f>VLOOKUP(A5983,RelationshipTypes!$A$2:$E$12,5)</f>
        <v>является частью</v>
      </c>
    </row>
    <row r="5984" spans="1:9" x14ac:dyDescent="0.25">
      <c r="A5984" t="s">
        <v>70</v>
      </c>
      <c r="B5984" s="1" t="str">
        <f>VLOOKUP(A5984,RelationshipTypes!$A$2:$C$12,3)</f>
        <v>ArchiMate: Компоновка</v>
      </c>
      <c r="C5984">
        <v>1144</v>
      </c>
      <c r="D5984">
        <v>320</v>
      </c>
      <c r="F5984" t="str">
        <f>VLOOKUP(C5984,ObjectTypes!$A$1:$C$62,3)</f>
        <v>Сооружение</v>
      </c>
      <c r="G5984" t="str">
        <f>VLOOKUP(D5984,ObjectTypes!$A$1:$C$62,3)</f>
        <v>Устройство</v>
      </c>
      <c r="H5984" s="1" t="str">
        <f>VLOOKUP(A5984,RelationshipTypes!$A$2:$E$12,4)</f>
        <v>состоит из</v>
      </c>
      <c r="I5984" s="1" t="str">
        <f>VLOOKUP(A5984,RelationshipTypes!$A$2:$E$12,5)</f>
        <v>является частью</v>
      </c>
    </row>
    <row r="5985" spans="1:9" x14ac:dyDescent="0.25">
      <c r="A5985" t="s">
        <v>70</v>
      </c>
      <c r="B5985" s="1" t="str">
        <f>VLOOKUP(A5985,RelationshipTypes!$A$2:$C$12,3)</f>
        <v>ArchiMate: Компоновка</v>
      </c>
      <c r="C5985">
        <v>1144</v>
      </c>
      <c r="D5985">
        <v>1143</v>
      </c>
      <c r="F5985" t="str">
        <f>VLOOKUP(C5985,ObjectTypes!$A$1:$C$62,3)</f>
        <v>Сооружение</v>
      </c>
      <c r="G5985" t="str">
        <f>VLOOKUP(D5985,ObjectTypes!$A$1:$C$62,3)</f>
        <v>Оборудование</v>
      </c>
      <c r="H5985" s="1" t="str">
        <f>VLOOKUP(A5985,RelationshipTypes!$A$2:$E$12,4)</f>
        <v>состоит из</v>
      </c>
      <c r="I5985" s="1" t="str">
        <f>VLOOKUP(A5985,RelationshipTypes!$A$2:$E$12,5)</f>
        <v>является частью</v>
      </c>
    </row>
    <row r="5986" spans="1:9" x14ac:dyDescent="0.25">
      <c r="A5986" t="s">
        <v>70</v>
      </c>
      <c r="B5986" s="1" t="str">
        <f>VLOOKUP(A5986,RelationshipTypes!$A$2:$C$12,3)</f>
        <v>ArchiMate: Компоновка</v>
      </c>
      <c r="C5986">
        <v>1144</v>
      </c>
      <c r="D5986">
        <v>1150</v>
      </c>
      <c r="F5986" t="str">
        <f>VLOOKUP(C5986,ObjectTypes!$A$1:$C$62,3)</f>
        <v>Сооружение</v>
      </c>
      <c r="G5986" t="str">
        <f>VLOOKUP(D5986,ObjectTypes!$A$1:$C$62,3)</f>
        <v>Технологический сервис</v>
      </c>
      <c r="H5986" s="1" t="str">
        <f>VLOOKUP(A5986,RelationshipTypes!$A$2:$E$12,4)</f>
        <v>состоит из</v>
      </c>
      <c r="I5986" s="1" t="str">
        <f>VLOOKUP(A5986,RelationshipTypes!$A$2:$E$12,5)</f>
        <v>является частью</v>
      </c>
    </row>
    <row r="5987" spans="1:9" x14ac:dyDescent="0.25">
      <c r="A5987" t="s">
        <v>70</v>
      </c>
      <c r="B5987" s="1" t="str">
        <f>VLOOKUP(A5987,RelationshipTypes!$A$2:$C$12,3)</f>
        <v>ArchiMate: Компоновка</v>
      </c>
      <c r="C5987">
        <v>1144</v>
      </c>
      <c r="D5987">
        <v>1149</v>
      </c>
      <c r="F5987" t="str">
        <f>VLOOKUP(C5987,ObjectTypes!$A$1:$C$62,3)</f>
        <v>Сооружение</v>
      </c>
      <c r="G5987" t="str">
        <f>VLOOKUP(D5987,ObjectTypes!$A$1:$C$62,3)</f>
        <v>Узел</v>
      </c>
      <c r="H5987" s="1" t="str">
        <f>VLOOKUP(A5987,RelationshipTypes!$A$2:$E$12,4)</f>
        <v>состоит из</v>
      </c>
      <c r="I5987" s="1" t="str">
        <f>VLOOKUP(A5987,RelationshipTypes!$A$2:$E$12,5)</f>
        <v>является частью</v>
      </c>
    </row>
    <row r="5988" spans="1:9" x14ac:dyDescent="0.25">
      <c r="A5988" t="s">
        <v>70</v>
      </c>
      <c r="B5988" s="1" t="str">
        <f>VLOOKUP(A5988,RelationshipTypes!$A$2:$C$12,3)</f>
        <v>ArchiMate: Компоновка</v>
      </c>
      <c r="C5988">
        <v>1144</v>
      </c>
      <c r="D5988">
        <v>1152</v>
      </c>
      <c r="F5988" t="str">
        <f>VLOOKUP(C5988,ObjectTypes!$A$1:$C$62,3)</f>
        <v>Сооружение</v>
      </c>
      <c r="G5988" t="str">
        <f>VLOOKUP(D5988,ObjectTypes!$A$1:$C$62,3)</f>
        <v>Технологический интерфейс</v>
      </c>
      <c r="H5988" s="1" t="str">
        <f>VLOOKUP(A5988,RelationshipTypes!$A$2:$E$12,4)</f>
        <v>состоит из</v>
      </c>
      <c r="I5988" s="1" t="str">
        <f>VLOOKUP(A5988,RelationshipTypes!$A$2:$E$12,5)</f>
        <v>является частью</v>
      </c>
    </row>
    <row r="5989" spans="1:9" x14ac:dyDescent="0.25">
      <c r="A5989" t="s">
        <v>70</v>
      </c>
      <c r="B5989" s="1" t="str">
        <f>VLOOKUP(A5989,RelationshipTypes!$A$2:$C$12,3)</f>
        <v>ArchiMate: Компоновка</v>
      </c>
      <c r="C5989">
        <v>308</v>
      </c>
      <c r="D5989">
        <v>308</v>
      </c>
      <c r="F5989" t="str">
        <f>VLOOKUP(C5989,ObjectTypes!$A$1:$C$62,3)</f>
        <v>Расхождение</v>
      </c>
      <c r="G5989" t="str">
        <f>VLOOKUP(D5989,ObjectTypes!$A$1:$C$62,3)</f>
        <v>Расхождение</v>
      </c>
      <c r="H5989" s="1" t="str">
        <f>VLOOKUP(A5989,RelationshipTypes!$A$2:$E$12,4)</f>
        <v>состоит из</v>
      </c>
      <c r="I5989" s="1" t="str">
        <f>VLOOKUP(A5989,RelationshipTypes!$A$2:$E$12,5)</f>
        <v>является частью</v>
      </c>
    </row>
    <row r="5990" spans="1:9" x14ac:dyDescent="0.25">
      <c r="A5990" t="s">
        <v>70</v>
      </c>
      <c r="B5990" s="1" t="str">
        <f>VLOOKUP(A5990,RelationshipTypes!$A$2:$C$12,3)</f>
        <v>ArchiMate: Компоновка</v>
      </c>
      <c r="C5990">
        <v>308</v>
      </c>
      <c r="D5990">
        <v>1135</v>
      </c>
      <c r="F5990" t="str">
        <f>VLOOKUP(C5990,ObjectTypes!$A$1:$C$62,3)</f>
        <v>Расхождение</v>
      </c>
      <c r="G5990" t="str">
        <f>VLOOKUP(D5990,ObjectTypes!$A$1:$C$62,3)</f>
        <v>Группировка</v>
      </c>
      <c r="H5990" s="1" t="str">
        <f>VLOOKUP(A5990,RelationshipTypes!$A$2:$E$12,4)</f>
        <v>состоит из</v>
      </c>
      <c r="I5990" s="1" t="str">
        <f>VLOOKUP(A5990,RelationshipTypes!$A$2:$E$12,5)</f>
        <v>является частью</v>
      </c>
    </row>
    <row r="5991" spans="1:9" x14ac:dyDescent="0.25">
      <c r="A5991" t="s">
        <v>70</v>
      </c>
      <c r="B5991" s="1" t="str">
        <f>VLOOKUP(A5991,RelationshipTypes!$A$2:$C$12,3)</f>
        <v>ArchiMate: Компоновка</v>
      </c>
      <c r="C5991">
        <v>309</v>
      </c>
      <c r="D5991">
        <v>1135</v>
      </c>
      <c r="F5991" t="str">
        <f>VLOOKUP(C5991,ObjectTypes!$A$1:$C$62,3)</f>
        <v>Цель</v>
      </c>
      <c r="G5991" t="str">
        <f>VLOOKUP(D5991,ObjectTypes!$A$1:$C$62,3)</f>
        <v>Группировка</v>
      </c>
      <c r="H5991" s="1" t="str">
        <f>VLOOKUP(A5991,RelationshipTypes!$A$2:$E$12,4)</f>
        <v>состоит из</v>
      </c>
      <c r="I5991" s="1" t="str">
        <f>VLOOKUP(A5991,RelationshipTypes!$A$2:$E$12,5)</f>
        <v>является частью</v>
      </c>
    </row>
    <row r="5992" spans="1:9" x14ac:dyDescent="0.25">
      <c r="A5992" t="s">
        <v>70</v>
      </c>
      <c r="B5992" s="1" t="str">
        <f>VLOOKUP(A5992,RelationshipTypes!$A$2:$C$12,3)</f>
        <v>ArchiMate: Компоновка</v>
      </c>
      <c r="C5992">
        <v>309</v>
      </c>
      <c r="D5992">
        <v>309</v>
      </c>
      <c r="F5992" t="str">
        <f>VLOOKUP(C5992,ObjectTypes!$A$1:$C$62,3)</f>
        <v>Цель</v>
      </c>
      <c r="G5992" t="str">
        <f>VLOOKUP(D5992,ObjectTypes!$A$1:$C$62,3)</f>
        <v>Цель</v>
      </c>
      <c r="H5992" s="1" t="str">
        <f>VLOOKUP(A5992,RelationshipTypes!$A$2:$E$12,4)</f>
        <v>состоит из</v>
      </c>
      <c r="I5992" s="1" t="str">
        <f>VLOOKUP(A5992,RelationshipTypes!$A$2:$E$12,5)</f>
        <v>является частью</v>
      </c>
    </row>
    <row r="5993" spans="1:9" x14ac:dyDescent="0.25">
      <c r="A5993" t="s">
        <v>70</v>
      </c>
      <c r="B5993" s="1" t="str">
        <f>VLOOKUP(A5993,RelationshipTypes!$A$2:$C$12,3)</f>
        <v>ArchiMate: Компоновка</v>
      </c>
      <c r="C5993">
        <v>1135</v>
      </c>
      <c r="D5993">
        <v>1139</v>
      </c>
      <c r="F5993" t="str">
        <f>VLOOKUP(C5993,ObjectTypes!$A$1:$C$62,3)</f>
        <v>Группировка</v>
      </c>
      <c r="G5993" t="str">
        <f>VLOOKUP(D5993,ObjectTypes!$A$1:$C$62,3)</f>
        <v>Поставлемый результат</v>
      </c>
      <c r="H5993" s="1" t="str">
        <f>VLOOKUP(A5993,RelationshipTypes!$A$2:$E$12,4)</f>
        <v>состоит из</v>
      </c>
      <c r="I5993" s="1" t="str">
        <f>VLOOKUP(A5993,RelationshipTypes!$A$2:$E$12,5)</f>
        <v>является частью</v>
      </c>
    </row>
    <row r="5994" spans="1:9" x14ac:dyDescent="0.25">
      <c r="A5994" t="s">
        <v>70</v>
      </c>
      <c r="B5994" s="1" t="str">
        <f>VLOOKUP(A5994,RelationshipTypes!$A$2:$C$12,3)</f>
        <v>ArchiMate: Компоновка</v>
      </c>
      <c r="C5994">
        <v>1135</v>
      </c>
      <c r="D5994">
        <v>1115</v>
      </c>
      <c r="F5994" t="str">
        <f>VLOOKUP(C5994,ObjectTypes!$A$1:$C$62,3)</f>
        <v>Группировка</v>
      </c>
      <c r="G5994" t="str">
        <f>VLOOKUP(D5994,ObjectTypes!$A$1:$C$62,3)</f>
        <v>Бизнес-коллаборация</v>
      </c>
      <c r="H5994" s="1" t="str">
        <f>VLOOKUP(A5994,RelationshipTypes!$A$2:$E$12,4)</f>
        <v>состоит из</v>
      </c>
      <c r="I5994" s="1" t="str">
        <f>VLOOKUP(A5994,RelationshipTypes!$A$2:$E$12,5)</f>
        <v>является частью</v>
      </c>
    </row>
    <row r="5995" spans="1:9" x14ac:dyDescent="0.25">
      <c r="A5995" t="s">
        <v>70</v>
      </c>
      <c r="B5995" s="1" t="str">
        <f>VLOOKUP(A5995,RelationshipTypes!$A$2:$C$12,3)</f>
        <v>ArchiMate: Компоновка</v>
      </c>
      <c r="C5995">
        <v>1135</v>
      </c>
      <c r="D5995">
        <v>1145</v>
      </c>
      <c r="F5995" t="str">
        <f>VLOOKUP(C5995,ObjectTypes!$A$1:$C$62,3)</f>
        <v>Группировка</v>
      </c>
      <c r="G5995" t="str">
        <f>VLOOKUP(D5995,ObjectTypes!$A$1:$C$62,3)</f>
        <v>Распределительная сеть</v>
      </c>
      <c r="H5995" s="1" t="str">
        <f>VLOOKUP(A5995,RelationshipTypes!$A$2:$E$12,4)</f>
        <v>состоит из</v>
      </c>
      <c r="I5995" s="1" t="str">
        <f>VLOOKUP(A5995,RelationshipTypes!$A$2:$E$12,5)</f>
        <v>является частью</v>
      </c>
    </row>
    <row r="5996" spans="1:9" x14ac:dyDescent="0.25">
      <c r="A5996" t="s">
        <v>70</v>
      </c>
      <c r="B5996" s="1" t="str">
        <f>VLOOKUP(A5996,RelationshipTypes!$A$2:$C$12,3)</f>
        <v>ArchiMate: Компоновка</v>
      </c>
      <c r="C5996">
        <v>1135</v>
      </c>
      <c r="D5996">
        <v>304</v>
      </c>
      <c r="F5996" t="str">
        <f>VLOOKUP(C5996,ObjectTypes!$A$1:$C$62,3)</f>
        <v>Группировка</v>
      </c>
      <c r="G5996" t="str">
        <f>VLOOKUP(D5996,ObjectTypes!$A$1:$C$62,3)</f>
        <v>Бизнес-объект</v>
      </c>
      <c r="H5996" s="1" t="str">
        <f>VLOOKUP(A5996,RelationshipTypes!$A$2:$E$12,4)</f>
        <v>состоит из</v>
      </c>
      <c r="I5996" s="1" t="str">
        <f>VLOOKUP(A5996,RelationshipTypes!$A$2:$E$12,5)</f>
        <v>является частью</v>
      </c>
    </row>
    <row r="5997" spans="1:9" x14ac:dyDescent="0.25">
      <c r="A5997" t="s">
        <v>70</v>
      </c>
      <c r="B5997" s="1" t="str">
        <f>VLOOKUP(A5997,RelationshipTypes!$A$2:$C$12,3)</f>
        <v>ArchiMate: Компоновка</v>
      </c>
      <c r="C5997">
        <v>1135</v>
      </c>
      <c r="D5997">
        <v>313</v>
      </c>
      <c r="F5997" t="str">
        <f>VLOOKUP(C5997,ObjectTypes!$A$1:$C$62,3)</f>
        <v>Группировка</v>
      </c>
      <c r="G5997" t="str">
        <f>VLOOKUP(D5997,ObjectTypes!$A$1:$C$62,3)</f>
        <v>Объект данных</v>
      </c>
      <c r="H5997" s="1" t="str">
        <f>VLOOKUP(A5997,RelationshipTypes!$A$2:$E$12,4)</f>
        <v>состоит из</v>
      </c>
      <c r="I5997" s="1" t="str">
        <f>VLOOKUP(A5997,RelationshipTypes!$A$2:$E$12,5)</f>
        <v>является частью</v>
      </c>
    </row>
    <row r="5998" spans="1:9" x14ac:dyDescent="0.25">
      <c r="A5998" t="s">
        <v>70</v>
      </c>
      <c r="B5998" s="1" t="str">
        <f>VLOOKUP(A5998,RelationshipTypes!$A$2:$C$12,3)</f>
        <v>ArchiMate: Компоновка</v>
      </c>
      <c r="C5998">
        <v>1135</v>
      </c>
      <c r="D5998">
        <v>1125</v>
      </c>
      <c r="F5998" t="str">
        <f>VLOOKUP(C5998,ObjectTypes!$A$1:$C$62,3)</f>
        <v>Группировка</v>
      </c>
      <c r="G5998" t="str">
        <f>VLOOKUP(D5998,ObjectTypes!$A$1:$C$62,3)</f>
        <v>Коллаборация приложений</v>
      </c>
      <c r="H5998" s="1" t="str">
        <f>VLOOKUP(A5998,RelationshipTypes!$A$2:$E$12,4)</f>
        <v>состоит из</v>
      </c>
      <c r="I5998" s="1" t="str">
        <f>VLOOKUP(A5998,RelationshipTypes!$A$2:$E$12,5)</f>
        <v>является частью</v>
      </c>
    </row>
    <row r="5999" spans="1:9" x14ac:dyDescent="0.25">
      <c r="A5999" t="s">
        <v>70</v>
      </c>
      <c r="B5999" s="1" t="str">
        <f>VLOOKUP(A5999,RelationshipTypes!$A$2:$C$12,3)</f>
        <v>ArchiMate: Компоновка</v>
      </c>
      <c r="C5999">
        <v>1135</v>
      </c>
      <c r="D5999">
        <v>318</v>
      </c>
      <c r="F5999" t="str">
        <f>VLOOKUP(C5999,ObjectTypes!$A$1:$C$62,3)</f>
        <v>Группировка</v>
      </c>
      <c r="G5999" t="str">
        <f>VLOOKUP(D5999,ObjectTypes!$A$1:$C$62,3)</f>
        <v>Компонент приложения</v>
      </c>
      <c r="H5999" s="1" t="str">
        <f>VLOOKUP(A5999,RelationshipTypes!$A$2:$E$12,4)</f>
        <v>состоит из</v>
      </c>
      <c r="I5999" s="1" t="str">
        <f>VLOOKUP(A5999,RelationshipTypes!$A$2:$E$12,5)</f>
        <v>является частью</v>
      </c>
    </row>
    <row r="6000" spans="1:9" x14ac:dyDescent="0.25">
      <c r="A6000" t="s">
        <v>70</v>
      </c>
      <c r="B6000" s="1" t="str">
        <f>VLOOKUP(A6000,RelationshipTypes!$A$2:$C$12,3)</f>
        <v>ArchiMate: Компоновка</v>
      </c>
      <c r="C6000">
        <v>1135</v>
      </c>
      <c r="D6000">
        <v>309</v>
      </c>
      <c r="F6000" t="str">
        <f>VLOOKUP(C6000,ObjectTypes!$A$1:$C$62,3)</f>
        <v>Группировка</v>
      </c>
      <c r="G6000" t="str">
        <f>VLOOKUP(D6000,ObjectTypes!$A$1:$C$62,3)</f>
        <v>Цель</v>
      </c>
      <c r="H6000" s="1" t="str">
        <f>VLOOKUP(A6000,RelationshipTypes!$A$2:$E$12,4)</f>
        <v>состоит из</v>
      </c>
      <c r="I6000" s="1" t="str">
        <f>VLOOKUP(A6000,RelationshipTypes!$A$2:$E$12,5)</f>
        <v>является частью</v>
      </c>
    </row>
    <row r="6001" spans="1:9" x14ac:dyDescent="0.25">
      <c r="A6001" t="s">
        <v>70</v>
      </c>
      <c r="B6001" s="1" t="str">
        <f>VLOOKUP(A6001,RelationshipTypes!$A$2:$C$12,3)</f>
        <v>ArchiMate: Компоновка</v>
      </c>
      <c r="C6001">
        <v>1135</v>
      </c>
      <c r="D6001">
        <v>1126</v>
      </c>
      <c r="F6001" t="str">
        <f>VLOOKUP(C6001,ObjectTypes!$A$1:$C$62,3)</f>
        <v>Группировка</v>
      </c>
      <c r="G6001" t="str">
        <f>VLOOKUP(D6001,ObjectTypes!$A$1:$C$62,3)</f>
        <v>Взаимодействие приложений</v>
      </c>
      <c r="H6001" s="1" t="str">
        <f>VLOOKUP(A6001,RelationshipTypes!$A$2:$E$12,4)</f>
        <v>состоит из</v>
      </c>
      <c r="I6001" s="1" t="str">
        <f>VLOOKUP(A6001,RelationshipTypes!$A$2:$E$12,5)</f>
        <v>является частью</v>
      </c>
    </row>
    <row r="6002" spans="1:9" x14ac:dyDescent="0.25">
      <c r="A6002" t="s">
        <v>70</v>
      </c>
      <c r="B6002" s="1" t="str">
        <f>VLOOKUP(A6002,RelationshipTypes!$A$2:$C$12,3)</f>
        <v>ArchiMate: Компоновка</v>
      </c>
      <c r="C6002">
        <v>1135</v>
      </c>
      <c r="D6002">
        <v>324</v>
      </c>
      <c r="F6002" t="str">
        <f>VLOOKUP(C6002,ObjectTypes!$A$1:$C$62,3)</f>
        <v>Группировка</v>
      </c>
      <c r="G6002" t="str">
        <f>VLOOKUP(D6002,ObjectTypes!$A$1:$C$62,3)</f>
        <v>Продукт</v>
      </c>
      <c r="H6002" s="1" t="str">
        <f>VLOOKUP(A6002,RelationshipTypes!$A$2:$E$12,4)</f>
        <v>состоит из</v>
      </c>
      <c r="I6002" s="1" t="str">
        <f>VLOOKUP(A6002,RelationshipTypes!$A$2:$E$12,5)</f>
        <v>является частью</v>
      </c>
    </row>
    <row r="6003" spans="1:9" x14ac:dyDescent="0.25">
      <c r="A6003" t="s">
        <v>70</v>
      </c>
      <c r="B6003" s="1" t="str">
        <f>VLOOKUP(A6003,RelationshipTypes!$A$2:$C$12,3)</f>
        <v>ArchiMate: Компоновка</v>
      </c>
      <c r="C6003">
        <v>1135</v>
      </c>
      <c r="D6003">
        <v>1122</v>
      </c>
      <c r="F6003" t="str">
        <f>VLOOKUP(C6003,ObjectTypes!$A$1:$C$62,3)</f>
        <v>Группировка</v>
      </c>
      <c r="G6003" t="str">
        <f>VLOOKUP(D6003,ObjectTypes!$A$1:$C$62,3)</f>
        <v>Бизнес-коллаборация</v>
      </c>
      <c r="H6003" s="1" t="str">
        <f>VLOOKUP(A6003,RelationshipTypes!$A$2:$E$12,4)</f>
        <v>состоит из</v>
      </c>
      <c r="I6003" s="1" t="str">
        <f>VLOOKUP(A6003,RelationshipTypes!$A$2:$E$12,5)</f>
        <v>является частью</v>
      </c>
    </row>
    <row r="6004" spans="1:9" x14ac:dyDescent="0.25">
      <c r="A6004" t="s">
        <v>70</v>
      </c>
      <c r="B6004" s="1" t="str">
        <f>VLOOKUP(A6004,RelationshipTypes!$A$2:$C$12,3)</f>
        <v>ArchiMate: Компоновка</v>
      </c>
      <c r="C6004">
        <v>1135</v>
      </c>
      <c r="D6004">
        <v>1149</v>
      </c>
      <c r="F6004" t="str">
        <f>VLOOKUP(C6004,ObjectTypes!$A$1:$C$62,3)</f>
        <v>Группировка</v>
      </c>
      <c r="G6004" t="str">
        <f>VLOOKUP(D6004,ObjectTypes!$A$1:$C$62,3)</f>
        <v>Узел</v>
      </c>
      <c r="H6004" s="1" t="str">
        <f>VLOOKUP(A6004,RelationshipTypes!$A$2:$E$12,4)</f>
        <v>состоит из</v>
      </c>
      <c r="I6004" s="1" t="str">
        <f>VLOOKUP(A6004,RelationshipTypes!$A$2:$E$12,5)</f>
        <v>является частью</v>
      </c>
    </row>
    <row r="6005" spans="1:9" x14ac:dyDescent="0.25">
      <c r="A6005" t="s">
        <v>70</v>
      </c>
      <c r="B6005" s="1" t="str">
        <f>VLOOKUP(A6005,RelationshipTypes!$A$2:$C$12,3)</f>
        <v>ArchiMate: Компоновка</v>
      </c>
      <c r="C6005">
        <v>1135</v>
      </c>
      <c r="D6005">
        <v>738</v>
      </c>
      <c r="F6005" t="str">
        <f>VLOOKUP(C6005,ObjectTypes!$A$1:$C$62,3)</f>
        <v>Группировка</v>
      </c>
      <c r="G6005" t="str">
        <f>VLOOKUP(D6005,ObjectTypes!$A$1:$C$62,3)</f>
        <v>Интерфейс приложения</v>
      </c>
      <c r="H6005" s="1" t="str">
        <f>VLOOKUP(A6005,RelationshipTypes!$A$2:$E$12,4)</f>
        <v>состоит из</v>
      </c>
      <c r="I6005" s="1" t="str">
        <f>VLOOKUP(A6005,RelationshipTypes!$A$2:$E$12,5)</f>
        <v>является частью</v>
      </c>
    </row>
    <row r="6006" spans="1:9" x14ac:dyDescent="0.25">
      <c r="A6006" t="s">
        <v>70</v>
      </c>
      <c r="B6006" s="1" t="str">
        <f>VLOOKUP(A6006,RelationshipTypes!$A$2:$C$12,3)</f>
        <v>ArchiMate: Компоновка</v>
      </c>
      <c r="C6006">
        <v>1135</v>
      </c>
      <c r="D6006">
        <v>1111</v>
      </c>
      <c r="F6006" t="str">
        <f>VLOOKUP(C6006,ObjectTypes!$A$1:$C$62,3)</f>
        <v>Группировка</v>
      </c>
      <c r="G6006" t="str">
        <f>VLOOKUP(D6006,ObjectTypes!$A$1:$C$62,3)</f>
        <v>Бизнес-интерфейс</v>
      </c>
      <c r="H6006" s="1" t="str">
        <f>VLOOKUP(A6006,RelationshipTypes!$A$2:$E$12,4)</f>
        <v>состоит из</v>
      </c>
      <c r="I6006" s="1" t="str">
        <f>VLOOKUP(A6006,RelationshipTypes!$A$2:$E$12,5)</f>
        <v>является частью</v>
      </c>
    </row>
    <row r="6007" spans="1:9" x14ac:dyDescent="0.25">
      <c r="A6007" t="s">
        <v>70</v>
      </c>
      <c r="B6007" s="1" t="str">
        <f>VLOOKUP(A6007,RelationshipTypes!$A$2:$C$12,3)</f>
        <v>ArchiMate: Компоновка</v>
      </c>
      <c r="C6007">
        <v>1135</v>
      </c>
      <c r="D6007">
        <v>1152</v>
      </c>
      <c r="F6007" t="str">
        <f>VLOOKUP(C6007,ObjectTypes!$A$1:$C$62,3)</f>
        <v>Группировка</v>
      </c>
      <c r="G6007" t="str">
        <f>VLOOKUP(D6007,ObjectTypes!$A$1:$C$62,3)</f>
        <v>Технологический интерфейс</v>
      </c>
      <c r="H6007" s="1" t="str">
        <f>VLOOKUP(A6007,RelationshipTypes!$A$2:$E$12,4)</f>
        <v>состоит из</v>
      </c>
      <c r="I6007" s="1" t="str">
        <f>VLOOKUP(A6007,RelationshipTypes!$A$2:$E$12,5)</f>
        <v>является частью</v>
      </c>
    </row>
    <row r="6008" spans="1:9" x14ac:dyDescent="0.25">
      <c r="A6008" t="s">
        <v>70</v>
      </c>
      <c r="B6008" s="1" t="str">
        <f>VLOOKUP(A6008,RelationshipTypes!$A$2:$C$12,3)</f>
        <v>ArchiMate: Компоновка</v>
      </c>
      <c r="C6008">
        <v>1135</v>
      </c>
      <c r="D6008">
        <v>300</v>
      </c>
      <c r="F6008" t="str">
        <f>VLOOKUP(C6008,ObjectTypes!$A$1:$C$62,3)</f>
        <v>Группировка</v>
      </c>
      <c r="G6008" t="str">
        <f>VLOOKUP(D6008,ObjectTypes!$A$1:$C$62,3)</f>
        <v>Компетенция</v>
      </c>
      <c r="H6008" s="1" t="str">
        <f>VLOOKUP(A6008,RelationshipTypes!$A$2:$E$12,4)</f>
        <v>состоит из</v>
      </c>
      <c r="I6008" s="1" t="str">
        <f>VLOOKUP(A6008,RelationshipTypes!$A$2:$E$12,5)</f>
        <v>является частью</v>
      </c>
    </row>
    <row r="6009" spans="1:9" x14ac:dyDescent="0.25">
      <c r="A6009" t="s">
        <v>70</v>
      </c>
      <c r="B6009" s="1" t="str">
        <f>VLOOKUP(A6009,RelationshipTypes!$A$2:$C$12,3)</f>
        <v>ArchiMate: Компоновка</v>
      </c>
      <c r="C6009">
        <v>1135</v>
      </c>
      <c r="D6009">
        <v>314</v>
      </c>
      <c r="F6009" t="str">
        <f>VLOOKUP(C6009,ObjectTypes!$A$1:$C$62,3)</f>
        <v>Группировка</v>
      </c>
      <c r="G6009" t="str">
        <f>VLOOKUP(D6009,ObjectTypes!$A$1:$C$62,3)</f>
        <v>Объект данных</v>
      </c>
      <c r="H6009" s="1" t="str">
        <f>VLOOKUP(A6009,RelationshipTypes!$A$2:$E$12,4)</f>
        <v>состоит из</v>
      </c>
      <c r="I6009" s="1" t="str">
        <f>VLOOKUP(A6009,RelationshipTypes!$A$2:$E$12,5)</f>
        <v>является частью</v>
      </c>
    </row>
    <row r="6010" spans="1:9" x14ac:dyDescent="0.25">
      <c r="A6010" t="s">
        <v>70</v>
      </c>
      <c r="B6010" s="1" t="str">
        <f>VLOOKUP(A6010,RelationshipTypes!$A$2:$C$12,3)</f>
        <v>ArchiMate: Компоновка</v>
      </c>
      <c r="C6010">
        <v>1135</v>
      </c>
      <c r="D6010">
        <v>1146</v>
      </c>
      <c r="F6010" t="str">
        <f>VLOOKUP(C6010,ObjectTypes!$A$1:$C$62,3)</f>
        <v>Группировка</v>
      </c>
      <c r="G6010" t="str">
        <f>VLOOKUP(D6010,ObjectTypes!$A$1:$C$62,3)</f>
        <v>Материал</v>
      </c>
      <c r="H6010" s="1" t="str">
        <f>VLOOKUP(A6010,RelationshipTypes!$A$2:$E$12,4)</f>
        <v>состоит из</v>
      </c>
      <c r="I6010" s="1" t="str">
        <f>VLOOKUP(A6010,RelationshipTypes!$A$2:$E$12,5)</f>
        <v>является частью</v>
      </c>
    </row>
    <row r="6011" spans="1:9" x14ac:dyDescent="0.25">
      <c r="A6011" t="s">
        <v>70</v>
      </c>
      <c r="B6011" s="1" t="str">
        <f>VLOOKUP(A6011,RelationshipTypes!$A$2:$C$12,3)</f>
        <v>ArchiMate: Компоновка</v>
      </c>
      <c r="C6011">
        <v>1135</v>
      </c>
      <c r="D6011">
        <v>737</v>
      </c>
      <c r="F6011" t="str">
        <f>VLOOKUP(C6011,ObjectTypes!$A$1:$C$62,3)</f>
        <v>Группировка</v>
      </c>
      <c r="G6011" t="str">
        <f>VLOOKUP(D6011,ObjectTypes!$A$1:$C$62,3)</f>
        <v>Интерфейс приложения</v>
      </c>
      <c r="H6011" s="1" t="str">
        <f>VLOOKUP(A6011,RelationshipTypes!$A$2:$E$12,4)</f>
        <v>состоит из</v>
      </c>
      <c r="I6011" s="1" t="str">
        <f>VLOOKUP(A6011,RelationshipTypes!$A$2:$E$12,5)</f>
        <v>является частью</v>
      </c>
    </row>
    <row r="6012" spans="1:9" x14ac:dyDescent="0.25">
      <c r="A6012" t="s">
        <v>70</v>
      </c>
      <c r="B6012" s="1" t="str">
        <f>VLOOKUP(A6012,RelationshipTypes!$A$2:$C$12,3)</f>
        <v>ArchiMate: Компоновка</v>
      </c>
      <c r="C6012">
        <v>1135</v>
      </c>
      <c r="D6012">
        <v>315</v>
      </c>
      <c r="F6012" t="str">
        <f>VLOOKUP(C6012,ObjectTypes!$A$1:$C$62,3)</f>
        <v>Группировка</v>
      </c>
      <c r="G6012" t="str">
        <f>VLOOKUP(D6012,ObjectTypes!$A$1:$C$62,3)</f>
        <v xml:space="preserve">Оценка </v>
      </c>
      <c r="H6012" s="1" t="str">
        <f>VLOOKUP(A6012,RelationshipTypes!$A$2:$E$12,4)</f>
        <v>состоит из</v>
      </c>
      <c r="I6012" s="1" t="str">
        <f>VLOOKUP(A6012,RelationshipTypes!$A$2:$E$12,5)</f>
        <v>является частью</v>
      </c>
    </row>
    <row r="6013" spans="1:9" x14ac:dyDescent="0.25">
      <c r="A6013" t="s">
        <v>70</v>
      </c>
      <c r="B6013" s="1" t="str">
        <f>VLOOKUP(A6013,RelationshipTypes!$A$2:$C$12,3)</f>
        <v>ArchiMate: Компоновка</v>
      </c>
      <c r="C6013">
        <v>1135</v>
      </c>
      <c r="D6013">
        <v>1154</v>
      </c>
      <c r="F6013" t="str">
        <f>VLOOKUP(C6013,ObjectTypes!$A$1:$C$62,3)</f>
        <v>Группировка</v>
      </c>
      <c r="G6013" t="str">
        <f>VLOOKUP(D6013,ObjectTypes!$A$1:$C$62,3)</f>
        <v>Технологический интерфейс</v>
      </c>
      <c r="H6013" s="1" t="str">
        <f>VLOOKUP(A6013,RelationshipTypes!$A$2:$E$12,4)</f>
        <v>состоит из</v>
      </c>
      <c r="I6013" s="1" t="str">
        <f>VLOOKUP(A6013,RelationshipTypes!$A$2:$E$12,5)</f>
        <v>является частью</v>
      </c>
    </row>
    <row r="6014" spans="1:9" x14ac:dyDescent="0.25">
      <c r="A6014" t="s">
        <v>70</v>
      </c>
      <c r="B6014" s="1" t="str">
        <f>VLOOKUP(A6014,RelationshipTypes!$A$2:$C$12,3)</f>
        <v>ArchiMate: Компоновка</v>
      </c>
      <c r="C6014">
        <v>1135</v>
      </c>
      <c r="D6014">
        <v>329</v>
      </c>
      <c r="F6014" t="str">
        <f>VLOOKUP(C6014,ObjectTypes!$A$1:$C$62,3)</f>
        <v>Группировка</v>
      </c>
      <c r="G6014" t="str">
        <f>VLOOKUP(D6014,ObjectTypes!$A$1:$C$62,3)</f>
        <v>Бизнес-сервис</v>
      </c>
      <c r="H6014" s="1" t="str">
        <f>VLOOKUP(A6014,RelationshipTypes!$A$2:$E$12,4)</f>
        <v>состоит из</v>
      </c>
      <c r="I6014" s="1" t="str">
        <f>VLOOKUP(A6014,RelationshipTypes!$A$2:$E$12,5)</f>
        <v>является частью</v>
      </c>
    </row>
    <row r="6015" spans="1:9" x14ac:dyDescent="0.25">
      <c r="A6015" t="s">
        <v>70</v>
      </c>
      <c r="B6015" s="1" t="str">
        <f>VLOOKUP(A6015,RelationshipTypes!$A$2:$C$12,3)</f>
        <v>ArchiMate: Компоновка</v>
      </c>
      <c r="C6015">
        <v>1135</v>
      </c>
      <c r="D6015">
        <v>548</v>
      </c>
      <c r="F6015" t="str">
        <f>VLOOKUP(C6015,ObjectTypes!$A$1:$C$62,3)</f>
        <v>Группировка</v>
      </c>
      <c r="G6015" t="str">
        <f>VLOOKUP(D6015,ObjectTypes!$A$1:$C$62,3)</f>
        <v>Бизнес-роль</v>
      </c>
      <c r="H6015" s="1" t="str">
        <f>VLOOKUP(A6015,RelationshipTypes!$A$2:$E$12,4)</f>
        <v>состоит из</v>
      </c>
      <c r="I6015" s="1" t="str">
        <f>VLOOKUP(A6015,RelationshipTypes!$A$2:$E$12,5)</f>
        <v>является частью</v>
      </c>
    </row>
    <row r="6016" spans="1:9" x14ac:dyDescent="0.25">
      <c r="A6016" t="s">
        <v>70</v>
      </c>
      <c r="B6016" s="1" t="str">
        <f>VLOOKUP(A6016,RelationshipTypes!$A$2:$C$12,3)</f>
        <v>ArchiMate: Компоновка</v>
      </c>
      <c r="C6016">
        <v>1135</v>
      </c>
      <c r="D6016">
        <v>302</v>
      </c>
      <c r="F6016" t="str">
        <f>VLOOKUP(C6016,ObjectTypes!$A$1:$C$62,3)</f>
        <v>Группировка</v>
      </c>
      <c r="G6016" t="str">
        <f>VLOOKUP(D6016,ObjectTypes!$A$1:$C$62,3)</f>
        <v>Контракт</v>
      </c>
      <c r="H6016" s="1" t="str">
        <f>VLOOKUP(A6016,RelationshipTypes!$A$2:$E$12,4)</f>
        <v>состоит из</v>
      </c>
      <c r="I6016" s="1" t="str">
        <f>VLOOKUP(A6016,RelationshipTypes!$A$2:$E$12,5)</f>
        <v>является частью</v>
      </c>
    </row>
    <row r="6017" spans="1:9" x14ac:dyDescent="0.25">
      <c r="A6017" t="s">
        <v>70</v>
      </c>
      <c r="B6017" s="1" t="str">
        <f>VLOOKUP(A6017,RelationshipTypes!$A$2:$C$12,3)</f>
        <v>ArchiMate: Компоновка</v>
      </c>
      <c r="C6017">
        <v>1135</v>
      </c>
      <c r="D6017">
        <v>1136</v>
      </c>
      <c r="F6017" t="str">
        <f>VLOOKUP(C6017,ObjectTypes!$A$1:$C$62,3)</f>
        <v>Группировка</v>
      </c>
      <c r="G6017" t="str">
        <f>VLOOKUP(D6017,ObjectTypes!$A$1:$C$62,3)</f>
        <v>Событие реализации</v>
      </c>
      <c r="H6017" s="1" t="str">
        <f>VLOOKUP(A6017,RelationshipTypes!$A$2:$E$12,4)</f>
        <v>состоит из</v>
      </c>
      <c r="I6017" s="1" t="str">
        <f>VLOOKUP(A6017,RelationshipTypes!$A$2:$E$12,5)</f>
        <v>является частью</v>
      </c>
    </row>
    <row r="6018" spans="1:9" x14ac:dyDescent="0.25">
      <c r="A6018" t="s">
        <v>70</v>
      </c>
      <c r="B6018" s="1" t="str">
        <f>VLOOKUP(A6018,RelationshipTypes!$A$2:$C$12,3)</f>
        <v>ArchiMate: Компоновка</v>
      </c>
      <c r="C6018">
        <v>1135</v>
      </c>
      <c r="D6018">
        <v>1151</v>
      </c>
      <c r="F6018" t="str">
        <f>VLOOKUP(C6018,ObjectTypes!$A$1:$C$62,3)</f>
        <v>Группировка</v>
      </c>
      <c r="G6018" t="str">
        <f>VLOOKUP(D6018,ObjectTypes!$A$1:$C$62,3)</f>
        <v>Каллоборация технология</v>
      </c>
      <c r="H6018" s="1" t="str">
        <f>VLOOKUP(A6018,RelationshipTypes!$A$2:$E$12,4)</f>
        <v>состоит из</v>
      </c>
      <c r="I6018" s="1" t="str">
        <f>VLOOKUP(A6018,RelationshipTypes!$A$2:$E$12,5)</f>
        <v>является частью</v>
      </c>
    </row>
    <row r="6019" spans="1:9" x14ac:dyDescent="0.25">
      <c r="A6019" t="s">
        <v>70</v>
      </c>
      <c r="B6019" s="1" t="str">
        <f>VLOOKUP(A6019,RelationshipTypes!$A$2:$C$12,3)</f>
        <v>ArchiMate: Компоновка</v>
      </c>
      <c r="C6019">
        <v>1135</v>
      </c>
      <c r="D6019">
        <v>1124</v>
      </c>
      <c r="F6019" t="str">
        <f>VLOOKUP(C6019,ObjectTypes!$A$1:$C$62,3)</f>
        <v>Группировка</v>
      </c>
      <c r="G6019" t="str">
        <f>VLOOKUP(D6019,ObjectTypes!$A$1:$C$62,3)</f>
        <v>Бизнес-взаимодействие</v>
      </c>
      <c r="H6019" s="1" t="str">
        <f>VLOOKUP(A6019,RelationshipTypes!$A$2:$E$12,4)</f>
        <v>состоит из</v>
      </c>
      <c r="I6019" s="1" t="str">
        <f>VLOOKUP(A6019,RelationshipTypes!$A$2:$E$12,5)</f>
        <v>является частью</v>
      </c>
    </row>
    <row r="6020" spans="1:9" x14ac:dyDescent="0.25">
      <c r="A6020" t="s">
        <v>70</v>
      </c>
      <c r="B6020" s="1" t="str">
        <f>VLOOKUP(A6020,RelationshipTypes!$A$2:$C$12,3)</f>
        <v>ArchiMate: Компоновка</v>
      </c>
      <c r="C6020">
        <v>1135</v>
      </c>
      <c r="D6020">
        <v>1135</v>
      </c>
      <c r="F6020" t="str">
        <f>VLOOKUP(C6020,ObjectTypes!$A$1:$C$62,3)</f>
        <v>Группировка</v>
      </c>
      <c r="G6020" t="str">
        <f>VLOOKUP(D6020,ObjectTypes!$A$1:$C$62,3)</f>
        <v>Группировка</v>
      </c>
      <c r="H6020" s="1" t="str">
        <f>VLOOKUP(A6020,RelationshipTypes!$A$2:$E$12,4)</f>
        <v>состоит из</v>
      </c>
      <c r="I6020" s="1" t="str">
        <f>VLOOKUP(A6020,RelationshipTypes!$A$2:$E$12,5)</f>
        <v>является частью</v>
      </c>
    </row>
    <row r="6021" spans="1:9" x14ac:dyDescent="0.25">
      <c r="A6021" t="s">
        <v>70</v>
      </c>
      <c r="B6021" s="1" t="str">
        <f>VLOOKUP(A6021,RelationshipTypes!$A$2:$C$12,3)</f>
        <v>ArchiMate: Компоновка</v>
      </c>
      <c r="C6021">
        <v>1135</v>
      </c>
      <c r="D6021">
        <v>1150</v>
      </c>
      <c r="F6021" t="str">
        <f>VLOOKUP(C6021,ObjectTypes!$A$1:$C$62,3)</f>
        <v>Группировка</v>
      </c>
      <c r="G6021" t="str">
        <f>VLOOKUP(D6021,ObjectTypes!$A$1:$C$62,3)</f>
        <v>Технологический сервис</v>
      </c>
      <c r="H6021" s="1" t="str">
        <f>VLOOKUP(A6021,RelationshipTypes!$A$2:$E$12,4)</f>
        <v>состоит из</v>
      </c>
      <c r="I6021" s="1" t="str">
        <f>VLOOKUP(A6021,RelationshipTypes!$A$2:$E$12,5)</f>
        <v>является частью</v>
      </c>
    </row>
    <row r="6022" spans="1:9" x14ac:dyDescent="0.25">
      <c r="A6022" t="s">
        <v>70</v>
      </c>
      <c r="B6022" s="1" t="str">
        <f>VLOOKUP(A6022,RelationshipTypes!$A$2:$C$12,3)</f>
        <v>ArchiMate: Компоновка</v>
      </c>
      <c r="C6022">
        <v>1135</v>
      </c>
      <c r="D6022">
        <v>312</v>
      </c>
      <c r="F6022" t="str">
        <f>VLOOKUP(C6022,ObjectTypes!$A$1:$C$62,3)</f>
        <v>Группировка</v>
      </c>
      <c r="G6022" t="str">
        <f>VLOOKUP(D6022,ObjectTypes!$A$1:$C$62,3)</f>
        <v>Функция приложения</v>
      </c>
      <c r="H6022" s="1" t="str">
        <f>VLOOKUP(A6022,RelationshipTypes!$A$2:$E$12,4)</f>
        <v>состоит из</v>
      </c>
      <c r="I6022" s="1" t="str">
        <f>VLOOKUP(A6022,RelationshipTypes!$A$2:$E$12,5)</f>
        <v>является частью</v>
      </c>
    </row>
    <row r="6023" spans="1:9" x14ac:dyDescent="0.25">
      <c r="A6023" t="s">
        <v>70</v>
      </c>
      <c r="B6023" s="1" t="str">
        <f>VLOOKUP(A6023,RelationshipTypes!$A$2:$C$12,3)</f>
        <v>ArchiMate: Компоновка</v>
      </c>
      <c r="C6023">
        <v>1135</v>
      </c>
      <c r="D6023">
        <v>310</v>
      </c>
      <c r="F6023" t="str">
        <f>VLOOKUP(C6023,ObjectTypes!$A$1:$C$62,3)</f>
        <v>Группировка</v>
      </c>
      <c r="G6023" t="str">
        <f>VLOOKUP(D6023,ObjectTypes!$A$1:$C$62,3)</f>
        <v xml:space="preserve">Сервис приложения </v>
      </c>
      <c r="H6023" s="1" t="str">
        <f>VLOOKUP(A6023,RelationshipTypes!$A$2:$E$12,4)</f>
        <v>состоит из</v>
      </c>
      <c r="I6023" s="1" t="str">
        <f>VLOOKUP(A6023,RelationshipTypes!$A$2:$E$12,5)</f>
        <v>является частью</v>
      </c>
    </row>
    <row r="6024" spans="1:9" x14ac:dyDescent="0.25">
      <c r="A6024" t="s">
        <v>70</v>
      </c>
      <c r="B6024" s="1" t="str">
        <f>VLOOKUP(A6024,RelationshipTypes!$A$2:$C$12,3)</f>
        <v>ArchiMate: Компоновка</v>
      </c>
      <c r="C6024">
        <v>1135</v>
      </c>
      <c r="D6024">
        <v>1155</v>
      </c>
      <c r="F6024" t="str">
        <f>VLOOKUP(C6024,ObjectTypes!$A$1:$C$62,3)</f>
        <v>Группировка</v>
      </c>
      <c r="G6024" t="str">
        <f>VLOOKUP(D6024,ObjectTypes!$A$1:$C$62,3)</f>
        <v>Технологическая процесс</v>
      </c>
      <c r="H6024" s="1" t="str">
        <f>VLOOKUP(A6024,RelationshipTypes!$A$2:$E$12,4)</f>
        <v>состоит из</v>
      </c>
      <c r="I6024" s="1" t="str">
        <f>VLOOKUP(A6024,RelationshipTypes!$A$2:$E$12,5)</f>
        <v>является частью</v>
      </c>
    </row>
    <row r="6025" spans="1:9" x14ac:dyDescent="0.25">
      <c r="A6025" t="s">
        <v>70</v>
      </c>
      <c r="B6025" s="1" t="str">
        <f>VLOOKUP(A6025,RelationshipTypes!$A$2:$C$12,3)</f>
        <v>ArchiMate: Компоновка</v>
      </c>
      <c r="C6025">
        <v>1135</v>
      </c>
      <c r="D6025">
        <v>1140</v>
      </c>
      <c r="F6025" t="str">
        <f>VLOOKUP(C6025,ObjectTypes!$A$1:$C$62,3)</f>
        <v>Группировка</v>
      </c>
      <c r="G6025" t="str">
        <f>VLOOKUP(D6025,ObjectTypes!$A$1:$C$62,3)</f>
        <v>Итог</v>
      </c>
      <c r="H6025" s="1" t="str">
        <f>VLOOKUP(A6025,RelationshipTypes!$A$2:$E$12,4)</f>
        <v>состоит из</v>
      </c>
      <c r="I6025" s="1" t="str">
        <f>VLOOKUP(A6025,RelationshipTypes!$A$2:$E$12,5)</f>
        <v>является частью</v>
      </c>
    </row>
    <row r="6026" spans="1:9" x14ac:dyDescent="0.25">
      <c r="A6026" t="s">
        <v>70</v>
      </c>
      <c r="B6026" s="1" t="str">
        <f>VLOOKUP(A6026,RelationshipTypes!$A$2:$C$12,3)</f>
        <v>ArchiMate: Компоновка</v>
      </c>
      <c r="C6026">
        <v>1135</v>
      </c>
      <c r="D6026">
        <v>1153</v>
      </c>
      <c r="F6026" t="str">
        <f>VLOOKUP(C6026,ObjectTypes!$A$1:$C$62,3)</f>
        <v>Группировка</v>
      </c>
      <c r="G6026" t="str">
        <f>VLOOKUP(D6026,ObjectTypes!$A$1:$C$62,3)</f>
        <v>Технологический интерфейс</v>
      </c>
      <c r="H6026" s="1" t="str">
        <f>VLOOKUP(A6026,RelationshipTypes!$A$2:$E$12,4)</f>
        <v>состоит из</v>
      </c>
      <c r="I6026" s="1" t="str">
        <f>VLOOKUP(A6026,RelationshipTypes!$A$2:$E$12,5)</f>
        <v>является частью</v>
      </c>
    </row>
    <row r="6027" spans="1:9" x14ac:dyDescent="0.25">
      <c r="A6027" t="s">
        <v>70</v>
      </c>
      <c r="B6027" s="1" t="str">
        <f>VLOOKUP(A6027,RelationshipTypes!$A$2:$C$12,3)</f>
        <v>ArchiMate: Компоновка</v>
      </c>
      <c r="C6027">
        <v>1135</v>
      </c>
      <c r="D6027">
        <v>305</v>
      </c>
      <c r="F6027" t="str">
        <f>VLOOKUP(C6027,ObjectTypes!$A$1:$C$62,3)</f>
        <v>Группировка</v>
      </c>
      <c r="G6027" t="str">
        <f>VLOOKUP(D6027,ObjectTypes!$A$1:$C$62,3)</f>
        <v>Драйвер</v>
      </c>
      <c r="H6027" s="1" t="str">
        <f>VLOOKUP(A6027,RelationshipTypes!$A$2:$E$12,4)</f>
        <v>состоит из</v>
      </c>
      <c r="I6027" s="1" t="str">
        <f>VLOOKUP(A6027,RelationshipTypes!$A$2:$E$12,5)</f>
        <v>является частью</v>
      </c>
    </row>
    <row r="6028" spans="1:9" x14ac:dyDescent="0.25">
      <c r="A6028" t="s">
        <v>70</v>
      </c>
      <c r="B6028" s="1" t="str">
        <f>VLOOKUP(A6028,RelationshipTypes!$A$2:$C$12,3)</f>
        <v>ArchiMate: Компоновка</v>
      </c>
      <c r="C6028">
        <v>1135</v>
      </c>
      <c r="D6028">
        <v>1142</v>
      </c>
      <c r="F6028" t="str">
        <f>VLOOKUP(C6028,ObjectTypes!$A$1:$C$62,3)</f>
        <v>Группировка</v>
      </c>
      <c r="G6028" t="str">
        <f>VLOOKUP(D6028,ObjectTypes!$A$1:$C$62,3)</f>
        <v>Значение</v>
      </c>
      <c r="H6028" s="1" t="str">
        <f>VLOOKUP(A6028,RelationshipTypes!$A$2:$E$12,4)</f>
        <v>состоит из</v>
      </c>
      <c r="I6028" s="1" t="str">
        <f>VLOOKUP(A6028,RelationshipTypes!$A$2:$E$12,5)</f>
        <v>является частью</v>
      </c>
    </row>
    <row r="6029" spans="1:9" x14ac:dyDescent="0.25">
      <c r="A6029" t="s">
        <v>70</v>
      </c>
      <c r="B6029" s="1" t="str">
        <f>VLOOKUP(A6029,RelationshipTypes!$A$2:$C$12,3)</f>
        <v>ArchiMate: Компоновка</v>
      </c>
      <c r="C6029">
        <v>1135</v>
      </c>
      <c r="D6029">
        <v>1120</v>
      </c>
      <c r="F6029" t="str">
        <f>VLOOKUP(C6029,ObjectTypes!$A$1:$C$62,3)</f>
        <v>Группировка</v>
      </c>
      <c r="G6029" t="str">
        <f>VLOOKUP(D6029,ObjectTypes!$A$1:$C$62,3)</f>
        <v>Бизнес-коллаборация</v>
      </c>
      <c r="H6029" s="1" t="str">
        <f>VLOOKUP(A6029,RelationshipTypes!$A$2:$E$12,4)</f>
        <v>состоит из</v>
      </c>
      <c r="I6029" s="1" t="str">
        <f>VLOOKUP(A6029,RelationshipTypes!$A$2:$E$12,5)</f>
        <v>является частью</v>
      </c>
    </row>
    <row r="6030" spans="1:9" x14ac:dyDescent="0.25">
      <c r="A6030" t="s">
        <v>70</v>
      </c>
      <c r="B6030" s="1" t="str">
        <f>VLOOKUP(A6030,RelationshipTypes!$A$2:$C$12,3)</f>
        <v>ArchiMate: Компоновка</v>
      </c>
      <c r="C6030">
        <v>1135</v>
      </c>
      <c r="D6030">
        <v>1138</v>
      </c>
      <c r="F6030" t="str">
        <f>VLOOKUP(C6030,ObjectTypes!$A$1:$C$62,3)</f>
        <v>Группировка</v>
      </c>
      <c r="G6030" t="str">
        <f>VLOOKUP(D6030,ObjectTypes!$A$1:$C$62,3)</f>
        <v>Поставлемый результат</v>
      </c>
      <c r="H6030" s="1" t="str">
        <f>VLOOKUP(A6030,RelationshipTypes!$A$2:$E$12,4)</f>
        <v>состоит из</v>
      </c>
      <c r="I6030" s="1" t="str">
        <f>VLOOKUP(A6030,RelationshipTypes!$A$2:$E$12,5)</f>
        <v>является частью</v>
      </c>
    </row>
    <row r="6031" spans="1:9" x14ac:dyDescent="0.25">
      <c r="A6031" t="s">
        <v>70</v>
      </c>
      <c r="B6031" s="1" t="str">
        <f>VLOOKUP(A6031,RelationshipTypes!$A$2:$C$12,3)</f>
        <v>ArchiMate: Компоновка</v>
      </c>
      <c r="C6031">
        <v>1135</v>
      </c>
      <c r="D6031">
        <v>320</v>
      </c>
      <c r="F6031" t="str">
        <f>VLOOKUP(C6031,ObjectTypes!$A$1:$C$62,3)</f>
        <v>Группировка</v>
      </c>
      <c r="G6031" t="str">
        <f>VLOOKUP(D6031,ObjectTypes!$A$1:$C$62,3)</f>
        <v>Устройство</v>
      </c>
      <c r="H6031" s="1" t="str">
        <f>VLOOKUP(A6031,RelationshipTypes!$A$2:$E$12,4)</f>
        <v>состоит из</v>
      </c>
      <c r="I6031" s="1" t="str">
        <f>VLOOKUP(A6031,RelationshipTypes!$A$2:$E$12,5)</f>
        <v>является частью</v>
      </c>
    </row>
    <row r="6032" spans="1:9" x14ac:dyDescent="0.25">
      <c r="A6032" t="s">
        <v>70</v>
      </c>
      <c r="B6032" s="1" t="str">
        <f>VLOOKUP(A6032,RelationshipTypes!$A$2:$C$12,3)</f>
        <v>ArchiMate: Компоновка</v>
      </c>
      <c r="C6032">
        <v>1135</v>
      </c>
      <c r="D6032">
        <v>1113</v>
      </c>
      <c r="F6032" t="str">
        <f>VLOOKUP(C6032,ObjectTypes!$A$1:$C$62,3)</f>
        <v>Группировка</v>
      </c>
      <c r="G6032" t="str">
        <f>VLOOKUP(D6032,ObjectTypes!$A$1:$C$62,3)</f>
        <v>Бизнес-коллаборация</v>
      </c>
      <c r="H6032" s="1" t="str">
        <f>VLOOKUP(A6032,RelationshipTypes!$A$2:$E$12,4)</f>
        <v>состоит из</v>
      </c>
      <c r="I6032" s="1" t="str">
        <f>VLOOKUP(A6032,RelationshipTypes!$A$2:$E$12,5)</f>
        <v>является частью</v>
      </c>
    </row>
    <row r="6033" spans="1:9" x14ac:dyDescent="0.25">
      <c r="A6033" t="s">
        <v>70</v>
      </c>
      <c r="B6033" s="1" t="str">
        <f>VLOOKUP(A6033,RelationshipTypes!$A$2:$C$12,3)</f>
        <v>ArchiMate: Компоновка</v>
      </c>
      <c r="C6033">
        <v>1135</v>
      </c>
      <c r="D6033">
        <v>1134</v>
      </c>
      <c r="F6033" t="str">
        <f>VLOOKUP(C6033,ObjectTypes!$A$1:$C$62,3)</f>
        <v>Группировка</v>
      </c>
      <c r="G6033" t="str">
        <f>VLOOKUP(D6033,ObjectTypes!$A$1:$C$62,3)</f>
        <v>Носитель информации</v>
      </c>
      <c r="H6033" s="1" t="str">
        <f>VLOOKUP(A6033,RelationshipTypes!$A$2:$E$12,4)</f>
        <v>состоит из</v>
      </c>
      <c r="I6033" s="1" t="str">
        <f>VLOOKUP(A6033,RelationshipTypes!$A$2:$E$12,5)</f>
        <v>является частью</v>
      </c>
    </row>
    <row r="6034" spans="1:9" x14ac:dyDescent="0.25">
      <c r="A6034" t="s">
        <v>70</v>
      </c>
      <c r="B6034" s="1" t="str">
        <f>VLOOKUP(A6034,RelationshipTypes!$A$2:$C$12,3)</f>
        <v>ArchiMate: Компоновка</v>
      </c>
      <c r="C6034">
        <v>1135</v>
      </c>
      <c r="D6034">
        <v>1144</v>
      </c>
      <c r="F6034" t="str">
        <f>VLOOKUP(C6034,ObjectTypes!$A$1:$C$62,3)</f>
        <v>Группировка</v>
      </c>
      <c r="G6034" t="str">
        <f>VLOOKUP(D6034,ObjectTypes!$A$1:$C$62,3)</f>
        <v>Сооружение</v>
      </c>
      <c r="H6034" s="1" t="str">
        <f>VLOOKUP(A6034,RelationshipTypes!$A$2:$E$12,4)</f>
        <v>состоит из</v>
      </c>
      <c r="I6034" s="1" t="str">
        <f>VLOOKUP(A6034,RelationshipTypes!$A$2:$E$12,5)</f>
        <v>является частью</v>
      </c>
    </row>
    <row r="6035" spans="1:9" x14ac:dyDescent="0.25">
      <c r="A6035" t="s">
        <v>70</v>
      </c>
      <c r="B6035" s="1" t="str">
        <f>VLOOKUP(A6035,RelationshipTypes!$A$2:$C$12,3)</f>
        <v>ArchiMate: Компоновка</v>
      </c>
      <c r="C6035">
        <v>1135</v>
      </c>
      <c r="D6035">
        <v>311</v>
      </c>
      <c r="F6035" t="str">
        <f>VLOOKUP(C6035,ObjectTypes!$A$1:$C$62,3)</f>
        <v>Группировка</v>
      </c>
      <c r="G6035" t="str">
        <f>VLOOKUP(D6035,ObjectTypes!$A$1:$C$62,3)</f>
        <v>Местоположение</v>
      </c>
      <c r="H6035" s="1" t="str">
        <f>VLOOKUP(A6035,RelationshipTypes!$A$2:$E$12,4)</f>
        <v>состоит из</v>
      </c>
      <c r="I6035" s="1" t="str">
        <f>VLOOKUP(A6035,RelationshipTypes!$A$2:$E$12,5)</f>
        <v>является частью</v>
      </c>
    </row>
    <row r="6036" spans="1:9" x14ac:dyDescent="0.25">
      <c r="A6036" t="s">
        <v>70</v>
      </c>
      <c r="B6036" s="1" t="str">
        <f>VLOOKUP(A6036,RelationshipTypes!$A$2:$C$12,3)</f>
        <v>ArchiMate: Компоновка</v>
      </c>
      <c r="C6036">
        <v>1135</v>
      </c>
      <c r="D6036">
        <v>323</v>
      </c>
      <c r="F6036" t="str">
        <f>VLOOKUP(C6036,ObjectTypes!$A$1:$C$62,3)</f>
        <v>Группировка</v>
      </c>
      <c r="G6036" t="str">
        <f>VLOOKUP(D6036,ObjectTypes!$A$1:$C$62,3)</f>
        <v xml:space="preserve">Бизнес-процесс </v>
      </c>
      <c r="H6036" s="1" t="str">
        <f>VLOOKUP(A6036,RelationshipTypes!$A$2:$E$12,4)</f>
        <v>состоит из</v>
      </c>
      <c r="I6036" s="1" t="str">
        <f>VLOOKUP(A6036,RelationshipTypes!$A$2:$E$12,5)</f>
        <v>является частью</v>
      </c>
    </row>
    <row r="6037" spans="1:9" x14ac:dyDescent="0.25">
      <c r="A6037" t="s">
        <v>70</v>
      </c>
      <c r="B6037" s="1" t="str">
        <f>VLOOKUP(A6037,RelationshipTypes!$A$2:$C$12,3)</f>
        <v>ArchiMate: Компоновка</v>
      </c>
      <c r="C6037">
        <v>1135</v>
      </c>
      <c r="D6037">
        <v>1119</v>
      </c>
      <c r="F6037" t="str">
        <f>VLOOKUP(C6037,ObjectTypes!$A$1:$C$62,3)</f>
        <v>Группировка</v>
      </c>
      <c r="G6037" t="str">
        <f>VLOOKUP(D6037,ObjectTypes!$A$1:$C$62,3)</f>
        <v>Бизнес-коллаборация</v>
      </c>
      <c r="H6037" s="1" t="str">
        <f>VLOOKUP(A6037,RelationshipTypes!$A$2:$E$12,4)</f>
        <v>состоит из</v>
      </c>
      <c r="I6037" s="1" t="str">
        <f>VLOOKUP(A6037,RelationshipTypes!$A$2:$E$12,5)</f>
        <v>является частью</v>
      </c>
    </row>
    <row r="6038" spans="1:9" x14ac:dyDescent="0.25">
      <c r="A6038" t="s">
        <v>70</v>
      </c>
      <c r="B6038" s="1" t="str">
        <f>VLOOKUP(A6038,RelationshipTypes!$A$2:$C$12,3)</f>
        <v>ArchiMate: Компоновка</v>
      </c>
      <c r="C6038">
        <v>1135</v>
      </c>
      <c r="D6038">
        <v>1157</v>
      </c>
      <c r="F6038" t="str">
        <f>VLOOKUP(C6038,ObjectTypes!$A$1:$C$62,3)</f>
        <v>Группировка</v>
      </c>
      <c r="G6038" t="str">
        <f>VLOOKUP(D6038,ObjectTypes!$A$1:$C$62,3)</f>
        <v>Технологическое событие</v>
      </c>
      <c r="H6038" s="1" t="str">
        <f>VLOOKUP(A6038,RelationshipTypes!$A$2:$E$12,4)</f>
        <v>состоит из</v>
      </c>
      <c r="I6038" s="1" t="str">
        <f>VLOOKUP(A6038,RelationshipTypes!$A$2:$E$12,5)</f>
        <v>является частью</v>
      </c>
    </row>
    <row r="6039" spans="1:9" x14ac:dyDescent="0.25">
      <c r="A6039" t="s">
        <v>70</v>
      </c>
      <c r="B6039" s="1" t="str">
        <f>VLOOKUP(A6039,RelationshipTypes!$A$2:$C$12,3)</f>
        <v>ArchiMate: Компоновка</v>
      </c>
      <c r="C6039">
        <v>1135</v>
      </c>
      <c r="D6039">
        <v>1464</v>
      </c>
      <c r="F6039" t="str">
        <f>VLOOKUP(C6039,ObjectTypes!$A$1:$C$62,3)</f>
        <v>Группировка</v>
      </c>
      <c r="G6039" t="str">
        <f>VLOOKUP(D6039,ObjectTypes!$A$1:$C$62,3)</f>
        <v>Технологическое событие</v>
      </c>
      <c r="H6039" s="1" t="str">
        <f>VLOOKUP(A6039,RelationshipTypes!$A$2:$E$12,4)</f>
        <v>состоит из</v>
      </c>
      <c r="I6039" s="1" t="str">
        <f>VLOOKUP(A6039,RelationshipTypes!$A$2:$E$12,5)</f>
        <v>является частью</v>
      </c>
    </row>
    <row r="6040" spans="1:9" x14ac:dyDescent="0.25">
      <c r="A6040" t="s">
        <v>70</v>
      </c>
      <c r="B6040" s="1" t="str">
        <f>VLOOKUP(A6040,RelationshipTypes!$A$2:$C$12,3)</f>
        <v>ArchiMate: Компоновка</v>
      </c>
      <c r="C6040">
        <v>1135</v>
      </c>
      <c r="D6040">
        <v>325</v>
      </c>
      <c r="F6040" t="str">
        <f>VLOOKUP(C6040,ObjectTypes!$A$1:$C$62,3)</f>
        <v>Группировка</v>
      </c>
      <c r="G6040" t="str">
        <f>VLOOKUP(D6040,ObjectTypes!$A$1:$C$62,3)</f>
        <v>Требование</v>
      </c>
      <c r="H6040" s="1" t="str">
        <f>VLOOKUP(A6040,RelationshipTypes!$A$2:$E$12,4)</f>
        <v>состоит из</v>
      </c>
      <c r="I6040" s="1" t="str">
        <f>VLOOKUP(A6040,RelationshipTypes!$A$2:$E$12,5)</f>
        <v>является частью</v>
      </c>
    </row>
    <row r="6041" spans="1:9" x14ac:dyDescent="0.25">
      <c r="A6041" t="s">
        <v>70</v>
      </c>
      <c r="B6041" s="1" t="str">
        <f>VLOOKUP(A6041,RelationshipTypes!$A$2:$C$12,3)</f>
        <v>ArchiMate: Компоновка</v>
      </c>
      <c r="C6041">
        <v>1135</v>
      </c>
      <c r="D6041">
        <v>298</v>
      </c>
      <c r="F6041" t="str">
        <f>VLOOKUP(C6041,ObjectTypes!$A$1:$C$62,3)</f>
        <v>Группировка</v>
      </c>
      <c r="G6041" t="str">
        <f>VLOOKUP(D6041,ObjectTypes!$A$1:$C$62,3)</f>
        <v xml:space="preserve">Бизнес-исполнитель </v>
      </c>
      <c r="H6041" s="1" t="str">
        <f>VLOOKUP(A6041,RelationshipTypes!$A$2:$E$12,4)</f>
        <v>состоит из</v>
      </c>
      <c r="I6041" s="1" t="str">
        <f>VLOOKUP(A6041,RelationshipTypes!$A$2:$E$12,5)</f>
        <v>является частью</v>
      </c>
    </row>
    <row r="6042" spans="1:9" x14ac:dyDescent="0.25">
      <c r="A6042" t="s">
        <v>70</v>
      </c>
      <c r="B6042" s="1" t="str">
        <f>VLOOKUP(A6042,RelationshipTypes!$A$2:$C$12,3)</f>
        <v>ArchiMate: Компоновка</v>
      </c>
      <c r="C6042">
        <v>1135</v>
      </c>
      <c r="D6042">
        <v>1137</v>
      </c>
      <c r="F6042" t="str">
        <f>VLOOKUP(C6042,ObjectTypes!$A$1:$C$62,3)</f>
        <v>Группировка</v>
      </c>
      <c r="G6042" t="str">
        <f>VLOOKUP(D6042,ObjectTypes!$A$1:$C$62,3)</f>
        <v>Плато</v>
      </c>
      <c r="H6042" s="1" t="str">
        <f>VLOOKUP(A6042,RelationshipTypes!$A$2:$E$12,4)</f>
        <v>состоит из</v>
      </c>
      <c r="I6042" s="1" t="str">
        <f>VLOOKUP(A6042,RelationshipTypes!$A$2:$E$12,5)</f>
        <v>является частью</v>
      </c>
    </row>
    <row r="6043" spans="1:9" x14ac:dyDescent="0.25">
      <c r="A6043" t="s">
        <v>70</v>
      </c>
      <c r="B6043" s="1" t="str">
        <f>VLOOKUP(A6043,RelationshipTypes!$A$2:$C$12,3)</f>
        <v>ArchiMate: Компоновка</v>
      </c>
      <c r="C6043">
        <v>1135</v>
      </c>
      <c r="D6043">
        <v>1148</v>
      </c>
      <c r="F6043" t="str">
        <f>VLOOKUP(C6043,ObjectTypes!$A$1:$C$62,3)</f>
        <v>Группировка</v>
      </c>
      <c r="G6043" t="str">
        <f>VLOOKUP(D6043,ObjectTypes!$A$1:$C$62,3)</f>
        <v>Направление действий</v>
      </c>
      <c r="H6043" s="1" t="str">
        <f>VLOOKUP(A6043,RelationshipTypes!$A$2:$E$12,4)</f>
        <v>состоит из</v>
      </c>
      <c r="I6043" s="1" t="str">
        <f>VLOOKUP(A6043,RelationshipTypes!$A$2:$E$12,5)</f>
        <v>является частью</v>
      </c>
    </row>
    <row r="6044" spans="1:9" x14ac:dyDescent="0.25">
      <c r="A6044" t="s">
        <v>70</v>
      </c>
      <c r="B6044" s="1" t="str">
        <f>VLOOKUP(A6044,RelationshipTypes!$A$2:$C$12,3)</f>
        <v>ArchiMate: Компоновка</v>
      </c>
      <c r="C6044">
        <v>1135</v>
      </c>
      <c r="D6044">
        <v>301</v>
      </c>
      <c r="F6044" t="str">
        <f>VLOOKUP(C6044,ObjectTypes!$A$1:$C$62,3)</f>
        <v>Группировка</v>
      </c>
      <c r="G6044" t="str">
        <f>VLOOKUP(D6044,ObjectTypes!$A$1:$C$62,3)</f>
        <v>Ограничение</v>
      </c>
      <c r="H6044" s="1" t="str">
        <f>VLOOKUP(A6044,RelationshipTypes!$A$2:$E$12,4)</f>
        <v>состоит из</v>
      </c>
      <c r="I6044" s="1" t="str">
        <f>VLOOKUP(A6044,RelationshipTypes!$A$2:$E$12,5)</f>
        <v>является частью</v>
      </c>
    </row>
    <row r="6045" spans="1:9" x14ac:dyDescent="0.25">
      <c r="A6045" t="s">
        <v>70</v>
      </c>
      <c r="B6045" s="1" t="str">
        <f>VLOOKUP(A6045,RelationshipTypes!$A$2:$C$12,3)</f>
        <v>ArchiMate: Компоновка</v>
      </c>
      <c r="C6045">
        <v>1135</v>
      </c>
      <c r="D6045">
        <v>1141</v>
      </c>
      <c r="F6045" t="str">
        <f>VLOOKUP(C6045,ObjectTypes!$A$1:$C$62,3)</f>
        <v>Группировка</v>
      </c>
      <c r="G6045" t="str">
        <f>VLOOKUP(D6045,ObjectTypes!$A$1:$C$62,3)</f>
        <v>Значение</v>
      </c>
      <c r="H6045" s="1" t="str">
        <f>VLOOKUP(A6045,RelationshipTypes!$A$2:$E$12,4)</f>
        <v>состоит из</v>
      </c>
      <c r="I6045" s="1" t="str">
        <f>VLOOKUP(A6045,RelationshipTypes!$A$2:$E$12,5)</f>
        <v>является частью</v>
      </c>
    </row>
    <row r="6046" spans="1:9" x14ac:dyDescent="0.25">
      <c r="A6046" t="s">
        <v>70</v>
      </c>
      <c r="B6046" s="1" t="str">
        <f>VLOOKUP(A6046,RelationshipTypes!$A$2:$C$12,3)</f>
        <v>ArchiMate: Компоновка</v>
      </c>
      <c r="C6046">
        <v>1135</v>
      </c>
      <c r="D6046">
        <v>1147</v>
      </c>
      <c r="F6046" t="str">
        <f>VLOOKUP(C6046,ObjectTypes!$A$1:$C$62,3)</f>
        <v>Группировка</v>
      </c>
      <c r="G6046" t="str">
        <f>VLOOKUP(D6046,ObjectTypes!$A$1:$C$62,3)</f>
        <v>Ресурс</v>
      </c>
      <c r="H6046" s="1" t="str">
        <f>VLOOKUP(A6046,RelationshipTypes!$A$2:$E$12,4)</f>
        <v>состоит из</v>
      </c>
      <c r="I6046" s="1" t="str">
        <f>VLOOKUP(A6046,RelationshipTypes!$A$2:$E$12,5)</f>
        <v>является частью</v>
      </c>
    </row>
    <row r="6047" spans="1:9" x14ac:dyDescent="0.25">
      <c r="A6047" t="s">
        <v>70</v>
      </c>
      <c r="B6047" s="1" t="str">
        <f>VLOOKUP(A6047,RelationshipTypes!$A$2:$C$12,3)</f>
        <v>ArchiMate: Компоновка</v>
      </c>
      <c r="C6047">
        <v>1135</v>
      </c>
      <c r="D6047">
        <v>1143</v>
      </c>
      <c r="F6047" t="str">
        <f>VLOOKUP(C6047,ObjectTypes!$A$1:$C$62,3)</f>
        <v>Группировка</v>
      </c>
      <c r="G6047" t="str">
        <f>VLOOKUP(D6047,ObjectTypes!$A$1:$C$62,3)</f>
        <v>Оборудование</v>
      </c>
      <c r="H6047" s="1" t="str">
        <f>VLOOKUP(A6047,RelationshipTypes!$A$2:$E$12,4)</f>
        <v>состоит из</v>
      </c>
      <c r="I6047" s="1" t="str">
        <f>VLOOKUP(A6047,RelationshipTypes!$A$2:$E$12,5)</f>
        <v>является частью</v>
      </c>
    </row>
    <row r="6048" spans="1:9" x14ac:dyDescent="0.25">
      <c r="A6048" t="s">
        <v>70</v>
      </c>
      <c r="B6048" s="1" t="str">
        <f>VLOOKUP(A6048,RelationshipTypes!$A$2:$C$12,3)</f>
        <v>ArchiMate: Компоновка</v>
      </c>
      <c r="C6048">
        <v>1135</v>
      </c>
      <c r="D6048">
        <v>1127</v>
      </c>
      <c r="F6048" t="str">
        <f>VLOOKUP(C6048,ObjectTypes!$A$1:$C$62,3)</f>
        <v>Группировка</v>
      </c>
      <c r="G6048" t="str">
        <f>VLOOKUP(D6048,ObjectTypes!$A$1:$C$62,3)</f>
        <v>Процесс приложения</v>
      </c>
      <c r="H6048" s="1" t="str">
        <f>VLOOKUP(A6048,RelationshipTypes!$A$2:$E$12,4)</f>
        <v>состоит из</v>
      </c>
      <c r="I6048" s="1" t="str">
        <f>VLOOKUP(A6048,RelationshipTypes!$A$2:$E$12,5)</f>
        <v>является частью</v>
      </c>
    </row>
    <row r="6049" spans="1:9" x14ac:dyDescent="0.25">
      <c r="A6049" t="s">
        <v>70</v>
      </c>
      <c r="B6049" s="1" t="str">
        <f>VLOOKUP(A6049,RelationshipTypes!$A$2:$C$12,3)</f>
        <v>ArchiMate: Компоновка</v>
      </c>
      <c r="C6049">
        <v>1135</v>
      </c>
      <c r="D6049">
        <v>1116</v>
      </c>
      <c r="F6049" t="str">
        <f>VLOOKUP(C6049,ObjectTypes!$A$1:$C$62,3)</f>
        <v>Группировка</v>
      </c>
      <c r="G6049" t="str">
        <f>VLOOKUP(D6049,ObjectTypes!$A$1:$C$62,3)</f>
        <v>Бизнес-коллаборация</v>
      </c>
      <c r="H6049" s="1" t="str">
        <f>VLOOKUP(A6049,RelationshipTypes!$A$2:$E$12,4)</f>
        <v>состоит из</v>
      </c>
      <c r="I6049" s="1" t="str">
        <f>VLOOKUP(A6049,RelationshipTypes!$A$2:$E$12,5)</f>
        <v>является частью</v>
      </c>
    </row>
    <row r="6050" spans="1:9" x14ac:dyDescent="0.25">
      <c r="A6050" t="s">
        <v>70</v>
      </c>
      <c r="B6050" s="1" t="str">
        <f>VLOOKUP(A6050,RelationshipTypes!$A$2:$C$12,3)</f>
        <v>ArchiMate: Компоновка</v>
      </c>
      <c r="C6050">
        <v>1135</v>
      </c>
      <c r="D6050">
        <v>1112</v>
      </c>
      <c r="F6050" t="str">
        <f>VLOOKUP(C6050,ObjectTypes!$A$1:$C$62,3)</f>
        <v>Группировка</v>
      </c>
      <c r="G6050" t="str">
        <f>VLOOKUP(D6050,ObjectTypes!$A$1:$C$62,3)</f>
        <v>Бизнес-коллаборация</v>
      </c>
      <c r="H6050" s="1" t="str">
        <f>VLOOKUP(A6050,RelationshipTypes!$A$2:$E$12,4)</f>
        <v>состоит из</v>
      </c>
      <c r="I6050" s="1" t="str">
        <f>VLOOKUP(A6050,RelationshipTypes!$A$2:$E$12,5)</f>
        <v>является частью</v>
      </c>
    </row>
    <row r="6051" spans="1:9" x14ac:dyDescent="0.25">
      <c r="A6051" t="s">
        <v>70</v>
      </c>
      <c r="B6051" s="1" t="str">
        <f>VLOOKUP(A6051,RelationshipTypes!$A$2:$C$12,3)</f>
        <v>ArchiMate: Компоновка</v>
      </c>
      <c r="C6051">
        <v>1135</v>
      </c>
      <c r="D6051">
        <v>319</v>
      </c>
      <c r="F6051" t="str">
        <f>VLOOKUP(C6051,ObjectTypes!$A$1:$C$62,3)</f>
        <v>Группировка</v>
      </c>
      <c r="G6051" t="str">
        <f>VLOOKUP(D6051,ObjectTypes!$A$1:$C$62,3)</f>
        <v>Артефакт</v>
      </c>
      <c r="H6051" s="1" t="str">
        <f>VLOOKUP(A6051,RelationshipTypes!$A$2:$E$12,4)</f>
        <v>состоит из</v>
      </c>
      <c r="I6051" s="1" t="str">
        <f>VLOOKUP(A6051,RelationshipTypes!$A$2:$E$12,5)</f>
        <v>является частью</v>
      </c>
    </row>
    <row r="6052" spans="1:9" x14ac:dyDescent="0.25">
      <c r="A6052" t="s">
        <v>70</v>
      </c>
      <c r="B6052" s="1" t="str">
        <f>VLOOKUP(A6052,RelationshipTypes!$A$2:$C$12,3)</f>
        <v>ArchiMate: Компоновка</v>
      </c>
      <c r="C6052">
        <v>1135</v>
      </c>
      <c r="D6052">
        <v>322</v>
      </c>
      <c r="F6052" t="str">
        <f>VLOOKUP(C6052,ObjectTypes!$A$1:$C$62,3)</f>
        <v>Группировка</v>
      </c>
      <c r="G6052" t="str">
        <f>VLOOKUP(D6052,ObjectTypes!$A$1:$C$62,3)</f>
        <v>Принцип</v>
      </c>
      <c r="H6052" s="1" t="str">
        <f>VLOOKUP(A6052,RelationshipTypes!$A$2:$E$12,4)</f>
        <v>состоит из</v>
      </c>
      <c r="I6052" s="1" t="str">
        <f>VLOOKUP(A6052,RelationshipTypes!$A$2:$E$12,5)</f>
        <v>является частью</v>
      </c>
    </row>
    <row r="6053" spans="1:9" x14ac:dyDescent="0.25">
      <c r="A6053" t="s">
        <v>70</v>
      </c>
      <c r="B6053" s="1" t="str">
        <f>VLOOKUP(A6053,RelationshipTypes!$A$2:$C$12,3)</f>
        <v>ArchiMate: Компоновка</v>
      </c>
      <c r="C6053">
        <v>1135</v>
      </c>
      <c r="D6053">
        <v>306</v>
      </c>
      <c r="F6053" t="str">
        <f>VLOOKUP(C6053,ObjectTypes!$A$1:$C$62,3)</f>
        <v>Группировка</v>
      </c>
      <c r="G6053" t="str">
        <f>VLOOKUP(D6053,ObjectTypes!$A$1:$C$62,3)</f>
        <v>Бизнес-событие</v>
      </c>
      <c r="H6053" s="1" t="str">
        <f>VLOOKUP(A6053,RelationshipTypes!$A$2:$E$12,4)</f>
        <v>состоит из</v>
      </c>
      <c r="I6053" s="1" t="str">
        <f>VLOOKUP(A6053,RelationshipTypes!$A$2:$E$12,5)</f>
        <v>является частью</v>
      </c>
    </row>
    <row r="6054" spans="1:9" x14ac:dyDescent="0.25">
      <c r="A6054" t="s">
        <v>70</v>
      </c>
      <c r="B6054" s="1" t="str">
        <f>VLOOKUP(A6054,RelationshipTypes!$A$2:$C$12,3)</f>
        <v>ArchiMate: Компоновка</v>
      </c>
      <c r="C6054">
        <v>1135</v>
      </c>
      <c r="D6054">
        <v>1118</v>
      </c>
      <c r="F6054" t="str">
        <f>VLOOKUP(C6054,ObjectTypes!$A$1:$C$62,3)</f>
        <v>Группировка</v>
      </c>
      <c r="G6054" t="str">
        <f>VLOOKUP(D6054,ObjectTypes!$A$1:$C$62,3)</f>
        <v>Бизнес-коллаборация</v>
      </c>
      <c r="H6054" s="1" t="str">
        <f>VLOOKUP(A6054,RelationshipTypes!$A$2:$E$12,4)</f>
        <v>состоит из</v>
      </c>
      <c r="I6054" s="1" t="str">
        <f>VLOOKUP(A6054,RelationshipTypes!$A$2:$E$12,5)</f>
        <v>является частью</v>
      </c>
    </row>
    <row r="6055" spans="1:9" x14ac:dyDescent="0.25">
      <c r="A6055" t="s">
        <v>70</v>
      </c>
      <c r="B6055" s="1" t="str">
        <f>VLOOKUP(A6055,RelationshipTypes!$A$2:$C$12,3)</f>
        <v>ArchiMate: Компоновка</v>
      </c>
      <c r="C6055">
        <v>1135</v>
      </c>
      <c r="D6055">
        <v>1114</v>
      </c>
      <c r="F6055" t="str">
        <f>VLOOKUP(C6055,ObjectTypes!$A$1:$C$62,3)</f>
        <v>Группировка</v>
      </c>
      <c r="G6055" t="str">
        <f>VLOOKUP(D6055,ObjectTypes!$A$1:$C$62,3)</f>
        <v>Бизнес-коллаборация</v>
      </c>
      <c r="H6055" s="1" t="str">
        <f>VLOOKUP(A6055,RelationshipTypes!$A$2:$E$12,4)</f>
        <v>состоит из</v>
      </c>
      <c r="I6055" s="1" t="str">
        <f>VLOOKUP(A6055,RelationshipTypes!$A$2:$E$12,5)</f>
        <v>является частью</v>
      </c>
    </row>
    <row r="6056" spans="1:9" x14ac:dyDescent="0.25">
      <c r="A6056" t="s">
        <v>70</v>
      </c>
      <c r="B6056" s="1" t="str">
        <f>VLOOKUP(A6056,RelationshipTypes!$A$2:$C$12,3)</f>
        <v>ArchiMate: Компоновка</v>
      </c>
      <c r="C6056">
        <v>1135</v>
      </c>
      <c r="D6056">
        <v>327</v>
      </c>
      <c r="F6056" t="str">
        <f>VLOOKUP(C6056,ObjectTypes!$A$1:$C$62,3)</f>
        <v>Группировка</v>
      </c>
      <c r="G6056" t="str">
        <f>VLOOKUP(D6056,ObjectTypes!$A$1:$C$62,3)</f>
        <v>Бизнес-сервис</v>
      </c>
      <c r="H6056" s="1" t="str">
        <f>VLOOKUP(A6056,RelationshipTypes!$A$2:$E$12,4)</f>
        <v>состоит из</v>
      </c>
      <c r="I6056" s="1" t="str">
        <f>VLOOKUP(A6056,RelationshipTypes!$A$2:$E$12,5)</f>
        <v>является частью</v>
      </c>
    </row>
    <row r="6057" spans="1:9" x14ac:dyDescent="0.25">
      <c r="A6057" t="s">
        <v>70</v>
      </c>
      <c r="B6057" s="1" t="str">
        <f>VLOOKUP(A6057,RelationshipTypes!$A$2:$C$12,3)</f>
        <v>ArchiMate: Компоновка</v>
      </c>
      <c r="C6057">
        <v>1135</v>
      </c>
      <c r="D6057">
        <v>307</v>
      </c>
      <c r="F6057" t="str">
        <f>VLOOKUP(C6057,ObjectTypes!$A$1:$C$62,3)</f>
        <v>Группировка</v>
      </c>
      <c r="G6057" t="str">
        <f>VLOOKUP(D6057,ObjectTypes!$A$1:$C$62,3)</f>
        <v>Бизнес-функция</v>
      </c>
      <c r="H6057" s="1" t="str">
        <f>VLOOKUP(A6057,RelationshipTypes!$A$2:$E$12,4)</f>
        <v>состоит из</v>
      </c>
      <c r="I6057" s="1" t="str">
        <f>VLOOKUP(A6057,RelationshipTypes!$A$2:$E$12,5)</f>
        <v>является частью</v>
      </c>
    </row>
    <row r="6058" spans="1:9" x14ac:dyDescent="0.25">
      <c r="A6058" t="s">
        <v>70</v>
      </c>
      <c r="B6058" s="1" t="str">
        <f>VLOOKUP(A6058,RelationshipTypes!$A$2:$C$12,3)</f>
        <v>ArchiMate: Компоновка</v>
      </c>
      <c r="C6058">
        <v>1135</v>
      </c>
      <c r="D6058">
        <v>731</v>
      </c>
      <c r="F6058" t="str">
        <f>VLOOKUP(C6058,ObjectTypes!$A$1:$C$62,3)</f>
        <v>Группировка</v>
      </c>
      <c r="G6058" t="str">
        <f>VLOOKUP(D6058,ObjectTypes!$A$1:$C$62,3)</f>
        <v>Интерфейс приложения</v>
      </c>
      <c r="H6058" s="1" t="str">
        <f>VLOOKUP(A6058,RelationshipTypes!$A$2:$E$12,4)</f>
        <v>состоит из</v>
      </c>
      <c r="I6058" s="1" t="str">
        <f>VLOOKUP(A6058,RelationshipTypes!$A$2:$E$12,5)</f>
        <v>является частью</v>
      </c>
    </row>
    <row r="6059" spans="1:9" x14ac:dyDescent="0.25">
      <c r="A6059" t="s">
        <v>70</v>
      </c>
      <c r="B6059" s="1" t="str">
        <f>VLOOKUP(A6059,RelationshipTypes!$A$2:$C$12,3)</f>
        <v>ArchiMate: Компоновка</v>
      </c>
      <c r="C6059">
        <v>1135</v>
      </c>
      <c r="D6059">
        <v>308</v>
      </c>
      <c r="F6059" t="str">
        <f>VLOOKUP(C6059,ObjectTypes!$A$1:$C$62,3)</f>
        <v>Группировка</v>
      </c>
      <c r="G6059" t="str">
        <f>VLOOKUP(D6059,ObjectTypes!$A$1:$C$62,3)</f>
        <v>Расхождение</v>
      </c>
      <c r="H6059" s="1" t="str">
        <f>VLOOKUP(A6059,RelationshipTypes!$A$2:$E$12,4)</f>
        <v>состоит из</v>
      </c>
      <c r="I6059" s="1" t="str">
        <f>VLOOKUP(A6059,RelationshipTypes!$A$2:$E$12,5)</f>
        <v>является частью</v>
      </c>
    </row>
    <row r="6060" spans="1:9" x14ac:dyDescent="0.25">
      <c r="A6060" t="s">
        <v>70</v>
      </c>
      <c r="B6060" s="1" t="str">
        <f>VLOOKUP(A6060,RelationshipTypes!$A$2:$C$12,3)</f>
        <v>ArchiMate: Компоновка</v>
      </c>
      <c r="C6060">
        <v>1135</v>
      </c>
      <c r="D6060">
        <v>1459</v>
      </c>
      <c r="F6060" t="str">
        <f>VLOOKUP(C6060,ObjectTypes!$A$1:$C$62,3)</f>
        <v>Группировка</v>
      </c>
      <c r="G6060" t="str">
        <f>VLOOKUP(D6060,ObjectTypes!$A$1:$C$62,3)</f>
        <v>Технологическое событие</v>
      </c>
      <c r="H6060" s="1" t="str">
        <f>VLOOKUP(A6060,RelationshipTypes!$A$2:$E$12,4)</f>
        <v>состоит из</v>
      </c>
      <c r="I6060" s="1" t="str">
        <f>VLOOKUP(A6060,RelationshipTypes!$A$2:$E$12,5)</f>
        <v>является частью</v>
      </c>
    </row>
    <row r="6061" spans="1:9" x14ac:dyDescent="0.25">
      <c r="A6061" t="s">
        <v>70</v>
      </c>
      <c r="B6061" s="1" t="str">
        <f>VLOOKUP(A6061,RelationshipTypes!$A$2:$C$12,3)</f>
        <v>ArchiMate: Компоновка</v>
      </c>
      <c r="C6061">
        <v>1135</v>
      </c>
      <c r="D6061">
        <v>321</v>
      </c>
      <c r="F6061" t="str">
        <f>VLOOKUP(C6061,ObjectTypes!$A$1:$C$62,3)</f>
        <v>Группировка</v>
      </c>
      <c r="G6061" t="str">
        <f>VLOOKUP(D6061,ObjectTypes!$A$1:$C$62,3)</f>
        <v>Устройство</v>
      </c>
      <c r="H6061" s="1" t="str">
        <f>VLOOKUP(A6061,RelationshipTypes!$A$2:$E$12,4)</f>
        <v>состоит из</v>
      </c>
      <c r="I6061" s="1" t="str">
        <f>VLOOKUP(A6061,RelationshipTypes!$A$2:$E$12,5)</f>
        <v>является частью</v>
      </c>
    </row>
    <row r="6062" spans="1:9" x14ac:dyDescent="0.25">
      <c r="A6062" t="s">
        <v>70</v>
      </c>
      <c r="B6062" s="1" t="str">
        <f>VLOOKUP(A6062,RelationshipTypes!$A$2:$C$12,3)</f>
        <v>ArchiMate: Компоновка</v>
      </c>
      <c r="C6062">
        <v>1135</v>
      </c>
      <c r="D6062">
        <v>1156</v>
      </c>
      <c r="F6062" t="str">
        <f>VLOOKUP(C6062,ObjectTypes!$A$1:$C$62,3)</f>
        <v>Группировка</v>
      </c>
      <c r="G6062" t="str">
        <f>VLOOKUP(D6062,ObjectTypes!$A$1:$C$62,3)</f>
        <v>Технологическое взаимодействие</v>
      </c>
      <c r="H6062" s="1" t="str">
        <f>VLOOKUP(A6062,RelationshipTypes!$A$2:$E$12,4)</f>
        <v>состоит из</v>
      </c>
      <c r="I6062" s="1" t="str">
        <f>VLOOKUP(A6062,RelationshipTypes!$A$2:$E$12,5)</f>
        <v>является частью</v>
      </c>
    </row>
    <row r="6063" spans="1:9" x14ac:dyDescent="0.25">
      <c r="A6063" t="s">
        <v>70</v>
      </c>
      <c r="B6063" s="1" t="str">
        <f>VLOOKUP(A6063,RelationshipTypes!$A$2:$C$12,3)</f>
        <v>ArchiMate: Компоновка</v>
      </c>
      <c r="C6063">
        <v>1135</v>
      </c>
      <c r="D6063">
        <v>1117</v>
      </c>
      <c r="F6063" t="str">
        <f>VLOOKUP(C6063,ObjectTypes!$A$1:$C$62,3)</f>
        <v>Группировка</v>
      </c>
      <c r="G6063" t="str">
        <f>VLOOKUP(D6063,ObjectTypes!$A$1:$C$62,3)</f>
        <v>Бизнес-коллаборация</v>
      </c>
      <c r="H6063" s="1" t="str">
        <f>VLOOKUP(A6063,RelationshipTypes!$A$2:$E$12,4)</f>
        <v>состоит из</v>
      </c>
      <c r="I6063" s="1" t="str">
        <f>VLOOKUP(A6063,RelationshipTypes!$A$2:$E$12,5)</f>
        <v>является частью</v>
      </c>
    </row>
    <row r="6064" spans="1:9" x14ac:dyDescent="0.25">
      <c r="A6064" t="s">
        <v>70</v>
      </c>
      <c r="B6064" s="1" t="str">
        <f>VLOOKUP(A6064,RelationshipTypes!$A$2:$C$12,3)</f>
        <v>ArchiMate: Компоновка</v>
      </c>
      <c r="C6064">
        <v>1135</v>
      </c>
      <c r="D6064">
        <v>1128</v>
      </c>
      <c r="F6064" t="str">
        <f>VLOOKUP(C6064,ObjectTypes!$A$1:$C$62,3)</f>
        <v>Группировка</v>
      </c>
      <c r="G6064" t="str">
        <f>VLOOKUP(D6064,ObjectTypes!$A$1:$C$62,3)</f>
        <v>Событие приложения</v>
      </c>
      <c r="H6064" s="1" t="str">
        <f>VLOOKUP(A6064,RelationshipTypes!$A$2:$E$12,4)</f>
        <v>состоит из</v>
      </c>
      <c r="I6064" s="1" t="str">
        <f>VLOOKUP(A6064,RelationshipTypes!$A$2:$E$12,5)</f>
        <v>является частью</v>
      </c>
    </row>
    <row r="6065" spans="1:9" x14ac:dyDescent="0.25">
      <c r="A6065" t="s">
        <v>70</v>
      </c>
      <c r="B6065" s="1" t="str">
        <f>VLOOKUP(A6065,RelationshipTypes!$A$2:$C$12,3)</f>
        <v>ArchiMate: Компоновка</v>
      </c>
      <c r="C6065">
        <v>1136</v>
      </c>
      <c r="D6065">
        <v>1135</v>
      </c>
      <c r="F6065" t="str">
        <f>VLOOKUP(C6065,ObjectTypes!$A$1:$C$62,3)</f>
        <v>Событие реализации</v>
      </c>
      <c r="G6065" t="str">
        <f>VLOOKUP(D6065,ObjectTypes!$A$1:$C$62,3)</f>
        <v>Группировка</v>
      </c>
      <c r="H6065" s="1" t="str">
        <f>VLOOKUP(A6065,RelationshipTypes!$A$2:$E$12,4)</f>
        <v>состоит из</v>
      </c>
      <c r="I6065" s="1" t="str">
        <f>VLOOKUP(A6065,RelationshipTypes!$A$2:$E$12,5)</f>
        <v>является частью</v>
      </c>
    </row>
    <row r="6066" spans="1:9" x14ac:dyDescent="0.25">
      <c r="A6066" t="s">
        <v>70</v>
      </c>
      <c r="B6066" s="1" t="str">
        <f>VLOOKUP(A6066,RelationshipTypes!$A$2:$C$12,3)</f>
        <v>ArchiMate: Компоновка</v>
      </c>
      <c r="C6066">
        <v>1136</v>
      </c>
      <c r="D6066">
        <v>1136</v>
      </c>
      <c r="F6066" t="str">
        <f>VLOOKUP(C6066,ObjectTypes!$A$1:$C$62,3)</f>
        <v>Событие реализации</v>
      </c>
      <c r="G6066" t="str">
        <f>VLOOKUP(D6066,ObjectTypes!$A$1:$C$62,3)</f>
        <v>Событие реализации</v>
      </c>
      <c r="H6066" s="1" t="str">
        <f>VLOOKUP(A6066,RelationshipTypes!$A$2:$E$12,4)</f>
        <v>состоит из</v>
      </c>
      <c r="I6066" s="1" t="str">
        <f>VLOOKUP(A6066,RelationshipTypes!$A$2:$E$12,5)</f>
        <v>является частью</v>
      </c>
    </row>
    <row r="6067" spans="1:9" x14ac:dyDescent="0.25">
      <c r="A6067" t="s">
        <v>70</v>
      </c>
      <c r="B6067" s="1" t="str">
        <f>VLOOKUP(A6067,RelationshipTypes!$A$2:$C$12,3)</f>
        <v>ArchiMate: Компоновка</v>
      </c>
      <c r="C6067">
        <v>311</v>
      </c>
      <c r="D6067">
        <v>321</v>
      </c>
      <c r="F6067" t="str">
        <f>VLOOKUP(C6067,ObjectTypes!$A$1:$C$62,3)</f>
        <v>Местоположение</v>
      </c>
      <c r="G6067" t="str">
        <f>VLOOKUP(D6067,ObjectTypes!$A$1:$C$62,3)</f>
        <v>Устройство</v>
      </c>
      <c r="H6067" s="1" t="str">
        <f>VLOOKUP(A6067,RelationshipTypes!$A$2:$E$12,4)</f>
        <v>состоит из</v>
      </c>
      <c r="I6067" s="1" t="str">
        <f>VLOOKUP(A6067,RelationshipTypes!$A$2:$E$12,5)</f>
        <v>является частью</v>
      </c>
    </row>
    <row r="6068" spans="1:9" x14ac:dyDescent="0.25">
      <c r="A6068" t="s">
        <v>70</v>
      </c>
      <c r="B6068" s="1" t="str">
        <f>VLOOKUP(A6068,RelationshipTypes!$A$2:$C$12,3)</f>
        <v>ArchiMate: Компоновка</v>
      </c>
      <c r="C6068">
        <v>311</v>
      </c>
      <c r="D6068">
        <v>1153</v>
      </c>
      <c r="F6068" t="str">
        <f>VLOOKUP(C6068,ObjectTypes!$A$1:$C$62,3)</f>
        <v>Местоположение</v>
      </c>
      <c r="G6068" t="str">
        <f>VLOOKUP(D6068,ObjectTypes!$A$1:$C$62,3)</f>
        <v>Технологический интерфейс</v>
      </c>
      <c r="H6068" s="1" t="str">
        <f>VLOOKUP(A6068,RelationshipTypes!$A$2:$E$12,4)</f>
        <v>состоит из</v>
      </c>
      <c r="I6068" s="1" t="str">
        <f>VLOOKUP(A6068,RelationshipTypes!$A$2:$E$12,5)</f>
        <v>является частью</v>
      </c>
    </row>
    <row r="6069" spans="1:9" x14ac:dyDescent="0.25">
      <c r="A6069" t="s">
        <v>70</v>
      </c>
      <c r="B6069" s="1" t="str">
        <f>VLOOKUP(A6069,RelationshipTypes!$A$2:$C$12,3)</f>
        <v>ArchiMate: Компоновка</v>
      </c>
      <c r="C6069">
        <v>311</v>
      </c>
      <c r="D6069">
        <v>1137</v>
      </c>
      <c r="F6069" t="str">
        <f>VLOOKUP(C6069,ObjectTypes!$A$1:$C$62,3)</f>
        <v>Местоположение</v>
      </c>
      <c r="G6069" t="str">
        <f>VLOOKUP(D6069,ObjectTypes!$A$1:$C$62,3)</f>
        <v>Плато</v>
      </c>
      <c r="H6069" s="1" t="str">
        <f>VLOOKUP(A6069,RelationshipTypes!$A$2:$E$12,4)</f>
        <v>состоит из</v>
      </c>
      <c r="I6069" s="1" t="str">
        <f>VLOOKUP(A6069,RelationshipTypes!$A$2:$E$12,5)</f>
        <v>является частью</v>
      </c>
    </row>
    <row r="6070" spans="1:9" x14ac:dyDescent="0.25">
      <c r="A6070" t="s">
        <v>70</v>
      </c>
      <c r="B6070" s="1" t="str">
        <f>VLOOKUP(A6070,RelationshipTypes!$A$2:$C$12,3)</f>
        <v>ArchiMate: Компоновка</v>
      </c>
      <c r="C6070">
        <v>311</v>
      </c>
      <c r="D6070">
        <v>1157</v>
      </c>
      <c r="F6070" t="str">
        <f>VLOOKUP(C6070,ObjectTypes!$A$1:$C$62,3)</f>
        <v>Местоположение</v>
      </c>
      <c r="G6070" t="str">
        <f>VLOOKUP(D6070,ObjectTypes!$A$1:$C$62,3)</f>
        <v>Технологическое событие</v>
      </c>
      <c r="H6070" s="1" t="str">
        <f>VLOOKUP(A6070,RelationshipTypes!$A$2:$E$12,4)</f>
        <v>состоит из</v>
      </c>
      <c r="I6070" s="1" t="str">
        <f>VLOOKUP(A6070,RelationshipTypes!$A$2:$E$12,5)</f>
        <v>является частью</v>
      </c>
    </row>
    <row r="6071" spans="1:9" x14ac:dyDescent="0.25">
      <c r="A6071" t="s">
        <v>70</v>
      </c>
      <c r="B6071" s="1" t="str">
        <f>VLOOKUP(A6071,RelationshipTypes!$A$2:$C$12,3)</f>
        <v>ArchiMate: Компоновка</v>
      </c>
      <c r="C6071">
        <v>311</v>
      </c>
      <c r="D6071">
        <v>1113</v>
      </c>
      <c r="F6071" t="str">
        <f>VLOOKUP(C6071,ObjectTypes!$A$1:$C$62,3)</f>
        <v>Местоположение</v>
      </c>
      <c r="G6071" t="str">
        <f>VLOOKUP(D6071,ObjectTypes!$A$1:$C$62,3)</f>
        <v>Бизнес-коллаборация</v>
      </c>
      <c r="H6071" s="1" t="str">
        <f>VLOOKUP(A6071,RelationshipTypes!$A$2:$E$12,4)</f>
        <v>состоит из</v>
      </c>
      <c r="I6071" s="1" t="str">
        <f>VLOOKUP(A6071,RelationshipTypes!$A$2:$E$12,5)</f>
        <v>является частью</v>
      </c>
    </row>
    <row r="6072" spans="1:9" x14ac:dyDescent="0.25">
      <c r="A6072" t="s">
        <v>70</v>
      </c>
      <c r="B6072" s="1" t="str">
        <f>VLOOKUP(A6072,RelationshipTypes!$A$2:$C$12,3)</f>
        <v>ArchiMate: Компоновка</v>
      </c>
      <c r="C6072">
        <v>311</v>
      </c>
      <c r="D6072">
        <v>1111</v>
      </c>
      <c r="F6072" t="str">
        <f>VLOOKUP(C6072,ObjectTypes!$A$1:$C$62,3)</f>
        <v>Местоположение</v>
      </c>
      <c r="G6072" t="str">
        <f>VLOOKUP(D6072,ObjectTypes!$A$1:$C$62,3)</f>
        <v>Бизнес-интерфейс</v>
      </c>
      <c r="H6072" s="1" t="str">
        <f>VLOOKUP(A6072,RelationshipTypes!$A$2:$E$12,4)</f>
        <v>состоит из</v>
      </c>
      <c r="I6072" s="1" t="str">
        <f>VLOOKUP(A6072,RelationshipTypes!$A$2:$E$12,5)</f>
        <v>является частью</v>
      </c>
    </row>
    <row r="6073" spans="1:9" x14ac:dyDescent="0.25">
      <c r="A6073" t="s">
        <v>70</v>
      </c>
      <c r="B6073" s="1" t="str">
        <f>VLOOKUP(A6073,RelationshipTypes!$A$2:$C$12,3)</f>
        <v>ArchiMate: Компоновка</v>
      </c>
      <c r="C6073">
        <v>311</v>
      </c>
      <c r="D6073">
        <v>1135</v>
      </c>
      <c r="F6073" t="str">
        <f>VLOOKUP(C6073,ObjectTypes!$A$1:$C$62,3)</f>
        <v>Местоположение</v>
      </c>
      <c r="G6073" t="str">
        <f>VLOOKUP(D6073,ObjectTypes!$A$1:$C$62,3)</f>
        <v>Группировка</v>
      </c>
      <c r="H6073" s="1" t="str">
        <f>VLOOKUP(A6073,RelationshipTypes!$A$2:$E$12,4)</f>
        <v>состоит из</v>
      </c>
      <c r="I6073" s="1" t="str">
        <f>VLOOKUP(A6073,RelationshipTypes!$A$2:$E$12,5)</f>
        <v>является частью</v>
      </c>
    </row>
    <row r="6074" spans="1:9" x14ac:dyDescent="0.25">
      <c r="A6074" t="s">
        <v>70</v>
      </c>
      <c r="B6074" s="1" t="str">
        <f>VLOOKUP(A6074,RelationshipTypes!$A$2:$C$12,3)</f>
        <v>ArchiMate: Компоновка</v>
      </c>
      <c r="C6074">
        <v>311</v>
      </c>
      <c r="D6074">
        <v>300</v>
      </c>
      <c r="F6074" t="str">
        <f>VLOOKUP(C6074,ObjectTypes!$A$1:$C$62,3)</f>
        <v>Местоположение</v>
      </c>
      <c r="G6074" t="str">
        <f>VLOOKUP(D6074,ObjectTypes!$A$1:$C$62,3)</f>
        <v>Компетенция</v>
      </c>
      <c r="H6074" s="1" t="str">
        <f>VLOOKUP(A6074,RelationshipTypes!$A$2:$E$12,4)</f>
        <v>состоит из</v>
      </c>
      <c r="I6074" s="1" t="str">
        <f>VLOOKUP(A6074,RelationshipTypes!$A$2:$E$12,5)</f>
        <v>является частью</v>
      </c>
    </row>
    <row r="6075" spans="1:9" x14ac:dyDescent="0.25">
      <c r="A6075" t="s">
        <v>70</v>
      </c>
      <c r="B6075" s="1" t="str">
        <f>VLOOKUP(A6075,RelationshipTypes!$A$2:$C$12,3)</f>
        <v>ArchiMate: Компоновка</v>
      </c>
      <c r="C6075">
        <v>311</v>
      </c>
      <c r="D6075">
        <v>1148</v>
      </c>
      <c r="F6075" t="str">
        <f>VLOOKUP(C6075,ObjectTypes!$A$1:$C$62,3)</f>
        <v>Местоположение</v>
      </c>
      <c r="G6075" t="str">
        <f>VLOOKUP(D6075,ObjectTypes!$A$1:$C$62,3)</f>
        <v>Направление действий</v>
      </c>
      <c r="H6075" s="1" t="str">
        <f>VLOOKUP(A6075,RelationshipTypes!$A$2:$E$12,4)</f>
        <v>состоит из</v>
      </c>
      <c r="I6075" s="1" t="str">
        <f>VLOOKUP(A6075,RelationshipTypes!$A$2:$E$12,5)</f>
        <v>является частью</v>
      </c>
    </row>
    <row r="6076" spans="1:9" x14ac:dyDescent="0.25">
      <c r="A6076" t="s">
        <v>70</v>
      </c>
      <c r="B6076" s="1" t="str">
        <f>VLOOKUP(A6076,RelationshipTypes!$A$2:$C$12,3)</f>
        <v>ArchiMate: Компоновка</v>
      </c>
      <c r="C6076">
        <v>311</v>
      </c>
      <c r="D6076">
        <v>311</v>
      </c>
      <c r="F6076" t="str">
        <f>VLOOKUP(C6076,ObjectTypes!$A$1:$C$62,3)</f>
        <v>Местоположение</v>
      </c>
      <c r="G6076" t="str">
        <f>VLOOKUP(D6076,ObjectTypes!$A$1:$C$62,3)</f>
        <v>Местоположение</v>
      </c>
      <c r="H6076" s="1" t="str">
        <f>VLOOKUP(A6076,RelationshipTypes!$A$2:$E$12,4)</f>
        <v>состоит из</v>
      </c>
      <c r="I6076" s="1" t="str">
        <f>VLOOKUP(A6076,RelationshipTypes!$A$2:$E$12,5)</f>
        <v>является частью</v>
      </c>
    </row>
    <row r="6077" spans="1:9" x14ac:dyDescent="0.25">
      <c r="A6077" t="s">
        <v>70</v>
      </c>
      <c r="B6077" s="1" t="str">
        <f>VLOOKUP(A6077,RelationshipTypes!$A$2:$C$12,3)</f>
        <v>ArchiMate: Компоновка</v>
      </c>
      <c r="C6077">
        <v>311</v>
      </c>
      <c r="D6077">
        <v>302</v>
      </c>
      <c r="F6077" t="str">
        <f>VLOOKUP(C6077,ObjectTypes!$A$1:$C$62,3)</f>
        <v>Местоположение</v>
      </c>
      <c r="G6077" t="str">
        <f>VLOOKUP(D6077,ObjectTypes!$A$1:$C$62,3)</f>
        <v>Контракт</v>
      </c>
      <c r="H6077" s="1" t="str">
        <f>VLOOKUP(A6077,RelationshipTypes!$A$2:$E$12,4)</f>
        <v>состоит из</v>
      </c>
      <c r="I6077" s="1" t="str">
        <f>VLOOKUP(A6077,RelationshipTypes!$A$2:$E$12,5)</f>
        <v>является частью</v>
      </c>
    </row>
    <row r="6078" spans="1:9" x14ac:dyDescent="0.25">
      <c r="A6078" t="s">
        <v>70</v>
      </c>
      <c r="B6078" s="1" t="str">
        <f>VLOOKUP(A6078,RelationshipTypes!$A$2:$C$12,3)</f>
        <v>ArchiMate: Компоновка</v>
      </c>
      <c r="C6078">
        <v>311</v>
      </c>
      <c r="D6078">
        <v>1112</v>
      </c>
      <c r="F6078" t="str">
        <f>VLOOKUP(C6078,ObjectTypes!$A$1:$C$62,3)</f>
        <v>Местоположение</v>
      </c>
      <c r="G6078" t="str">
        <f>VLOOKUP(D6078,ObjectTypes!$A$1:$C$62,3)</f>
        <v>Бизнес-коллаборация</v>
      </c>
      <c r="H6078" s="1" t="str">
        <f>VLOOKUP(A6078,RelationshipTypes!$A$2:$E$12,4)</f>
        <v>состоит из</v>
      </c>
      <c r="I6078" s="1" t="str">
        <f>VLOOKUP(A6078,RelationshipTypes!$A$2:$E$12,5)</f>
        <v>является частью</v>
      </c>
    </row>
    <row r="6079" spans="1:9" x14ac:dyDescent="0.25">
      <c r="A6079" t="s">
        <v>70</v>
      </c>
      <c r="B6079" s="1" t="str">
        <f>VLOOKUP(A6079,RelationshipTypes!$A$2:$C$12,3)</f>
        <v>ArchiMate: Компоновка</v>
      </c>
      <c r="C6079">
        <v>311</v>
      </c>
      <c r="D6079">
        <v>312</v>
      </c>
      <c r="F6079" t="str">
        <f>VLOOKUP(C6079,ObjectTypes!$A$1:$C$62,3)</f>
        <v>Местоположение</v>
      </c>
      <c r="G6079" t="str">
        <f>VLOOKUP(D6079,ObjectTypes!$A$1:$C$62,3)</f>
        <v>Функция приложения</v>
      </c>
      <c r="H6079" s="1" t="str">
        <f>VLOOKUP(A6079,RelationshipTypes!$A$2:$E$12,4)</f>
        <v>состоит из</v>
      </c>
      <c r="I6079" s="1" t="str">
        <f>VLOOKUP(A6079,RelationshipTypes!$A$2:$E$12,5)</f>
        <v>является частью</v>
      </c>
    </row>
    <row r="6080" spans="1:9" x14ac:dyDescent="0.25">
      <c r="A6080" t="s">
        <v>70</v>
      </c>
      <c r="B6080" s="1" t="str">
        <f>VLOOKUP(A6080,RelationshipTypes!$A$2:$C$12,3)</f>
        <v>ArchiMate: Компоновка</v>
      </c>
      <c r="C6080">
        <v>311</v>
      </c>
      <c r="D6080">
        <v>548</v>
      </c>
      <c r="F6080" t="str">
        <f>VLOOKUP(C6080,ObjectTypes!$A$1:$C$62,3)</f>
        <v>Местоположение</v>
      </c>
      <c r="G6080" t="str">
        <f>VLOOKUP(D6080,ObjectTypes!$A$1:$C$62,3)</f>
        <v>Бизнес-роль</v>
      </c>
      <c r="H6080" s="1" t="str">
        <f>VLOOKUP(A6080,RelationshipTypes!$A$2:$E$12,4)</f>
        <v>состоит из</v>
      </c>
      <c r="I6080" s="1" t="str">
        <f>VLOOKUP(A6080,RelationshipTypes!$A$2:$E$12,5)</f>
        <v>является частью</v>
      </c>
    </row>
    <row r="6081" spans="1:9" x14ac:dyDescent="0.25">
      <c r="A6081" t="s">
        <v>70</v>
      </c>
      <c r="B6081" s="1" t="str">
        <f>VLOOKUP(A6081,RelationshipTypes!$A$2:$C$12,3)</f>
        <v>ArchiMate: Компоновка</v>
      </c>
      <c r="C6081">
        <v>311</v>
      </c>
      <c r="D6081">
        <v>1117</v>
      </c>
      <c r="F6081" t="str">
        <f>VLOOKUP(C6081,ObjectTypes!$A$1:$C$62,3)</f>
        <v>Местоположение</v>
      </c>
      <c r="G6081" t="str">
        <f>VLOOKUP(D6081,ObjectTypes!$A$1:$C$62,3)</f>
        <v>Бизнес-коллаборация</v>
      </c>
      <c r="H6081" s="1" t="str">
        <f>VLOOKUP(A6081,RelationshipTypes!$A$2:$E$12,4)</f>
        <v>состоит из</v>
      </c>
      <c r="I6081" s="1" t="str">
        <f>VLOOKUP(A6081,RelationshipTypes!$A$2:$E$12,5)</f>
        <v>является частью</v>
      </c>
    </row>
    <row r="6082" spans="1:9" x14ac:dyDescent="0.25">
      <c r="A6082" t="s">
        <v>70</v>
      </c>
      <c r="B6082" s="1" t="str">
        <f>VLOOKUP(A6082,RelationshipTypes!$A$2:$C$12,3)</f>
        <v>ArchiMate: Компоновка</v>
      </c>
      <c r="C6082">
        <v>311</v>
      </c>
      <c r="D6082">
        <v>298</v>
      </c>
      <c r="F6082" t="str">
        <f>VLOOKUP(C6082,ObjectTypes!$A$1:$C$62,3)</f>
        <v>Местоположение</v>
      </c>
      <c r="G6082" t="str">
        <f>VLOOKUP(D6082,ObjectTypes!$A$1:$C$62,3)</f>
        <v xml:space="preserve">Бизнес-исполнитель </v>
      </c>
      <c r="H6082" s="1" t="str">
        <f>VLOOKUP(A6082,RelationshipTypes!$A$2:$E$12,4)</f>
        <v>состоит из</v>
      </c>
      <c r="I6082" s="1" t="str">
        <f>VLOOKUP(A6082,RelationshipTypes!$A$2:$E$12,5)</f>
        <v>является частью</v>
      </c>
    </row>
    <row r="6083" spans="1:9" x14ac:dyDescent="0.25">
      <c r="A6083" t="s">
        <v>70</v>
      </c>
      <c r="B6083" s="1" t="str">
        <f>VLOOKUP(A6083,RelationshipTypes!$A$2:$C$12,3)</f>
        <v>ArchiMate: Компоновка</v>
      </c>
      <c r="C6083">
        <v>311</v>
      </c>
      <c r="D6083">
        <v>1141</v>
      </c>
      <c r="F6083" t="str">
        <f>VLOOKUP(C6083,ObjectTypes!$A$1:$C$62,3)</f>
        <v>Местоположение</v>
      </c>
      <c r="G6083" t="str">
        <f>VLOOKUP(D6083,ObjectTypes!$A$1:$C$62,3)</f>
        <v>Значение</v>
      </c>
      <c r="H6083" s="1" t="str">
        <f>VLOOKUP(A6083,RelationshipTypes!$A$2:$E$12,4)</f>
        <v>состоит из</v>
      </c>
      <c r="I6083" s="1" t="str">
        <f>VLOOKUP(A6083,RelationshipTypes!$A$2:$E$12,5)</f>
        <v>является частью</v>
      </c>
    </row>
    <row r="6084" spans="1:9" x14ac:dyDescent="0.25">
      <c r="A6084" t="s">
        <v>70</v>
      </c>
      <c r="B6084" s="1" t="str">
        <f>VLOOKUP(A6084,RelationshipTypes!$A$2:$C$12,3)</f>
        <v>ArchiMate: Компоновка</v>
      </c>
      <c r="C6084">
        <v>311</v>
      </c>
      <c r="D6084">
        <v>1143</v>
      </c>
      <c r="F6084" t="str">
        <f>VLOOKUP(C6084,ObjectTypes!$A$1:$C$62,3)</f>
        <v>Местоположение</v>
      </c>
      <c r="G6084" t="str">
        <f>VLOOKUP(D6084,ObjectTypes!$A$1:$C$62,3)</f>
        <v>Оборудование</v>
      </c>
      <c r="H6084" s="1" t="str">
        <f>VLOOKUP(A6084,RelationshipTypes!$A$2:$E$12,4)</f>
        <v>состоит из</v>
      </c>
      <c r="I6084" s="1" t="str">
        <f>VLOOKUP(A6084,RelationshipTypes!$A$2:$E$12,5)</f>
        <v>является частью</v>
      </c>
    </row>
    <row r="6085" spans="1:9" x14ac:dyDescent="0.25">
      <c r="A6085" t="s">
        <v>70</v>
      </c>
      <c r="B6085" s="1" t="str">
        <f>VLOOKUP(A6085,RelationshipTypes!$A$2:$C$12,3)</f>
        <v>ArchiMate: Компоновка</v>
      </c>
      <c r="C6085">
        <v>311</v>
      </c>
      <c r="D6085">
        <v>731</v>
      </c>
      <c r="F6085" t="str">
        <f>VLOOKUP(C6085,ObjectTypes!$A$1:$C$62,3)</f>
        <v>Местоположение</v>
      </c>
      <c r="G6085" t="str">
        <f>VLOOKUP(D6085,ObjectTypes!$A$1:$C$62,3)</f>
        <v>Интерфейс приложения</v>
      </c>
      <c r="H6085" s="1" t="str">
        <f>VLOOKUP(A6085,RelationshipTypes!$A$2:$E$12,4)</f>
        <v>состоит из</v>
      </c>
      <c r="I6085" s="1" t="str">
        <f>VLOOKUP(A6085,RelationshipTypes!$A$2:$E$12,5)</f>
        <v>является частью</v>
      </c>
    </row>
    <row r="6086" spans="1:9" x14ac:dyDescent="0.25">
      <c r="A6086" t="s">
        <v>70</v>
      </c>
      <c r="B6086" s="1" t="str">
        <f>VLOOKUP(A6086,RelationshipTypes!$A$2:$C$12,3)</f>
        <v>ArchiMate: Компоновка</v>
      </c>
      <c r="C6086">
        <v>311</v>
      </c>
      <c r="D6086">
        <v>1116</v>
      </c>
      <c r="F6086" t="str">
        <f>VLOOKUP(C6086,ObjectTypes!$A$1:$C$62,3)</f>
        <v>Местоположение</v>
      </c>
      <c r="G6086" t="str">
        <f>VLOOKUP(D6086,ObjectTypes!$A$1:$C$62,3)</f>
        <v>Бизнес-коллаборация</v>
      </c>
      <c r="H6086" s="1" t="str">
        <f>VLOOKUP(A6086,RelationshipTypes!$A$2:$E$12,4)</f>
        <v>состоит из</v>
      </c>
      <c r="I6086" s="1" t="str">
        <f>VLOOKUP(A6086,RelationshipTypes!$A$2:$E$12,5)</f>
        <v>является частью</v>
      </c>
    </row>
    <row r="6087" spans="1:9" x14ac:dyDescent="0.25">
      <c r="A6087" t="s">
        <v>70</v>
      </c>
      <c r="B6087" s="1" t="str">
        <f>VLOOKUP(A6087,RelationshipTypes!$A$2:$C$12,3)</f>
        <v>ArchiMate: Компоновка</v>
      </c>
      <c r="C6087">
        <v>311</v>
      </c>
      <c r="D6087">
        <v>738</v>
      </c>
      <c r="F6087" t="str">
        <f>VLOOKUP(C6087,ObjectTypes!$A$1:$C$62,3)</f>
        <v>Местоположение</v>
      </c>
      <c r="G6087" t="str">
        <f>VLOOKUP(D6087,ObjectTypes!$A$1:$C$62,3)</f>
        <v>Интерфейс приложения</v>
      </c>
      <c r="H6087" s="1" t="str">
        <f>VLOOKUP(A6087,RelationshipTypes!$A$2:$E$12,4)</f>
        <v>состоит из</v>
      </c>
      <c r="I6087" s="1" t="str">
        <f>VLOOKUP(A6087,RelationshipTypes!$A$2:$E$12,5)</f>
        <v>является частью</v>
      </c>
    </row>
    <row r="6088" spans="1:9" x14ac:dyDescent="0.25">
      <c r="A6088" t="s">
        <v>70</v>
      </c>
      <c r="B6088" s="1" t="str">
        <f>VLOOKUP(A6088,RelationshipTypes!$A$2:$C$12,3)</f>
        <v>ArchiMate: Компоновка</v>
      </c>
      <c r="C6088">
        <v>311</v>
      </c>
      <c r="D6088">
        <v>1142</v>
      </c>
      <c r="F6088" t="str">
        <f>VLOOKUP(C6088,ObjectTypes!$A$1:$C$62,3)</f>
        <v>Местоположение</v>
      </c>
      <c r="G6088" t="str">
        <f>VLOOKUP(D6088,ObjectTypes!$A$1:$C$62,3)</f>
        <v>Значение</v>
      </c>
      <c r="H6088" s="1" t="str">
        <f>VLOOKUP(A6088,RelationshipTypes!$A$2:$E$12,4)</f>
        <v>состоит из</v>
      </c>
      <c r="I6088" s="1" t="str">
        <f>VLOOKUP(A6088,RelationshipTypes!$A$2:$E$12,5)</f>
        <v>является частью</v>
      </c>
    </row>
    <row r="6089" spans="1:9" x14ac:dyDescent="0.25">
      <c r="A6089" t="s">
        <v>70</v>
      </c>
      <c r="B6089" s="1" t="str">
        <f>VLOOKUP(A6089,RelationshipTypes!$A$2:$C$12,3)</f>
        <v>ArchiMate: Компоновка</v>
      </c>
      <c r="C6089">
        <v>311</v>
      </c>
      <c r="D6089">
        <v>301</v>
      </c>
      <c r="F6089" t="str">
        <f>VLOOKUP(C6089,ObjectTypes!$A$1:$C$62,3)</f>
        <v>Местоположение</v>
      </c>
      <c r="G6089" t="str">
        <f>VLOOKUP(D6089,ObjectTypes!$A$1:$C$62,3)</f>
        <v>Ограничение</v>
      </c>
      <c r="H6089" s="1" t="str">
        <f>VLOOKUP(A6089,RelationshipTypes!$A$2:$E$12,4)</f>
        <v>состоит из</v>
      </c>
      <c r="I6089" s="1" t="str">
        <f>VLOOKUP(A6089,RelationshipTypes!$A$2:$E$12,5)</f>
        <v>является частью</v>
      </c>
    </row>
    <row r="6090" spans="1:9" x14ac:dyDescent="0.25">
      <c r="A6090" t="s">
        <v>70</v>
      </c>
      <c r="B6090" s="1" t="str">
        <f>VLOOKUP(A6090,RelationshipTypes!$A$2:$C$12,3)</f>
        <v>ArchiMate: Компоновка</v>
      </c>
      <c r="C6090">
        <v>311</v>
      </c>
      <c r="D6090">
        <v>1122</v>
      </c>
      <c r="F6090" t="str">
        <f>VLOOKUP(C6090,ObjectTypes!$A$1:$C$62,3)</f>
        <v>Местоположение</v>
      </c>
      <c r="G6090" t="str">
        <f>VLOOKUP(D6090,ObjectTypes!$A$1:$C$62,3)</f>
        <v>Бизнес-коллаборация</v>
      </c>
      <c r="H6090" s="1" t="str">
        <f>VLOOKUP(A6090,RelationshipTypes!$A$2:$E$12,4)</f>
        <v>состоит из</v>
      </c>
      <c r="I6090" s="1" t="str">
        <f>VLOOKUP(A6090,RelationshipTypes!$A$2:$E$12,5)</f>
        <v>является частью</v>
      </c>
    </row>
    <row r="6091" spans="1:9" x14ac:dyDescent="0.25">
      <c r="A6091" t="s">
        <v>70</v>
      </c>
      <c r="B6091" s="1" t="str">
        <f>VLOOKUP(A6091,RelationshipTypes!$A$2:$C$12,3)</f>
        <v>ArchiMate: Компоновка</v>
      </c>
      <c r="C6091">
        <v>311</v>
      </c>
      <c r="D6091">
        <v>1127</v>
      </c>
      <c r="F6091" t="str">
        <f>VLOOKUP(C6091,ObjectTypes!$A$1:$C$62,3)</f>
        <v>Местоположение</v>
      </c>
      <c r="G6091" t="str">
        <f>VLOOKUP(D6091,ObjectTypes!$A$1:$C$62,3)</f>
        <v>Процесс приложения</v>
      </c>
      <c r="H6091" s="1" t="str">
        <f>VLOOKUP(A6091,RelationshipTypes!$A$2:$E$12,4)</f>
        <v>состоит из</v>
      </c>
      <c r="I6091" s="1" t="str">
        <f>VLOOKUP(A6091,RelationshipTypes!$A$2:$E$12,5)</f>
        <v>является частью</v>
      </c>
    </row>
    <row r="6092" spans="1:9" x14ac:dyDescent="0.25">
      <c r="A6092" t="s">
        <v>70</v>
      </c>
      <c r="B6092" s="1" t="str">
        <f>VLOOKUP(A6092,RelationshipTypes!$A$2:$C$12,3)</f>
        <v>ArchiMate: Компоновка</v>
      </c>
      <c r="C6092">
        <v>311</v>
      </c>
      <c r="D6092">
        <v>325</v>
      </c>
      <c r="F6092" t="str">
        <f>VLOOKUP(C6092,ObjectTypes!$A$1:$C$62,3)</f>
        <v>Местоположение</v>
      </c>
      <c r="G6092" t="str">
        <f>VLOOKUP(D6092,ObjectTypes!$A$1:$C$62,3)</f>
        <v>Требование</v>
      </c>
      <c r="H6092" s="1" t="str">
        <f>VLOOKUP(A6092,RelationshipTypes!$A$2:$E$12,4)</f>
        <v>состоит из</v>
      </c>
      <c r="I6092" s="1" t="str">
        <f>VLOOKUP(A6092,RelationshipTypes!$A$2:$E$12,5)</f>
        <v>является частью</v>
      </c>
    </row>
    <row r="6093" spans="1:9" x14ac:dyDescent="0.25">
      <c r="A6093" t="s">
        <v>70</v>
      </c>
      <c r="B6093" s="1" t="str">
        <f>VLOOKUP(A6093,RelationshipTypes!$A$2:$C$12,3)</f>
        <v>ArchiMate: Компоновка</v>
      </c>
      <c r="C6093">
        <v>311</v>
      </c>
      <c r="D6093">
        <v>315</v>
      </c>
      <c r="F6093" t="str">
        <f>VLOOKUP(C6093,ObjectTypes!$A$1:$C$62,3)</f>
        <v>Местоположение</v>
      </c>
      <c r="G6093" t="str">
        <f>VLOOKUP(D6093,ObjectTypes!$A$1:$C$62,3)</f>
        <v xml:space="preserve">Оценка </v>
      </c>
      <c r="H6093" s="1" t="str">
        <f>VLOOKUP(A6093,RelationshipTypes!$A$2:$E$12,4)</f>
        <v>состоит из</v>
      </c>
      <c r="I6093" s="1" t="str">
        <f>VLOOKUP(A6093,RelationshipTypes!$A$2:$E$12,5)</f>
        <v>является частью</v>
      </c>
    </row>
    <row r="6094" spans="1:9" x14ac:dyDescent="0.25">
      <c r="A6094" t="s">
        <v>70</v>
      </c>
      <c r="B6094" s="1" t="str">
        <f>VLOOKUP(A6094,RelationshipTypes!$A$2:$C$12,3)</f>
        <v>ArchiMate: Компоновка</v>
      </c>
      <c r="C6094">
        <v>311</v>
      </c>
      <c r="D6094">
        <v>327</v>
      </c>
      <c r="F6094" t="str">
        <f>VLOOKUP(C6094,ObjectTypes!$A$1:$C$62,3)</f>
        <v>Местоположение</v>
      </c>
      <c r="G6094" t="str">
        <f>VLOOKUP(D6094,ObjectTypes!$A$1:$C$62,3)</f>
        <v>Бизнес-сервис</v>
      </c>
      <c r="H6094" s="1" t="str">
        <f>VLOOKUP(A6094,RelationshipTypes!$A$2:$E$12,4)</f>
        <v>состоит из</v>
      </c>
      <c r="I6094" s="1" t="str">
        <f>VLOOKUP(A6094,RelationshipTypes!$A$2:$E$12,5)</f>
        <v>является частью</v>
      </c>
    </row>
    <row r="6095" spans="1:9" x14ac:dyDescent="0.25">
      <c r="A6095" t="s">
        <v>70</v>
      </c>
      <c r="B6095" s="1" t="str">
        <f>VLOOKUP(A6095,RelationshipTypes!$A$2:$C$12,3)</f>
        <v>ArchiMate: Компоновка</v>
      </c>
      <c r="C6095">
        <v>311</v>
      </c>
      <c r="D6095">
        <v>1115</v>
      </c>
      <c r="F6095" t="str">
        <f>VLOOKUP(C6095,ObjectTypes!$A$1:$C$62,3)</f>
        <v>Местоположение</v>
      </c>
      <c r="G6095" t="str">
        <f>VLOOKUP(D6095,ObjectTypes!$A$1:$C$62,3)</f>
        <v>Бизнес-коллаборация</v>
      </c>
      <c r="H6095" s="1" t="str">
        <f>VLOOKUP(A6095,RelationshipTypes!$A$2:$E$12,4)</f>
        <v>состоит из</v>
      </c>
      <c r="I6095" s="1" t="str">
        <f>VLOOKUP(A6095,RelationshipTypes!$A$2:$E$12,5)</f>
        <v>является частью</v>
      </c>
    </row>
    <row r="6096" spans="1:9" x14ac:dyDescent="0.25">
      <c r="A6096" t="s">
        <v>70</v>
      </c>
      <c r="B6096" s="1" t="str">
        <f>VLOOKUP(A6096,RelationshipTypes!$A$2:$C$12,3)</f>
        <v>ArchiMate: Компоновка</v>
      </c>
      <c r="C6096">
        <v>311</v>
      </c>
      <c r="D6096">
        <v>1118</v>
      </c>
      <c r="F6096" t="str">
        <f>VLOOKUP(C6096,ObjectTypes!$A$1:$C$62,3)</f>
        <v>Местоположение</v>
      </c>
      <c r="G6096" t="str">
        <f>VLOOKUP(D6096,ObjectTypes!$A$1:$C$62,3)</f>
        <v>Бизнес-коллаборация</v>
      </c>
      <c r="H6096" s="1" t="str">
        <f>VLOOKUP(A6096,RelationshipTypes!$A$2:$E$12,4)</f>
        <v>состоит из</v>
      </c>
      <c r="I6096" s="1" t="str">
        <f>VLOOKUP(A6096,RelationshipTypes!$A$2:$E$12,5)</f>
        <v>является частью</v>
      </c>
    </row>
    <row r="6097" spans="1:9" x14ac:dyDescent="0.25">
      <c r="A6097" t="s">
        <v>70</v>
      </c>
      <c r="B6097" s="1" t="str">
        <f>VLOOKUP(A6097,RelationshipTypes!$A$2:$C$12,3)</f>
        <v>ArchiMate: Компоновка</v>
      </c>
      <c r="C6097">
        <v>311</v>
      </c>
      <c r="D6097">
        <v>1459</v>
      </c>
      <c r="F6097" t="str">
        <f>VLOOKUP(C6097,ObjectTypes!$A$1:$C$62,3)</f>
        <v>Местоположение</v>
      </c>
      <c r="G6097" t="str">
        <f>VLOOKUP(D6097,ObjectTypes!$A$1:$C$62,3)</f>
        <v>Технологическое событие</v>
      </c>
      <c r="H6097" s="1" t="str">
        <f>VLOOKUP(A6097,RelationshipTypes!$A$2:$E$12,4)</f>
        <v>состоит из</v>
      </c>
      <c r="I6097" s="1" t="str">
        <f>VLOOKUP(A6097,RelationshipTypes!$A$2:$E$12,5)</f>
        <v>является частью</v>
      </c>
    </row>
    <row r="6098" spans="1:9" x14ac:dyDescent="0.25">
      <c r="A6098" t="s">
        <v>70</v>
      </c>
      <c r="B6098" s="1" t="str">
        <f>VLOOKUP(A6098,RelationshipTypes!$A$2:$C$12,3)</f>
        <v>ArchiMate: Компоновка</v>
      </c>
      <c r="C6098">
        <v>311</v>
      </c>
      <c r="D6098">
        <v>1114</v>
      </c>
      <c r="F6098" t="str">
        <f>VLOOKUP(C6098,ObjectTypes!$A$1:$C$62,3)</f>
        <v>Местоположение</v>
      </c>
      <c r="G6098" t="str">
        <f>VLOOKUP(D6098,ObjectTypes!$A$1:$C$62,3)</f>
        <v>Бизнес-коллаборация</v>
      </c>
      <c r="H6098" s="1" t="str">
        <f>VLOOKUP(A6098,RelationshipTypes!$A$2:$E$12,4)</f>
        <v>состоит из</v>
      </c>
      <c r="I6098" s="1" t="str">
        <f>VLOOKUP(A6098,RelationshipTypes!$A$2:$E$12,5)</f>
        <v>является частью</v>
      </c>
    </row>
    <row r="6099" spans="1:9" x14ac:dyDescent="0.25">
      <c r="A6099" t="s">
        <v>70</v>
      </c>
      <c r="B6099" s="1" t="str">
        <f>VLOOKUP(A6099,RelationshipTypes!$A$2:$C$12,3)</f>
        <v>ArchiMate: Компоновка</v>
      </c>
      <c r="C6099">
        <v>311</v>
      </c>
      <c r="D6099">
        <v>313</v>
      </c>
      <c r="F6099" t="str">
        <f>VLOOKUP(C6099,ObjectTypes!$A$1:$C$62,3)</f>
        <v>Местоположение</v>
      </c>
      <c r="G6099" t="str">
        <f>VLOOKUP(D6099,ObjectTypes!$A$1:$C$62,3)</f>
        <v>Объект данных</v>
      </c>
      <c r="H6099" s="1" t="str">
        <f>VLOOKUP(A6099,RelationshipTypes!$A$2:$E$12,4)</f>
        <v>состоит из</v>
      </c>
      <c r="I6099" s="1" t="str">
        <f>VLOOKUP(A6099,RelationshipTypes!$A$2:$E$12,5)</f>
        <v>является частью</v>
      </c>
    </row>
    <row r="6100" spans="1:9" x14ac:dyDescent="0.25">
      <c r="A6100" t="s">
        <v>70</v>
      </c>
      <c r="B6100" s="1" t="str">
        <f>VLOOKUP(A6100,RelationshipTypes!$A$2:$C$12,3)</f>
        <v>ArchiMate: Компоновка</v>
      </c>
      <c r="C6100">
        <v>311</v>
      </c>
      <c r="D6100">
        <v>1464</v>
      </c>
      <c r="F6100" t="str">
        <f>VLOOKUP(C6100,ObjectTypes!$A$1:$C$62,3)</f>
        <v>Местоположение</v>
      </c>
      <c r="G6100" t="str">
        <f>VLOOKUP(D6100,ObjectTypes!$A$1:$C$62,3)</f>
        <v>Технологическое событие</v>
      </c>
      <c r="H6100" s="1" t="str">
        <f>VLOOKUP(A6100,RelationshipTypes!$A$2:$E$12,4)</f>
        <v>состоит из</v>
      </c>
      <c r="I6100" s="1" t="str">
        <f>VLOOKUP(A6100,RelationshipTypes!$A$2:$E$12,5)</f>
        <v>является частью</v>
      </c>
    </row>
    <row r="6101" spans="1:9" x14ac:dyDescent="0.25">
      <c r="A6101" t="s">
        <v>70</v>
      </c>
      <c r="B6101" s="1" t="str">
        <f>VLOOKUP(A6101,RelationshipTypes!$A$2:$C$12,3)</f>
        <v>ArchiMate: Компоновка</v>
      </c>
      <c r="C6101">
        <v>311</v>
      </c>
      <c r="D6101">
        <v>1145</v>
      </c>
      <c r="F6101" t="str">
        <f>VLOOKUP(C6101,ObjectTypes!$A$1:$C$62,3)</f>
        <v>Местоположение</v>
      </c>
      <c r="G6101" t="str">
        <f>VLOOKUP(D6101,ObjectTypes!$A$1:$C$62,3)</f>
        <v>Распределительная сеть</v>
      </c>
      <c r="H6101" s="1" t="str">
        <f>VLOOKUP(A6101,RelationshipTypes!$A$2:$E$12,4)</f>
        <v>состоит из</v>
      </c>
      <c r="I6101" s="1" t="str">
        <f>VLOOKUP(A6101,RelationshipTypes!$A$2:$E$12,5)</f>
        <v>является частью</v>
      </c>
    </row>
    <row r="6102" spans="1:9" x14ac:dyDescent="0.25">
      <c r="A6102" t="s">
        <v>70</v>
      </c>
      <c r="B6102" s="1" t="str">
        <f>VLOOKUP(A6102,RelationshipTypes!$A$2:$C$12,3)</f>
        <v>ArchiMate: Компоновка</v>
      </c>
      <c r="C6102">
        <v>311</v>
      </c>
      <c r="D6102">
        <v>307</v>
      </c>
      <c r="F6102" t="str">
        <f>VLOOKUP(C6102,ObjectTypes!$A$1:$C$62,3)</f>
        <v>Местоположение</v>
      </c>
      <c r="G6102" t="str">
        <f>VLOOKUP(D6102,ObjectTypes!$A$1:$C$62,3)</f>
        <v>Бизнес-функция</v>
      </c>
      <c r="H6102" s="1" t="str">
        <f>VLOOKUP(A6102,RelationshipTypes!$A$2:$E$12,4)</f>
        <v>состоит из</v>
      </c>
      <c r="I6102" s="1" t="str">
        <f>VLOOKUP(A6102,RelationshipTypes!$A$2:$E$12,5)</f>
        <v>является частью</v>
      </c>
    </row>
    <row r="6103" spans="1:9" x14ac:dyDescent="0.25">
      <c r="A6103" t="s">
        <v>70</v>
      </c>
      <c r="B6103" s="1" t="str">
        <f>VLOOKUP(A6103,RelationshipTypes!$A$2:$C$12,3)</f>
        <v>ArchiMate: Компоновка</v>
      </c>
      <c r="C6103">
        <v>311</v>
      </c>
      <c r="D6103">
        <v>329</v>
      </c>
      <c r="F6103" t="str">
        <f>VLOOKUP(C6103,ObjectTypes!$A$1:$C$62,3)</f>
        <v>Местоположение</v>
      </c>
      <c r="G6103" t="str">
        <f>VLOOKUP(D6103,ObjectTypes!$A$1:$C$62,3)</f>
        <v>Бизнес-сервис</v>
      </c>
      <c r="H6103" s="1" t="str">
        <f>VLOOKUP(A6103,RelationshipTypes!$A$2:$E$12,4)</f>
        <v>состоит из</v>
      </c>
      <c r="I6103" s="1" t="str">
        <f>VLOOKUP(A6103,RelationshipTypes!$A$2:$E$12,5)</f>
        <v>является частью</v>
      </c>
    </row>
    <row r="6104" spans="1:9" x14ac:dyDescent="0.25">
      <c r="A6104" t="s">
        <v>70</v>
      </c>
      <c r="B6104" s="1" t="str">
        <f>VLOOKUP(A6104,RelationshipTypes!$A$2:$C$12,3)</f>
        <v>ArchiMate: Компоновка</v>
      </c>
      <c r="C6104">
        <v>311</v>
      </c>
      <c r="D6104">
        <v>1136</v>
      </c>
      <c r="F6104" t="str">
        <f>VLOOKUP(C6104,ObjectTypes!$A$1:$C$62,3)</f>
        <v>Местоположение</v>
      </c>
      <c r="G6104" t="str">
        <f>VLOOKUP(D6104,ObjectTypes!$A$1:$C$62,3)</f>
        <v>Событие реализации</v>
      </c>
      <c r="H6104" s="1" t="str">
        <f>VLOOKUP(A6104,RelationshipTypes!$A$2:$E$12,4)</f>
        <v>состоит из</v>
      </c>
      <c r="I6104" s="1" t="str">
        <f>VLOOKUP(A6104,RelationshipTypes!$A$2:$E$12,5)</f>
        <v>является частью</v>
      </c>
    </row>
    <row r="6105" spans="1:9" x14ac:dyDescent="0.25">
      <c r="A6105" t="s">
        <v>70</v>
      </c>
      <c r="B6105" s="1" t="str">
        <f>VLOOKUP(A6105,RelationshipTypes!$A$2:$C$12,3)</f>
        <v>ArchiMate: Компоновка</v>
      </c>
      <c r="C6105">
        <v>311</v>
      </c>
      <c r="D6105">
        <v>308</v>
      </c>
      <c r="F6105" t="str">
        <f>VLOOKUP(C6105,ObjectTypes!$A$1:$C$62,3)</f>
        <v>Местоположение</v>
      </c>
      <c r="G6105" t="str">
        <f>VLOOKUP(D6105,ObjectTypes!$A$1:$C$62,3)</f>
        <v>Расхождение</v>
      </c>
      <c r="H6105" s="1" t="str">
        <f>VLOOKUP(A6105,RelationshipTypes!$A$2:$E$12,4)</f>
        <v>состоит из</v>
      </c>
      <c r="I6105" s="1" t="str">
        <f>VLOOKUP(A6105,RelationshipTypes!$A$2:$E$12,5)</f>
        <v>является частью</v>
      </c>
    </row>
    <row r="6106" spans="1:9" x14ac:dyDescent="0.25">
      <c r="A6106" t="s">
        <v>70</v>
      </c>
      <c r="B6106" s="1" t="str">
        <f>VLOOKUP(A6106,RelationshipTypes!$A$2:$C$12,3)</f>
        <v>ArchiMate: Компоновка</v>
      </c>
      <c r="C6106">
        <v>311</v>
      </c>
      <c r="D6106">
        <v>1156</v>
      </c>
      <c r="F6106" t="str">
        <f>VLOOKUP(C6106,ObjectTypes!$A$1:$C$62,3)</f>
        <v>Местоположение</v>
      </c>
      <c r="G6106" t="str">
        <f>VLOOKUP(D6106,ObjectTypes!$A$1:$C$62,3)</f>
        <v>Технологическое взаимодействие</v>
      </c>
      <c r="H6106" s="1" t="str">
        <f>VLOOKUP(A6106,RelationshipTypes!$A$2:$E$12,4)</f>
        <v>состоит из</v>
      </c>
      <c r="I6106" s="1" t="str">
        <f>VLOOKUP(A6106,RelationshipTypes!$A$2:$E$12,5)</f>
        <v>является частью</v>
      </c>
    </row>
    <row r="6107" spans="1:9" x14ac:dyDescent="0.25">
      <c r="A6107" t="s">
        <v>70</v>
      </c>
      <c r="B6107" s="1" t="str">
        <f>VLOOKUP(A6107,RelationshipTypes!$A$2:$C$12,3)</f>
        <v>ArchiMate: Компоновка</v>
      </c>
      <c r="C6107">
        <v>311</v>
      </c>
      <c r="D6107">
        <v>1126</v>
      </c>
      <c r="F6107" t="str">
        <f>VLOOKUP(C6107,ObjectTypes!$A$1:$C$62,3)</f>
        <v>Местоположение</v>
      </c>
      <c r="G6107" t="str">
        <f>VLOOKUP(D6107,ObjectTypes!$A$1:$C$62,3)</f>
        <v>Взаимодействие приложений</v>
      </c>
      <c r="H6107" s="1" t="str">
        <f>VLOOKUP(A6107,RelationshipTypes!$A$2:$E$12,4)</f>
        <v>состоит из</v>
      </c>
      <c r="I6107" s="1" t="str">
        <f>VLOOKUP(A6107,RelationshipTypes!$A$2:$E$12,5)</f>
        <v>является частью</v>
      </c>
    </row>
    <row r="6108" spans="1:9" x14ac:dyDescent="0.25">
      <c r="A6108" t="s">
        <v>70</v>
      </c>
      <c r="B6108" s="1" t="str">
        <f>VLOOKUP(A6108,RelationshipTypes!$A$2:$C$12,3)</f>
        <v>ArchiMate: Компоновка</v>
      </c>
      <c r="C6108">
        <v>311</v>
      </c>
      <c r="D6108">
        <v>314</v>
      </c>
      <c r="F6108" t="str">
        <f>VLOOKUP(C6108,ObjectTypes!$A$1:$C$62,3)</f>
        <v>Местоположение</v>
      </c>
      <c r="G6108" t="str">
        <f>VLOOKUP(D6108,ObjectTypes!$A$1:$C$62,3)</f>
        <v>Объект данных</v>
      </c>
      <c r="H6108" s="1" t="str">
        <f>VLOOKUP(A6108,RelationshipTypes!$A$2:$E$12,4)</f>
        <v>состоит из</v>
      </c>
      <c r="I6108" s="1" t="str">
        <f>VLOOKUP(A6108,RelationshipTypes!$A$2:$E$12,5)</f>
        <v>является частью</v>
      </c>
    </row>
    <row r="6109" spans="1:9" x14ac:dyDescent="0.25">
      <c r="A6109" t="s">
        <v>70</v>
      </c>
      <c r="B6109" s="1" t="str">
        <f>VLOOKUP(A6109,RelationshipTypes!$A$2:$C$12,3)</f>
        <v>ArchiMate: Компоновка</v>
      </c>
      <c r="C6109">
        <v>311</v>
      </c>
      <c r="D6109">
        <v>1120</v>
      </c>
      <c r="F6109" t="str">
        <f>VLOOKUP(C6109,ObjectTypes!$A$1:$C$62,3)</f>
        <v>Местоположение</v>
      </c>
      <c r="G6109" t="str">
        <f>VLOOKUP(D6109,ObjectTypes!$A$1:$C$62,3)</f>
        <v>Бизнес-коллаборация</v>
      </c>
      <c r="H6109" s="1" t="str">
        <f>VLOOKUP(A6109,RelationshipTypes!$A$2:$E$12,4)</f>
        <v>состоит из</v>
      </c>
      <c r="I6109" s="1" t="str">
        <f>VLOOKUP(A6109,RelationshipTypes!$A$2:$E$12,5)</f>
        <v>является частью</v>
      </c>
    </row>
    <row r="6110" spans="1:9" x14ac:dyDescent="0.25">
      <c r="A6110" t="s">
        <v>70</v>
      </c>
      <c r="B6110" s="1" t="str">
        <f>VLOOKUP(A6110,RelationshipTypes!$A$2:$C$12,3)</f>
        <v>ArchiMate: Компоновка</v>
      </c>
      <c r="C6110">
        <v>311</v>
      </c>
      <c r="D6110">
        <v>1154</v>
      </c>
      <c r="F6110" t="str">
        <f>VLOOKUP(C6110,ObjectTypes!$A$1:$C$62,3)</f>
        <v>Местоположение</v>
      </c>
      <c r="G6110" t="str">
        <f>VLOOKUP(D6110,ObjectTypes!$A$1:$C$62,3)</f>
        <v>Технологический интерфейс</v>
      </c>
      <c r="H6110" s="1" t="str">
        <f>VLOOKUP(A6110,RelationshipTypes!$A$2:$E$12,4)</f>
        <v>состоит из</v>
      </c>
      <c r="I6110" s="1" t="str">
        <f>VLOOKUP(A6110,RelationshipTypes!$A$2:$E$12,5)</f>
        <v>является частью</v>
      </c>
    </row>
    <row r="6111" spans="1:9" x14ac:dyDescent="0.25">
      <c r="A6111" t="s">
        <v>70</v>
      </c>
      <c r="B6111" s="1" t="str">
        <f>VLOOKUP(A6111,RelationshipTypes!$A$2:$C$12,3)</f>
        <v>ArchiMate: Компоновка</v>
      </c>
      <c r="C6111">
        <v>311</v>
      </c>
      <c r="D6111">
        <v>1138</v>
      </c>
      <c r="F6111" t="str">
        <f>VLOOKUP(C6111,ObjectTypes!$A$1:$C$62,3)</f>
        <v>Местоположение</v>
      </c>
      <c r="G6111" t="str">
        <f>VLOOKUP(D6111,ObjectTypes!$A$1:$C$62,3)</f>
        <v>Поставлемый результат</v>
      </c>
      <c r="H6111" s="1" t="str">
        <f>VLOOKUP(A6111,RelationshipTypes!$A$2:$E$12,4)</f>
        <v>состоит из</v>
      </c>
      <c r="I6111" s="1" t="str">
        <f>VLOOKUP(A6111,RelationshipTypes!$A$2:$E$12,5)</f>
        <v>является частью</v>
      </c>
    </row>
    <row r="6112" spans="1:9" x14ac:dyDescent="0.25">
      <c r="A6112" t="s">
        <v>70</v>
      </c>
      <c r="B6112" s="1" t="str">
        <f>VLOOKUP(A6112,RelationshipTypes!$A$2:$C$12,3)</f>
        <v>ArchiMate: Компоновка</v>
      </c>
      <c r="C6112">
        <v>311</v>
      </c>
      <c r="D6112">
        <v>318</v>
      </c>
      <c r="F6112" t="str">
        <f>VLOOKUP(C6112,ObjectTypes!$A$1:$C$62,3)</f>
        <v>Местоположение</v>
      </c>
      <c r="G6112" t="str">
        <f>VLOOKUP(D6112,ObjectTypes!$A$1:$C$62,3)</f>
        <v>Компонент приложения</v>
      </c>
      <c r="H6112" s="1" t="str">
        <f>VLOOKUP(A6112,RelationshipTypes!$A$2:$E$12,4)</f>
        <v>состоит из</v>
      </c>
      <c r="I6112" s="1" t="str">
        <f>VLOOKUP(A6112,RelationshipTypes!$A$2:$E$12,5)</f>
        <v>является частью</v>
      </c>
    </row>
    <row r="6113" spans="1:9" x14ac:dyDescent="0.25">
      <c r="A6113" t="s">
        <v>70</v>
      </c>
      <c r="B6113" s="1" t="str">
        <f>VLOOKUP(A6113,RelationshipTypes!$A$2:$C$12,3)</f>
        <v>ArchiMate: Компоновка</v>
      </c>
      <c r="C6113">
        <v>311</v>
      </c>
      <c r="D6113">
        <v>1147</v>
      </c>
      <c r="F6113" t="str">
        <f>VLOOKUP(C6113,ObjectTypes!$A$1:$C$62,3)</f>
        <v>Местоположение</v>
      </c>
      <c r="G6113" t="str">
        <f>VLOOKUP(D6113,ObjectTypes!$A$1:$C$62,3)</f>
        <v>Ресурс</v>
      </c>
      <c r="H6113" s="1" t="str">
        <f>VLOOKUP(A6113,RelationshipTypes!$A$2:$E$12,4)</f>
        <v>состоит из</v>
      </c>
      <c r="I6113" s="1" t="str">
        <f>VLOOKUP(A6113,RelationshipTypes!$A$2:$E$12,5)</f>
        <v>является частью</v>
      </c>
    </row>
    <row r="6114" spans="1:9" x14ac:dyDescent="0.25">
      <c r="A6114" t="s">
        <v>70</v>
      </c>
      <c r="B6114" s="1" t="str">
        <f>VLOOKUP(A6114,RelationshipTypes!$A$2:$C$12,3)</f>
        <v>ArchiMate: Компоновка</v>
      </c>
      <c r="C6114">
        <v>311</v>
      </c>
      <c r="D6114">
        <v>1134</v>
      </c>
      <c r="F6114" t="str">
        <f>VLOOKUP(C6114,ObjectTypes!$A$1:$C$62,3)</f>
        <v>Местоположение</v>
      </c>
      <c r="G6114" t="str">
        <f>VLOOKUP(D6114,ObjectTypes!$A$1:$C$62,3)</f>
        <v>Носитель информации</v>
      </c>
      <c r="H6114" s="1" t="str">
        <f>VLOOKUP(A6114,RelationshipTypes!$A$2:$E$12,4)</f>
        <v>состоит из</v>
      </c>
      <c r="I6114" s="1" t="str">
        <f>VLOOKUP(A6114,RelationshipTypes!$A$2:$E$12,5)</f>
        <v>является частью</v>
      </c>
    </row>
    <row r="6115" spans="1:9" x14ac:dyDescent="0.25">
      <c r="A6115" t="s">
        <v>70</v>
      </c>
      <c r="B6115" s="1" t="str">
        <f>VLOOKUP(A6115,RelationshipTypes!$A$2:$C$12,3)</f>
        <v>ArchiMate: Компоновка</v>
      </c>
      <c r="C6115">
        <v>311</v>
      </c>
      <c r="D6115">
        <v>305</v>
      </c>
      <c r="F6115" t="str">
        <f>VLOOKUP(C6115,ObjectTypes!$A$1:$C$62,3)</f>
        <v>Местоположение</v>
      </c>
      <c r="G6115" t="str">
        <f>VLOOKUP(D6115,ObjectTypes!$A$1:$C$62,3)</f>
        <v>Драйвер</v>
      </c>
      <c r="H6115" s="1" t="str">
        <f>VLOOKUP(A6115,RelationshipTypes!$A$2:$E$12,4)</f>
        <v>состоит из</v>
      </c>
      <c r="I6115" s="1" t="str">
        <f>VLOOKUP(A6115,RelationshipTypes!$A$2:$E$12,5)</f>
        <v>является частью</v>
      </c>
    </row>
    <row r="6116" spans="1:9" x14ac:dyDescent="0.25">
      <c r="A6116" t="s">
        <v>70</v>
      </c>
      <c r="B6116" s="1" t="str">
        <f>VLOOKUP(A6116,RelationshipTypes!$A$2:$C$12,3)</f>
        <v>ArchiMate: Компоновка</v>
      </c>
      <c r="C6116">
        <v>311</v>
      </c>
      <c r="D6116">
        <v>1149</v>
      </c>
      <c r="F6116" t="str">
        <f>VLOOKUP(C6116,ObjectTypes!$A$1:$C$62,3)</f>
        <v>Местоположение</v>
      </c>
      <c r="G6116" t="str">
        <f>VLOOKUP(D6116,ObjectTypes!$A$1:$C$62,3)</f>
        <v>Узел</v>
      </c>
      <c r="H6116" s="1" t="str">
        <f>VLOOKUP(A6116,RelationshipTypes!$A$2:$E$12,4)</f>
        <v>состоит из</v>
      </c>
      <c r="I6116" s="1" t="str">
        <f>VLOOKUP(A6116,RelationshipTypes!$A$2:$E$12,5)</f>
        <v>является частью</v>
      </c>
    </row>
    <row r="6117" spans="1:9" x14ac:dyDescent="0.25">
      <c r="A6117" t="s">
        <v>70</v>
      </c>
      <c r="B6117" s="1" t="str">
        <f>VLOOKUP(A6117,RelationshipTypes!$A$2:$C$12,3)</f>
        <v>ArchiMate: Компоновка</v>
      </c>
      <c r="C6117">
        <v>311</v>
      </c>
      <c r="D6117">
        <v>1152</v>
      </c>
      <c r="F6117" t="str">
        <f>VLOOKUP(C6117,ObjectTypes!$A$1:$C$62,3)</f>
        <v>Местоположение</v>
      </c>
      <c r="G6117" t="str">
        <f>VLOOKUP(D6117,ObjectTypes!$A$1:$C$62,3)</f>
        <v>Технологический интерфейс</v>
      </c>
      <c r="H6117" s="1" t="str">
        <f>VLOOKUP(A6117,RelationshipTypes!$A$2:$E$12,4)</f>
        <v>состоит из</v>
      </c>
      <c r="I6117" s="1" t="str">
        <f>VLOOKUP(A6117,RelationshipTypes!$A$2:$E$12,5)</f>
        <v>является частью</v>
      </c>
    </row>
    <row r="6118" spans="1:9" x14ac:dyDescent="0.25">
      <c r="A6118" t="s">
        <v>70</v>
      </c>
      <c r="B6118" s="1" t="str">
        <f>VLOOKUP(A6118,RelationshipTypes!$A$2:$C$12,3)</f>
        <v>ArchiMate: Компоновка</v>
      </c>
      <c r="C6118">
        <v>311</v>
      </c>
      <c r="D6118">
        <v>737</v>
      </c>
      <c r="F6118" t="str">
        <f>VLOOKUP(C6118,ObjectTypes!$A$1:$C$62,3)</f>
        <v>Местоположение</v>
      </c>
      <c r="G6118" t="str">
        <f>VLOOKUP(D6118,ObjectTypes!$A$1:$C$62,3)</f>
        <v>Интерфейс приложения</v>
      </c>
      <c r="H6118" s="1" t="str">
        <f>VLOOKUP(A6118,RelationshipTypes!$A$2:$E$12,4)</f>
        <v>состоит из</v>
      </c>
      <c r="I6118" s="1" t="str">
        <f>VLOOKUP(A6118,RelationshipTypes!$A$2:$E$12,5)</f>
        <v>является частью</v>
      </c>
    </row>
    <row r="6119" spans="1:9" x14ac:dyDescent="0.25">
      <c r="A6119" t="s">
        <v>70</v>
      </c>
      <c r="B6119" s="1" t="str">
        <f>VLOOKUP(A6119,RelationshipTypes!$A$2:$C$12,3)</f>
        <v>ArchiMate: Компоновка</v>
      </c>
      <c r="C6119">
        <v>311</v>
      </c>
      <c r="D6119">
        <v>304</v>
      </c>
      <c r="F6119" t="str">
        <f>VLOOKUP(C6119,ObjectTypes!$A$1:$C$62,3)</f>
        <v>Местоположение</v>
      </c>
      <c r="G6119" t="str">
        <f>VLOOKUP(D6119,ObjectTypes!$A$1:$C$62,3)</f>
        <v>Бизнес-объект</v>
      </c>
      <c r="H6119" s="1" t="str">
        <f>VLOOKUP(A6119,RelationshipTypes!$A$2:$E$12,4)</f>
        <v>состоит из</v>
      </c>
      <c r="I6119" s="1" t="str">
        <f>VLOOKUP(A6119,RelationshipTypes!$A$2:$E$12,5)</f>
        <v>является частью</v>
      </c>
    </row>
    <row r="6120" spans="1:9" x14ac:dyDescent="0.25">
      <c r="A6120" t="s">
        <v>70</v>
      </c>
      <c r="B6120" s="1" t="str">
        <f>VLOOKUP(A6120,RelationshipTypes!$A$2:$C$12,3)</f>
        <v>ArchiMate: Компоновка</v>
      </c>
      <c r="C6120">
        <v>311</v>
      </c>
      <c r="D6120">
        <v>320</v>
      </c>
      <c r="F6120" t="str">
        <f>VLOOKUP(C6120,ObjectTypes!$A$1:$C$62,3)</f>
        <v>Местоположение</v>
      </c>
      <c r="G6120" t="str">
        <f>VLOOKUP(D6120,ObjectTypes!$A$1:$C$62,3)</f>
        <v>Устройство</v>
      </c>
      <c r="H6120" s="1" t="str">
        <f>VLOOKUP(A6120,RelationshipTypes!$A$2:$E$12,4)</f>
        <v>состоит из</v>
      </c>
      <c r="I6120" s="1" t="str">
        <f>VLOOKUP(A6120,RelationshipTypes!$A$2:$E$12,5)</f>
        <v>является частью</v>
      </c>
    </row>
    <row r="6121" spans="1:9" x14ac:dyDescent="0.25">
      <c r="A6121" t="s">
        <v>70</v>
      </c>
      <c r="B6121" s="1" t="str">
        <f>VLOOKUP(A6121,RelationshipTypes!$A$2:$C$12,3)</f>
        <v>ArchiMate: Компоновка</v>
      </c>
      <c r="C6121">
        <v>311</v>
      </c>
      <c r="D6121">
        <v>1140</v>
      </c>
      <c r="F6121" t="str">
        <f>VLOOKUP(C6121,ObjectTypes!$A$1:$C$62,3)</f>
        <v>Местоположение</v>
      </c>
      <c r="G6121" t="str">
        <f>VLOOKUP(D6121,ObjectTypes!$A$1:$C$62,3)</f>
        <v>Итог</v>
      </c>
      <c r="H6121" s="1" t="str">
        <f>VLOOKUP(A6121,RelationshipTypes!$A$2:$E$12,4)</f>
        <v>состоит из</v>
      </c>
      <c r="I6121" s="1" t="str">
        <f>VLOOKUP(A6121,RelationshipTypes!$A$2:$E$12,5)</f>
        <v>является частью</v>
      </c>
    </row>
    <row r="6122" spans="1:9" x14ac:dyDescent="0.25">
      <c r="A6122" t="s">
        <v>70</v>
      </c>
      <c r="B6122" s="1" t="str">
        <f>VLOOKUP(A6122,RelationshipTypes!$A$2:$C$12,3)</f>
        <v>ArchiMate: Компоновка</v>
      </c>
      <c r="C6122">
        <v>311</v>
      </c>
      <c r="D6122">
        <v>324</v>
      </c>
      <c r="F6122" t="str">
        <f>VLOOKUP(C6122,ObjectTypes!$A$1:$C$62,3)</f>
        <v>Местоположение</v>
      </c>
      <c r="G6122" t="str">
        <f>VLOOKUP(D6122,ObjectTypes!$A$1:$C$62,3)</f>
        <v>Продукт</v>
      </c>
      <c r="H6122" s="1" t="str">
        <f>VLOOKUP(A6122,RelationshipTypes!$A$2:$E$12,4)</f>
        <v>состоит из</v>
      </c>
      <c r="I6122" s="1" t="str">
        <f>VLOOKUP(A6122,RelationshipTypes!$A$2:$E$12,5)</f>
        <v>является частью</v>
      </c>
    </row>
    <row r="6123" spans="1:9" x14ac:dyDescent="0.25">
      <c r="A6123" t="s">
        <v>70</v>
      </c>
      <c r="B6123" s="1" t="str">
        <f>VLOOKUP(A6123,RelationshipTypes!$A$2:$C$12,3)</f>
        <v>ArchiMate: Компоновка</v>
      </c>
      <c r="C6123">
        <v>311</v>
      </c>
      <c r="D6123">
        <v>1144</v>
      </c>
      <c r="F6123" t="str">
        <f>VLOOKUP(C6123,ObjectTypes!$A$1:$C$62,3)</f>
        <v>Местоположение</v>
      </c>
      <c r="G6123" t="str">
        <f>VLOOKUP(D6123,ObjectTypes!$A$1:$C$62,3)</f>
        <v>Сооружение</v>
      </c>
      <c r="H6123" s="1" t="str">
        <f>VLOOKUP(A6123,RelationshipTypes!$A$2:$E$12,4)</f>
        <v>состоит из</v>
      </c>
      <c r="I6123" s="1" t="str">
        <f>VLOOKUP(A6123,RelationshipTypes!$A$2:$E$12,5)</f>
        <v>является частью</v>
      </c>
    </row>
    <row r="6124" spans="1:9" x14ac:dyDescent="0.25">
      <c r="A6124" t="s">
        <v>70</v>
      </c>
      <c r="B6124" s="1" t="str">
        <f>VLOOKUP(A6124,RelationshipTypes!$A$2:$C$12,3)</f>
        <v>ArchiMate: Компоновка</v>
      </c>
      <c r="C6124">
        <v>311</v>
      </c>
      <c r="D6124">
        <v>309</v>
      </c>
      <c r="F6124" t="str">
        <f>VLOOKUP(C6124,ObjectTypes!$A$1:$C$62,3)</f>
        <v>Местоположение</v>
      </c>
      <c r="G6124" t="str">
        <f>VLOOKUP(D6124,ObjectTypes!$A$1:$C$62,3)</f>
        <v>Цель</v>
      </c>
      <c r="H6124" s="1" t="str">
        <f>VLOOKUP(A6124,RelationshipTypes!$A$2:$E$12,4)</f>
        <v>состоит из</v>
      </c>
      <c r="I6124" s="1" t="str">
        <f>VLOOKUP(A6124,RelationshipTypes!$A$2:$E$12,5)</f>
        <v>является частью</v>
      </c>
    </row>
    <row r="6125" spans="1:9" x14ac:dyDescent="0.25">
      <c r="A6125" t="s">
        <v>70</v>
      </c>
      <c r="B6125" s="1" t="str">
        <f>VLOOKUP(A6125,RelationshipTypes!$A$2:$C$12,3)</f>
        <v>ArchiMate: Компоновка</v>
      </c>
      <c r="C6125">
        <v>311</v>
      </c>
      <c r="D6125">
        <v>1125</v>
      </c>
      <c r="F6125" t="str">
        <f>VLOOKUP(C6125,ObjectTypes!$A$1:$C$62,3)</f>
        <v>Местоположение</v>
      </c>
      <c r="G6125" t="str">
        <f>VLOOKUP(D6125,ObjectTypes!$A$1:$C$62,3)</f>
        <v>Коллаборация приложений</v>
      </c>
      <c r="H6125" s="1" t="str">
        <f>VLOOKUP(A6125,RelationshipTypes!$A$2:$E$12,4)</f>
        <v>состоит из</v>
      </c>
      <c r="I6125" s="1" t="str">
        <f>VLOOKUP(A6125,RelationshipTypes!$A$2:$E$12,5)</f>
        <v>является частью</v>
      </c>
    </row>
    <row r="6126" spans="1:9" x14ac:dyDescent="0.25">
      <c r="A6126" t="s">
        <v>70</v>
      </c>
      <c r="B6126" s="1" t="str">
        <f>VLOOKUP(A6126,RelationshipTypes!$A$2:$C$12,3)</f>
        <v>ArchiMate: Компоновка</v>
      </c>
      <c r="C6126">
        <v>311</v>
      </c>
      <c r="D6126">
        <v>1151</v>
      </c>
      <c r="F6126" t="str">
        <f>VLOOKUP(C6126,ObjectTypes!$A$1:$C$62,3)</f>
        <v>Местоположение</v>
      </c>
      <c r="G6126" t="str">
        <f>VLOOKUP(D6126,ObjectTypes!$A$1:$C$62,3)</f>
        <v>Каллоборация технология</v>
      </c>
      <c r="H6126" s="1" t="str">
        <f>VLOOKUP(A6126,RelationshipTypes!$A$2:$E$12,4)</f>
        <v>состоит из</v>
      </c>
      <c r="I6126" s="1" t="str">
        <f>VLOOKUP(A6126,RelationshipTypes!$A$2:$E$12,5)</f>
        <v>является частью</v>
      </c>
    </row>
    <row r="6127" spans="1:9" x14ac:dyDescent="0.25">
      <c r="A6127" t="s">
        <v>70</v>
      </c>
      <c r="B6127" s="1" t="str">
        <f>VLOOKUP(A6127,RelationshipTypes!$A$2:$C$12,3)</f>
        <v>ArchiMate: Компоновка</v>
      </c>
      <c r="C6127">
        <v>311</v>
      </c>
      <c r="D6127">
        <v>1128</v>
      </c>
      <c r="F6127" t="str">
        <f>VLOOKUP(C6127,ObjectTypes!$A$1:$C$62,3)</f>
        <v>Местоположение</v>
      </c>
      <c r="G6127" t="str">
        <f>VLOOKUP(D6127,ObjectTypes!$A$1:$C$62,3)</f>
        <v>Событие приложения</v>
      </c>
      <c r="H6127" s="1" t="str">
        <f>VLOOKUP(A6127,RelationshipTypes!$A$2:$E$12,4)</f>
        <v>состоит из</v>
      </c>
      <c r="I6127" s="1" t="str">
        <f>VLOOKUP(A6127,RelationshipTypes!$A$2:$E$12,5)</f>
        <v>является частью</v>
      </c>
    </row>
    <row r="6128" spans="1:9" x14ac:dyDescent="0.25">
      <c r="A6128" t="s">
        <v>70</v>
      </c>
      <c r="B6128" s="1" t="str">
        <f>VLOOKUP(A6128,RelationshipTypes!$A$2:$C$12,3)</f>
        <v>ArchiMate: Компоновка</v>
      </c>
      <c r="C6128">
        <v>311</v>
      </c>
      <c r="D6128">
        <v>319</v>
      </c>
      <c r="F6128" t="str">
        <f>VLOOKUP(C6128,ObjectTypes!$A$1:$C$62,3)</f>
        <v>Местоположение</v>
      </c>
      <c r="G6128" t="str">
        <f>VLOOKUP(D6128,ObjectTypes!$A$1:$C$62,3)</f>
        <v>Артефакт</v>
      </c>
      <c r="H6128" s="1" t="str">
        <f>VLOOKUP(A6128,RelationshipTypes!$A$2:$E$12,4)</f>
        <v>состоит из</v>
      </c>
      <c r="I6128" s="1" t="str">
        <f>VLOOKUP(A6128,RelationshipTypes!$A$2:$E$12,5)</f>
        <v>является частью</v>
      </c>
    </row>
    <row r="6129" spans="1:9" x14ac:dyDescent="0.25">
      <c r="A6129" t="s">
        <v>70</v>
      </c>
      <c r="B6129" s="1" t="str">
        <f>VLOOKUP(A6129,RelationshipTypes!$A$2:$C$12,3)</f>
        <v>ArchiMate: Компоновка</v>
      </c>
      <c r="C6129">
        <v>311</v>
      </c>
      <c r="D6129">
        <v>1119</v>
      </c>
      <c r="F6129" t="str">
        <f>VLOOKUP(C6129,ObjectTypes!$A$1:$C$62,3)</f>
        <v>Местоположение</v>
      </c>
      <c r="G6129" t="str">
        <f>VLOOKUP(D6129,ObjectTypes!$A$1:$C$62,3)</f>
        <v>Бизнес-коллаборация</v>
      </c>
      <c r="H6129" s="1" t="str">
        <f>VLOOKUP(A6129,RelationshipTypes!$A$2:$E$12,4)</f>
        <v>состоит из</v>
      </c>
      <c r="I6129" s="1" t="str">
        <f>VLOOKUP(A6129,RelationshipTypes!$A$2:$E$12,5)</f>
        <v>является частью</v>
      </c>
    </row>
    <row r="6130" spans="1:9" x14ac:dyDescent="0.25">
      <c r="A6130" t="s">
        <v>70</v>
      </c>
      <c r="B6130" s="1" t="str">
        <f>VLOOKUP(A6130,RelationshipTypes!$A$2:$C$12,3)</f>
        <v>ArchiMate: Компоновка</v>
      </c>
      <c r="C6130">
        <v>311</v>
      </c>
      <c r="D6130">
        <v>323</v>
      </c>
      <c r="F6130" t="str">
        <f>VLOOKUP(C6130,ObjectTypes!$A$1:$C$62,3)</f>
        <v>Местоположение</v>
      </c>
      <c r="G6130" t="str">
        <f>VLOOKUP(D6130,ObjectTypes!$A$1:$C$62,3)</f>
        <v xml:space="preserve">Бизнес-процесс </v>
      </c>
      <c r="H6130" s="1" t="str">
        <f>VLOOKUP(A6130,RelationshipTypes!$A$2:$E$12,4)</f>
        <v>состоит из</v>
      </c>
      <c r="I6130" s="1" t="str">
        <f>VLOOKUP(A6130,RelationshipTypes!$A$2:$E$12,5)</f>
        <v>является частью</v>
      </c>
    </row>
    <row r="6131" spans="1:9" x14ac:dyDescent="0.25">
      <c r="A6131" t="s">
        <v>70</v>
      </c>
      <c r="B6131" s="1" t="str">
        <f>VLOOKUP(A6131,RelationshipTypes!$A$2:$C$12,3)</f>
        <v>ArchiMate: Компоновка</v>
      </c>
      <c r="C6131">
        <v>311</v>
      </c>
      <c r="D6131">
        <v>310</v>
      </c>
      <c r="F6131" t="str">
        <f>VLOOKUP(C6131,ObjectTypes!$A$1:$C$62,3)</f>
        <v>Местоположение</v>
      </c>
      <c r="G6131" t="str">
        <f>VLOOKUP(D6131,ObjectTypes!$A$1:$C$62,3)</f>
        <v xml:space="preserve">Сервис приложения </v>
      </c>
      <c r="H6131" s="1" t="str">
        <f>VLOOKUP(A6131,RelationshipTypes!$A$2:$E$12,4)</f>
        <v>состоит из</v>
      </c>
      <c r="I6131" s="1" t="str">
        <f>VLOOKUP(A6131,RelationshipTypes!$A$2:$E$12,5)</f>
        <v>является частью</v>
      </c>
    </row>
    <row r="6132" spans="1:9" x14ac:dyDescent="0.25">
      <c r="A6132" t="s">
        <v>70</v>
      </c>
      <c r="B6132" s="1" t="str">
        <f>VLOOKUP(A6132,RelationshipTypes!$A$2:$C$12,3)</f>
        <v>ArchiMate: Компоновка</v>
      </c>
      <c r="C6132">
        <v>311</v>
      </c>
      <c r="D6132">
        <v>306</v>
      </c>
      <c r="F6132" t="str">
        <f>VLOOKUP(C6132,ObjectTypes!$A$1:$C$62,3)</f>
        <v>Местоположение</v>
      </c>
      <c r="G6132" t="str">
        <f>VLOOKUP(D6132,ObjectTypes!$A$1:$C$62,3)</f>
        <v>Бизнес-событие</v>
      </c>
      <c r="H6132" s="1" t="str">
        <f>VLOOKUP(A6132,RelationshipTypes!$A$2:$E$12,4)</f>
        <v>состоит из</v>
      </c>
      <c r="I6132" s="1" t="str">
        <f>VLOOKUP(A6132,RelationshipTypes!$A$2:$E$12,5)</f>
        <v>является частью</v>
      </c>
    </row>
    <row r="6133" spans="1:9" x14ac:dyDescent="0.25">
      <c r="A6133" t="s">
        <v>70</v>
      </c>
      <c r="B6133" s="1" t="str">
        <f>VLOOKUP(A6133,RelationshipTypes!$A$2:$C$12,3)</f>
        <v>ArchiMate: Компоновка</v>
      </c>
      <c r="C6133">
        <v>311</v>
      </c>
      <c r="D6133">
        <v>1124</v>
      </c>
      <c r="F6133" t="str">
        <f>VLOOKUP(C6133,ObjectTypes!$A$1:$C$62,3)</f>
        <v>Местоположение</v>
      </c>
      <c r="G6133" t="str">
        <f>VLOOKUP(D6133,ObjectTypes!$A$1:$C$62,3)</f>
        <v>Бизнес-взаимодействие</v>
      </c>
      <c r="H6133" s="1" t="str">
        <f>VLOOKUP(A6133,RelationshipTypes!$A$2:$E$12,4)</f>
        <v>состоит из</v>
      </c>
      <c r="I6133" s="1" t="str">
        <f>VLOOKUP(A6133,RelationshipTypes!$A$2:$E$12,5)</f>
        <v>является частью</v>
      </c>
    </row>
    <row r="6134" spans="1:9" x14ac:dyDescent="0.25">
      <c r="A6134" t="s">
        <v>70</v>
      </c>
      <c r="B6134" s="1" t="str">
        <f>VLOOKUP(A6134,RelationshipTypes!$A$2:$C$12,3)</f>
        <v>ArchiMate: Компоновка</v>
      </c>
      <c r="C6134">
        <v>311</v>
      </c>
      <c r="D6134">
        <v>322</v>
      </c>
      <c r="F6134" t="str">
        <f>VLOOKUP(C6134,ObjectTypes!$A$1:$C$62,3)</f>
        <v>Местоположение</v>
      </c>
      <c r="G6134" t="str">
        <f>VLOOKUP(D6134,ObjectTypes!$A$1:$C$62,3)</f>
        <v>Принцип</v>
      </c>
      <c r="H6134" s="1" t="str">
        <f>VLOOKUP(A6134,RelationshipTypes!$A$2:$E$12,4)</f>
        <v>состоит из</v>
      </c>
      <c r="I6134" s="1" t="str">
        <f>VLOOKUP(A6134,RelationshipTypes!$A$2:$E$12,5)</f>
        <v>является частью</v>
      </c>
    </row>
    <row r="6135" spans="1:9" x14ac:dyDescent="0.25">
      <c r="A6135" t="s">
        <v>70</v>
      </c>
      <c r="B6135" s="1" t="str">
        <f>VLOOKUP(A6135,RelationshipTypes!$A$2:$C$12,3)</f>
        <v>ArchiMate: Компоновка</v>
      </c>
      <c r="C6135">
        <v>311</v>
      </c>
      <c r="D6135">
        <v>1146</v>
      </c>
      <c r="F6135" t="str">
        <f>VLOOKUP(C6135,ObjectTypes!$A$1:$C$62,3)</f>
        <v>Местоположение</v>
      </c>
      <c r="G6135" t="str">
        <f>VLOOKUP(D6135,ObjectTypes!$A$1:$C$62,3)</f>
        <v>Материал</v>
      </c>
      <c r="H6135" s="1" t="str">
        <f>VLOOKUP(A6135,RelationshipTypes!$A$2:$E$12,4)</f>
        <v>состоит из</v>
      </c>
      <c r="I6135" s="1" t="str">
        <f>VLOOKUP(A6135,RelationshipTypes!$A$2:$E$12,5)</f>
        <v>является частью</v>
      </c>
    </row>
    <row r="6136" spans="1:9" x14ac:dyDescent="0.25">
      <c r="A6136" t="s">
        <v>70</v>
      </c>
      <c r="B6136" s="1" t="str">
        <f>VLOOKUP(A6136,RelationshipTypes!$A$2:$C$12,3)</f>
        <v>ArchiMate: Компоновка</v>
      </c>
      <c r="C6136">
        <v>311</v>
      </c>
      <c r="D6136">
        <v>1155</v>
      </c>
      <c r="F6136" t="str">
        <f>VLOOKUP(C6136,ObjectTypes!$A$1:$C$62,3)</f>
        <v>Местоположение</v>
      </c>
      <c r="G6136" t="str">
        <f>VLOOKUP(D6136,ObjectTypes!$A$1:$C$62,3)</f>
        <v>Технологическая процесс</v>
      </c>
      <c r="H6136" s="1" t="str">
        <f>VLOOKUP(A6136,RelationshipTypes!$A$2:$E$12,4)</f>
        <v>состоит из</v>
      </c>
      <c r="I6136" s="1" t="str">
        <f>VLOOKUP(A6136,RelationshipTypes!$A$2:$E$12,5)</f>
        <v>является частью</v>
      </c>
    </row>
    <row r="6137" spans="1:9" x14ac:dyDescent="0.25">
      <c r="A6137" t="s">
        <v>70</v>
      </c>
      <c r="B6137" s="1" t="str">
        <f>VLOOKUP(A6137,RelationshipTypes!$A$2:$C$12,3)</f>
        <v>ArchiMate: Компоновка</v>
      </c>
      <c r="C6137">
        <v>311</v>
      </c>
      <c r="D6137">
        <v>1150</v>
      </c>
      <c r="F6137" t="str">
        <f>VLOOKUP(C6137,ObjectTypes!$A$1:$C$62,3)</f>
        <v>Местоположение</v>
      </c>
      <c r="G6137" t="str">
        <f>VLOOKUP(D6137,ObjectTypes!$A$1:$C$62,3)</f>
        <v>Технологический сервис</v>
      </c>
      <c r="H6137" s="1" t="str">
        <f>VLOOKUP(A6137,RelationshipTypes!$A$2:$E$12,4)</f>
        <v>состоит из</v>
      </c>
      <c r="I6137" s="1" t="str">
        <f>VLOOKUP(A6137,RelationshipTypes!$A$2:$E$12,5)</f>
        <v>является частью</v>
      </c>
    </row>
    <row r="6138" spans="1:9" x14ac:dyDescent="0.25">
      <c r="A6138" t="s">
        <v>70</v>
      </c>
      <c r="B6138" s="1" t="str">
        <f>VLOOKUP(A6138,RelationshipTypes!$A$2:$C$12,3)</f>
        <v>ArchiMate: Компоновка</v>
      </c>
      <c r="C6138">
        <v>311</v>
      </c>
      <c r="D6138">
        <v>1139</v>
      </c>
      <c r="F6138" t="str">
        <f>VLOOKUP(C6138,ObjectTypes!$A$1:$C$62,3)</f>
        <v>Местоположение</v>
      </c>
      <c r="G6138" t="str">
        <f>VLOOKUP(D6138,ObjectTypes!$A$1:$C$62,3)</f>
        <v>Поставлемый результат</v>
      </c>
      <c r="H6138" s="1" t="str">
        <f>VLOOKUP(A6138,RelationshipTypes!$A$2:$E$12,4)</f>
        <v>состоит из</v>
      </c>
      <c r="I6138" s="1" t="str">
        <f>VLOOKUP(A6138,RelationshipTypes!$A$2:$E$12,5)</f>
        <v>является частью</v>
      </c>
    </row>
    <row r="6139" spans="1:9" x14ac:dyDescent="0.25">
      <c r="A6139" t="s">
        <v>70</v>
      </c>
      <c r="B6139" s="1" t="str">
        <f>VLOOKUP(A6139,RelationshipTypes!$A$2:$C$12,3)</f>
        <v>ArchiMate: Компоновка</v>
      </c>
      <c r="C6139">
        <v>1146</v>
      </c>
      <c r="D6139">
        <v>1146</v>
      </c>
      <c r="F6139" t="str">
        <f>VLOOKUP(C6139,ObjectTypes!$A$1:$C$62,3)</f>
        <v>Материал</v>
      </c>
      <c r="G6139" t="str">
        <f>VLOOKUP(D6139,ObjectTypes!$A$1:$C$62,3)</f>
        <v>Материал</v>
      </c>
      <c r="H6139" s="1" t="str">
        <f>VLOOKUP(A6139,RelationshipTypes!$A$2:$E$12,4)</f>
        <v>состоит из</v>
      </c>
      <c r="I6139" s="1" t="str">
        <f>VLOOKUP(A6139,RelationshipTypes!$A$2:$E$12,5)</f>
        <v>является частью</v>
      </c>
    </row>
    <row r="6140" spans="1:9" x14ac:dyDescent="0.25">
      <c r="A6140" t="s">
        <v>70</v>
      </c>
      <c r="B6140" s="1" t="str">
        <f>VLOOKUP(A6140,RelationshipTypes!$A$2:$C$12,3)</f>
        <v>ArchiMate: Компоновка</v>
      </c>
      <c r="C6140">
        <v>1146</v>
      </c>
      <c r="D6140">
        <v>1135</v>
      </c>
      <c r="F6140" t="str">
        <f>VLOOKUP(C6140,ObjectTypes!$A$1:$C$62,3)</f>
        <v>Материал</v>
      </c>
      <c r="G6140" t="str">
        <f>VLOOKUP(D6140,ObjectTypes!$A$1:$C$62,3)</f>
        <v>Группировка</v>
      </c>
      <c r="H6140" s="1" t="str">
        <f>VLOOKUP(A6140,RelationshipTypes!$A$2:$E$12,4)</f>
        <v>состоит из</v>
      </c>
      <c r="I6140" s="1" t="str">
        <f>VLOOKUP(A6140,RelationshipTypes!$A$2:$E$12,5)</f>
        <v>является частью</v>
      </c>
    </row>
    <row r="6141" spans="1:9" x14ac:dyDescent="0.25">
      <c r="A6141" t="s">
        <v>70</v>
      </c>
      <c r="B6141" s="1" t="str">
        <f>VLOOKUP(A6141,RelationshipTypes!$A$2:$C$12,3)</f>
        <v>ArchiMate: Компоновка</v>
      </c>
      <c r="C6141">
        <v>1141</v>
      </c>
      <c r="D6141">
        <v>1135</v>
      </c>
      <c r="F6141" t="str">
        <f>VLOOKUP(C6141,ObjectTypes!$A$1:$C$62,3)</f>
        <v>Значение</v>
      </c>
      <c r="G6141" t="str">
        <f>VLOOKUP(D6141,ObjectTypes!$A$1:$C$62,3)</f>
        <v>Группировка</v>
      </c>
      <c r="H6141" s="1" t="str">
        <f>VLOOKUP(A6141,RelationshipTypes!$A$2:$E$12,4)</f>
        <v>состоит из</v>
      </c>
      <c r="I6141" s="1" t="str">
        <f>VLOOKUP(A6141,RelationshipTypes!$A$2:$E$12,5)</f>
        <v>является частью</v>
      </c>
    </row>
    <row r="6142" spans="1:9" x14ac:dyDescent="0.25">
      <c r="A6142" t="s">
        <v>70</v>
      </c>
      <c r="B6142" s="1" t="str">
        <f>VLOOKUP(A6142,RelationshipTypes!$A$2:$C$12,3)</f>
        <v>ArchiMate: Компоновка</v>
      </c>
      <c r="C6142">
        <v>1141</v>
      </c>
      <c r="D6142">
        <v>1141</v>
      </c>
      <c r="F6142" t="str">
        <f>VLOOKUP(C6142,ObjectTypes!$A$1:$C$62,3)</f>
        <v>Значение</v>
      </c>
      <c r="G6142" t="str">
        <f>VLOOKUP(D6142,ObjectTypes!$A$1:$C$62,3)</f>
        <v>Значение</v>
      </c>
      <c r="H6142" s="1" t="str">
        <f>VLOOKUP(A6142,RelationshipTypes!$A$2:$E$12,4)</f>
        <v>состоит из</v>
      </c>
      <c r="I6142" s="1" t="str">
        <f>VLOOKUP(A6142,RelationshipTypes!$A$2:$E$12,5)</f>
        <v>является частью</v>
      </c>
    </row>
    <row r="6143" spans="1:9" x14ac:dyDescent="0.25">
      <c r="A6143" t="s">
        <v>70</v>
      </c>
      <c r="B6143" s="1" t="str">
        <f>VLOOKUP(A6143,RelationshipTypes!$A$2:$C$12,3)</f>
        <v>ArchiMate: Компоновка</v>
      </c>
      <c r="C6143">
        <v>1149</v>
      </c>
      <c r="D6143">
        <v>1150</v>
      </c>
      <c r="F6143" t="str">
        <f>VLOOKUP(C6143,ObjectTypes!$A$1:$C$62,3)</f>
        <v>Узел</v>
      </c>
      <c r="G6143" t="str">
        <f>VLOOKUP(D6143,ObjectTypes!$A$1:$C$62,3)</f>
        <v>Технологический сервис</v>
      </c>
      <c r="H6143" s="1" t="str">
        <f>VLOOKUP(A6143,RelationshipTypes!$A$2:$E$12,4)</f>
        <v>состоит из</v>
      </c>
      <c r="I6143" s="1" t="str">
        <f>VLOOKUP(A6143,RelationshipTypes!$A$2:$E$12,5)</f>
        <v>является частью</v>
      </c>
    </row>
    <row r="6144" spans="1:9" x14ac:dyDescent="0.25">
      <c r="A6144" t="s">
        <v>70</v>
      </c>
      <c r="B6144" s="1" t="str">
        <f>VLOOKUP(A6144,RelationshipTypes!$A$2:$C$12,3)</f>
        <v>ArchiMate: Компоновка</v>
      </c>
      <c r="C6144">
        <v>1149</v>
      </c>
      <c r="D6144">
        <v>320</v>
      </c>
      <c r="F6144" t="str">
        <f>VLOOKUP(C6144,ObjectTypes!$A$1:$C$62,3)</f>
        <v>Узел</v>
      </c>
      <c r="G6144" t="str">
        <f>VLOOKUP(D6144,ObjectTypes!$A$1:$C$62,3)</f>
        <v>Устройство</v>
      </c>
      <c r="H6144" s="1" t="str">
        <f>VLOOKUP(A6144,RelationshipTypes!$A$2:$E$12,4)</f>
        <v>состоит из</v>
      </c>
      <c r="I6144" s="1" t="str">
        <f>VLOOKUP(A6144,RelationshipTypes!$A$2:$E$12,5)</f>
        <v>является частью</v>
      </c>
    </row>
    <row r="6145" spans="1:9" x14ac:dyDescent="0.25">
      <c r="A6145" t="s">
        <v>70</v>
      </c>
      <c r="B6145" s="1" t="str">
        <f>VLOOKUP(A6145,RelationshipTypes!$A$2:$C$12,3)</f>
        <v>ArchiMate: Компоновка</v>
      </c>
      <c r="C6145">
        <v>1149</v>
      </c>
      <c r="D6145">
        <v>1144</v>
      </c>
      <c r="F6145" t="str">
        <f>VLOOKUP(C6145,ObjectTypes!$A$1:$C$62,3)</f>
        <v>Узел</v>
      </c>
      <c r="G6145" t="str">
        <f>VLOOKUP(D6145,ObjectTypes!$A$1:$C$62,3)</f>
        <v>Сооружение</v>
      </c>
      <c r="H6145" s="1" t="str">
        <f>VLOOKUP(A6145,RelationshipTypes!$A$2:$E$12,4)</f>
        <v>состоит из</v>
      </c>
      <c r="I6145" s="1" t="str">
        <f>VLOOKUP(A6145,RelationshipTypes!$A$2:$E$12,5)</f>
        <v>является частью</v>
      </c>
    </row>
    <row r="6146" spans="1:9" x14ac:dyDescent="0.25">
      <c r="A6146" t="s">
        <v>70</v>
      </c>
      <c r="B6146" s="1" t="str">
        <f>VLOOKUP(A6146,RelationshipTypes!$A$2:$C$12,3)</f>
        <v>ArchiMate: Компоновка</v>
      </c>
      <c r="C6146">
        <v>1149</v>
      </c>
      <c r="D6146">
        <v>1152</v>
      </c>
      <c r="F6146" t="str">
        <f>VLOOKUP(C6146,ObjectTypes!$A$1:$C$62,3)</f>
        <v>Узел</v>
      </c>
      <c r="G6146" t="str">
        <f>VLOOKUP(D6146,ObjectTypes!$A$1:$C$62,3)</f>
        <v>Технологический интерфейс</v>
      </c>
      <c r="H6146" s="1" t="str">
        <f>VLOOKUP(A6146,RelationshipTypes!$A$2:$E$12,4)</f>
        <v>состоит из</v>
      </c>
      <c r="I6146" s="1" t="str">
        <f>VLOOKUP(A6146,RelationshipTypes!$A$2:$E$12,5)</f>
        <v>является частью</v>
      </c>
    </row>
    <row r="6147" spans="1:9" x14ac:dyDescent="0.25">
      <c r="A6147" t="s">
        <v>70</v>
      </c>
      <c r="B6147" s="1" t="str">
        <f>VLOOKUP(A6147,RelationshipTypes!$A$2:$C$12,3)</f>
        <v>ArchiMate: Компоновка</v>
      </c>
      <c r="C6147">
        <v>1149</v>
      </c>
      <c r="D6147">
        <v>1149</v>
      </c>
      <c r="F6147" t="str">
        <f>VLOOKUP(C6147,ObjectTypes!$A$1:$C$62,3)</f>
        <v>Узел</v>
      </c>
      <c r="G6147" t="str">
        <f>VLOOKUP(D6147,ObjectTypes!$A$1:$C$62,3)</f>
        <v>Узел</v>
      </c>
      <c r="H6147" s="1" t="str">
        <f>VLOOKUP(A6147,RelationshipTypes!$A$2:$E$12,4)</f>
        <v>состоит из</v>
      </c>
      <c r="I6147" s="1" t="str">
        <f>VLOOKUP(A6147,RelationshipTypes!$A$2:$E$12,5)</f>
        <v>является частью</v>
      </c>
    </row>
    <row r="6148" spans="1:9" x14ac:dyDescent="0.25">
      <c r="A6148" t="s">
        <v>70</v>
      </c>
      <c r="B6148" s="1" t="str">
        <f>VLOOKUP(A6148,RelationshipTypes!$A$2:$C$12,3)</f>
        <v>ArchiMate: Компоновка</v>
      </c>
      <c r="C6148">
        <v>1149</v>
      </c>
      <c r="D6148">
        <v>1143</v>
      </c>
      <c r="F6148" t="str">
        <f>VLOOKUP(C6148,ObjectTypes!$A$1:$C$62,3)</f>
        <v>Узел</v>
      </c>
      <c r="G6148" t="str">
        <f>VLOOKUP(D6148,ObjectTypes!$A$1:$C$62,3)</f>
        <v>Оборудование</v>
      </c>
      <c r="H6148" s="1" t="str">
        <f>VLOOKUP(A6148,RelationshipTypes!$A$2:$E$12,4)</f>
        <v>состоит из</v>
      </c>
      <c r="I6148" s="1" t="str">
        <f>VLOOKUP(A6148,RelationshipTypes!$A$2:$E$12,5)</f>
        <v>является частью</v>
      </c>
    </row>
    <row r="6149" spans="1:9" x14ac:dyDescent="0.25">
      <c r="A6149" t="s">
        <v>70</v>
      </c>
      <c r="B6149" s="1" t="str">
        <f>VLOOKUP(A6149,RelationshipTypes!$A$2:$C$12,3)</f>
        <v>ArchiMate: Компоновка</v>
      </c>
      <c r="C6149">
        <v>1149</v>
      </c>
      <c r="D6149">
        <v>1135</v>
      </c>
      <c r="F6149" t="str">
        <f>VLOOKUP(C6149,ObjectTypes!$A$1:$C$62,3)</f>
        <v>Узел</v>
      </c>
      <c r="G6149" t="str">
        <f>VLOOKUP(D6149,ObjectTypes!$A$1:$C$62,3)</f>
        <v>Группировка</v>
      </c>
      <c r="H6149" s="1" t="str">
        <f>VLOOKUP(A6149,RelationshipTypes!$A$2:$E$12,4)</f>
        <v>состоит из</v>
      </c>
      <c r="I6149" s="1" t="str">
        <f>VLOOKUP(A6149,RelationshipTypes!$A$2:$E$12,5)</f>
        <v>является частью</v>
      </c>
    </row>
    <row r="6150" spans="1:9" x14ac:dyDescent="0.25">
      <c r="A6150" t="s">
        <v>70</v>
      </c>
      <c r="B6150" s="1" t="str">
        <f>VLOOKUP(A6150,RelationshipTypes!$A$2:$C$12,3)</f>
        <v>ArchiMate: Компоновка</v>
      </c>
      <c r="C6150">
        <v>1140</v>
      </c>
      <c r="D6150">
        <v>1140</v>
      </c>
      <c r="F6150" t="str">
        <f>VLOOKUP(C6150,ObjectTypes!$A$1:$C$62,3)</f>
        <v>Итог</v>
      </c>
      <c r="G6150" t="str">
        <f>VLOOKUP(D6150,ObjectTypes!$A$1:$C$62,3)</f>
        <v>Итог</v>
      </c>
      <c r="H6150" s="1" t="str">
        <f>VLOOKUP(A6150,RelationshipTypes!$A$2:$E$12,4)</f>
        <v>состоит из</v>
      </c>
      <c r="I6150" s="1" t="str">
        <f>VLOOKUP(A6150,RelationshipTypes!$A$2:$E$12,5)</f>
        <v>является частью</v>
      </c>
    </row>
    <row r="6151" spans="1:9" x14ac:dyDescent="0.25">
      <c r="A6151" t="s">
        <v>70</v>
      </c>
      <c r="B6151" s="1" t="str">
        <f>VLOOKUP(A6151,RelationshipTypes!$A$2:$C$12,3)</f>
        <v>ArchiMate: Компоновка</v>
      </c>
      <c r="C6151">
        <v>1140</v>
      </c>
      <c r="D6151">
        <v>1135</v>
      </c>
      <c r="F6151" t="str">
        <f>VLOOKUP(C6151,ObjectTypes!$A$1:$C$62,3)</f>
        <v>Итог</v>
      </c>
      <c r="G6151" t="str">
        <f>VLOOKUP(D6151,ObjectTypes!$A$1:$C$62,3)</f>
        <v>Группировка</v>
      </c>
      <c r="H6151" s="1" t="str">
        <f>VLOOKUP(A6151,RelationshipTypes!$A$2:$E$12,4)</f>
        <v>состоит из</v>
      </c>
      <c r="I6151" s="1" t="str">
        <f>VLOOKUP(A6151,RelationshipTypes!$A$2:$E$12,5)</f>
        <v>является частью</v>
      </c>
    </row>
    <row r="6152" spans="1:9" x14ac:dyDescent="0.25">
      <c r="A6152" t="s">
        <v>70</v>
      </c>
      <c r="B6152" s="1" t="str">
        <f>VLOOKUP(A6152,RelationshipTypes!$A$2:$C$12,3)</f>
        <v>ArchiMate: Компоновка</v>
      </c>
      <c r="C6152">
        <v>1153</v>
      </c>
      <c r="D6152">
        <v>1135</v>
      </c>
      <c r="F6152" t="str">
        <f>VLOOKUP(C6152,ObjectTypes!$A$1:$C$62,3)</f>
        <v>Технологический интерфейс</v>
      </c>
      <c r="G6152" t="str">
        <f>VLOOKUP(D6152,ObjectTypes!$A$1:$C$62,3)</f>
        <v>Группировка</v>
      </c>
      <c r="H6152" s="1" t="str">
        <f>VLOOKUP(A6152,RelationshipTypes!$A$2:$E$12,4)</f>
        <v>состоит из</v>
      </c>
      <c r="I6152" s="1" t="str">
        <f>VLOOKUP(A6152,RelationshipTypes!$A$2:$E$12,5)</f>
        <v>является частью</v>
      </c>
    </row>
    <row r="6153" spans="1:9" x14ac:dyDescent="0.25">
      <c r="A6153" t="s">
        <v>70</v>
      </c>
      <c r="B6153" s="1" t="str">
        <f>VLOOKUP(A6153,RelationshipTypes!$A$2:$C$12,3)</f>
        <v>ArchiMate: Компоновка</v>
      </c>
      <c r="C6153">
        <v>1153</v>
      </c>
      <c r="D6153">
        <v>1153</v>
      </c>
      <c r="F6153" t="str">
        <f>VLOOKUP(C6153,ObjectTypes!$A$1:$C$62,3)</f>
        <v>Технологический интерфейс</v>
      </c>
      <c r="G6153" t="str">
        <f>VLOOKUP(D6153,ObjectTypes!$A$1:$C$62,3)</f>
        <v>Технологический интерфейс</v>
      </c>
      <c r="H6153" s="1" t="str">
        <f>VLOOKUP(A6153,RelationshipTypes!$A$2:$E$12,4)</f>
        <v>состоит из</v>
      </c>
      <c r="I6153" s="1" t="str">
        <f>VLOOKUP(A6153,RelationshipTypes!$A$2:$E$12,5)</f>
        <v>является частью</v>
      </c>
    </row>
    <row r="6154" spans="1:9" x14ac:dyDescent="0.25">
      <c r="A6154" t="s">
        <v>70</v>
      </c>
      <c r="B6154" s="1" t="str">
        <f>VLOOKUP(A6154,RelationshipTypes!$A$2:$C$12,3)</f>
        <v>ArchiMate: Компоновка</v>
      </c>
      <c r="C6154">
        <v>1137</v>
      </c>
      <c r="D6154">
        <v>738</v>
      </c>
      <c r="F6154" t="str">
        <f>VLOOKUP(C6154,ObjectTypes!$A$1:$C$62,3)</f>
        <v>Плато</v>
      </c>
      <c r="G6154" t="str">
        <f>VLOOKUP(D6154,ObjectTypes!$A$1:$C$62,3)</f>
        <v>Интерфейс приложения</v>
      </c>
      <c r="H6154" s="1" t="str">
        <f>VLOOKUP(A6154,RelationshipTypes!$A$2:$E$12,4)</f>
        <v>состоит из</v>
      </c>
      <c r="I6154" s="1" t="str">
        <f>VLOOKUP(A6154,RelationshipTypes!$A$2:$E$12,5)</f>
        <v>является частью</v>
      </c>
    </row>
    <row r="6155" spans="1:9" x14ac:dyDescent="0.25">
      <c r="A6155" t="s">
        <v>70</v>
      </c>
      <c r="B6155" s="1" t="str">
        <f>VLOOKUP(A6155,RelationshipTypes!$A$2:$C$12,3)</f>
        <v>ArchiMate: Компоновка</v>
      </c>
      <c r="C6155">
        <v>1137</v>
      </c>
      <c r="D6155">
        <v>1153</v>
      </c>
      <c r="F6155" t="str">
        <f>VLOOKUP(C6155,ObjectTypes!$A$1:$C$62,3)</f>
        <v>Плато</v>
      </c>
      <c r="G6155" t="str">
        <f>VLOOKUP(D6155,ObjectTypes!$A$1:$C$62,3)</f>
        <v>Технологический интерфейс</v>
      </c>
      <c r="H6155" s="1" t="str">
        <f>VLOOKUP(A6155,RelationshipTypes!$A$2:$E$12,4)</f>
        <v>состоит из</v>
      </c>
      <c r="I6155" s="1" t="str">
        <f>VLOOKUP(A6155,RelationshipTypes!$A$2:$E$12,5)</f>
        <v>является частью</v>
      </c>
    </row>
    <row r="6156" spans="1:9" x14ac:dyDescent="0.25">
      <c r="A6156" t="s">
        <v>70</v>
      </c>
      <c r="B6156" s="1" t="str">
        <f>VLOOKUP(A6156,RelationshipTypes!$A$2:$C$12,3)</f>
        <v>ArchiMate: Компоновка</v>
      </c>
      <c r="C6156">
        <v>1137</v>
      </c>
      <c r="D6156">
        <v>325</v>
      </c>
      <c r="F6156" t="str">
        <f>VLOOKUP(C6156,ObjectTypes!$A$1:$C$62,3)</f>
        <v>Плато</v>
      </c>
      <c r="G6156" t="str">
        <f>VLOOKUP(D6156,ObjectTypes!$A$1:$C$62,3)</f>
        <v>Требование</v>
      </c>
      <c r="H6156" s="1" t="str">
        <f>VLOOKUP(A6156,RelationshipTypes!$A$2:$E$12,4)</f>
        <v>состоит из</v>
      </c>
      <c r="I6156" s="1" t="str">
        <f>VLOOKUP(A6156,RelationshipTypes!$A$2:$E$12,5)</f>
        <v>является частью</v>
      </c>
    </row>
    <row r="6157" spans="1:9" x14ac:dyDescent="0.25">
      <c r="A6157" t="s">
        <v>70</v>
      </c>
      <c r="B6157" s="1" t="str">
        <f>VLOOKUP(A6157,RelationshipTypes!$A$2:$C$12,3)</f>
        <v>ArchiMate: Компоновка</v>
      </c>
      <c r="C6157">
        <v>1137</v>
      </c>
      <c r="D6157">
        <v>1146</v>
      </c>
      <c r="F6157" t="str">
        <f>VLOOKUP(C6157,ObjectTypes!$A$1:$C$62,3)</f>
        <v>Плато</v>
      </c>
      <c r="G6157" t="str">
        <f>VLOOKUP(D6157,ObjectTypes!$A$1:$C$62,3)</f>
        <v>Материал</v>
      </c>
      <c r="H6157" s="1" t="str">
        <f>VLOOKUP(A6157,RelationshipTypes!$A$2:$E$12,4)</f>
        <v>состоит из</v>
      </c>
      <c r="I6157" s="1" t="str">
        <f>VLOOKUP(A6157,RelationshipTypes!$A$2:$E$12,5)</f>
        <v>является частью</v>
      </c>
    </row>
    <row r="6158" spans="1:9" x14ac:dyDescent="0.25">
      <c r="A6158" t="s">
        <v>70</v>
      </c>
      <c r="B6158" s="1" t="str">
        <f>VLOOKUP(A6158,RelationshipTypes!$A$2:$C$12,3)</f>
        <v>ArchiMate: Компоновка</v>
      </c>
      <c r="C6158">
        <v>1137</v>
      </c>
      <c r="D6158">
        <v>731</v>
      </c>
      <c r="F6158" t="str">
        <f>VLOOKUP(C6158,ObjectTypes!$A$1:$C$62,3)</f>
        <v>Плато</v>
      </c>
      <c r="G6158" t="str">
        <f>VLOOKUP(D6158,ObjectTypes!$A$1:$C$62,3)</f>
        <v>Интерфейс приложения</v>
      </c>
      <c r="H6158" s="1" t="str">
        <f>VLOOKUP(A6158,RelationshipTypes!$A$2:$E$12,4)</f>
        <v>состоит из</v>
      </c>
      <c r="I6158" s="1" t="str">
        <f>VLOOKUP(A6158,RelationshipTypes!$A$2:$E$12,5)</f>
        <v>является частью</v>
      </c>
    </row>
    <row r="6159" spans="1:9" x14ac:dyDescent="0.25">
      <c r="A6159" t="s">
        <v>70</v>
      </c>
      <c r="B6159" s="1" t="str">
        <f>VLOOKUP(A6159,RelationshipTypes!$A$2:$C$12,3)</f>
        <v>ArchiMate: Компоновка</v>
      </c>
      <c r="C6159">
        <v>1137</v>
      </c>
      <c r="D6159">
        <v>1151</v>
      </c>
      <c r="F6159" t="str">
        <f>VLOOKUP(C6159,ObjectTypes!$A$1:$C$62,3)</f>
        <v>Плато</v>
      </c>
      <c r="G6159" t="str">
        <f>VLOOKUP(D6159,ObjectTypes!$A$1:$C$62,3)</f>
        <v>Каллоборация технология</v>
      </c>
      <c r="H6159" s="1" t="str">
        <f>VLOOKUP(A6159,RelationshipTypes!$A$2:$E$12,4)</f>
        <v>состоит из</v>
      </c>
      <c r="I6159" s="1" t="str">
        <f>VLOOKUP(A6159,RelationshipTypes!$A$2:$E$12,5)</f>
        <v>является частью</v>
      </c>
    </row>
    <row r="6160" spans="1:9" x14ac:dyDescent="0.25">
      <c r="A6160" t="s">
        <v>70</v>
      </c>
      <c r="B6160" s="1" t="str">
        <f>VLOOKUP(A6160,RelationshipTypes!$A$2:$C$12,3)</f>
        <v>ArchiMate: Компоновка</v>
      </c>
      <c r="C6160">
        <v>1137</v>
      </c>
      <c r="D6160">
        <v>1119</v>
      </c>
      <c r="F6160" t="str">
        <f>VLOOKUP(C6160,ObjectTypes!$A$1:$C$62,3)</f>
        <v>Плато</v>
      </c>
      <c r="G6160" t="str">
        <f>VLOOKUP(D6160,ObjectTypes!$A$1:$C$62,3)</f>
        <v>Бизнес-коллаборация</v>
      </c>
      <c r="H6160" s="1" t="str">
        <f>VLOOKUP(A6160,RelationshipTypes!$A$2:$E$12,4)</f>
        <v>состоит из</v>
      </c>
      <c r="I6160" s="1" t="str">
        <f>VLOOKUP(A6160,RelationshipTypes!$A$2:$E$12,5)</f>
        <v>является частью</v>
      </c>
    </row>
    <row r="6161" spans="1:9" x14ac:dyDescent="0.25">
      <c r="A6161" t="s">
        <v>70</v>
      </c>
      <c r="B6161" s="1" t="str">
        <f>VLOOKUP(A6161,RelationshipTypes!$A$2:$C$12,3)</f>
        <v>ArchiMate: Компоновка</v>
      </c>
      <c r="C6161">
        <v>1137</v>
      </c>
      <c r="D6161">
        <v>323</v>
      </c>
      <c r="F6161" t="str">
        <f>VLOOKUP(C6161,ObjectTypes!$A$1:$C$62,3)</f>
        <v>Плато</v>
      </c>
      <c r="G6161" t="str">
        <f>VLOOKUP(D6161,ObjectTypes!$A$1:$C$62,3)</f>
        <v xml:space="preserve">Бизнес-процесс </v>
      </c>
      <c r="H6161" s="1" t="str">
        <f>VLOOKUP(A6161,RelationshipTypes!$A$2:$E$12,4)</f>
        <v>состоит из</v>
      </c>
      <c r="I6161" s="1" t="str">
        <f>VLOOKUP(A6161,RelationshipTypes!$A$2:$E$12,5)</f>
        <v>является частью</v>
      </c>
    </row>
    <row r="6162" spans="1:9" x14ac:dyDescent="0.25">
      <c r="A6162" t="s">
        <v>70</v>
      </c>
      <c r="B6162" s="1" t="str">
        <f>VLOOKUP(A6162,RelationshipTypes!$A$2:$C$12,3)</f>
        <v>ArchiMate: Компоновка</v>
      </c>
      <c r="C6162">
        <v>1137</v>
      </c>
      <c r="D6162">
        <v>304</v>
      </c>
      <c r="F6162" t="str">
        <f>VLOOKUP(C6162,ObjectTypes!$A$1:$C$62,3)</f>
        <v>Плато</v>
      </c>
      <c r="G6162" t="str">
        <f>VLOOKUP(D6162,ObjectTypes!$A$1:$C$62,3)</f>
        <v>Бизнес-объект</v>
      </c>
      <c r="H6162" s="1" t="str">
        <f>VLOOKUP(A6162,RelationshipTypes!$A$2:$E$12,4)</f>
        <v>состоит из</v>
      </c>
      <c r="I6162" s="1" t="str">
        <f>VLOOKUP(A6162,RelationshipTypes!$A$2:$E$12,5)</f>
        <v>является частью</v>
      </c>
    </row>
    <row r="6163" spans="1:9" x14ac:dyDescent="0.25">
      <c r="A6163" t="s">
        <v>70</v>
      </c>
      <c r="B6163" s="1" t="str">
        <f>VLOOKUP(A6163,RelationshipTypes!$A$2:$C$12,3)</f>
        <v>ArchiMate: Компоновка</v>
      </c>
      <c r="C6163">
        <v>1137</v>
      </c>
      <c r="D6163">
        <v>1143</v>
      </c>
      <c r="F6163" t="str">
        <f>VLOOKUP(C6163,ObjectTypes!$A$1:$C$62,3)</f>
        <v>Плато</v>
      </c>
      <c r="G6163" t="str">
        <f>VLOOKUP(D6163,ObjectTypes!$A$1:$C$62,3)</f>
        <v>Оборудование</v>
      </c>
      <c r="H6163" s="1" t="str">
        <f>VLOOKUP(A6163,RelationshipTypes!$A$2:$E$12,4)</f>
        <v>состоит из</v>
      </c>
      <c r="I6163" s="1" t="str">
        <f>VLOOKUP(A6163,RelationshipTypes!$A$2:$E$12,5)</f>
        <v>является частью</v>
      </c>
    </row>
    <row r="6164" spans="1:9" x14ac:dyDescent="0.25">
      <c r="A6164" t="s">
        <v>70</v>
      </c>
      <c r="B6164" s="1" t="str">
        <f>VLOOKUP(A6164,RelationshipTypes!$A$2:$C$12,3)</f>
        <v>ArchiMate: Компоновка</v>
      </c>
      <c r="C6164">
        <v>1137</v>
      </c>
      <c r="D6164">
        <v>1115</v>
      </c>
      <c r="F6164" t="str">
        <f>VLOOKUP(C6164,ObjectTypes!$A$1:$C$62,3)</f>
        <v>Плато</v>
      </c>
      <c r="G6164" t="str">
        <f>VLOOKUP(D6164,ObjectTypes!$A$1:$C$62,3)</f>
        <v>Бизнес-коллаборация</v>
      </c>
      <c r="H6164" s="1" t="str">
        <f>VLOOKUP(A6164,RelationshipTypes!$A$2:$E$12,4)</f>
        <v>состоит из</v>
      </c>
      <c r="I6164" s="1" t="str">
        <f>VLOOKUP(A6164,RelationshipTypes!$A$2:$E$12,5)</f>
        <v>является частью</v>
      </c>
    </row>
    <row r="6165" spans="1:9" x14ac:dyDescent="0.25">
      <c r="A6165" t="s">
        <v>70</v>
      </c>
      <c r="B6165" s="1" t="str">
        <f>VLOOKUP(A6165,RelationshipTypes!$A$2:$C$12,3)</f>
        <v>ArchiMate: Компоновка</v>
      </c>
      <c r="C6165">
        <v>1137</v>
      </c>
      <c r="D6165">
        <v>301</v>
      </c>
      <c r="F6165" t="str">
        <f>VLOOKUP(C6165,ObjectTypes!$A$1:$C$62,3)</f>
        <v>Плато</v>
      </c>
      <c r="G6165" t="str">
        <f>VLOOKUP(D6165,ObjectTypes!$A$1:$C$62,3)</f>
        <v>Ограничение</v>
      </c>
      <c r="H6165" s="1" t="str">
        <f>VLOOKUP(A6165,RelationshipTypes!$A$2:$E$12,4)</f>
        <v>состоит из</v>
      </c>
      <c r="I6165" s="1" t="str">
        <f>VLOOKUP(A6165,RelationshipTypes!$A$2:$E$12,5)</f>
        <v>является частью</v>
      </c>
    </row>
    <row r="6166" spans="1:9" x14ac:dyDescent="0.25">
      <c r="A6166" t="s">
        <v>70</v>
      </c>
      <c r="B6166" s="1" t="str">
        <f>VLOOKUP(A6166,RelationshipTypes!$A$2:$C$12,3)</f>
        <v>ArchiMate: Компоновка</v>
      </c>
      <c r="C6166">
        <v>1137</v>
      </c>
      <c r="D6166">
        <v>310</v>
      </c>
      <c r="F6166" t="str">
        <f>VLOOKUP(C6166,ObjectTypes!$A$1:$C$62,3)</f>
        <v>Плато</v>
      </c>
      <c r="G6166" t="str">
        <f>VLOOKUP(D6166,ObjectTypes!$A$1:$C$62,3)</f>
        <v xml:space="preserve">Сервис приложения </v>
      </c>
      <c r="H6166" s="1" t="str">
        <f>VLOOKUP(A6166,RelationshipTypes!$A$2:$E$12,4)</f>
        <v>состоит из</v>
      </c>
      <c r="I6166" s="1" t="str">
        <f>VLOOKUP(A6166,RelationshipTypes!$A$2:$E$12,5)</f>
        <v>является частью</v>
      </c>
    </row>
    <row r="6167" spans="1:9" x14ac:dyDescent="0.25">
      <c r="A6167" t="s">
        <v>70</v>
      </c>
      <c r="B6167" s="1" t="str">
        <f>VLOOKUP(A6167,RelationshipTypes!$A$2:$C$12,3)</f>
        <v>ArchiMate: Компоновка</v>
      </c>
      <c r="C6167">
        <v>1137</v>
      </c>
      <c r="D6167">
        <v>1147</v>
      </c>
      <c r="F6167" t="str">
        <f>VLOOKUP(C6167,ObjectTypes!$A$1:$C$62,3)</f>
        <v>Плато</v>
      </c>
      <c r="G6167" t="str">
        <f>VLOOKUP(D6167,ObjectTypes!$A$1:$C$62,3)</f>
        <v>Ресурс</v>
      </c>
      <c r="H6167" s="1" t="str">
        <f>VLOOKUP(A6167,RelationshipTypes!$A$2:$E$12,4)</f>
        <v>состоит из</v>
      </c>
      <c r="I6167" s="1" t="str">
        <f>VLOOKUP(A6167,RelationshipTypes!$A$2:$E$12,5)</f>
        <v>является частью</v>
      </c>
    </row>
    <row r="6168" spans="1:9" x14ac:dyDescent="0.25">
      <c r="A6168" t="s">
        <v>70</v>
      </c>
      <c r="B6168" s="1" t="str">
        <f>VLOOKUP(A6168,RelationshipTypes!$A$2:$C$12,3)</f>
        <v>ArchiMate: Компоновка</v>
      </c>
      <c r="C6168">
        <v>1137</v>
      </c>
      <c r="D6168">
        <v>324</v>
      </c>
      <c r="F6168" t="str">
        <f>VLOOKUP(C6168,ObjectTypes!$A$1:$C$62,3)</f>
        <v>Плато</v>
      </c>
      <c r="G6168" t="str">
        <f>VLOOKUP(D6168,ObjectTypes!$A$1:$C$62,3)</f>
        <v>Продукт</v>
      </c>
      <c r="H6168" s="1" t="str">
        <f>VLOOKUP(A6168,RelationshipTypes!$A$2:$E$12,4)</f>
        <v>состоит из</v>
      </c>
      <c r="I6168" s="1" t="str">
        <f>VLOOKUP(A6168,RelationshipTypes!$A$2:$E$12,5)</f>
        <v>является частью</v>
      </c>
    </row>
    <row r="6169" spans="1:9" x14ac:dyDescent="0.25">
      <c r="A6169" t="s">
        <v>70</v>
      </c>
      <c r="B6169" s="1" t="str">
        <f>VLOOKUP(A6169,RelationshipTypes!$A$2:$C$12,3)</f>
        <v>ArchiMate: Компоновка</v>
      </c>
      <c r="C6169">
        <v>1137</v>
      </c>
      <c r="D6169">
        <v>1137</v>
      </c>
      <c r="F6169" t="str">
        <f>VLOOKUP(C6169,ObjectTypes!$A$1:$C$62,3)</f>
        <v>Плато</v>
      </c>
      <c r="G6169" t="str">
        <f>VLOOKUP(D6169,ObjectTypes!$A$1:$C$62,3)</f>
        <v>Плато</v>
      </c>
      <c r="H6169" s="1" t="str">
        <f>VLOOKUP(A6169,RelationshipTypes!$A$2:$E$12,4)</f>
        <v>состоит из</v>
      </c>
      <c r="I6169" s="1" t="str">
        <f>VLOOKUP(A6169,RelationshipTypes!$A$2:$E$12,5)</f>
        <v>является частью</v>
      </c>
    </row>
    <row r="6170" spans="1:9" x14ac:dyDescent="0.25">
      <c r="A6170" t="s">
        <v>70</v>
      </c>
      <c r="B6170" s="1" t="str">
        <f>VLOOKUP(A6170,RelationshipTypes!$A$2:$C$12,3)</f>
        <v>ArchiMate: Компоновка</v>
      </c>
      <c r="C6170">
        <v>1137</v>
      </c>
      <c r="D6170">
        <v>1155</v>
      </c>
      <c r="F6170" t="str">
        <f>VLOOKUP(C6170,ObjectTypes!$A$1:$C$62,3)</f>
        <v>Плато</v>
      </c>
      <c r="G6170" t="str">
        <f>VLOOKUP(D6170,ObjectTypes!$A$1:$C$62,3)</f>
        <v>Технологическая процесс</v>
      </c>
      <c r="H6170" s="1" t="str">
        <f>VLOOKUP(A6170,RelationshipTypes!$A$2:$E$12,4)</f>
        <v>состоит из</v>
      </c>
      <c r="I6170" s="1" t="str">
        <f>VLOOKUP(A6170,RelationshipTypes!$A$2:$E$12,5)</f>
        <v>является частью</v>
      </c>
    </row>
    <row r="6171" spans="1:9" x14ac:dyDescent="0.25">
      <c r="A6171" t="s">
        <v>70</v>
      </c>
      <c r="B6171" s="1" t="str">
        <f>VLOOKUP(A6171,RelationshipTypes!$A$2:$C$12,3)</f>
        <v>ArchiMate: Компоновка</v>
      </c>
      <c r="C6171">
        <v>1137</v>
      </c>
      <c r="D6171">
        <v>1144</v>
      </c>
      <c r="F6171" t="str">
        <f>VLOOKUP(C6171,ObjectTypes!$A$1:$C$62,3)</f>
        <v>Плато</v>
      </c>
      <c r="G6171" t="str">
        <f>VLOOKUP(D6171,ObjectTypes!$A$1:$C$62,3)</f>
        <v>Сооружение</v>
      </c>
      <c r="H6171" s="1" t="str">
        <f>VLOOKUP(A6171,RelationshipTypes!$A$2:$E$12,4)</f>
        <v>состоит из</v>
      </c>
      <c r="I6171" s="1" t="str">
        <f>VLOOKUP(A6171,RelationshipTypes!$A$2:$E$12,5)</f>
        <v>является частью</v>
      </c>
    </row>
    <row r="6172" spans="1:9" x14ac:dyDescent="0.25">
      <c r="A6172" t="s">
        <v>70</v>
      </c>
      <c r="B6172" s="1" t="str">
        <f>VLOOKUP(A6172,RelationshipTypes!$A$2:$C$12,3)</f>
        <v>ArchiMate: Компоновка</v>
      </c>
      <c r="C6172">
        <v>1137</v>
      </c>
      <c r="D6172">
        <v>318</v>
      </c>
      <c r="F6172" t="str">
        <f>VLOOKUP(C6172,ObjectTypes!$A$1:$C$62,3)</f>
        <v>Плато</v>
      </c>
      <c r="G6172" t="str">
        <f>VLOOKUP(D6172,ObjectTypes!$A$1:$C$62,3)</f>
        <v>Компонент приложения</v>
      </c>
      <c r="H6172" s="1" t="str">
        <f>VLOOKUP(A6172,RelationshipTypes!$A$2:$E$12,4)</f>
        <v>состоит из</v>
      </c>
      <c r="I6172" s="1" t="str">
        <f>VLOOKUP(A6172,RelationshipTypes!$A$2:$E$12,5)</f>
        <v>является частью</v>
      </c>
    </row>
    <row r="6173" spans="1:9" x14ac:dyDescent="0.25">
      <c r="A6173" t="s">
        <v>70</v>
      </c>
      <c r="B6173" s="1" t="str">
        <f>VLOOKUP(A6173,RelationshipTypes!$A$2:$C$12,3)</f>
        <v>ArchiMate: Компоновка</v>
      </c>
      <c r="C6173">
        <v>1137</v>
      </c>
      <c r="D6173">
        <v>737</v>
      </c>
      <c r="F6173" t="str">
        <f>VLOOKUP(C6173,ObjectTypes!$A$1:$C$62,3)</f>
        <v>Плато</v>
      </c>
      <c r="G6173" t="str">
        <f>VLOOKUP(D6173,ObjectTypes!$A$1:$C$62,3)</f>
        <v>Интерфейс приложения</v>
      </c>
      <c r="H6173" s="1" t="str">
        <f>VLOOKUP(A6173,RelationshipTypes!$A$2:$E$12,4)</f>
        <v>состоит из</v>
      </c>
      <c r="I6173" s="1" t="str">
        <f>VLOOKUP(A6173,RelationshipTypes!$A$2:$E$12,5)</f>
        <v>является частью</v>
      </c>
    </row>
    <row r="6174" spans="1:9" x14ac:dyDescent="0.25">
      <c r="A6174" t="s">
        <v>70</v>
      </c>
      <c r="B6174" s="1" t="str">
        <f>VLOOKUP(A6174,RelationshipTypes!$A$2:$C$12,3)</f>
        <v>ArchiMate: Компоновка</v>
      </c>
      <c r="C6174">
        <v>1137</v>
      </c>
      <c r="D6174">
        <v>1459</v>
      </c>
      <c r="F6174" t="str">
        <f>VLOOKUP(C6174,ObjectTypes!$A$1:$C$62,3)</f>
        <v>Плато</v>
      </c>
      <c r="G6174" t="str">
        <f>VLOOKUP(D6174,ObjectTypes!$A$1:$C$62,3)</f>
        <v>Технологическое событие</v>
      </c>
      <c r="H6174" s="1" t="str">
        <f>VLOOKUP(A6174,RelationshipTypes!$A$2:$E$12,4)</f>
        <v>состоит из</v>
      </c>
      <c r="I6174" s="1" t="str">
        <f>VLOOKUP(A6174,RelationshipTypes!$A$2:$E$12,5)</f>
        <v>является частью</v>
      </c>
    </row>
    <row r="6175" spans="1:9" x14ac:dyDescent="0.25">
      <c r="A6175" t="s">
        <v>70</v>
      </c>
      <c r="B6175" s="1" t="str">
        <f>VLOOKUP(A6175,RelationshipTypes!$A$2:$C$12,3)</f>
        <v>ArchiMate: Компоновка</v>
      </c>
      <c r="C6175">
        <v>1137</v>
      </c>
      <c r="D6175">
        <v>1128</v>
      </c>
      <c r="F6175" t="str">
        <f>VLOOKUP(C6175,ObjectTypes!$A$1:$C$62,3)</f>
        <v>Плато</v>
      </c>
      <c r="G6175" t="str">
        <f>VLOOKUP(D6175,ObjectTypes!$A$1:$C$62,3)</f>
        <v>Событие приложения</v>
      </c>
      <c r="H6175" s="1" t="str">
        <f>VLOOKUP(A6175,RelationshipTypes!$A$2:$E$12,4)</f>
        <v>состоит из</v>
      </c>
      <c r="I6175" s="1" t="str">
        <f>VLOOKUP(A6175,RelationshipTypes!$A$2:$E$12,5)</f>
        <v>является частью</v>
      </c>
    </row>
    <row r="6176" spans="1:9" x14ac:dyDescent="0.25">
      <c r="A6176" t="s">
        <v>70</v>
      </c>
      <c r="B6176" s="1" t="str">
        <f>VLOOKUP(A6176,RelationshipTypes!$A$2:$C$12,3)</f>
        <v>ArchiMate: Компоновка</v>
      </c>
      <c r="C6176">
        <v>1137</v>
      </c>
      <c r="D6176">
        <v>1125</v>
      </c>
      <c r="F6176" t="str">
        <f>VLOOKUP(C6176,ObjectTypes!$A$1:$C$62,3)</f>
        <v>Плато</v>
      </c>
      <c r="G6176" t="str">
        <f>VLOOKUP(D6176,ObjectTypes!$A$1:$C$62,3)</f>
        <v>Коллаборация приложений</v>
      </c>
      <c r="H6176" s="1" t="str">
        <f>VLOOKUP(A6176,RelationshipTypes!$A$2:$E$12,4)</f>
        <v>состоит из</v>
      </c>
      <c r="I6176" s="1" t="str">
        <f>VLOOKUP(A6176,RelationshipTypes!$A$2:$E$12,5)</f>
        <v>является частью</v>
      </c>
    </row>
    <row r="6177" spans="1:9" x14ac:dyDescent="0.25">
      <c r="A6177" t="s">
        <v>70</v>
      </c>
      <c r="B6177" s="1" t="str">
        <f>VLOOKUP(A6177,RelationshipTypes!$A$2:$C$12,3)</f>
        <v>ArchiMate: Компоновка</v>
      </c>
      <c r="C6177">
        <v>1137</v>
      </c>
      <c r="D6177">
        <v>1150</v>
      </c>
      <c r="F6177" t="str">
        <f>VLOOKUP(C6177,ObjectTypes!$A$1:$C$62,3)</f>
        <v>Плато</v>
      </c>
      <c r="G6177" t="str">
        <f>VLOOKUP(D6177,ObjectTypes!$A$1:$C$62,3)</f>
        <v>Технологический сервис</v>
      </c>
      <c r="H6177" s="1" t="str">
        <f>VLOOKUP(A6177,RelationshipTypes!$A$2:$E$12,4)</f>
        <v>состоит из</v>
      </c>
      <c r="I6177" s="1" t="str">
        <f>VLOOKUP(A6177,RelationshipTypes!$A$2:$E$12,5)</f>
        <v>является частью</v>
      </c>
    </row>
    <row r="6178" spans="1:9" x14ac:dyDescent="0.25">
      <c r="A6178" t="s">
        <v>70</v>
      </c>
      <c r="B6178" s="1" t="str">
        <f>VLOOKUP(A6178,RelationshipTypes!$A$2:$C$12,3)</f>
        <v>ArchiMate: Компоновка</v>
      </c>
      <c r="C6178">
        <v>1137</v>
      </c>
      <c r="D6178">
        <v>313</v>
      </c>
      <c r="F6178" t="str">
        <f>VLOOKUP(C6178,ObjectTypes!$A$1:$C$62,3)</f>
        <v>Плато</v>
      </c>
      <c r="G6178" t="str">
        <f>VLOOKUP(D6178,ObjectTypes!$A$1:$C$62,3)</f>
        <v>Объект данных</v>
      </c>
      <c r="H6178" s="1" t="str">
        <f>VLOOKUP(A6178,RelationshipTypes!$A$2:$E$12,4)</f>
        <v>состоит из</v>
      </c>
      <c r="I6178" s="1" t="str">
        <f>VLOOKUP(A6178,RelationshipTypes!$A$2:$E$12,5)</f>
        <v>является частью</v>
      </c>
    </row>
    <row r="6179" spans="1:9" x14ac:dyDescent="0.25">
      <c r="A6179" t="s">
        <v>70</v>
      </c>
      <c r="B6179" s="1" t="str">
        <f>VLOOKUP(A6179,RelationshipTypes!$A$2:$C$12,3)</f>
        <v>ArchiMate: Компоновка</v>
      </c>
      <c r="C6179">
        <v>1137</v>
      </c>
      <c r="D6179">
        <v>1114</v>
      </c>
      <c r="F6179" t="str">
        <f>VLOOKUP(C6179,ObjectTypes!$A$1:$C$62,3)</f>
        <v>Плато</v>
      </c>
      <c r="G6179" t="str">
        <f>VLOOKUP(D6179,ObjectTypes!$A$1:$C$62,3)</f>
        <v>Бизнес-коллаборация</v>
      </c>
      <c r="H6179" s="1" t="str">
        <f>VLOOKUP(A6179,RelationshipTypes!$A$2:$E$12,4)</f>
        <v>состоит из</v>
      </c>
      <c r="I6179" s="1" t="str">
        <f>VLOOKUP(A6179,RelationshipTypes!$A$2:$E$12,5)</f>
        <v>является частью</v>
      </c>
    </row>
    <row r="6180" spans="1:9" x14ac:dyDescent="0.25">
      <c r="A6180" t="s">
        <v>70</v>
      </c>
      <c r="B6180" s="1" t="str">
        <f>VLOOKUP(A6180,RelationshipTypes!$A$2:$C$12,3)</f>
        <v>ArchiMate: Компоновка</v>
      </c>
      <c r="C6180">
        <v>1137</v>
      </c>
      <c r="D6180">
        <v>1122</v>
      </c>
      <c r="F6180" t="str">
        <f>VLOOKUP(C6180,ObjectTypes!$A$1:$C$62,3)</f>
        <v>Плато</v>
      </c>
      <c r="G6180" t="str">
        <f>VLOOKUP(D6180,ObjectTypes!$A$1:$C$62,3)</f>
        <v>Бизнес-коллаборация</v>
      </c>
      <c r="H6180" s="1" t="str">
        <f>VLOOKUP(A6180,RelationshipTypes!$A$2:$E$12,4)</f>
        <v>состоит из</v>
      </c>
      <c r="I6180" s="1" t="str">
        <f>VLOOKUP(A6180,RelationshipTypes!$A$2:$E$12,5)</f>
        <v>является частью</v>
      </c>
    </row>
    <row r="6181" spans="1:9" x14ac:dyDescent="0.25">
      <c r="A6181" t="s">
        <v>70</v>
      </c>
      <c r="B6181" s="1" t="str">
        <f>VLOOKUP(A6181,RelationshipTypes!$A$2:$C$12,3)</f>
        <v>ArchiMate: Компоновка</v>
      </c>
      <c r="C6181">
        <v>1137</v>
      </c>
      <c r="D6181">
        <v>309</v>
      </c>
      <c r="F6181" t="str">
        <f>VLOOKUP(C6181,ObjectTypes!$A$1:$C$62,3)</f>
        <v>Плато</v>
      </c>
      <c r="G6181" t="str">
        <f>VLOOKUP(D6181,ObjectTypes!$A$1:$C$62,3)</f>
        <v>Цель</v>
      </c>
      <c r="H6181" s="1" t="str">
        <f>VLOOKUP(A6181,RelationshipTypes!$A$2:$E$12,4)</f>
        <v>состоит из</v>
      </c>
      <c r="I6181" s="1" t="str">
        <f>VLOOKUP(A6181,RelationshipTypes!$A$2:$E$12,5)</f>
        <v>является частью</v>
      </c>
    </row>
    <row r="6182" spans="1:9" x14ac:dyDescent="0.25">
      <c r="A6182" t="s">
        <v>70</v>
      </c>
      <c r="B6182" s="1" t="str">
        <f>VLOOKUP(A6182,RelationshipTypes!$A$2:$C$12,3)</f>
        <v>ArchiMate: Компоновка</v>
      </c>
      <c r="C6182">
        <v>1137</v>
      </c>
      <c r="D6182">
        <v>1135</v>
      </c>
      <c r="F6182" t="str">
        <f>VLOOKUP(C6182,ObjectTypes!$A$1:$C$62,3)</f>
        <v>Плато</v>
      </c>
      <c r="G6182" t="str">
        <f>VLOOKUP(D6182,ObjectTypes!$A$1:$C$62,3)</f>
        <v>Группировка</v>
      </c>
      <c r="H6182" s="1" t="str">
        <f>VLOOKUP(A6182,RelationshipTypes!$A$2:$E$12,4)</f>
        <v>состоит из</v>
      </c>
      <c r="I6182" s="1" t="str">
        <f>VLOOKUP(A6182,RelationshipTypes!$A$2:$E$12,5)</f>
        <v>является частью</v>
      </c>
    </row>
    <row r="6183" spans="1:9" x14ac:dyDescent="0.25">
      <c r="A6183" t="s">
        <v>70</v>
      </c>
      <c r="B6183" s="1" t="str">
        <f>VLOOKUP(A6183,RelationshipTypes!$A$2:$C$12,3)</f>
        <v>ArchiMate: Компоновка</v>
      </c>
      <c r="C6183">
        <v>1137</v>
      </c>
      <c r="D6183">
        <v>548</v>
      </c>
      <c r="F6183" t="str">
        <f>VLOOKUP(C6183,ObjectTypes!$A$1:$C$62,3)</f>
        <v>Плато</v>
      </c>
      <c r="G6183" t="str">
        <f>VLOOKUP(D6183,ObjectTypes!$A$1:$C$62,3)</f>
        <v>Бизнес-роль</v>
      </c>
      <c r="H6183" s="1" t="str">
        <f>VLOOKUP(A6183,RelationshipTypes!$A$2:$E$12,4)</f>
        <v>состоит из</v>
      </c>
      <c r="I6183" s="1" t="str">
        <f>VLOOKUP(A6183,RelationshipTypes!$A$2:$E$12,5)</f>
        <v>является частью</v>
      </c>
    </row>
    <row r="6184" spans="1:9" x14ac:dyDescent="0.25">
      <c r="A6184" t="s">
        <v>70</v>
      </c>
      <c r="B6184" s="1" t="str">
        <f>VLOOKUP(A6184,RelationshipTypes!$A$2:$C$12,3)</f>
        <v>ArchiMate: Компоновка</v>
      </c>
      <c r="C6184">
        <v>1137</v>
      </c>
      <c r="D6184">
        <v>1464</v>
      </c>
      <c r="F6184" t="str">
        <f>VLOOKUP(C6184,ObjectTypes!$A$1:$C$62,3)</f>
        <v>Плато</v>
      </c>
      <c r="G6184" t="str">
        <f>VLOOKUP(D6184,ObjectTypes!$A$1:$C$62,3)</f>
        <v>Технологическое событие</v>
      </c>
      <c r="H6184" s="1" t="str">
        <f>VLOOKUP(A6184,RelationshipTypes!$A$2:$E$12,4)</f>
        <v>состоит из</v>
      </c>
      <c r="I6184" s="1" t="str">
        <f>VLOOKUP(A6184,RelationshipTypes!$A$2:$E$12,5)</f>
        <v>является частью</v>
      </c>
    </row>
    <row r="6185" spans="1:9" x14ac:dyDescent="0.25">
      <c r="A6185" t="s">
        <v>70</v>
      </c>
      <c r="B6185" s="1" t="str">
        <f>VLOOKUP(A6185,RelationshipTypes!$A$2:$C$12,3)</f>
        <v>ArchiMate: Компоновка</v>
      </c>
      <c r="C6185">
        <v>1137</v>
      </c>
      <c r="D6185">
        <v>320</v>
      </c>
      <c r="F6185" t="str">
        <f>VLOOKUP(C6185,ObjectTypes!$A$1:$C$62,3)</f>
        <v>Плато</v>
      </c>
      <c r="G6185" t="str">
        <f>VLOOKUP(D6185,ObjectTypes!$A$1:$C$62,3)</f>
        <v>Устройство</v>
      </c>
      <c r="H6185" s="1" t="str">
        <f>VLOOKUP(A6185,RelationshipTypes!$A$2:$E$12,4)</f>
        <v>состоит из</v>
      </c>
      <c r="I6185" s="1" t="str">
        <f>VLOOKUP(A6185,RelationshipTypes!$A$2:$E$12,5)</f>
        <v>является частью</v>
      </c>
    </row>
    <row r="6186" spans="1:9" x14ac:dyDescent="0.25">
      <c r="A6186" t="s">
        <v>70</v>
      </c>
      <c r="B6186" s="1" t="str">
        <f>VLOOKUP(A6186,RelationshipTypes!$A$2:$C$12,3)</f>
        <v>ArchiMate: Компоновка</v>
      </c>
      <c r="C6186">
        <v>1137</v>
      </c>
      <c r="D6186">
        <v>306</v>
      </c>
      <c r="F6186" t="str">
        <f>VLOOKUP(C6186,ObjectTypes!$A$1:$C$62,3)</f>
        <v>Плато</v>
      </c>
      <c r="G6186" t="str">
        <f>VLOOKUP(D6186,ObjectTypes!$A$1:$C$62,3)</f>
        <v>Бизнес-событие</v>
      </c>
      <c r="H6186" s="1" t="str">
        <f>VLOOKUP(A6186,RelationshipTypes!$A$2:$E$12,4)</f>
        <v>состоит из</v>
      </c>
      <c r="I6186" s="1" t="str">
        <f>VLOOKUP(A6186,RelationshipTypes!$A$2:$E$12,5)</f>
        <v>является частью</v>
      </c>
    </row>
    <row r="6187" spans="1:9" x14ac:dyDescent="0.25">
      <c r="A6187" t="s">
        <v>70</v>
      </c>
      <c r="B6187" s="1" t="str">
        <f>VLOOKUP(A6187,RelationshipTypes!$A$2:$C$12,3)</f>
        <v>ArchiMate: Компоновка</v>
      </c>
      <c r="C6187">
        <v>1137</v>
      </c>
      <c r="D6187">
        <v>1126</v>
      </c>
      <c r="F6187" t="str">
        <f>VLOOKUP(C6187,ObjectTypes!$A$1:$C$62,3)</f>
        <v>Плато</v>
      </c>
      <c r="G6187" t="str">
        <f>VLOOKUP(D6187,ObjectTypes!$A$1:$C$62,3)</f>
        <v>Взаимодействие приложений</v>
      </c>
      <c r="H6187" s="1" t="str">
        <f>VLOOKUP(A6187,RelationshipTypes!$A$2:$E$12,4)</f>
        <v>состоит из</v>
      </c>
      <c r="I6187" s="1" t="str">
        <f>VLOOKUP(A6187,RelationshipTypes!$A$2:$E$12,5)</f>
        <v>является частью</v>
      </c>
    </row>
    <row r="6188" spans="1:9" x14ac:dyDescent="0.25">
      <c r="A6188" t="s">
        <v>70</v>
      </c>
      <c r="B6188" s="1" t="str">
        <f>VLOOKUP(A6188,RelationshipTypes!$A$2:$C$12,3)</f>
        <v>ArchiMate: Компоновка</v>
      </c>
      <c r="C6188">
        <v>1137</v>
      </c>
      <c r="D6188">
        <v>1148</v>
      </c>
      <c r="F6188" t="str">
        <f>VLOOKUP(C6188,ObjectTypes!$A$1:$C$62,3)</f>
        <v>Плато</v>
      </c>
      <c r="G6188" t="str">
        <f>VLOOKUP(D6188,ObjectTypes!$A$1:$C$62,3)</f>
        <v>Направление действий</v>
      </c>
      <c r="H6188" s="1" t="str">
        <f>VLOOKUP(A6188,RelationshipTypes!$A$2:$E$12,4)</f>
        <v>состоит из</v>
      </c>
      <c r="I6188" s="1" t="str">
        <f>VLOOKUP(A6188,RelationshipTypes!$A$2:$E$12,5)</f>
        <v>является частью</v>
      </c>
    </row>
    <row r="6189" spans="1:9" x14ac:dyDescent="0.25">
      <c r="A6189" t="s">
        <v>70</v>
      </c>
      <c r="B6189" s="1" t="str">
        <f>VLOOKUP(A6189,RelationshipTypes!$A$2:$C$12,3)</f>
        <v>ArchiMate: Компоновка</v>
      </c>
      <c r="C6189">
        <v>1137</v>
      </c>
      <c r="D6189">
        <v>1127</v>
      </c>
      <c r="F6189" t="str">
        <f>VLOOKUP(C6189,ObjectTypes!$A$1:$C$62,3)</f>
        <v>Плато</v>
      </c>
      <c r="G6189" t="str">
        <f>VLOOKUP(D6189,ObjectTypes!$A$1:$C$62,3)</f>
        <v>Процесс приложения</v>
      </c>
      <c r="H6189" s="1" t="str">
        <f>VLOOKUP(A6189,RelationshipTypes!$A$2:$E$12,4)</f>
        <v>состоит из</v>
      </c>
      <c r="I6189" s="1" t="str">
        <f>VLOOKUP(A6189,RelationshipTypes!$A$2:$E$12,5)</f>
        <v>является частью</v>
      </c>
    </row>
    <row r="6190" spans="1:9" x14ac:dyDescent="0.25">
      <c r="A6190" t="s">
        <v>70</v>
      </c>
      <c r="B6190" s="1" t="str">
        <f>VLOOKUP(A6190,RelationshipTypes!$A$2:$C$12,3)</f>
        <v>ArchiMate: Компоновка</v>
      </c>
      <c r="C6190">
        <v>1137</v>
      </c>
      <c r="D6190">
        <v>1156</v>
      </c>
      <c r="F6190" t="str">
        <f>VLOOKUP(C6190,ObjectTypes!$A$1:$C$62,3)</f>
        <v>Плато</v>
      </c>
      <c r="G6190" t="str">
        <f>VLOOKUP(D6190,ObjectTypes!$A$1:$C$62,3)</f>
        <v>Технологическое взаимодействие</v>
      </c>
      <c r="H6190" s="1" t="str">
        <f>VLOOKUP(A6190,RelationshipTypes!$A$2:$E$12,4)</f>
        <v>состоит из</v>
      </c>
      <c r="I6190" s="1" t="str">
        <f>VLOOKUP(A6190,RelationshipTypes!$A$2:$E$12,5)</f>
        <v>является частью</v>
      </c>
    </row>
    <row r="6191" spans="1:9" x14ac:dyDescent="0.25">
      <c r="A6191" t="s">
        <v>70</v>
      </c>
      <c r="B6191" s="1" t="str">
        <f>VLOOKUP(A6191,RelationshipTypes!$A$2:$C$12,3)</f>
        <v>ArchiMate: Компоновка</v>
      </c>
      <c r="C6191">
        <v>1137</v>
      </c>
      <c r="D6191">
        <v>298</v>
      </c>
      <c r="F6191" t="str">
        <f>VLOOKUP(C6191,ObjectTypes!$A$1:$C$62,3)</f>
        <v>Плато</v>
      </c>
      <c r="G6191" t="str">
        <f>VLOOKUP(D6191,ObjectTypes!$A$1:$C$62,3)</f>
        <v xml:space="preserve">Бизнес-исполнитель </v>
      </c>
      <c r="H6191" s="1" t="str">
        <f>VLOOKUP(A6191,RelationshipTypes!$A$2:$E$12,4)</f>
        <v>состоит из</v>
      </c>
      <c r="I6191" s="1" t="str">
        <f>VLOOKUP(A6191,RelationshipTypes!$A$2:$E$12,5)</f>
        <v>является частью</v>
      </c>
    </row>
    <row r="6192" spans="1:9" x14ac:dyDescent="0.25">
      <c r="A6192" t="s">
        <v>70</v>
      </c>
      <c r="B6192" s="1" t="str">
        <f>VLOOKUP(A6192,RelationshipTypes!$A$2:$C$12,3)</f>
        <v>ArchiMate: Компоновка</v>
      </c>
      <c r="C6192">
        <v>1137</v>
      </c>
      <c r="D6192">
        <v>1116</v>
      </c>
      <c r="F6192" t="str">
        <f>VLOOKUP(C6192,ObjectTypes!$A$1:$C$62,3)</f>
        <v>Плато</v>
      </c>
      <c r="G6192" t="str">
        <f>VLOOKUP(D6192,ObjectTypes!$A$1:$C$62,3)</f>
        <v>Бизнес-коллаборация</v>
      </c>
      <c r="H6192" s="1" t="str">
        <f>VLOOKUP(A6192,RelationshipTypes!$A$2:$E$12,4)</f>
        <v>состоит из</v>
      </c>
      <c r="I6192" s="1" t="str">
        <f>VLOOKUP(A6192,RelationshipTypes!$A$2:$E$12,5)</f>
        <v>является частью</v>
      </c>
    </row>
    <row r="6193" spans="1:9" x14ac:dyDescent="0.25">
      <c r="A6193" t="s">
        <v>70</v>
      </c>
      <c r="B6193" s="1" t="str">
        <f>VLOOKUP(A6193,RelationshipTypes!$A$2:$C$12,3)</f>
        <v>ArchiMate: Компоновка</v>
      </c>
      <c r="C6193">
        <v>1137</v>
      </c>
      <c r="D6193">
        <v>1152</v>
      </c>
      <c r="F6193" t="str">
        <f>VLOOKUP(C6193,ObjectTypes!$A$1:$C$62,3)</f>
        <v>Плато</v>
      </c>
      <c r="G6193" t="str">
        <f>VLOOKUP(D6193,ObjectTypes!$A$1:$C$62,3)</f>
        <v>Технологический интерфейс</v>
      </c>
      <c r="H6193" s="1" t="str">
        <f>VLOOKUP(A6193,RelationshipTypes!$A$2:$E$12,4)</f>
        <v>состоит из</v>
      </c>
      <c r="I6193" s="1" t="str">
        <f>VLOOKUP(A6193,RelationshipTypes!$A$2:$E$12,5)</f>
        <v>является частью</v>
      </c>
    </row>
    <row r="6194" spans="1:9" x14ac:dyDescent="0.25">
      <c r="A6194" t="s">
        <v>70</v>
      </c>
      <c r="B6194" s="1" t="str">
        <f>VLOOKUP(A6194,RelationshipTypes!$A$2:$C$12,3)</f>
        <v>ArchiMate: Компоновка</v>
      </c>
      <c r="C6194">
        <v>1137</v>
      </c>
      <c r="D6194">
        <v>1120</v>
      </c>
      <c r="F6194" t="str">
        <f>VLOOKUP(C6194,ObjectTypes!$A$1:$C$62,3)</f>
        <v>Плато</v>
      </c>
      <c r="G6194" t="str">
        <f>VLOOKUP(D6194,ObjectTypes!$A$1:$C$62,3)</f>
        <v>Бизнес-коллаборация</v>
      </c>
      <c r="H6194" s="1" t="str">
        <f>VLOOKUP(A6194,RelationshipTypes!$A$2:$E$12,4)</f>
        <v>состоит из</v>
      </c>
      <c r="I6194" s="1" t="str">
        <f>VLOOKUP(A6194,RelationshipTypes!$A$2:$E$12,5)</f>
        <v>является частью</v>
      </c>
    </row>
    <row r="6195" spans="1:9" x14ac:dyDescent="0.25">
      <c r="A6195" t="s">
        <v>70</v>
      </c>
      <c r="B6195" s="1" t="str">
        <f>VLOOKUP(A6195,RelationshipTypes!$A$2:$C$12,3)</f>
        <v>ArchiMate: Компоновка</v>
      </c>
      <c r="C6195">
        <v>1137</v>
      </c>
      <c r="D6195">
        <v>307</v>
      </c>
      <c r="F6195" t="str">
        <f>VLOOKUP(C6195,ObjectTypes!$A$1:$C$62,3)</f>
        <v>Плато</v>
      </c>
      <c r="G6195" t="str">
        <f>VLOOKUP(D6195,ObjectTypes!$A$1:$C$62,3)</f>
        <v>Бизнес-функция</v>
      </c>
      <c r="H6195" s="1" t="str">
        <f>VLOOKUP(A6195,RelationshipTypes!$A$2:$E$12,4)</f>
        <v>состоит из</v>
      </c>
      <c r="I6195" s="1" t="str">
        <f>VLOOKUP(A6195,RelationshipTypes!$A$2:$E$12,5)</f>
        <v>является частью</v>
      </c>
    </row>
    <row r="6196" spans="1:9" x14ac:dyDescent="0.25">
      <c r="A6196" t="s">
        <v>70</v>
      </c>
      <c r="B6196" s="1" t="str">
        <f>VLOOKUP(A6196,RelationshipTypes!$A$2:$C$12,3)</f>
        <v>ArchiMate: Компоновка</v>
      </c>
      <c r="C6196">
        <v>1137</v>
      </c>
      <c r="D6196">
        <v>1117</v>
      </c>
      <c r="F6196" t="str">
        <f>VLOOKUP(C6196,ObjectTypes!$A$1:$C$62,3)</f>
        <v>Плато</v>
      </c>
      <c r="G6196" t="str">
        <f>VLOOKUP(D6196,ObjectTypes!$A$1:$C$62,3)</f>
        <v>Бизнес-коллаборация</v>
      </c>
      <c r="H6196" s="1" t="str">
        <f>VLOOKUP(A6196,RelationshipTypes!$A$2:$E$12,4)</f>
        <v>состоит из</v>
      </c>
      <c r="I6196" s="1" t="str">
        <f>VLOOKUP(A6196,RelationshipTypes!$A$2:$E$12,5)</f>
        <v>является частью</v>
      </c>
    </row>
    <row r="6197" spans="1:9" x14ac:dyDescent="0.25">
      <c r="A6197" t="s">
        <v>70</v>
      </c>
      <c r="B6197" s="1" t="str">
        <f>VLOOKUP(A6197,RelationshipTypes!$A$2:$C$12,3)</f>
        <v>ArchiMate: Компоновка</v>
      </c>
      <c r="C6197">
        <v>1137</v>
      </c>
      <c r="D6197">
        <v>1118</v>
      </c>
      <c r="F6197" t="str">
        <f>VLOOKUP(C6197,ObjectTypes!$A$1:$C$62,3)</f>
        <v>Плато</v>
      </c>
      <c r="G6197" t="str">
        <f>VLOOKUP(D6197,ObjectTypes!$A$1:$C$62,3)</f>
        <v>Бизнес-коллаборация</v>
      </c>
      <c r="H6197" s="1" t="str">
        <f>VLOOKUP(A6197,RelationshipTypes!$A$2:$E$12,4)</f>
        <v>состоит из</v>
      </c>
      <c r="I6197" s="1" t="str">
        <f>VLOOKUP(A6197,RelationshipTypes!$A$2:$E$12,5)</f>
        <v>является частью</v>
      </c>
    </row>
    <row r="6198" spans="1:9" x14ac:dyDescent="0.25">
      <c r="A6198" t="s">
        <v>70</v>
      </c>
      <c r="B6198" s="1" t="str">
        <f>VLOOKUP(A6198,RelationshipTypes!$A$2:$C$12,3)</f>
        <v>ArchiMate: Компоновка</v>
      </c>
      <c r="C6198">
        <v>1137</v>
      </c>
      <c r="D6198">
        <v>300</v>
      </c>
      <c r="F6198" t="str">
        <f>VLOOKUP(C6198,ObjectTypes!$A$1:$C$62,3)</f>
        <v>Плато</v>
      </c>
      <c r="G6198" t="str">
        <f>VLOOKUP(D6198,ObjectTypes!$A$1:$C$62,3)</f>
        <v>Компетенция</v>
      </c>
      <c r="H6198" s="1" t="str">
        <f>VLOOKUP(A6198,RelationshipTypes!$A$2:$E$12,4)</f>
        <v>состоит из</v>
      </c>
      <c r="I6198" s="1" t="str">
        <f>VLOOKUP(A6198,RelationshipTypes!$A$2:$E$12,5)</f>
        <v>является частью</v>
      </c>
    </row>
    <row r="6199" spans="1:9" x14ac:dyDescent="0.25">
      <c r="A6199" t="s">
        <v>70</v>
      </c>
      <c r="B6199" s="1" t="str">
        <f>VLOOKUP(A6199,RelationshipTypes!$A$2:$C$12,3)</f>
        <v>ArchiMate: Компоновка</v>
      </c>
      <c r="C6199">
        <v>1137</v>
      </c>
      <c r="D6199">
        <v>1124</v>
      </c>
      <c r="F6199" t="str">
        <f>VLOOKUP(C6199,ObjectTypes!$A$1:$C$62,3)</f>
        <v>Плато</v>
      </c>
      <c r="G6199" t="str">
        <f>VLOOKUP(D6199,ObjectTypes!$A$1:$C$62,3)</f>
        <v>Бизнес-взаимодействие</v>
      </c>
      <c r="H6199" s="1" t="str">
        <f>VLOOKUP(A6199,RelationshipTypes!$A$2:$E$12,4)</f>
        <v>состоит из</v>
      </c>
      <c r="I6199" s="1" t="str">
        <f>VLOOKUP(A6199,RelationshipTypes!$A$2:$E$12,5)</f>
        <v>является частью</v>
      </c>
    </row>
    <row r="6200" spans="1:9" x14ac:dyDescent="0.25">
      <c r="A6200" t="s">
        <v>70</v>
      </c>
      <c r="B6200" s="1" t="str">
        <f>VLOOKUP(A6200,RelationshipTypes!$A$2:$C$12,3)</f>
        <v>ArchiMate: Компоновка</v>
      </c>
      <c r="C6200">
        <v>1137</v>
      </c>
      <c r="D6200">
        <v>1113</v>
      </c>
      <c r="F6200" t="str">
        <f>VLOOKUP(C6200,ObjectTypes!$A$1:$C$62,3)</f>
        <v>Плато</v>
      </c>
      <c r="G6200" t="str">
        <f>VLOOKUP(D6200,ObjectTypes!$A$1:$C$62,3)</f>
        <v>Бизнес-коллаборация</v>
      </c>
      <c r="H6200" s="1" t="str">
        <f>VLOOKUP(A6200,RelationshipTypes!$A$2:$E$12,4)</f>
        <v>состоит из</v>
      </c>
      <c r="I6200" s="1" t="str">
        <f>VLOOKUP(A6200,RelationshipTypes!$A$2:$E$12,5)</f>
        <v>является частью</v>
      </c>
    </row>
    <row r="6201" spans="1:9" x14ac:dyDescent="0.25">
      <c r="A6201" t="s">
        <v>70</v>
      </c>
      <c r="B6201" s="1" t="str">
        <f>VLOOKUP(A6201,RelationshipTypes!$A$2:$C$12,3)</f>
        <v>ArchiMate: Компоновка</v>
      </c>
      <c r="C6201">
        <v>1137</v>
      </c>
      <c r="D6201">
        <v>1154</v>
      </c>
      <c r="F6201" t="str">
        <f>VLOOKUP(C6201,ObjectTypes!$A$1:$C$62,3)</f>
        <v>Плато</v>
      </c>
      <c r="G6201" t="str">
        <f>VLOOKUP(D6201,ObjectTypes!$A$1:$C$62,3)</f>
        <v>Технологический интерфейс</v>
      </c>
      <c r="H6201" s="1" t="str">
        <f>VLOOKUP(A6201,RelationshipTypes!$A$2:$E$12,4)</f>
        <v>состоит из</v>
      </c>
      <c r="I6201" s="1" t="str">
        <f>VLOOKUP(A6201,RelationshipTypes!$A$2:$E$12,5)</f>
        <v>является частью</v>
      </c>
    </row>
    <row r="6202" spans="1:9" x14ac:dyDescent="0.25">
      <c r="A6202" t="s">
        <v>70</v>
      </c>
      <c r="B6202" s="1" t="str">
        <f>VLOOKUP(A6202,RelationshipTypes!$A$2:$C$12,3)</f>
        <v>ArchiMate: Компоновка</v>
      </c>
      <c r="C6202">
        <v>1137</v>
      </c>
      <c r="D6202">
        <v>302</v>
      </c>
      <c r="F6202" t="str">
        <f>VLOOKUP(C6202,ObjectTypes!$A$1:$C$62,3)</f>
        <v>Плато</v>
      </c>
      <c r="G6202" t="str">
        <f>VLOOKUP(D6202,ObjectTypes!$A$1:$C$62,3)</f>
        <v>Контракт</v>
      </c>
      <c r="H6202" s="1" t="str">
        <f>VLOOKUP(A6202,RelationshipTypes!$A$2:$E$12,4)</f>
        <v>состоит из</v>
      </c>
      <c r="I6202" s="1" t="str">
        <f>VLOOKUP(A6202,RelationshipTypes!$A$2:$E$12,5)</f>
        <v>является частью</v>
      </c>
    </row>
    <row r="6203" spans="1:9" x14ac:dyDescent="0.25">
      <c r="A6203" t="s">
        <v>70</v>
      </c>
      <c r="B6203" s="1" t="str">
        <f>VLOOKUP(A6203,RelationshipTypes!$A$2:$C$12,3)</f>
        <v>ArchiMate: Компоновка</v>
      </c>
      <c r="C6203">
        <v>1137</v>
      </c>
      <c r="D6203">
        <v>1157</v>
      </c>
      <c r="F6203" t="str">
        <f>VLOOKUP(C6203,ObjectTypes!$A$1:$C$62,3)</f>
        <v>Плато</v>
      </c>
      <c r="G6203" t="str">
        <f>VLOOKUP(D6203,ObjectTypes!$A$1:$C$62,3)</f>
        <v>Технологическое событие</v>
      </c>
      <c r="H6203" s="1" t="str">
        <f>VLOOKUP(A6203,RelationshipTypes!$A$2:$E$12,4)</f>
        <v>состоит из</v>
      </c>
      <c r="I6203" s="1" t="str">
        <f>VLOOKUP(A6203,RelationshipTypes!$A$2:$E$12,5)</f>
        <v>является частью</v>
      </c>
    </row>
    <row r="6204" spans="1:9" x14ac:dyDescent="0.25">
      <c r="A6204" t="s">
        <v>70</v>
      </c>
      <c r="B6204" s="1" t="str">
        <f>VLOOKUP(A6204,RelationshipTypes!$A$2:$C$12,3)</f>
        <v>ArchiMate: Компоновка</v>
      </c>
      <c r="C6204">
        <v>1137</v>
      </c>
      <c r="D6204">
        <v>311</v>
      </c>
      <c r="F6204" t="str">
        <f>VLOOKUP(C6204,ObjectTypes!$A$1:$C$62,3)</f>
        <v>Плато</v>
      </c>
      <c r="G6204" t="str">
        <f>VLOOKUP(D6204,ObjectTypes!$A$1:$C$62,3)</f>
        <v>Местоположение</v>
      </c>
      <c r="H6204" s="1" t="str">
        <f>VLOOKUP(A6204,RelationshipTypes!$A$2:$E$12,4)</f>
        <v>состоит из</v>
      </c>
      <c r="I6204" s="1" t="str">
        <f>VLOOKUP(A6204,RelationshipTypes!$A$2:$E$12,5)</f>
        <v>является частью</v>
      </c>
    </row>
    <row r="6205" spans="1:9" x14ac:dyDescent="0.25">
      <c r="A6205" t="s">
        <v>70</v>
      </c>
      <c r="B6205" s="1" t="str">
        <f>VLOOKUP(A6205,RelationshipTypes!$A$2:$C$12,3)</f>
        <v>ArchiMate: Компоновка</v>
      </c>
      <c r="C6205">
        <v>1137</v>
      </c>
      <c r="D6205">
        <v>1149</v>
      </c>
      <c r="F6205" t="str">
        <f>VLOOKUP(C6205,ObjectTypes!$A$1:$C$62,3)</f>
        <v>Плато</v>
      </c>
      <c r="G6205" t="str">
        <f>VLOOKUP(D6205,ObjectTypes!$A$1:$C$62,3)</f>
        <v>Узел</v>
      </c>
      <c r="H6205" s="1" t="str">
        <f>VLOOKUP(A6205,RelationshipTypes!$A$2:$E$12,4)</f>
        <v>состоит из</v>
      </c>
      <c r="I6205" s="1" t="str">
        <f>VLOOKUP(A6205,RelationshipTypes!$A$2:$E$12,5)</f>
        <v>является частью</v>
      </c>
    </row>
    <row r="6206" spans="1:9" x14ac:dyDescent="0.25">
      <c r="A6206" t="s">
        <v>70</v>
      </c>
      <c r="B6206" s="1" t="str">
        <f>VLOOKUP(A6206,RelationshipTypes!$A$2:$C$12,3)</f>
        <v>ArchiMate: Компоновка</v>
      </c>
      <c r="C6206">
        <v>1137</v>
      </c>
      <c r="D6206">
        <v>1112</v>
      </c>
      <c r="F6206" t="str">
        <f>VLOOKUP(C6206,ObjectTypes!$A$1:$C$62,3)</f>
        <v>Плато</v>
      </c>
      <c r="G6206" t="str">
        <f>VLOOKUP(D6206,ObjectTypes!$A$1:$C$62,3)</f>
        <v>Бизнес-коллаборация</v>
      </c>
      <c r="H6206" s="1" t="str">
        <f>VLOOKUP(A6206,RelationshipTypes!$A$2:$E$12,4)</f>
        <v>состоит из</v>
      </c>
      <c r="I6206" s="1" t="str">
        <f>VLOOKUP(A6206,RelationshipTypes!$A$2:$E$12,5)</f>
        <v>является частью</v>
      </c>
    </row>
    <row r="6207" spans="1:9" x14ac:dyDescent="0.25">
      <c r="A6207" t="s">
        <v>70</v>
      </c>
      <c r="B6207" s="1" t="str">
        <f>VLOOKUP(A6207,RelationshipTypes!$A$2:$C$12,3)</f>
        <v>ArchiMate: Компоновка</v>
      </c>
      <c r="C6207">
        <v>1137</v>
      </c>
      <c r="D6207">
        <v>1134</v>
      </c>
      <c r="F6207" t="str">
        <f>VLOOKUP(C6207,ObjectTypes!$A$1:$C$62,3)</f>
        <v>Плато</v>
      </c>
      <c r="G6207" t="str">
        <f>VLOOKUP(D6207,ObjectTypes!$A$1:$C$62,3)</f>
        <v>Носитель информации</v>
      </c>
      <c r="H6207" s="1" t="str">
        <f>VLOOKUP(A6207,RelationshipTypes!$A$2:$E$12,4)</f>
        <v>состоит из</v>
      </c>
      <c r="I6207" s="1" t="str">
        <f>VLOOKUP(A6207,RelationshipTypes!$A$2:$E$12,5)</f>
        <v>является частью</v>
      </c>
    </row>
    <row r="6208" spans="1:9" x14ac:dyDescent="0.25">
      <c r="A6208" t="s">
        <v>70</v>
      </c>
      <c r="B6208" s="1" t="str">
        <f>VLOOKUP(A6208,RelationshipTypes!$A$2:$C$12,3)</f>
        <v>ArchiMate: Компоновка</v>
      </c>
      <c r="C6208">
        <v>1137</v>
      </c>
      <c r="D6208">
        <v>321</v>
      </c>
      <c r="F6208" t="str">
        <f>VLOOKUP(C6208,ObjectTypes!$A$1:$C$62,3)</f>
        <v>Плато</v>
      </c>
      <c r="G6208" t="str">
        <f>VLOOKUP(D6208,ObjectTypes!$A$1:$C$62,3)</f>
        <v>Устройство</v>
      </c>
      <c r="H6208" s="1" t="str">
        <f>VLOOKUP(A6208,RelationshipTypes!$A$2:$E$12,4)</f>
        <v>состоит из</v>
      </c>
      <c r="I6208" s="1" t="str">
        <f>VLOOKUP(A6208,RelationshipTypes!$A$2:$E$12,5)</f>
        <v>является частью</v>
      </c>
    </row>
    <row r="6209" spans="1:9" x14ac:dyDescent="0.25">
      <c r="A6209" t="s">
        <v>70</v>
      </c>
      <c r="B6209" s="1" t="str">
        <f>VLOOKUP(A6209,RelationshipTypes!$A$2:$C$12,3)</f>
        <v>ArchiMate: Компоновка</v>
      </c>
      <c r="C6209">
        <v>1137</v>
      </c>
      <c r="D6209">
        <v>1111</v>
      </c>
      <c r="F6209" t="str">
        <f>VLOOKUP(C6209,ObjectTypes!$A$1:$C$62,3)</f>
        <v>Плато</v>
      </c>
      <c r="G6209" t="str">
        <f>VLOOKUP(D6209,ObjectTypes!$A$1:$C$62,3)</f>
        <v>Бизнес-интерфейс</v>
      </c>
      <c r="H6209" s="1" t="str">
        <f>VLOOKUP(A6209,RelationshipTypes!$A$2:$E$12,4)</f>
        <v>состоит из</v>
      </c>
      <c r="I6209" s="1" t="str">
        <f>VLOOKUP(A6209,RelationshipTypes!$A$2:$E$12,5)</f>
        <v>является частью</v>
      </c>
    </row>
    <row r="6210" spans="1:9" x14ac:dyDescent="0.25">
      <c r="A6210" t="s">
        <v>70</v>
      </c>
      <c r="B6210" s="1" t="str">
        <f>VLOOKUP(A6210,RelationshipTypes!$A$2:$C$12,3)</f>
        <v>ArchiMate: Компоновка</v>
      </c>
      <c r="C6210">
        <v>1137</v>
      </c>
      <c r="D6210">
        <v>312</v>
      </c>
      <c r="F6210" t="str">
        <f>VLOOKUP(C6210,ObjectTypes!$A$1:$C$62,3)</f>
        <v>Плато</v>
      </c>
      <c r="G6210" t="str">
        <f>VLOOKUP(D6210,ObjectTypes!$A$1:$C$62,3)</f>
        <v>Функция приложения</v>
      </c>
      <c r="H6210" s="1" t="str">
        <f>VLOOKUP(A6210,RelationshipTypes!$A$2:$E$12,4)</f>
        <v>состоит из</v>
      </c>
      <c r="I6210" s="1" t="str">
        <f>VLOOKUP(A6210,RelationshipTypes!$A$2:$E$12,5)</f>
        <v>является частью</v>
      </c>
    </row>
    <row r="6211" spans="1:9" x14ac:dyDescent="0.25">
      <c r="A6211" t="s">
        <v>70</v>
      </c>
      <c r="B6211" s="1" t="str">
        <f>VLOOKUP(A6211,RelationshipTypes!$A$2:$C$12,3)</f>
        <v>ArchiMate: Компоновка</v>
      </c>
      <c r="C6211">
        <v>1137</v>
      </c>
      <c r="D6211">
        <v>1145</v>
      </c>
      <c r="F6211" t="str">
        <f>VLOOKUP(C6211,ObjectTypes!$A$1:$C$62,3)</f>
        <v>Плато</v>
      </c>
      <c r="G6211" t="str">
        <f>VLOOKUP(D6211,ObjectTypes!$A$1:$C$62,3)</f>
        <v>Распределительная сеть</v>
      </c>
      <c r="H6211" s="1" t="str">
        <f>VLOOKUP(A6211,RelationshipTypes!$A$2:$E$12,4)</f>
        <v>состоит из</v>
      </c>
      <c r="I6211" s="1" t="str">
        <f>VLOOKUP(A6211,RelationshipTypes!$A$2:$E$12,5)</f>
        <v>является частью</v>
      </c>
    </row>
    <row r="6212" spans="1:9" x14ac:dyDescent="0.25">
      <c r="A6212" t="s">
        <v>70</v>
      </c>
      <c r="B6212" s="1" t="str">
        <f>VLOOKUP(A6212,RelationshipTypes!$A$2:$C$12,3)</f>
        <v>ArchiMate: Компоновка</v>
      </c>
      <c r="C6212">
        <v>1137</v>
      </c>
      <c r="D6212">
        <v>319</v>
      </c>
      <c r="F6212" t="str">
        <f>VLOOKUP(C6212,ObjectTypes!$A$1:$C$62,3)</f>
        <v>Плато</v>
      </c>
      <c r="G6212" t="str">
        <f>VLOOKUP(D6212,ObjectTypes!$A$1:$C$62,3)</f>
        <v>Артефакт</v>
      </c>
      <c r="H6212" s="1" t="str">
        <f>VLOOKUP(A6212,RelationshipTypes!$A$2:$E$12,4)</f>
        <v>состоит из</v>
      </c>
      <c r="I6212" s="1" t="str">
        <f>VLOOKUP(A6212,RelationshipTypes!$A$2:$E$12,5)</f>
        <v>является частью</v>
      </c>
    </row>
    <row r="6213" spans="1:9" x14ac:dyDescent="0.25">
      <c r="A6213" t="s">
        <v>70</v>
      </c>
      <c r="B6213" s="1" t="str">
        <f>VLOOKUP(A6213,RelationshipTypes!$A$2:$C$12,3)</f>
        <v>ArchiMate: Компоновка</v>
      </c>
      <c r="C6213">
        <v>1137</v>
      </c>
      <c r="D6213">
        <v>314</v>
      </c>
      <c r="F6213" t="str">
        <f>VLOOKUP(C6213,ObjectTypes!$A$1:$C$62,3)</f>
        <v>Плато</v>
      </c>
      <c r="G6213" t="str">
        <f>VLOOKUP(D6213,ObjectTypes!$A$1:$C$62,3)</f>
        <v>Объект данных</v>
      </c>
      <c r="H6213" s="1" t="str">
        <f>VLOOKUP(A6213,RelationshipTypes!$A$2:$E$12,4)</f>
        <v>состоит из</v>
      </c>
      <c r="I6213" s="1" t="str">
        <f>VLOOKUP(A6213,RelationshipTypes!$A$2:$E$12,5)</f>
        <v>является частью</v>
      </c>
    </row>
    <row r="6214" spans="1:9" x14ac:dyDescent="0.25">
      <c r="A6214" t="s">
        <v>70</v>
      </c>
      <c r="B6214" s="1" t="str">
        <f>VLOOKUP(A6214,RelationshipTypes!$A$2:$C$12,3)</f>
        <v>ArchiMate: Компоновка</v>
      </c>
      <c r="C6214">
        <v>1137</v>
      </c>
      <c r="D6214">
        <v>327</v>
      </c>
      <c r="F6214" t="str">
        <f>VLOOKUP(C6214,ObjectTypes!$A$1:$C$62,3)</f>
        <v>Плато</v>
      </c>
      <c r="G6214" t="str">
        <f>VLOOKUP(D6214,ObjectTypes!$A$1:$C$62,3)</f>
        <v>Бизнес-сервис</v>
      </c>
      <c r="H6214" s="1" t="str">
        <f>VLOOKUP(A6214,RelationshipTypes!$A$2:$E$12,4)</f>
        <v>состоит из</v>
      </c>
      <c r="I6214" s="1" t="str">
        <f>VLOOKUP(A6214,RelationshipTypes!$A$2:$E$12,5)</f>
        <v>является частью</v>
      </c>
    </row>
    <row r="6215" spans="1:9" x14ac:dyDescent="0.25">
      <c r="A6215" t="s">
        <v>70</v>
      </c>
      <c r="B6215" s="1" t="str">
        <f>VLOOKUP(A6215,RelationshipTypes!$A$2:$C$12,3)</f>
        <v>ArchiMate: Компоновка</v>
      </c>
      <c r="C6215">
        <v>322</v>
      </c>
      <c r="D6215">
        <v>1135</v>
      </c>
      <c r="F6215" t="str">
        <f>VLOOKUP(C6215,ObjectTypes!$A$1:$C$62,3)</f>
        <v>Принцип</v>
      </c>
      <c r="G6215" t="str">
        <f>VLOOKUP(D6215,ObjectTypes!$A$1:$C$62,3)</f>
        <v>Группировка</v>
      </c>
      <c r="H6215" s="1" t="str">
        <f>VLOOKUP(A6215,RelationshipTypes!$A$2:$E$12,4)</f>
        <v>состоит из</v>
      </c>
      <c r="I6215" s="1" t="str">
        <f>VLOOKUP(A6215,RelationshipTypes!$A$2:$E$12,5)</f>
        <v>является частью</v>
      </c>
    </row>
    <row r="6216" spans="1:9" x14ac:dyDescent="0.25">
      <c r="A6216" t="s">
        <v>70</v>
      </c>
      <c r="B6216" s="1" t="str">
        <f>VLOOKUP(A6216,RelationshipTypes!$A$2:$C$12,3)</f>
        <v>ArchiMate: Компоновка</v>
      </c>
      <c r="C6216">
        <v>322</v>
      </c>
      <c r="D6216">
        <v>322</v>
      </c>
      <c r="F6216" t="str">
        <f>VLOOKUP(C6216,ObjectTypes!$A$1:$C$62,3)</f>
        <v>Принцип</v>
      </c>
      <c r="G6216" t="str">
        <f>VLOOKUP(D6216,ObjectTypes!$A$1:$C$62,3)</f>
        <v>Принцип</v>
      </c>
      <c r="H6216" s="1" t="str">
        <f>VLOOKUP(A6216,RelationshipTypes!$A$2:$E$12,4)</f>
        <v>состоит из</v>
      </c>
      <c r="I6216" s="1" t="str">
        <f>VLOOKUP(A6216,RelationshipTypes!$A$2:$E$12,5)</f>
        <v>является частью</v>
      </c>
    </row>
    <row r="6217" spans="1:9" x14ac:dyDescent="0.25">
      <c r="A6217" t="s">
        <v>70</v>
      </c>
      <c r="B6217" s="1" t="str">
        <f>VLOOKUP(A6217,RelationshipTypes!$A$2:$C$12,3)</f>
        <v>ArchiMate: Компоновка</v>
      </c>
      <c r="C6217">
        <v>324</v>
      </c>
      <c r="D6217">
        <v>319</v>
      </c>
      <c r="F6217" t="str">
        <f>VLOOKUP(C6217,ObjectTypes!$A$1:$C$62,3)</f>
        <v>Продукт</v>
      </c>
      <c r="G6217" t="str">
        <f>VLOOKUP(D6217,ObjectTypes!$A$1:$C$62,3)</f>
        <v>Артефакт</v>
      </c>
      <c r="H6217" s="1" t="str">
        <f>VLOOKUP(A6217,RelationshipTypes!$A$2:$E$12,4)</f>
        <v>состоит из</v>
      </c>
      <c r="I6217" s="1" t="str">
        <f>VLOOKUP(A6217,RelationshipTypes!$A$2:$E$12,5)</f>
        <v>является частью</v>
      </c>
    </row>
    <row r="6218" spans="1:9" x14ac:dyDescent="0.25">
      <c r="A6218" t="s">
        <v>70</v>
      </c>
      <c r="B6218" s="1" t="str">
        <f>VLOOKUP(A6218,RelationshipTypes!$A$2:$C$12,3)</f>
        <v>ArchiMate: Компоновка</v>
      </c>
      <c r="C6218">
        <v>324</v>
      </c>
      <c r="D6218">
        <v>1134</v>
      </c>
      <c r="F6218" t="str">
        <f>VLOOKUP(C6218,ObjectTypes!$A$1:$C$62,3)</f>
        <v>Продукт</v>
      </c>
      <c r="G6218" t="str">
        <f>VLOOKUP(D6218,ObjectTypes!$A$1:$C$62,3)</f>
        <v>Носитель информации</v>
      </c>
      <c r="H6218" s="1" t="str">
        <f>VLOOKUP(A6218,RelationshipTypes!$A$2:$E$12,4)</f>
        <v>состоит из</v>
      </c>
      <c r="I6218" s="1" t="str">
        <f>VLOOKUP(A6218,RelationshipTypes!$A$2:$E$12,5)</f>
        <v>является частью</v>
      </c>
    </row>
    <row r="6219" spans="1:9" x14ac:dyDescent="0.25">
      <c r="A6219" t="s">
        <v>70</v>
      </c>
      <c r="B6219" s="1" t="str">
        <f>VLOOKUP(A6219,RelationshipTypes!$A$2:$C$12,3)</f>
        <v>ArchiMate: Компоновка</v>
      </c>
      <c r="C6219">
        <v>324</v>
      </c>
      <c r="D6219">
        <v>1135</v>
      </c>
      <c r="F6219" t="str">
        <f>VLOOKUP(C6219,ObjectTypes!$A$1:$C$62,3)</f>
        <v>Продукт</v>
      </c>
      <c r="G6219" t="str">
        <f>VLOOKUP(D6219,ObjectTypes!$A$1:$C$62,3)</f>
        <v>Группировка</v>
      </c>
      <c r="H6219" s="1" t="str">
        <f>VLOOKUP(A6219,RelationshipTypes!$A$2:$E$12,4)</f>
        <v>состоит из</v>
      </c>
      <c r="I6219" s="1" t="str">
        <f>VLOOKUP(A6219,RelationshipTypes!$A$2:$E$12,5)</f>
        <v>является частью</v>
      </c>
    </row>
    <row r="6220" spans="1:9" x14ac:dyDescent="0.25">
      <c r="A6220" t="s">
        <v>70</v>
      </c>
      <c r="B6220" s="1" t="str">
        <f>VLOOKUP(A6220,RelationshipTypes!$A$2:$C$12,3)</f>
        <v>ArchiMate: Компоновка</v>
      </c>
      <c r="C6220">
        <v>324</v>
      </c>
      <c r="D6220">
        <v>304</v>
      </c>
      <c r="F6220" t="str">
        <f>VLOOKUP(C6220,ObjectTypes!$A$1:$C$62,3)</f>
        <v>Продукт</v>
      </c>
      <c r="G6220" t="str">
        <f>VLOOKUP(D6220,ObjectTypes!$A$1:$C$62,3)</f>
        <v>Бизнес-объект</v>
      </c>
      <c r="H6220" s="1" t="str">
        <f>VLOOKUP(A6220,RelationshipTypes!$A$2:$E$12,4)</f>
        <v>состоит из</v>
      </c>
      <c r="I6220" s="1" t="str">
        <f>VLOOKUP(A6220,RelationshipTypes!$A$2:$E$12,5)</f>
        <v>является частью</v>
      </c>
    </row>
    <row r="6221" spans="1:9" x14ac:dyDescent="0.25">
      <c r="A6221" t="s">
        <v>70</v>
      </c>
      <c r="B6221" s="1" t="str">
        <f>VLOOKUP(A6221,RelationshipTypes!$A$2:$C$12,3)</f>
        <v>ArchiMate: Компоновка</v>
      </c>
      <c r="C6221">
        <v>324</v>
      </c>
      <c r="D6221">
        <v>327</v>
      </c>
      <c r="F6221" t="str">
        <f>VLOOKUP(C6221,ObjectTypes!$A$1:$C$62,3)</f>
        <v>Продукт</v>
      </c>
      <c r="G6221" t="str">
        <f>VLOOKUP(D6221,ObjectTypes!$A$1:$C$62,3)</f>
        <v>Бизнес-сервис</v>
      </c>
      <c r="H6221" s="1" t="str">
        <f>VLOOKUP(A6221,RelationshipTypes!$A$2:$E$12,4)</f>
        <v>состоит из</v>
      </c>
      <c r="I6221" s="1" t="str">
        <f>VLOOKUP(A6221,RelationshipTypes!$A$2:$E$12,5)</f>
        <v>является частью</v>
      </c>
    </row>
    <row r="6222" spans="1:9" x14ac:dyDescent="0.25">
      <c r="A6222" t="s">
        <v>70</v>
      </c>
      <c r="B6222" s="1" t="str">
        <f>VLOOKUP(A6222,RelationshipTypes!$A$2:$C$12,3)</f>
        <v>ArchiMate: Компоновка</v>
      </c>
      <c r="C6222">
        <v>324</v>
      </c>
      <c r="D6222">
        <v>310</v>
      </c>
      <c r="F6222" t="str">
        <f>VLOOKUP(C6222,ObjectTypes!$A$1:$C$62,3)</f>
        <v>Продукт</v>
      </c>
      <c r="G6222" t="str">
        <f>VLOOKUP(D6222,ObjectTypes!$A$1:$C$62,3)</f>
        <v xml:space="preserve">Сервис приложения </v>
      </c>
      <c r="H6222" s="1" t="str">
        <f>VLOOKUP(A6222,RelationshipTypes!$A$2:$E$12,4)</f>
        <v>состоит из</v>
      </c>
      <c r="I6222" s="1" t="str">
        <f>VLOOKUP(A6222,RelationshipTypes!$A$2:$E$12,5)</f>
        <v>является частью</v>
      </c>
    </row>
    <row r="6223" spans="1:9" x14ac:dyDescent="0.25">
      <c r="A6223" t="s">
        <v>70</v>
      </c>
      <c r="B6223" s="1" t="str">
        <f>VLOOKUP(A6223,RelationshipTypes!$A$2:$C$12,3)</f>
        <v>ArchiMate: Компоновка</v>
      </c>
      <c r="C6223">
        <v>324</v>
      </c>
      <c r="D6223">
        <v>302</v>
      </c>
      <c r="F6223" t="str">
        <f>VLOOKUP(C6223,ObjectTypes!$A$1:$C$62,3)</f>
        <v>Продукт</v>
      </c>
      <c r="G6223" t="str">
        <f>VLOOKUP(D6223,ObjectTypes!$A$1:$C$62,3)</f>
        <v>Контракт</v>
      </c>
      <c r="H6223" s="1" t="str">
        <f>VLOOKUP(A6223,RelationshipTypes!$A$2:$E$12,4)</f>
        <v>состоит из</v>
      </c>
      <c r="I6223" s="1" t="str">
        <f>VLOOKUP(A6223,RelationshipTypes!$A$2:$E$12,5)</f>
        <v>является частью</v>
      </c>
    </row>
    <row r="6224" spans="1:9" x14ac:dyDescent="0.25">
      <c r="A6224" t="s">
        <v>70</v>
      </c>
      <c r="B6224" s="1" t="str">
        <f>VLOOKUP(A6224,RelationshipTypes!$A$2:$C$12,3)</f>
        <v>ArchiMate: Компоновка</v>
      </c>
      <c r="C6224">
        <v>324</v>
      </c>
      <c r="D6224">
        <v>324</v>
      </c>
      <c r="F6224" t="str">
        <f>VLOOKUP(C6224,ObjectTypes!$A$1:$C$62,3)</f>
        <v>Продукт</v>
      </c>
      <c r="G6224" t="str">
        <f>VLOOKUP(D6224,ObjectTypes!$A$1:$C$62,3)</f>
        <v>Продукт</v>
      </c>
      <c r="H6224" s="1" t="str">
        <f>VLOOKUP(A6224,RelationshipTypes!$A$2:$E$12,4)</f>
        <v>состоит из</v>
      </c>
      <c r="I6224" s="1" t="str">
        <f>VLOOKUP(A6224,RelationshipTypes!$A$2:$E$12,5)</f>
        <v>является частью</v>
      </c>
    </row>
    <row r="6225" spans="1:9" x14ac:dyDescent="0.25">
      <c r="A6225" t="s">
        <v>70</v>
      </c>
      <c r="B6225" s="1" t="str">
        <f>VLOOKUP(A6225,RelationshipTypes!$A$2:$C$12,3)</f>
        <v>ArchiMate: Компоновка</v>
      </c>
      <c r="C6225">
        <v>324</v>
      </c>
      <c r="D6225">
        <v>313</v>
      </c>
      <c r="F6225" t="str">
        <f>VLOOKUP(C6225,ObjectTypes!$A$1:$C$62,3)</f>
        <v>Продукт</v>
      </c>
      <c r="G6225" t="str">
        <f>VLOOKUP(D6225,ObjectTypes!$A$1:$C$62,3)</f>
        <v>Объект данных</v>
      </c>
      <c r="H6225" s="1" t="str">
        <f>VLOOKUP(A6225,RelationshipTypes!$A$2:$E$12,4)</f>
        <v>состоит из</v>
      </c>
      <c r="I6225" s="1" t="str">
        <f>VLOOKUP(A6225,RelationshipTypes!$A$2:$E$12,5)</f>
        <v>является частью</v>
      </c>
    </row>
    <row r="6226" spans="1:9" x14ac:dyDescent="0.25">
      <c r="A6226" t="s">
        <v>70</v>
      </c>
      <c r="B6226" s="1" t="str">
        <f>VLOOKUP(A6226,RelationshipTypes!$A$2:$C$12,3)</f>
        <v>ArchiMate: Компоновка</v>
      </c>
      <c r="C6226">
        <v>324</v>
      </c>
      <c r="D6226">
        <v>1146</v>
      </c>
      <c r="F6226" t="str">
        <f>VLOOKUP(C6226,ObjectTypes!$A$1:$C$62,3)</f>
        <v>Продукт</v>
      </c>
      <c r="G6226" t="str">
        <f>VLOOKUP(D6226,ObjectTypes!$A$1:$C$62,3)</f>
        <v>Материал</v>
      </c>
      <c r="H6226" s="1" t="str">
        <f>VLOOKUP(A6226,RelationshipTypes!$A$2:$E$12,4)</f>
        <v>состоит из</v>
      </c>
      <c r="I6226" s="1" t="str">
        <f>VLOOKUP(A6226,RelationshipTypes!$A$2:$E$12,5)</f>
        <v>является частью</v>
      </c>
    </row>
    <row r="6227" spans="1:9" x14ac:dyDescent="0.25">
      <c r="A6227" t="s">
        <v>70</v>
      </c>
      <c r="B6227" s="1" t="str">
        <f>VLOOKUP(A6227,RelationshipTypes!$A$2:$C$12,3)</f>
        <v>ArchiMate: Компоновка</v>
      </c>
      <c r="C6227">
        <v>324</v>
      </c>
      <c r="D6227">
        <v>321</v>
      </c>
      <c r="F6227" t="str">
        <f>VLOOKUP(C6227,ObjectTypes!$A$1:$C$62,3)</f>
        <v>Продукт</v>
      </c>
      <c r="G6227" t="str">
        <f>VLOOKUP(D6227,ObjectTypes!$A$1:$C$62,3)</f>
        <v>Устройство</v>
      </c>
      <c r="H6227" s="1" t="str">
        <f>VLOOKUP(A6227,RelationshipTypes!$A$2:$E$12,4)</f>
        <v>состоит из</v>
      </c>
      <c r="I6227" s="1" t="str">
        <f>VLOOKUP(A6227,RelationshipTypes!$A$2:$E$12,5)</f>
        <v>является частью</v>
      </c>
    </row>
    <row r="6228" spans="1:9" x14ac:dyDescent="0.25">
      <c r="A6228" t="s">
        <v>70</v>
      </c>
      <c r="B6228" s="1" t="str">
        <f>VLOOKUP(A6228,RelationshipTypes!$A$2:$C$12,3)</f>
        <v>ArchiMate: Компоновка</v>
      </c>
      <c r="C6228">
        <v>1134</v>
      </c>
      <c r="D6228">
        <v>1135</v>
      </c>
      <c r="F6228" t="str">
        <f>VLOOKUP(C6228,ObjectTypes!$A$1:$C$62,3)</f>
        <v>Носитель информации</v>
      </c>
      <c r="G6228" t="str">
        <f>VLOOKUP(D6228,ObjectTypes!$A$1:$C$62,3)</f>
        <v>Группировка</v>
      </c>
      <c r="H6228" s="1" t="str">
        <f>VLOOKUP(A6228,RelationshipTypes!$A$2:$E$12,4)</f>
        <v>состоит из</v>
      </c>
      <c r="I6228" s="1" t="str">
        <f>VLOOKUP(A6228,RelationshipTypes!$A$2:$E$12,5)</f>
        <v>является частью</v>
      </c>
    </row>
    <row r="6229" spans="1:9" x14ac:dyDescent="0.25">
      <c r="A6229" t="s">
        <v>70</v>
      </c>
      <c r="B6229" s="1" t="str">
        <f>VLOOKUP(A6229,RelationshipTypes!$A$2:$C$12,3)</f>
        <v>ArchiMate: Компоновка</v>
      </c>
      <c r="C6229">
        <v>1134</v>
      </c>
      <c r="D6229">
        <v>1134</v>
      </c>
      <c r="F6229" t="str">
        <f>VLOOKUP(C6229,ObjectTypes!$A$1:$C$62,3)</f>
        <v>Носитель информации</v>
      </c>
      <c r="G6229" t="str">
        <f>VLOOKUP(D6229,ObjectTypes!$A$1:$C$62,3)</f>
        <v>Носитель информации</v>
      </c>
      <c r="H6229" s="1" t="str">
        <f>VLOOKUP(A6229,RelationshipTypes!$A$2:$E$12,4)</f>
        <v>состоит из</v>
      </c>
      <c r="I6229" s="1" t="str">
        <f>VLOOKUP(A6229,RelationshipTypes!$A$2:$E$12,5)</f>
        <v>является частью</v>
      </c>
    </row>
    <row r="6230" spans="1:9" x14ac:dyDescent="0.25">
      <c r="A6230" t="s">
        <v>70</v>
      </c>
      <c r="B6230" s="1" t="str">
        <f>VLOOKUP(A6230,RelationshipTypes!$A$2:$C$12,3)</f>
        <v>ArchiMate: Компоновка</v>
      </c>
      <c r="C6230">
        <v>325</v>
      </c>
      <c r="D6230">
        <v>301</v>
      </c>
      <c r="F6230" t="str">
        <f>VLOOKUP(C6230,ObjectTypes!$A$1:$C$62,3)</f>
        <v>Требование</v>
      </c>
      <c r="G6230" t="str">
        <f>VLOOKUP(D6230,ObjectTypes!$A$1:$C$62,3)</f>
        <v>Ограничение</v>
      </c>
      <c r="H6230" s="1" t="str">
        <f>VLOOKUP(A6230,RelationshipTypes!$A$2:$E$12,4)</f>
        <v>состоит из</v>
      </c>
      <c r="I6230" s="1" t="str">
        <f>VLOOKUP(A6230,RelationshipTypes!$A$2:$E$12,5)</f>
        <v>является частью</v>
      </c>
    </row>
    <row r="6231" spans="1:9" x14ac:dyDescent="0.25">
      <c r="A6231" t="s">
        <v>70</v>
      </c>
      <c r="B6231" s="1" t="str">
        <f>VLOOKUP(A6231,RelationshipTypes!$A$2:$C$12,3)</f>
        <v>ArchiMate: Компоновка</v>
      </c>
      <c r="C6231">
        <v>325</v>
      </c>
      <c r="D6231">
        <v>325</v>
      </c>
      <c r="F6231" t="str">
        <f>VLOOKUP(C6231,ObjectTypes!$A$1:$C$62,3)</f>
        <v>Требование</v>
      </c>
      <c r="G6231" t="str">
        <f>VLOOKUP(D6231,ObjectTypes!$A$1:$C$62,3)</f>
        <v>Требование</v>
      </c>
      <c r="H6231" s="1" t="str">
        <f>VLOOKUP(A6231,RelationshipTypes!$A$2:$E$12,4)</f>
        <v>состоит из</v>
      </c>
      <c r="I6231" s="1" t="str">
        <f>VLOOKUP(A6231,RelationshipTypes!$A$2:$E$12,5)</f>
        <v>является частью</v>
      </c>
    </row>
    <row r="6232" spans="1:9" x14ac:dyDescent="0.25">
      <c r="A6232" t="s">
        <v>70</v>
      </c>
      <c r="B6232" s="1" t="str">
        <f>VLOOKUP(A6232,RelationshipTypes!$A$2:$C$12,3)</f>
        <v>ArchiMate: Компоновка</v>
      </c>
      <c r="C6232">
        <v>325</v>
      </c>
      <c r="D6232">
        <v>1135</v>
      </c>
      <c r="F6232" t="str">
        <f>VLOOKUP(C6232,ObjectTypes!$A$1:$C$62,3)</f>
        <v>Требование</v>
      </c>
      <c r="G6232" t="str">
        <f>VLOOKUP(D6232,ObjectTypes!$A$1:$C$62,3)</f>
        <v>Группировка</v>
      </c>
      <c r="H6232" s="1" t="str">
        <f>VLOOKUP(A6232,RelationshipTypes!$A$2:$E$12,4)</f>
        <v>состоит из</v>
      </c>
      <c r="I6232" s="1" t="str">
        <f>VLOOKUP(A6232,RelationshipTypes!$A$2:$E$12,5)</f>
        <v>является частью</v>
      </c>
    </row>
    <row r="6233" spans="1:9" x14ac:dyDescent="0.25">
      <c r="A6233" t="s">
        <v>70</v>
      </c>
      <c r="B6233" s="1" t="str">
        <f>VLOOKUP(A6233,RelationshipTypes!$A$2:$C$12,3)</f>
        <v>ArchiMate: Компоновка</v>
      </c>
      <c r="C6233">
        <v>1147</v>
      </c>
      <c r="D6233">
        <v>1135</v>
      </c>
      <c r="F6233" t="str">
        <f>VLOOKUP(C6233,ObjectTypes!$A$1:$C$62,3)</f>
        <v>Ресурс</v>
      </c>
      <c r="G6233" t="str">
        <f>VLOOKUP(D6233,ObjectTypes!$A$1:$C$62,3)</f>
        <v>Группировка</v>
      </c>
      <c r="H6233" s="1" t="str">
        <f>VLOOKUP(A6233,RelationshipTypes!$A$2:$E$12,4)</f>
        <v>состоит из</v>
      </c>
      <c r="I6233" s="1" t="str">
        <f>VLOOKUP(A6233,RelationshipTypes!$A$2:$E$12,5)</f>
        <v>является частью</v>
      </c>
    </row>
    <row r="6234" spans="1:9" x14ac:dyDescent="0.25">
      <c r="A6234" t="s">
        <v>70</v>
      </c>
      <c r="B6234" s="1" t="str">
        <f>VLOOKUP(A6234,RelationshipTypes!$A$2:$C$12,3)</f>
        <v>ArchiMate: Компоновка</v>
      </c>
      <c r="C6234">
        <v>1147</v>
      </c>
      <c r="D6234">
        <v>1147</v>
      </c>
      <c r="F6234" t="str">
        <f>VLOOKUP(C6234,ObjectTypes!$A$1:$C$62,3)</f>
        <v>Ресурс</v>
      </c>
      <c r="G6234" t="str">
        <f>VLOOKUP(D6234,ObjectTypes!$A$1:$C$62,3)</f>
        <v>Ресурс</v>
      </c>
      <c r="H6234" s="1" t="str">
        <f>VLOOKUP(A6234,RelationshipTypes!$A$2:$E$12,4)</f>
        <v>состоит из</v>
      </c>
      <c r="I6234" s="1" t="str">
        <f>VLOOKUP(A6234,RelationshipTypes!$A$2:$E$12,5)</f>
        <v>является частью</v>
      </c>
    </row>
    <row r="6235" spans="1:9" x14ac:dyDescent="0.25">
      <c r="A6235" t="s">
        <v>70</v>
      </c>
      <c r="B6235" s="1" t="str">
        <f>VLOOKUP(A6235,RelationshipTypes!$A$2:$C$12,3)</f>
        <v>ArchiMate: Компоновка</v>
      </c>
      <c r="C6235">
        <v>1139</v>
      </c>
      <c r="D6235">
        <v>1135</v>
      </c>
      <c r="F6235" t="str">
        <f>VLOOKUP(C6235,ObjectTypes!$A$1:$C$62,3)</f>
        <v>Поставлемый результат</v>
      </c>
      <c r="G6235" t="str">
        <f>VLOOKUP(D6235,ObjectTypes!$A$1:$C$62,3)</f>
        <v>Группировка</v>
      </c>
      <c r="H6235" s="1" t="str">
        <f>VLOOKUP(A6235,RelationshipTypes!$A$2:$E$12,4)</f>
        <v>состоит из</v>
      </c>
      <c r="I6235" s="1" t="str">
        <f>VLOOKUP(A6235,RelationshipTypes!$A$2:$E$12,5)</f>
        <v>является частью</v>
      </c>
    </row>
    <row r="6236" spans="1:9" x14ac:dyDescent="0.25">
      <c r="A6236" t="s">
        <v>70</v>
      </c>
      <c r="B6236" s="1" t="str">
        <f>VLOOKUP(A6236,RelationshipTypes!$A$2:$C$12,3)</f>
        <v>ArchiMate: Компоновка</v>
      </c>
      <c r="C6236">
        <v>1139</v>
      </c>
      <c r="D6236">
        <v>1139</v>
      </c>
      <c r="F6236" t="str">
        <f>VLOOKUP(C6236,ObjectTypes!$A$1:$C$62,3)</f>
        <v>Поставлемый результат</v>
      </c>
      <c r="G6236" t="str">
        <f>VLOOKUP(D6236,ObjectTypes!$A$1:$C$62,3)</f>
        <v>Поставлемый результат</v>
      </c>
      <c r="H6236" s="1" t="str">
        <f>VLOOKUP(A6236,RelationshipTypes!$A$2:$E$12,4)</f>
        <v>состоит из</v>
      </c>
      <c r="I6236" s="1" t="str">
        <f>VLOOKUP(A6236,RelationshipTypes!$A$2:$E$12,5)</f>
        <v>является частью</v>
      </c>
    </row>
    <row r="6237" spans="1:9" x14ac:dyDescent="0.25">
      <c r="A6237" t="s">
        <v>70</v>
      </c>
      <c r="B6237" s="1" t="str">
        <f>VLOOKUP(A6237,RelationshipTypes!$A$2:$C$12,3)</f>
        <v>ArchiMate: Компоновка</v>
      </c>
      <c r="C6237">
        <v>1150</v>
      </c>
      <c r="D6237">
        <v>1149</v>
      </c>
      <c r="F6237" t="str">
        <f>VLOOKUP(C6237,ObjectTypes!$A$1:$C$62,3)</f>
        <v>Технологический сервис</v>
      </c>
      <c r="G6237" t="str">
        <f>VLOOKUP(D6237,ObjectTypes!$A$1:$C$62,3)</f>
        <v>Узел</v>
      </c>
      <c r="H6237" s="1" t="str">
        <f>VLOOKUP(A6237,RelationshipTypes!$A$2:$E$12,4)</f>
        <v>состоит из</v>
      </c>
      <c r="I6237" s="1" t="str">
        <f>VLOOKUP(A6237,RelationshipTypes!$A$2:$E$12,5)</f>
        <v>является частью</v>
      </c>
    </row>
    <row r="6238" spans="1:9" x14ac:dyDescent="0.25">
      <c r="A6238" t="s">
        <v>70</v>
      </c>
      <c r="B6238" s="1" t="str">
        <f>VLOOKUP(A6238,RelationshipTypes!$A$2:$C$12,3)</f>
        <v>ArchiMate: Компоновка</v>
      </c>
      <c r="C6238">
        <v>1150</v>
      </c>
      <c r="D6238">
        <v>320</v>
      </c>
      <c r="F6238" t="str">
        <f>VLOOKUP(C6238,ObjectTypes!$A$1:$C$62,3)</f>
        <v>Технологический сервис</v>
      </c>
      <c r="G6238" t="str">
        <f>VLOOKUP(D6238,ObjectTypes!$A$1:$C$62,3)</f>
        <v>Устройство</v>
      </c>
      <c r="H6238" s="1" t="str">
        <f>VLOOKUP(A6238,RelationshipTypes!$A$2:$E$12,4)</f>
        <v>состоит из</v>
      </c>
      <c r="I6238" s="1" t="str">
        <f>VLOOKUP(A6238,RelationshipTypes!$A$2:$E$12,5)</f>
        <v>является частью</v>
      </c>
    </row>
    <row r="6239" spans="1:9" x14ac:dyDescent="0.25">
      <c r="A6239" t="s">
        <v>70</v>
      </c>
      <c r="B6239" s="1" t="str">
        <f>VLOOKUP(A6239,RelationshipTypes!$A$2:$C$12,3)</f>
        <v>ArchiMate: Компоновка</v>
      </c>
      <c r="C6239">
        <v>1150</v>
      </c>
      <c r="D6239">
        <v>1135</v>
      </c>
      <c r="F6239" t="str">
        <f>VLOOKUP(C6239,ObjectTypes!$A$1:$C$62,3)</f>
        <v>Технологический сервис</v>
      </c>
      <c r="G6239" t="str">
        <f>VLOOKUP(D6239,ObjectTypes!$A$1:$C$62,3)</f>
        <v>Группировка</v>
      </c>
      <c r="H6239" s="1" t="str">
        <f>VLOOKUP(A6239,RelationshipTypes!$A$2:$E$12,4)</f>
        <v>состоит из</v>
      </c>
      <c r="I6239" s="1" t="str">
        <f>VLOOKUP(A6239,RelationshipTypes!$A$2:$E$12,5)</f>
        <v>является частью</v>
      </c>
    </row>
    <row r="6240" spans="1:9" x14ac:dyDescent="0.25">
      <c r="A6240" t="s">
        <v>70</v>
      </c>
      <c r="B6240" s="1" t="str">
        <f>VLOOKUP(A6240,RelationshipTypes!$A$2:$C$12,3)</f>
        <v>ArchiMate: Компоновка</v>
      </c>
      <c r="C6240">
        <v>1150</v>
      </c>
      <c r="D6240">
        <v>1143</v>
      </c>
      <c r="F6240" t="str">
        <f>VLOOKUP(C6240,ObjectTypes!$A$1:$C$62,3)</f>
        <v>Технологический сервис</v>
      </c>
      <c r="G6240" t="str">
        <f>VLOOKUP(D6240,ObjectTypes!$A$1:$C$62,3)</f>
        <v>Оборудование</v>
      </c>
      <c r="H6240" s="1" t="str">
        <f>VLOOKUP(A6240,RelationshipTypes!$A$2:$E$12,4)</f>
        <v>состоит из</v>
      </c>
      <c r="I6240" s="1" t="str">
        <f>VLOOKUP(A6240,RelationshipTypes!$A$2:$E$12,5)</f>
        <v>является частью</v>
      </c>
    </row>
    <row r="6241" spans="1:9" x14ac:dyDescent="0.25">
      <c r="A6241" t="s">
        <v>70</v>
      </c>
      <c r="B6241" s="1" t="str">
        <f>VLOOKUP(A6241,RelationshipTypes!$A$2:$C$12,3)</f>
        <v>ArchiMate: Компоновка</v>
      </c>
      <c r="C6241">
        <v>1150</v>
      </c>
      <c r="D6241">
        <v>1150</v>
      </c>
      <c r="F6241" t="str">
        <f>VLOOKUP(C6241,ObjectTypes!$A$1:$C$62,3)</f>
        <v>Технологический сервис</v>
      </c>
      <c r="G6241" t="str">
        <f>VLOOKUP(D6241,ObjectTypes!$A$1:$C$62,3)</f>
        <v>Технологический сервис</v>
      </c>
      <c r="H6241" s="1" t="str">
        <f>VLOOKUP(A6241,RelationshipTypes!$A$2:$E$12,4)</f>
        <v>состоит из</v>
      </c>
      <c r="I6241" s="1" t="str">
        <f>VLOOKUP(A6241,RelationshipTypes!$A$2:$E$12,5)</f>
        <v>является частью</v>
      </c>
    </row>
    <row r="6242" spans="1:9" x14ac:dyDescent="0.25">
      <c r="A6242" t="s">
        <v>70</v>
      </c>
      <c r="B6242" s="1" t="str">
        <f>VLOOKUP(A6242,RelationshipTypes!$A$2:$C$12,3)</f>
        <v>ArchiMate: Компоновка</v>
      </c>
      <c r="C6242">
        <v>1150</v>
      </c>
      <c r="D6242">
        <v>1152</v>
      </c>
      <c r="F6242" t="str">
        <f>VLOOKUP(C6242,ObjectTypes!$A$1:$C$62,3)</f>
        <v>Технологический сервис</v>
      </c>
      <c r="G6242" t="str">
        <f>VLOOKUP(D6242,ObjectTypes!$A$1:$C$62,3)</f>
        <v>Технологический интерфейс</v>
      </c>
      <c r="H6242" s="1" t="str">
        <f>VLOOKUP(A6242,RelationshipTypes!$A$2:$E$12,4)</f>
        <v>состоит из</v>
      </c>
      <c r="I6242" s="1" t="str">
        <f>VLOOKUP(A6242,RelationshipTypes!$A$2:$E$12,5)</f>
        <v>является частью</v>
      </c>
    </row>
    <row r="6243" spans="1:9" x14ac:dyDescent="0.25">
      <c r="A6243" t="s">
        <v>70</v>
      </c>
      <c r="B6243" s="1" t="str">
        <f>VLOOKUP(A6243,RelationshipTypes!$A$2:$C$12,3)</f>
        <v>ArchiMate: Компоновка</v>
      </c>
      <c r="C6243">
        <v>1150</v>
      </c>
      <c r="D6243">
        <v>1144</v>
      </c>
      <c r="F6243" t="str">
        <f>VLOOKUP(C6243,ObjectTypes!$A$1:$C$62,3)</f>
        <v>Технологический сервис</v>
      </c>
      <c r="G6243" t="str">
        <f>VLOOKUP(D6243,ObjectTypes!$A$1:$C$62,3)</f>
        <v>Сооружение</v>
      </c>
      <c r="H6243" s="1" t="str">
        <f>VLOOKUP(A6243,RelationshipTypes!$A$2:$E$12,4)</f>
        <v>состоит из</v>
      </c>
      <c r="I6243" s="1" t="str">
        <f>VLOOKUP(A6243,RelationshipTypes!$A$2:$E$12,5)</f>
        <v>является частью</v>
      </c>
    </row>
    <row r="6244" spans="1:9" x14ac:dyDescent="0.25">
      <c r="A6244" t="s">
        <v>70</v>
      </c>
      <c r="B6244" s="1" t="str">
        <f>VLOOKUP(A6244,RelationshipTypes!$A$2:$C$12,3)</f>
        <v>ArchiMate: Компоновка</v>
      </c>
      <c r="C6244">
        <v>1151</v>
      </c>
      <c r="D6244">
        <v>1135</v>
      </c>
      <c r="F6244" t="str">
        <f>VLOOKUP(C6244,ObjectTypes!$A$1:$C$62,3)</f>
        <v>Каллоборация технология</v>
      </c>
      <c r="G6244" t="str">
        <f>VLOOKUP(D6244,ObjectTypes!$A$1:$C$62,3)</f>
        <v>Группировка</v>
      </c>
      <c r="H6244" s="1" t="str">
        <f>VLOOKUP(A6244,RelationshipTypes!$A$2:$E$12,4)</f>
        <v>состоит из</v>
      </c>
      <c r="I6244" s="1" t="str">
        <f>VLOOKUP(A6244,RelationshipTypes!$A$2:$E$12,5)</f>
        <v>является частью</v>
      </c>
    </row>
    <row r="6245" spans="1:9" x14ac:dyDescent="0.25">
      <c r="A6245" t="s">
        <v>70</v>
      </c>
      <c r="B6245" s="1" t="str">
        <f>VLOOKUP(A6245,RelationshipTypes!$A$2:$C$12,3)</f>
        <v>ArchiMate: Компоновка</v>
      </c>
      <c r="C6245">
        <v>1151</v>
      </c>
      <c r="D6245">
        <v>1152</v>
      </c>
      <c r="F6245" t="str">
        <f>VLOOKUP(C6245,ObjectTypes!$A$1:$C$62,3)</f>
        <v>Каллоборация технология</v>
      </c>
      <c r="G6245" t="str">
        <f>VLOOKUP(D6245,ObjectTypes!$A$1:$C$62,3)</f>
        <v>Технологический интерфейс</v>
      </c>
      <c r="H6245" s="1" t="str">
        <f>VLOOKUP(A6245,RelationshipTypes!$A$2:$E$12,4)</f>
        <v>состоит из</v>
      </c>
      <c r="I6245" s="1" t="str">
        <f>VLOOKUP(A6245,RelationshipTypes!$A$2:$E$12,5)</f>
        <v>является частью</v>
      </c>
    </row>
    <row r="6246" spans="1:9" x14ac:dyDescent="0.25">
      <c r="A6246" t="s">
        <v>70</v>
      </c>
      <c r="B6246" s="1" t="str">
        <f>VLOOKUP(A6246,RelationshipTypes!$A$2:$C$12,3)</f>
        <v>ArchiMate: Компоновка</v>
      </c>
      <c r="C6246">
        <v>1151</v>
      </c>
      <c r="D6246">
        <v>1151</v>
      </c>
      <c r="F6246" t="str">
        <f>VLOOKUP(C6246,ObjectTypes!$A$1:$C$62,3)</f>
        <v>Каллоборация технология</v>
      </c>
      <c r="G6246" t="str">
        <f>VLOOKUP(D6246,ObjectTypes!$A$1:$C$62,3)</f>
        <v>Каллоборация технология</v>
      </c>
      <c r="H6246" s="1" t="str">
        <f>VLOOKUP(A6246,RelationshipTypes!$A$2:$E$12,4)</f>
        <v>состоит из</v>
      </c>
      <c r="I6246" s="1" t="str">
        <f>VLOOKUP(A6246,RelationshipTypes!$A$2:$E$12,5)</f>
        <v>является частью</v>
      </c>
    </row>
    <row r="6247" spans="1:9" x14ac:dyDescent="0.25">
      <c r="A6247" t="s">
        <v>70</v>
      </c>
      <c r="B6247" s="1" t="str">
        <f>VLOOKUP(A6247,RelationshipTypes!$A$2:$C$12,3)</f>
        <v>ArchiMate: Компоновка</v>
      </c>
      <c r="C6247">
        <v>1157</v>
      </c>
      <c r="D6247">
        <v>1157</v>
      </c>
      <c r="F6247" t="str">
        <f>VLOOKUP(C6247,ObjectTypes!$A$1:$C$62,3)</f>
        <v>Технологическое событие</v>
      </c>
      <c r="G6247" t="str">
        <f>VLOOKUP(D6247,ObjectTypes!$A$1:$C$62,3)</f>
        <v>Технологическое событие</v>
      </c>
      <c r="H6247" s="1" t="str">
        <f>VLOOKUP(A6247,RelationshipTypes!$A$2:$E$12,4)</f>
        <v>состоит из</v>
      </c>
      <c r="I6247" s="1" t="str">
        <f>VLOOKUP(A6247,RelationshipTypes!$A$2:$E$12,5)</f>
        <v>является частью</v>
      </c>
    </row>
    <row r="6248" spans="1:9" x14ac:dyDescent="0.25">
      <c r="A6248" t="s">
        <v>70</v>
      </c>
      <c r="B6248" s="1" t="str">
        <f>VLOOKUP(A6248,RelationshipTypes!$A$2:$C$12,3)</f>
        <v>ArchiMate: Компоновка</v>
      </c>
      <c r="C6248">
        <v>1157</v>
      </c>
      <c r="D6248">
        <v>1135</v>
      </c>
      <c r="F6248" t="str">
        <f>VLOOKUP(C6248,ObjectTypes!$A$1:$C$62,3)</f>
        <v>Технологическое событие</v>
      </c>
      <c r="G6248" t="str">
        <f>VLOOKUP(D6248,ObjectTypes!$A$1:$C$62,3)</f>
        <v>Группировка</v>
      </c>
      <c r="H6248" s="1" t="str">
        <f>VLOOKUP(A6248,RelationshipTypes!$A$2:$E$12,4)</f>
        <v>состоит из</v>
      </c>
      <c r="I6248" s="1" t="str">
        <f>VLOOKUP(A6248,RelationshipTypes!$A$2:$E$12,5)</f>
        <v>является частью</v>
      </c>
    </row>
    <row r="6249" spans="1:9" x14ac:dyDescent="0.25">
      <c r="A6249" t="s">
        <v>70</v>
      </c>
      <c r="B6249" s="1" t="str">
        <f>VLOOKUP(A6249,RelationshipTypes!$A$2:$C$12,3)</f>
        <v>ArchiMate: Компоновка</v>
      </c>
      <c r="C6249">
        <v>314</v>
      </c>
      <c r="D6249">
        <v>314</v>
      </c>
      <c r="F6249" t="str">
        <f>VLOOKUP(C6249,ObjectTypes!$A$1:$C$62,3)</f>
        <v>Объект данных</v>
      </c>
      <c r="G6249" t="str">
        <f>VLOOKUP(D6249,ObjectTypes!$A$1:$C$62,3)</f>
        <v>Объект данных</v>
      </c>
      <c r="H6249" s="1" t="str">
        <f>VLOOKUP(A6249,RelationshipTypes!$A$2:$E$12,4)</f>
        <v>состоит из</v>
      </c>
      <c r="I6249" s="1" t="str">
        <f>VLOOKUP(A6249,RelationshipTypes!$A$2:$E$12,5)</f>
        <v>является частью</v>
      </c>
    </row>
    <row r="6250" spans="1:9" x14ac:dyDescent="0.25">
      <c r="A6250" t="s">
        <v>70</v>
      </c>
      <c r="B6250" s="1" t="str">
        <f>VLOOKUP(A6250,RelationshipTypes!$A$2:$C$12,3)</f>
        <v>ArchiMate: Компоновка</v>
      </c>
      <c r="C6250">
        <v>314</v>
      </c>
      <c r="D6250">
        <v>1135</v>
      </c>
      <c r="F6250" t="str">
        <f>VLOOKUP(C6250,ObjectTypes!$A$1:$C$62,3)</f>
        <v>Объект данных</v>
      </c>
      <c r="G6250" t="str">
        <f>VLOOKUP(D6250,ObjectTypes!$A$1:$C$62,3)</f>
        <v>Группировка</v>
      </c>
      <c r="H6250" s="1" t="str">
        <f>VLOOKUP(A6250,RelationshipTypes!$A$2:$E$12,4)</f>
        <v>состоит из</v>
      </c>
      <c r="I6250" s="1" t="str">
        <f>VLOOKUP(A6250,RelationshipTypes!$A$2:$E$12,5)</f>
        <v>является частью</v>
      </c>
    </row>
    <row r="6251" spans="1:9" x14ac:dyDescent="0.25">
      <c r="A6251" t="s">
        <v>70</v>
      </c>
      <c r="B6251" s="1" t="str">
        <f>VLOOKUP(A6251,RelationshipTypes!$A$2:$C$12,3)</f>
        <v>ArchiMate: Компоновка</v>
      </c>
      <c r="C6251">
        <v>314</v>
      </c>
      <c r="D6251">
        <v>1155</v>
      </c>
      <c r="F6251" t="str">
        <f>VLOOKUP(C6251,ObjectTypes!$A$1:$C$62,3)</f>
        <v>Объект данных</v>
      </c>
      <c r="G6251" t="str">
        <f>VLOOKUP(D6251,ObjectTypes!$A$1:$C$62,3)</f>
        <v>Технологическая процесс</v>
      </c>
      <c r="H6251" s="1" t="str">
        <f>VLOOKUP(A6251,RelationshipTypes!$A$2:$E$12,4)</f>
        <v>состоит из</v>
      </c>
      <c r="I6251" s="1" t="str">
        <f>VLOOKUP(A6251,RelationshipTypes!$A$2:$E$12,5)</f>
        <v>является частью</v>
      </c>
    </row>
    <row r="6252" spans="1:9" x14ac:dyDescent="0.25">
      <c r="A6252" t="s">
        <v>70</v>
      </c>
      <c r="B6252" s="1" t="str">
        <f>VLOOKUP(A6252,RelationshipTypes!$A$2:$C$12,3)</f>
        <v>ArchiMate: Компоновка</v>
      </c>
      <c r="C6252">
        <v>314</v>
      </c>
      <c r="D6252">
        <v>1156</v>
      </c>
      <c r="F6252" t="str">
        <f>VLOOKUP(C6252,ObjectTypes!$A$1:$C$62,3)</f>
        <v>Объект данных</v>
      </c>
      <c r="G6252" t="str">
        <f>VLOOKUP(D6252,ObjectTypes!$A$1:$C$62,3)</f>
        <v>Технологическое взаимодействие</v>
      </c>
      <c r="H6252" s="1" t="str">
        <f>VLOOKUP(A6252,RelationshipTypes!$A$2:$E$12,4)</f>
        <v>состоит из</v>
      </c>
      <c r="I6252" s="1" t="str">
        <f>VLOOKUP(A6252,RelationshipTypes!$A$2:$E$12,5)</f>
        <v>является частью</v>
      </c>
    </row>
    <row r="6253" spans="1:9" x14ac:dyDescent="0.25">
      <c r="A6253" t="s">
        <v>70</v>
      </c>
      <c r="B6253" s="1" t="str">
        <f>VLOOKUP(A6253,RelationshipTypes!$A$2:$C$12,3)</f>
        <v>ArchiMate: Компоновка</v>
      </c>
      <c r="C6253">
        <v>1156</v>
      </c>
      <c r="D6253">
        <v>314</v>
      </c>
      <c r="F6253" t="str">
        <f>VLOOKUP(C6253,ObjectTypes!$A$1:$C$62,3)</f>
        <v>Технологическое взаимодействие</v>
      </c>
      <c r="G6253" t="str">
        <f>VLOOKUP(D6253,ObjectTypes!$A$1:$C$62,3)</f>
        <v>Объект данных</v>
      </c>
      <c r="H6253" s="1" t="str">
        <f>VLOOKUP(A6253,RelationshipTypes!$A$2:$E$12,4)</f>
        <v>состоит из</v>
      </c>
      <c r="I6253" s="1" t="str">
        <f>VLOOKUP(A6253,RelationshipTypes!$A$2:$E$12,5)</f>
        <v>является частью</v>
      </c>
    </row>
    <row r="6254" spans="1:9" x14ac:dyDescent="0.25">
      <c r="A6254" t="s">
        <v>70</v>
      </c>
      <c r="B6254" s="1" t="str">
        <f>VLOOKUP(A6254,RelationshipTypes!$A$2:$C$12,3)</f>
        <v>ArchiMate: Компоновка</v>
      </c>
      <c r="C6254">
        <v>1156</v>
      </c>
      <c r="D6254">
        <v>1155</v>
      </c>
      <c r="F6254" t="str">
        <f>VLOOKUP(C6254,ObjectTypes!$A$1:$C$62,3)</f>
        <v>Технологическое взаимодействие</v>
      </c>
      <c r="G6254" t="str">
        <f>VLOOKUP(D6254,ObjectTypes!$A$1:$C$62,3)</f>
        <v>Технологическая процесс</v>
      </c>
      <c r="H6254" s="1" t="str">
        <f>VLOOKUP(A6254,RelationshipTypes!$A$2:$E$12,4)</f>
        <v>состоит из</v>
      </c>
      <c r="I6254" s="1" t="str">
        <f>VLOOKUP(A6254,RelationshipTypes!$A$2:$E$12,5)</f>
        <v>является частью</v>
      </c>
    </row>
    <row r="6255" spans="1:9" x14ac:dyDescent="0.25">
      <c r="A6255" t="s">
        <v>70</v>
      </c>
      <c r="B6255" s="1" t="str">
        <f>VLOOKUP(A6255,RelationshipTypes!$A$2:$C$12,3)</f>
        <v>ArchiMate: Компоновка</v>
      </c>
      <c r="C6255">
        <v>1156</v>
      </c>
      <c r="D6255">
        <v>1156</v>
      </c>
      <c r="F6255" t="str">
        <f>VLOOKUP(C6255,ObjectTypes!$A$1:$C$62,3)</f>
        <v>Технологическое взаимодействие</v>
      </c>
      <c r="G6255" t="str">
        <f>VLOOKUP(D6255,ObjectTypes!$A$1:$C$62,3)</f>
        <v>Технологическое взаимодействие</v>
      </c>
      <c r="H6255" s="1" t="str">
        <f>VLOOKUP(A6255,RelationshipTypes!$A$2:$E$12,4)</f>
        <v>состоит из</v>
      </c>
      <c r="I6255" s="1" t="str">
        <f>VLOOKUP(A6255,RelationshipTypes!$A$2:$E$12,5)</f>
        <v>является частью</v>
      </c>
    </row>
    <row r="6256" spans="1:9" x14ac:dyDescent="0.25">
      <c r="A6256" t="s">
        <v>70</v>
      </c>
      <c r="B6256" s="1" t="str">
        <f>VLOOKUP(A6256,RelationshipTypes!$A$2:$C$12,3)</f>
        <v>ArchiMate: Компоновка</v>
      </c>
      <c r="C6256">
        <v>1156</v>
      </c>
      <c r="D6256">
        <v>1135</v>
      </c>
      <c r="F6256" t="str">
        <f>VLOOKUP(C6256,ObjectTypes!$A$1:$C$62,3)</f>
        <v>Технологическое взаимодействие</v>
      </c>
      <c r="G6256" t="str">
        <f>VLOOKUP(D6256,ObjectTypes!$A$1:$C$62,3)</f>
        <v>Группировка</v>
      </c>
      <c r="H6256" s="1" t="str">
        <f>VLOOKUP(A6256,RelationshipTypes!$A$2:$E$12,4)</f>
        <v>состоит из</v>
      </c>
      <c r="I6256" s="1" t="str">
        <f>VLOOKUP(A6256,RelationshipTypes!$A$2:$E$12,5)</f>
        <v>является частью</v>
      </c>
    </row>
    <row r="6257" spans="1:9" x14ac:dyDescent="0.25">
      <c r="A6257" t="s">
        <v>70</v>
      </c>
      <c r="B6257" s="1" t="str">
        <f>VLOOKUP(A6257,RelationshipTypes!$A$2:$C$12,3)</f>
        <v>ArchiMate: Компоновка</v>
      </c>
      <c r="C6257">
        <v>1152</v>
      </c>
      <c r="D6257">
        <v>1152</v>
      </c>
      <c r="F6257" t="str">
        <f>VLOOKUP(C6257,ObjectTypes!$A$1:$C$62,3)</f>
        <v>Технологический интерфейс</v>
      </c>
      <c r="G6257" t="str">
        <f>VLOOKUP(D6257,ObjectTypes!$A$1:$C$62,3)</f>
        <v>Технологический интерфейс</v>
      </c>
      <c r="H6257" s="1" t="str">
        <f>VLOOKUP(A6257,RelationshipTypes!$A$2:$E$12,4)</f>
        <v>состоит из</v>
      </c>
      <c r="I6257" s="1" t="str">
        <f>VLOOKUP(A6257,RelationshipTypes!$A$2:$E$12,5)</f>
        <v>является частью</v>
      </c>
    </row>
    <row r="6258" spans="1:9" x14ac:dyDescent="0.25">
      <c r="A6258" t="s">
        <v>70</v>
      </c>
      <c r="B6258" s="1" t="str">
        <f>VLOOKUP(A6258,RelationshipTypes!$A$2:$C$12,3)</f>
        <v>ArchiMate: Компоновка</v>
      </c>
      <c r="C6258">
        <v>1152</v>
      </c>
      <c r="D6258">
        <v>1135</v>
      </c>
      <c r="F6258" t="str">
        <f>VLOOKUP(C6258,ObjectTypes!$A$1:$C$62,3)</f>
        <v>Технологический интерфейс</v>
      </c>
      <c r="G6258" t="str">
        <f>VLOOKUP(D6258,ObjectTypes!$A$1:$C$62,3)</f>
        <v>Группировка</v>
      </c>
      <c r="H6258" s="1" t="str">
        <f>VLOOKUP(A6258,RelationshipTypes!$A$2:$E$12,4)</f>
        <v>состоит из</v>
      </c>
      <c r="I6258" s="1" t="str">
        <f>VLOOKUP(A6258,RelationshipTypes!$A$2:$E$12,5)</f>
        <v>является частью</v>
      </c>
    </row>
    <row r="6259" spans="1:9" x14ac:dyDescent="0.25">
      <c r="A6259" t="s">
        <v>70</v>
      </c>
      <c r="B6259" s="1" t="str">
        <f>VLOOKUP(A6259,RelationshipTypes!$A$2:$C$12,3)</f>
        <v>ArchiMate: Компоновка</v>
      </c>
      <c r="C6259">
        <v>1155</v>
      </c>
      <c r="D6259">
        <v>1155</v>
      </c>
      <c r="F6259" t="str">
        <f>VLOOKUP(C6259,ObjectTypes!$A$1:$C$62,3)</f>
        <v>Технологическая процесс</v>
      </c>
      <c r="G6259" t="str">
        <f>VLOOKUP(D6259,ObjectTypes!$A$1:$C$62,3)</f>
        <v>Технологическая процесс</v>
      </c>
      <c r="H6259" s="1" t="str">
        <f>VLOOKUP(A6259,RelationshipTypes!$A$2:$E$12,4)</f>
        <v>состоит из</v>
      </c>
      <c r="I6259" s="1" t="str">
        <f>VLOOKUP(A6259,RelationshipTypes!$A$2:$E$12,5)</f>
        <v>является частью</v>
      </c>
    </row>
    <row r="6260" spans="1:9" x14ac:dyDescent="0.25">
      <c r="A6260" t="s">
        <v>70</v>
      </c>
      <c r="B6260" s="1" t="str">
        <f>VLOOKUP(A6260,RelationshipTypes!$A$2:$C$12,3)</f>
        <v>ArchiMate: Компоновка</v>
      </c>
      <c r="C6260">
        <v>1155</v>
      </c>
      <c r="D6260">
        <v>1156</v>
      </c>
      <c r="F6260" t="str">
        <f>VLOOKUP(C6260,ObjectTypes!$A$1:$C$62,3)</f>
        <v>Технологическая процесс</v>
      </c>
      <c r="G6260" t="str">
        <f>VLOOKUP(D6260,ObjectTypes!$A$1:$C$62,3)</f>
        <v>Технологическое взаимодействие</v>
      </c>
      <c r="H6260" s="1" t="str">
        <f>VLOOKUP(A6260,RelationshipTypes!$A$2:$E$12,4)</f>
        <v>состоит из</v>
      </c>
      <c r="I6260" s="1" t="str">
        <f>VLOOKUP(A6260,RelationshipTypes!$A$2:$E$12,5)</f>
        <v>является частью</v>
      </c>
    </row>
    <row r="6261" spans="1:9" x14ac:dyDescent="0.25">
      <c r="A6261" t="s">
        <v>70</v>
      </c>
      <c r="B6261" s="1" t="str">
        <f>VLOOKUP(A6261,RelationshipTypes!$A$2:$C$12,3)</f>
        <v>ArchiMate: Компоновка</v>
      </c>
      <c r="C6261">
        <v>1155</v>
      </c>
      <c r="D6261">
        <v>1135</v>
      </c>
      <c r="F6261" t="str">
        <f>VLOOKUP(C6261,ObjectTypes!$A$1:$C$62,3)</f>
        <v>Технологическая процесс</v>
      </c>
      <c r="G6261" t="str">
        <f>VLOOKUP(D6261,ObjectTypes!$A$1:$C$62,3)</f>
        <v>Группировка</v>
      </c>
      <c r="H6261" s="1" t="str">
        <f>VLOOKUP(A6261,RelationshipTypes!$A$2:$E$12,4)</f>
        <v>состоит из</v>
      </c>
      <c r="I6261" s="1" t="str">
        <f>VLOOKUP(A6261,RelationshipTypes!$A$2:$E$12,5)</f>
        <v>является частью</v>
      </c>
    </row>
    <row r="6262" spans="1:9" x14ac:dyDescent="0.25">
      <c r="A6262" t="s">
        <v>70</v>
      </c>
      <c r="B6262" s="1" t="str">
        <f>VLOOKUP(A6262,RelationshipTypes!$A$2:$C$12,3)</f>
        <v>ArchiMate: Компоновка</v>
      </c>
      <c r="C6262">
        <v>1155</v>
      </c>
      <c r="D6262">
        <v>314</v>
      </c>
      <c r="F6262" t="str">
        <f>VLOOKUP(C6262,ObjectTypes!$A$1:$C$62,3)</f>
        <v>Технологическая процесс</v>
      </c>
      <c r="G6262" t="str">
        <f>VLOOKUP(D6262,ObjectTypes!$A$1:$C$62,3)</f>
        <v>Объект данных</v>
      </c>
      <c r="H6262" s="1" t="str">
        <f>VLOOKUP(A6262,RelationshipTypes!$A$2:$E$12,4)</f>
        <v>состоит из</v>
      </c>
      <c r="I6262" s="1" t="str">
        <f>VLOOKUP(A6262,RelationshipTypes!$A$2:$E$12,5)</f>
        <v>является частью</v>
      </c>
    </row>
    <row r="6263" spans="1:9" x14ac:dyDescent="0.25">
      <c r="A6263" t="s">
        <v>70</v>
      </c>
      <c r="B6263" s="1" t="str">
        <f>VLOOKUP(A6263,RelationshipTypes!$A$2:$C$12,3)</f>
        <v>ArchiMate: Компоновка</v>
      </c>
      <c r="C6263">
        <v>321</v>
      </c>
      <c r="D6263">
        <v>321</v>
      </c>
      <c r="F6263" t="str">
        <f>VLOOKUP(C6263,ObjectTypes!$A$1:$C$62,3)</f>
        <v>Устройство</v>
      </c>
      <c r="G6263" t="str">
        <f>VLOOKUP(D6263,ObjectTypes!$A$1:$C$62,3)</f>
        <v>Устройство</v>
      </c>
      <c r="H6263" s="1" t="str">
        <f>VLOOKUP(A6263,RelationshipTypes!$A$2:$E$12,4)</f>
        <v>состоит из</v>
      </c>
      <c r="I6263" s="1" t="str">
        <f>VLOOKUP(A6263,RelationshipTypes!$A$2:$E$12,5)</f>
        <v>является частью</v>
      </c>
    </row>
    <row r="6264" spans="1:9" x14ac:dyDescent="0.25">
      <c r="A6264" t="s">
        <v>70</v>
      </c>
      <c r="B6264" s="1" t="str">
        <f>VLOOKUP(A6264,RelationshipTypes!$A$2:$C$12,3)</f>
        <v>ArchiMate: Компоновка</v>
      </c>
      <c r="C6264">
        <v>321</v>
      </c>
      <c r="D6264">
        <v>1135</v>
      </c>
      <c r="F6264" t="str">
        <f>VLOOKUP(C6264,ObjectTypes!$A$1:$C$62,3)</f>
        <v>Устройство</v>
      </c>
      <c r="G6264" t="str">
        <f>VLOOKUP(D6264,ObjectTypes!$A$1:$C$62,3)</f>
        <v>Группировка</v>
      </c>
      <c r="H6264" s="1" t="str">
        <f>VLOOKUP(A6264,RelationshipTypes!$A$2:$E$12,4)</f>
        <v>состоит из</v>
      </c>
      <c r="I6264" s="1" t="str">
        <f>VLOOKUP(A6264,RelationshipTypes!$A$2:$E$12,5)</f>
        <v>является частью</v>
      </c>
    </row>
    <row r="6265" spans="1:9" x14ac:dyDescent="0.25">
      <c r="A6265" t="s">
        <v>70</v>
      </c>
      <c r="B6265" s="1" t="str">
        <f>VLOOKUP(A6265,RelationshipTypes!$A$2:$C$12,3)</f>
        <v>ArchiMate: Компоновка</v>
      </c>
      <c r="C6265">
        <v>1142</v>
      </c>
      <c r="D6265">
        <v>1142</v>
      </c>
      <c r="F6265" t="str">
        <f>VLOOKUP(C6265,ObjectTypes!$A$1:$C$62,3)</f>
        <v>Значение</v>
      </c>
      <c r="G6265" t="str">
        <f>VLOOKUP(D6265,ObjectTypes!$A$1:$C$62,3)</f>
        <v>Значение</v>
      </c>
      <c r="H6265" s="1" t="str">
        <f>VLOOKUP(A6265,RelationshipTypes!$A$2:$E$12,4)</f>
        <v>состоит из</v>
      </c>
      <c r="I6265" s="1" t="str">
        <f>VLOOKUP(A6265,RelationshipTypes!$A$2:$E$12,5)</f>
        <v>является частью</v>
      </c>
    </row>
    <row r="6266" spans="1:9" x14ac:dyDescent="0.25">
      <c r="A6266" t="s">
        <v>70</v>
      </c>
      <c r="B6266" s="1" t="str">
        <f>VLOOKUP(A6266,RelationshipTypes!$A$2:$C$12,3)</f>
        <v>ArchiMate: Компоновка</v>
      </c>
      <c r="C6266">
        <v>1142</v>
      </c>
      <c r="D6266">
        <v>1135</v>
      </c>
      <c r="F6266" t="str">
        <f>VLOOKUP(C6266,ObjectTypes!$A$1:$C$62,3)</f>
        <v>Значение</v>
      </c>
      <c r="G6266" t="str">
        <f>VLOOKUP(D6266,ObjectTypes!$A$1:$C$62,3)</f>
        <v>Группировка</v>
      </c>
      <c r="H6266" s="1" t="str">
        <f>VLOOKUP(A6266,RelationshipTypes!$A$2:$E$12,4)</f>
        <v>состоит из</v>
      </c>
      <c r="I6266" s="1" t="str">
        <f>VLOOKUP(A6266,RelationshipTypes!$A$2:$E$12,5)</f>
        <v>является частью</v>
      </c>
    </row>
    <row r="6267" spans="1:9" x14ac:dyDescent="0.25">
      <c r="A6267" t="s">
        <v>70</v>
      </c>
      <c r="B6267" s="1" t="str">
        <f>VLOOKUP(A6267,RelationshipTypes!$A$2:$C$12,3)</f>
        <v>ArchiMate: Компоновка</v>
      </c>
      <c r="C6267">
        <v>1464</v>
      </c>
      <c r="D6267">
        <v>1464</v>
      </c>
      <c r="F6267" t="str">
        <f>VLOOKUP(C6267,ObjectTypes!$A$1:$C$62,3)</f>
        <v>Технологическое событие</v>
      </c>
      <c r="G6267" t="str">
        <f>VLOOKUP(D6267,ObjectTypes!$A$1:$C$62,3)</f>
        <v>Технологическое событие</v>
      </c>
      <c r="H6267" s="1" t="str">
        <f>VLOOKUP(A6267,RelationshipTypes!$A$2:$E$12,4)</f>
        <v>состоит из</v>
      </c>
      <c r="I6267" s="1" t="str">
        <f>VLOOKUP(A6267,RelationshipTypes!$A$2:$E$12,5)</f>
        <v>является частью</v>
      </c>
    </row>
    <row r="6268" spans="1:9" x14ac:dyDescent="0.25">
      <c r="A6268" t="s">
        <v>70</v>
      </c>
      <c r="B6268" s="1" t="str">
        <f>VLOOKUP(A6268,RelationshipTypes!$A$2:$C$12,3)</f>
        <v>ArchiMate: Компоновка</v>
      </c>
      <c r="C6268">
        <v>1464</v>
      </c>
      <c r="D6268">
        <v>1135</v>
      </c>
      <c r="F6268" t="str">
        <f>VLOOKUP(C6268,ObjectTypes!$A$1:$C$62,3)</f>
        <v>Технологическое событие</v>
      </c>
      <c r="G6268" t="str">
        <f>VLOOKUP(D6268,ObjectTypes!$A$1:$C$62,3)</f>
        <v>Группировка</v>
      </c>
      <c r="H6268" s="1" t="str">
        <f>VLOOKUP(A6268,RelationshipTypes!$A$2:$E$12,4)</f>
        <v>состоит из</v>
      </c>
      <c r="I6268" s="1" t="str">
        <f>VLOOKUP(A6268,RelationshipTypes!$A$2:$E$12,5)</f>
        <v>является частью</v>
      </c>
    </row>
    <row r="6269" spans="1:9" x14ac:dyDescent="0.25">
      <c r="A6269" t="s">
        <v>70</v>
      </c>
      <c r="B6269" s="1" t="str">
        <f>VLOOKUP(A6269,RelationshipTypes!$A$2:$C$12,3)</f>
        <v>ArchiMate: Компоновка</v>
      </c>
      <c r="C6269">
        <v>329</v>
      </c>
      <c r="D6269">
        <v>1135</v>
      </c>
      <c r="F6269" t="str">
        <f>VLOOKUP(C6269,ObjectTypes!$A$1:$C$62,3)</f>
        <v>Бизнес-сервис</v>
      </c>
      <c r="G6269" t="str">
        <f>VLOOKUP(D6269,ObjectTypes!$A$1:$C$62,3)</f>
        <v>Группировка</v>
      </c>
      <c r="H6269" s="1" t="str">
        <f>VLOOKUP(A6269,RelationshipTypes!$A$2:$E$12,4)</f>
        <v>состоит из</v>
      </c>
      <c r="I6269" s="1" t="str">
        <f>VLOOKUP(A6269,RelationshipTypes!$A$2:$E$12,5)</f>
        <v>является частью</v>
      </c>
    </row>
    <row r="6270" spans="1:9" x14ac:dyDescent="0.25">
      <c r="A6270" t="s">
        <v>70</v>
      </c>
      <c r="B6270" s="1" t="str">
        <f>VLOOKUP(A6270,RelationshipTypes!$A$2:$C$12,3)</f>
        <v>ArchiMate: Компоновка</v>
      </c>
      <c r="C6270">
        <v>329</v>
      </c>
      <c r="D6270">
        <v>329</v>
      </c>
      <c r="F6270" t="str">
        <f>VLOOKUP(C6270,ObjectTypes!$A$1:$C$62,3)</f>
        <v>Бизнес-сервис</v>
      </c>
      <c r="G6270" t="str">
        <f>VLOOKUP(D6270,ObjectTypes!$A$1:$C$62,3)</f>
        <v>Бизнес-сервис</v>
      </c>
      <c r="H6270" s="1" t="str">
        <f>VLOOKUP(A6270,RelationshipTypes!$A$2:$E$12,4)</f>
        <v>состоит из</v>
      </c>
      <c r="I6270" s="1" t="str">
        <f>VLOOKUP(A6270,RelationshipTypes!$A$2:$E$12,5)</f>
        <v>является частью</v>
      </c>
    </row>
    <row r="6271" spans="1:9" x14ac:dyDescent="0.25">
      <c r="A6271" t="s">
        <v>72</v>
      </c>
      <c r="B6271" s="1" t="str">
        <f>VLOOKUP(A6271,RelationshipTypes!$A$2:$C$12,3)</f>
        <v>ArchiMate: Обслуживание</v>
      </c>
      <c r="C6271">
        <v>1125</v>
      </c>
      <c r="D6271">
        <v>1112</v>
      </c>
      <c r="F6271" t="str">
        <f>VLOOKUP(C6271,ObjectTypes!$A$1:$C$62,3)</f>
        <v>Коллаборация приложений</v>
      </c>
      <c r="G6271" t="str">
        <f>VLOOKUP(D6271,ObjectTypes!$A$1:$C$62,3)</f>
        <v>Бизнес-коллаборация</v>
      </c>
      <c r="H6271" s="1" t="str">
        <f>VLOOKUP(A6271,RelationshipTypes!$A$2:$E$12,4)</f>
        <v>обслуживает</v>
      </c>
      <c r="I6271" s="1" t="str">
        <f>VLOOKUP(A6271,RelationshipTypes!$A$2:$E$12,5)</f>
        <v>обслуживается</v>
      </c>
    </row>
    <row r="6272" spans="1:9" x14ac:dyDescent="0.25">
      <c r="A6272" t="s">
        <v>72</v>
      </c>
      <c r="B6272" s="1" t="str">
        <f>VLOOKUP(A6272,RelationshipTypes!$A$2:$C$12,3)</f>
        <v>ArchiMate: Обслуживание</v>
      </c>
      <c r="C6272">
        <v>1125</v>
      </c>
      <c r="D6272">
        <v>1126</v>
      </c>
      <c r="F6272" t="str">
        <f>VLOOKUP(C6272,ObjectTypes!$A$1:$C$62,3)</f>
        <v>Коллаборация приложений</v>
      </c>
      <c r="G6272" t="str">
        <f>VLOOKUP(D6272,ObjectTypes!$A$1:$C$62,3)</f>
        <v>Взаимодействие приложений</v>
      </c>
      <c r="H6272" s="1" t="str">
        <f>VLOOKUP(A6272,RelationshipTypes!$A$2:$E$12,4)</f>
        <v>обслуживает</v>
      </c>
      <c r="I6272" s="1" t="str">
        <f>VLOOKUP(A6272,RelationshipTypes!$A$2:$E$12,5)</f>
        <v>обслуживается</v>
      </c>
    </row>
    <row r="6273" spans="1:9" x14ac:dyDescent="0.25">
      <c r="A6273" t="s">
        <v>72</v>
      </c>
      <c r="B6273" s="1" t="str">
        <f>VLOOKUP(A6273,RelationshipTypes!$A$2:$C$12,3)</f>
        <v>ArchiMate: Обслуживание</v>
      </c>
      <c r="C6273">
        <v>1125</v>
      </c>
      <c r="D6273">
        <v>1135</v>
      </c>
      <c r="F6273" t="str">
        <f>VLOOKUP(C6273,ObjectTypes!$A$1:$C$62,3)</f>
        <v>Коллаборация приложений</v>
      </c>
      <c r="G6273" t="str">
        <f>VLOOKUP(D6273,ObjectTypes!$A$1:$C$62,3)</f>
        <v>Группировка</v>
      </c>
      <c r="H6273" s="1" t="str">
        <f>VLOOKUP(A6273,RelationshipTypes!$A$2:$E$12,4)</f>
        <v>обслуживает</v>
      </c>
      <c r="I6273" s="1" t="str">
        <f>VLOOKUP(A6273,RelationshipTypes!$A$2:$E$12,5)</f>
        <v>обслуживается</v>
      </c>
    </row>
    <row r="6274" spans="1:9" x14ac:dyDescent="0.25">
      <c r="A6274" t="s">
        <v>72</v>
      </c>
      <c r="B6274" s="1" t="str">
        <f>VLOOKUP(A6274,RelationshipTypes!$A$2:$C$12,3)</f>
        <v>ArchiMate: Обслуживание</v>
      </c>
      <c r="C6274">
        <v>1125</v>
      </c>
      <c r="D6274">
        <v>1156</v>
      </c>
      <c r="F6274" t="str">
        <f>VLOOKUP(C6274,ObjectTypes!$A$1:$C$62,3)</f>
        <v>Коллаборация приложений</v>
      </c>
      <c r="G6274" t="str">
        <f>VLOOKUP(D6274,ObjectTypes!$A$1:$C$62,3)</f>
        <v>Технологическое взаимодействие</v>
      </c>
      <c r="H6274" s="1" t="str">
        <f>VLOOKUP(A6274,RelationshipTypes!$A$2:$E$12,4)</f>
        <v>обслуживает</v>
      </c>
      <c r="I6274" s="1" t="str">
        <f>VLOOKUP(A6274,RelationshipTypes!$A$2:$E$12,5)</f>
        <v>обслуживается</v>
      </c>
    </row>
    <row r="6275" spans="1:9" x14ac:dyDescent="0.25">
      <c r="A6275" t="s">
        <v>72</v>
      </c>
      <c r="B6275" s="1" t="str">
        <f>VLOOKUP(A6275,RelationshipTypes!$A$2:$C$12,3)</f>
        <v>ArchiMate: Обслуживание</v>
      </c>
      <c r="C6275">
        <v>1125</v>
      </c>
      <c r="D6275">
        <v>324</v>
      </c>
      <c r="F6275" t="str">
        <f>VLOOKUP(C6275,ObjectTypes!$A$1:$C$62,3)</f>
        <v>Коллаборация приложений</v>
      </c>
      <c r="G6275" t="str">
        <f>VLOOKUP(D6275,ObjectTypes!$A$1:$C$62,3)</f>
        <v>Продукт</v>
      </c>
      <c r="H6275" s="1" t="str">
        <f>VLOOKUP(A6275,RelationshipTypes!$A$2:$E$12,4)</f>
        <v>обслуживает</v>
      </c>
      <c r="I6275" s="1" t="str">
        <f>VLOOKUP(A6275,RelationshipTypes!$A$2:$E$12,5)</f>
        <v>обслуживается</v>
      </c>
    </row>
    <row r="6276" spans="1:9" x14ac:dyDescent="0.25">
      <c r="A6276" t="s">
        <v>72</v>
      </c>
      <c r="B6276" s="1" t="str">
        <f>VLOOKUP(A6276,RelationshipTypes!$A$2:$C$12,3)</f>
        <v>ArchiMate: Обслуживание</v>
      </c>
      <c r="C6276">
        <v>1125</v>
      </c>
      <c r="D6276">
        <v>310</v>
      </c>
      <c r="F6276" t="str">
        <f>VLOOKUP(C6276,ObjectTypes!$A$1:$C$62,3)</f>
        <v>Коллаборация приложений</v>
      </c>
      <c r="G6276" t="str">
        <f>VLOOKUP(D6276,ObjectTypes!$A$1:$C$62,3)</f>
        <v xml:space="preserve">Сервис приложения </v>
      </c>
      <c r="H6276" s="1" t="str">
        <f>VLOOKUP(A6276,RelationshipTypes!$A$2:$E$12,4)</f>
        <v>обслуживает</v>
      </c>
      <c r="I6276" s="1" t="str">
        <f>VLOOKUP(A6276,RelationshipTypes!$A$2:$E$12,5)</f>
        <v>обслуживается</v>
      </c>
    </row>
    <row r="6277" spans="1:9" x14ac:dyDescent="0.25">
      <c r="A6277" t="s">
        <v>72</v>
      </c>
      <c r="B6277" s="1" t="str">
        <f>VLOOKUP(A6277,RelationshipTypes!$A$2:$C$12,3)</f>
        <v>ArchiMate: Обслуживание</v>
      </c>
      <c r="C6277">
        <v>1125</v>
      </c>
      <c r="D6277">
        <v>1124</v>
      </c>
      <c r="F6277" t="str">
        <f>VLOOKUP(C6277,ObjectTypes!$A$1:$C$62,3)</f>
        <v>Коллаборация приложений</v>
      </c>
      <c r="G6277" t="str">
        <f>VLOOKUP(D6277,ObjectTypes!$A$1:$C$62,3)</f>
        <v>Бизнес-взаимодействие</v>
      </c>
      <c r="H6277" s="1" t="str">
        <f>VLOOKUP(A6277,RelationshipTypes!$A$2:$E$12,4)</f>
        <v>обслуживает</v>
      </c>
      <c r="I6277" s="1" t="str">
        <f>VLOOKUP(A6277,RelationshipTypes!$A$2:$E$12,5)</f>
        <v>обслуживается</v>
      </c>
    </row>
    <row r="6278" spans="1:9" x14ac:dyDescent="0.25">
      <c r="A6278" t="s">
        <v>72</v>
      </c>
      <c r="B6278" s="1" t="str">
        <f>VLOOKUP(A6278,RelationshipTypes!$A$2:$C$12,3)</f>
        <v>ArchiMate: Обслуживание</v>
      </c>
      <c r="C6278">
        <v>1125</v>
      </c>
      <c r="D6278">
        <v>327</v>
      </c>
      <c r="F6278" t="str">
        <f>VLOOKUP(C6278,ObjectTypes!$A$1:$C$62,3)</f>
        <v>Коллаборация приложений</v>
      </c>
      <c r="G6278" t="str">
        <f>VLOOKUP(D6278,ObjectTypes!$A$1:$C$62,3)</f>
        <v>Бизнес-сервис</v>
      </c>
      <c r="H6278" s="1" t="str">
        <f>VLOOKUP(A6278,RelationshipTypes!$A$2:$E$12,4)</f>
        <v>обслуживает</v>
      </c>
      <c r="I6278" s="1" t="str">
        <f>VLOOKUP(A6278,RelationshipTypes!$A$2:$E$12,5)</f>
        <v>обслуживается</v>
      </c>
    </row>
    <row r="6279" spans="1:9" x14ac:dyDescent="0.25">
      <c r="A6279" t="s">
        <v>72</v>
      </c>
      <c r="B6279" s="1" t="str">
        <f>VLOOKUP(A6279,RelationshipTypes!$A$2:$C$12,3)</f>
        <v>ArchiMate: Обслуживание</v>
      </c>
      <c r="C6279">
        <v>1125</v>
      </c>
      <c r="D6279">
        <v>1154</v>
      </c>
      <c r="F6279" t="str">
        <f>VLOOKUP(C6279,ObjectTypes!$A$1:$C$62,3)</f>
        <v>Коллаборация приложений</v>
      </c>
      <c r="G6279" t="str">
        <f>VLOOKUP(D6279,ObjectTypes!$A$1:$C$62,3)</f>
        <v>Технологический интерфейс</v>
      </c>
      <c r="H6279" s="1" t="str">
        <f>VLOOKUP(A6279,RelationshipTypes!$A$2:$E$12,4)</f>
        <v>обслуживает</v>
      </c>
      <c r="I6279" s="1" t="str">
        <f>VLOOKUP(A6279,RelationshipTypes!$A$2:$E$12,5)</f>
        <v>обслуживается</v>
      </c>
    </row>
    <row r="6280" spans="1:9" x14ac:dyDescent="0.25">
      <c r="A6280" t="s">
        <v>72</v>
      </c>
      <c r="B6280" s="1" t="str">
        <f>VLOOKUP(A6280,RelationshipTypes!$A$2:$C$12,3)</f>
        <v>ArchiMate: Обслуживание</v>
      </c>
      <c r="C6280">
        <v>1125</v>
      </c>
      <c r="D6280">
        <v>1125</v>
      </c>
      <c r="F6280" t="str">
        <f>VLOOKUP(C6280,ObjectTypes!$A$1:$C$62,3)</f>
        <v>Коллаборация приложений</v>
      </c>
      <c r="G6280" t="str">
        <f>VLOOKUP(D6280,ObjectTypes!$A$1:$C$62,3)</f>
        <v>Коллаборация приложений</v>
      </c>
      <c r="H6280" s="1" t="str">
        <f>VLOOKUP(A6280,RelationshipTypes!$A$2:$E$12,4)</f>
        <v>обслуживает</v>
      </c>
      <c r="I6280" s="1" t="str">
        <f>VLOOKUP(A6280,RelationshipTypes!$A$2:$E$12,5)</f>
        <v>обслуживается</v>
      </c>
    </row>
    <row r="6281" spans="1:9" x14ac:dyDescent="0.25">
      <c r="A6281" t="s">
        <v>72</v>
      </c>
      <c r="B6281" s="1" t="str">
        <f>VLOOKUP(A6281,RelationshipTypes!$A$2:$C$12,3)</f>
        <v>ArchiMate: Обслуживание</v>
      </c>
      <c r="C6281">
        <v>1125</v>
      </c>
      <c r="D6281">
        <v>1127</v>
      </c>
      <c r="F6281" t="str">
        <f>VLOOKUP(C6281,ObjectTypes!$A$1:$C$62,3)</f>
        <v>Коллаборация приложений</v>
      </c>
      <c r="G6281" t="str">
        <f>VLOOKUP(D6281,ObjectTypes!$A$1:$C$62,3)</f>
        <v>Процесс приложения</v>
      </c>
      <c r="H6281" s="1" t="str">
        <f>VLOOKUP(A6281,RelationshipTypes!$A$2:$E$12,4)</f>
        <v>обслуживает</v>
      </c>
      <c r="I6281" s="1" t="str">
        <f>VLOOKUP(A6281,RelationshipTypes!$A$2:$E$12,5)</f>
        <v>обслуживается</v>
      </c>
    </row>
    <row r="6282" spans="1:9" x14ac:dyDescent="0.25">
      <c r="A6282" t="s">
        <v>72</v>
      </c>
      <c r="B6282" s="1" t="str">
        <f>VLOOKUP(A6282,RelationshipTypes!$A$2:$C$12,3)</f>
        <v>ArchiMate: Обслуживание</v>
      </c>
      <c r="C6282">
        <v>1125</v>
      </c>
      <c r="D6282">
        <v>1145</v>
      </c>
      <c r="F6282" t="str">
        <f>VLOOKUP(C6282,ObjectTypes!$A$1:$C$62,3)</f>
        <v>Коллаборация приложений</v>
      </c>
      <c r="G6282" t="str">
        <f>VLOOKUP(D6282,ObjectTypes!$A$1:$C$62,3)</f>
        <v>Распределительная сеть</v>
      </c>
      <c r="H6282" s="1" t="str">
        <f>VLOOKUP(A6282,RelationshipTypes!$A$2:$E$12,4)</f>
        <v>обслуживает</v>
      </c>
      <c r="I6282" s="1" t="str">
        <f>VLOOKUP(A6282,RelationshipTypes!$A$2:$E$12,5)</f>
        <v>обслуживается</v>
      </c>
    </row>
    <row r="6283" spans="1:9" x14ac:dyDescent="0.25">
      <c r="A6283" t="s">
        <v>72</v>
      </c>
      <c r="B6283" s="1" t="str">
        <f>VLOOKUP(A6283,RelationshipTypes!$A$2:$C$12,3)</f>
        <v>ArchiMate: Обслуживание</v>
      </c>
      <c r="C6283">
        <v>1125</v>
      </c>
      <c r="D6283">
        <v>548</v>
      </c>
      <c r="F6283" t="str">
        <f>VLOOKUP(C6283,ObjectTypes!$A$1:$C$62,3)</f>
        <v>Коллаборация приложений</v>
      </c>
      <c r="G6283" t="str">
        <f>VLOOKUP(D6283,ObjectTypes!$A$1:$C$62,3)</f>
        <v>Бизнес-роль</v>
      </c>
      <c r="H6283" s="1" t="str">
        <f>VLOOKUP(A6283,RelationshipTypes!$A$2:$E$12,4)</f>
        <v>обслуживает</v>
      </c>
      <c r="I6283" s="1" t="str">
        <f>VLOOKUP(A6283,RelationshipTypes!$A$2:$E$12,5)</f>
        <v>обслуживается</v>
      </c>
    </row>
    <row r="6284" spans="1:9" x14ac:dyDescent="0.25">
      <c r="A6284" t="s">
        <v>72</v>
      </c>
      <c r="B6284" s="1" t="str">
        <f>VLOOKUP(A6284,RelationshipTypes!$A$2:$C$12,3)</f>
        <v>ArchiMate: Обслуживание</v>
      </c>
      <c r="C6284">
        <v>1125</v>
      </c>
      <c r="D6284">
        <v>1157</v>
      </c>
      <c r="F6284" t="str">
        <f>VLOOKUP(C6284,ObjectTypes!$A$1:$C$62,3)</f>
        <v>Коллаборация приложений</v>
      </c>
      <c r="G6284" t="str">
        <f>VLOOKUP(D6284,ObjectTypes!$A$1:$C$62,3)</f>
        <v>Технологическое событие</v>
      </c>
      <c r="H6284" s="1" t="str">
        <f>VLOOKUP(A6284,RelationshipTypes!$A$2:$E$12,4)</f>
        <v>обслуживает</v>
      </c>
      <c r="I6284" s="1" t="str">
        <f>VLOOKUP(A6284,RelationshipTypes!$A$2:$E$12,5)</f>
        <v>обслуживается</v>
      </c>
    </row>
    <row r="6285" spans="1:9" x14ac:dyDescent="0.25">
      <c r="A6285" t="s">
        <v>72</v>
      </c>
      <c r="B6285" s="1" t="str">
        <f>VLOOKUP(A6285,RelationshipTypes!$A$2:$C$12,3)</f>
        <v>ArchiMate: Обслуживание</v>
      </c>
      <c r="C6285">
        <v>1125</v>
      </c>
      <c r="D6285">
        <v>306</v>
      </c>
      <c r="F6285" t="str">
        <f>VLOOKUP(C6285,ObjectTypes!$A$1:$C$62,3)</f>
        <v>Коллаборация приложений</v>
      </c>
      <c r="G6285" t="str">
        <f>VLOOKUP(D6285,ObjectTypes!$A$1:$C$62,3)</f>
        <v>Бизнес-событие</v>
      </c>
      <c r="H6285" s="1" t="str">
        <f>VLOOKUP(A6285,RelationshipTypes!$A$2:$E$12,4)</f>
        <v>обслуживает</v>
      </c>
      <c r="I6285" s="1" t="str">
        <f>VLOOKUP(A6285,RelationshipTypes!$A$2:$E$12,5)</f>
        <v>обслуживается</v>
      </c>
    </row>
    <row r="6286" spans="1:9" x14ac:dyDescent="0.25">
      <c r="A6286" t="s">
        <v>72</v>
      </c>
      <c r="B6286" s="1" t="str">
        <f>VLOOKUP(A6286,RelationshipTypes!$A$2:$C$12,3)</f>
        <v>ArchiMate: Обслуживание</v>
      </c>
      <c r="C6286">
        <v>1125</v>
      </c>
      <c r="D6286">
        <v>1149</v>
      </c>
      <c r="F6286" t="str">
        <f>VLOOKUP(C6286,ObjectTypes!$A$1:$C$62,3)</f>
        <v>Коллаборация приложений</v>
      </c>
      <c r="G6286" t="str">
        <f>VLOOKUP(D6286,ObjectTypes!$A$1:$C$62,3)</f>
        <v>Узел</v>
      </c>
      <c r="H6286" s="1" t="str">
        <f>VLOOKUP(A6286,RelationshipTypes!$A$2:$E$12,4)</f>
        <v>обслуживает</v>
      </c>
      <c r="I6286" s="1" t="str">
        <f>VLOOKUP(A6286,RelationshipTypes!$A$2:$E$12,5)</f>
        <v>обслуживается</v>
      </c>
    </row>
    <row r="6287" spans="1:9" x14ac:dyDescent="0.25">
      <c r="A6287" t="s">
        <v>72</v>
      </c>
      <c r="B6287" s="1" t="str">
        <f>VLOOKUP(A6287,RelationshipTypes!$A$2:$C$12,3)</f>
        <v>ArchiMate: Обслуживание</v>
      </c>
      <c r="C6287">
        <v>1125</v>
      </c>
      <c r="D6287">
        <v>1144</v>
      </c>
      <c r="F6287" t="str">
        <f>VLOOKUP(C6287,ObjectTypes!$A$1:$C$62,3)</f>
        <v>Коллаборация приложений</v>
      </c>
      <c r="G6287" t="str">
        <f>VLOOKUP(D6287,ObjectTypes!$A$1:$C$62,3)</f>
        <v>Сооружение</v>
      </c>
      <c r="H6287" s="1" t="str">
        <f>VLOOKUP(A6287,RelationshipTypes!$A$2:$E$12,4)</f>
        <v>обслуживает</v>
      </c>
      <c r="I6287" s="1" t="str">
        <f>VLOOKUP(A6287,RelationshipTypes!$A$2:$E$12,5)</f>
        <v>обслуживается</v>
      </c>
    </row>
    <row r="6288" spans="1:9" x14ac:dyDescent="0.25">
      <c r="A6288" t="s">
        <v>72</v>
      </c>
      <c r="B6288" s="1" t="str">
        <f>VLOOKUP(A6288,RelationshipTypes!$A$2:$C$12,3)</f>
        <v>ArchiMate: Обслуживание</v>
      </c>
      <c r="C6288">
        <v>1125</v>
      </c>
      <c r="D6288">
        <v>314</v>
      </c>
      <c r="F6288" t="str">
        <f>VLOOKUP(C6288,ObjectTypes!$A$1:$C$62,3)</f>
        <v>Коллаборация приложений</v>
      </c>
      <c r="G6288" t="str">
        <f>VLOOKUP(D6288,ObjectTypes!$A$1:$C$62,3)</f>
        <v>Объект данных</v>
      </c>
      <c r="H6288" s="1" t="str">
        <f>VLOOKUP(A6288,RelationshipTypes!$A$2:$E$12,4)</f>
        <v>обслуживает</v>
      </c>
      <c r="I6288" s="1" t="str">
        <f>VLOOKUP(A6288,RelationshipTypes!$A$2:$E$12,5)</f>
        <v>обслуживается</v>
      </c>
    </row>
    <row r="6289" spans="1:9" x14ac:dyDescent="0.25">
      <c r="A6289" t="s">
        <v>72</v>
      </c>
      <c r="B6289" s="1" t="str">
        <f>VLOOKUP(A6289,RelationshipTypes!$A$2:$C$12,3)</f>
        <v>ArchiMate: Обслуживание</v>
      </c>
      <c r="C6289">
        <v>1125</v>
      </c>
      <c r="D6289">
        <v>731</v>
      </c>
      <c r="F6289" t="str">
        <f>VLOOKUP(C6289,ObjectTypes!$A$1:$C$62,3)</f>
        <v>Коллаборация приложений</v>
      </c>
      <c r="G6289" t="str">
        <f>VLOOKUP(D6289,ObjectTypes!$A$1:$C$62,3)</f>
        <v>Интерфейс приложения</v>
      </c>
      <c r="H6289" s="1" t="str">
        <f>VLOOKUP(A6289,RelationshipTypes!$A$2:$E$12,4)</f>
        <v>обслуживает</v>
      </c>
      <c r="I6289" s="1" t="str">
        <f>VLOOKUP(A6289,RelationshipTypes!$A$2:$E$12,5)</f>
        <v>обслуживается</v>
      </c>
    </row>
    <row r="6290" spans="1:9" x14ac:dyDescent="0.25">
      <c r="A6290" t="s">
        <v>72</v>
      </c>
      <c r="B6290" s="1" t="str">
        <f>VLOOKUP(A6290,RelationshipTypes!$A$2:$C$12,3)</f>
        <v>ArchiMate: Обслуживание</v>
      </c>
      <c r="C6290">
        <v>1125</v>
      </c>
      <c r="D6290">
        <v>323</v>
      </c>
      <c r="F6290" t="str">
        <f>VLOOKUP(C6290,ObjectTypes!$A$1:$C$62,3)</f>
        <v>Коллаборация приложений</v>
      </c>
      <c r="G6290" t="str">
        <f>VLOOKUP(D6290,ObjectTypes!$A$1:$C$62,3)</f>
        <v xml:space="preserve">Бизнес-процесс </v>
      </c>
      <c r="H6290" s="1" t="str">
        <f>VLOOKUP(A6290,RelationshipTypes!$A$2:$E$12,4)</f>
        <v>обслуживает</v>
      </c>
      <c r="I6290" s="1" t="str">
        <f>VLOOKUP(A6290,RelationshipTypes!$A$2:$E$12,5)</f>
        <v>обслуживается</v>
      </c>
    </row>
    <row r="6291" spans="1:9" x14ac:dyDescent="0.25">
      <c r="A6291" t="s">
        <v>72</v>
      </c>
      <c r="B6291" s="1" t="str">
        <f>VLOOKUP(A6291,RelationshipTypes!$A$2:$C$12,3)</f>
        <v>ArchiMate: Обслуживание</v>
      </c>
      <c r="C6291">
        <v>1125</v>
      </c>
      <c r="D6291">
        <v>318</v>
      </c>
      <c r="F6291" t="str">
        <f>VLOOKUP(C6291,ObjectTypes!$A$1:$C$62,3)</f>
        <v>Коллаборация приложений</v>
      </c>
      <c r="G6291" t="str">
        <f>VLOOKUP(D6291,ObjectTypes!$A$1:$C$62,3)</f>
        <v>Компонент приложения</v>
      </c>
      <c r="H6291" s="1" t="str">
        <f>VLOOKUP(A6291,RelationshipTypes!$A$2:$E$12,4)</f>
        <v>обслуживает</v>
      </c>
      <c r="I6291" s="1" t="str">
        <f>VLOOKUP(A6291,RelationshipTypes!$A$2:$E$12,5)</f>
        <v>обслуживается</v>
      </c>
    </row>
    <row r="6292" spans="1:9" x14ac:dyDescent="0.25">
      <c r="A6292" t="s">
        <v>72</v>
      </c>
      <c r="B6292" s="1" t="str">
        <f>VLOOKUP(A6292,RelationshipTypes!$A$2:$C$12,3)</f>
        <v>ArchiMate: Обслуживание</v>
      </c>
      <c r="C6292">
        <v>1125</v>
      </c>
      <c r="D6292">
        <v>1128</v>
      </c>
      <c r="F6292" t="str">
        <f>VLOOKUP(C6292,ObjectTypes!$A$1:$C$62,3)</f>
        <v>Коллаборация приложений</v>
      </c>
      <c r="G6292" t="str">
        <f>VLOOKUP(D6292,ObjectTypes!$A$1:$C$62,3)</f>
        <v>Событие приложения</v>
      </c>
      <c r="H6292" s="1" t="str">
        <f>VLOOKUP(A6292,RelationshipTypes!$A$2:$E$12,4)</f>
        <v>обслуживает</v>
      </c>
      <c r="I6292" s="1" t="str">
        <f>VLOOKUP(A6292,RelationshipTypes!$A$2:$E$12,5)</f>
        <v>обслуживается</v>
      </c>
    </row>
    <row r="6293" spans="1:9" x14ac:dyDescent="0.25">
      <c r="A6293" t="s">
        <v>72</v>
      </c>
      <c r="B6293" s="1" t="str">
        <f>VLOOKUP(A6293,RelationshipTypes!$A$2:$C$12,3)</f>
        <v>ArchiMate: Обслуживание</v>
      </c>
      <c r="C6293">
        <v>1125</v>
      </c>
      <c r="D6293">
        <v>307</v>
      </c>
      <c r="F6293" t="str">
        <f>VLOOKUP(C6293,ObjectTypes!$A$1:$C$62,3)</f>
        <v>Коллаборация приложений</v>
      </c>
      <c r="G6293" t="str">
        <f>VLOOKUP(D6293,ObjectTypes!$A$1:$C$62,3)</f>
        <v>Бизнес-функция</v>
      </c>
      <c r="H6293" s="1" t="str">
        <f>VLOOKUP(A6293,RelationshipTypes!$A$2:$E$12,4)</f>
        <v>обслуживает</v>
      </c>
      <c r="I6293" s="1" t="str">
        <f>VLOOKUP(A6293,RelationshipTypes!$A$2:$E$12,5)</f>
        <v>обслуживается</v>
      </c>
    </row>
    <row r="6294" spans="1:9" x14ac:dyDescent="0.25">
      <c r="A6294" t="s">
        <v>72</v>
      </c>
      <c r="B6294" s="1" t="str">
        <f>VLOOKUP(A6294,RelationshipTypes!$A$2:$C$12,3)</f>
        <v>ArchiMate: Обслуживание</v>
      </c>
      <c r="C6294">
        <v>1125</v>
      </c>
      <c r="D6294">
        <v>311</v>
      </c>
      <c r="F6294" t="str">
        <f>VLOOKUP(C6294,ObjectTypes!$A$1:$C$62,3)</f>
        <v>Коллаборация приложений</v>
      </c>
      <c r="G6294" t="str">
        <f>VLOOKUP(D6294,ObjectTypes!$A$1:$C$62,3)</f>
        <v>Местоположение</v>
      </c>
      <c r="H6294" s="1" t="str">
        <f>VLOOKUP(A6294,RelationshipTypes!$A$2:$E$12,4)</f>
        <v>обслуживает</v>
      </c>
      <c r="I6294" s="1" t="str">
        <f>VLOOKUP(A6294,RelationshipTypes!$A$2:$E$12,5)</f>
        <v>обслуживается</v>
      </c>
    </row>
    <row r="6295" spans="1:9" x14ac:dyDescent="0.25">
      <c r="A6295" t="s">
        <v>72</v>
      </c>
      <c r="B6295" s="1" t="str">
        <f>VLOOKUP(A6295,RelationshipTypes!$A$2:$C$12,3)</f>
        <v>ArchiMate: Обслуживание</v>
      </c>
      <c r="C6295">
        <v>1125</v>
      </c>
      <c r="D6295">
        <v>1143</v>
      </c>
      <c r="F6295" t="str">
        <f>VLOOKUP(C6295,ObjectTypes!$A$1:$C$62,3)</f>
        <v>Коллаборация приложений</v>
      </c>
      <c r="G6295" t="str">
        <f>VLOOKUP(D6295,ObjectTypes!$A$1:$C$62,3)</f>
        <v>Оборудование</v>
      </c>
      <c r="H6295" s="1" t="str">
        <f>VLOOKUP(A6295,RelationshipTypes!$A$2:$E$12,4)</f>
        <v>обслуживает</v>
      </c>
      <c r="I6295" s="1" t="str">
        <f>VLOOKUP(A6295,RelationshipTypes!$A$2:$E$12,5)</f>
        <v>обслуживается</v>
      </c>
    </row>
    <row r="6296" spans="1:9" x14ac:dyDescent="0.25">
      <c r="A6296" t="s">
        <v>72</v>
      </c>
      <c r="B6296" s="1" t="str">
        <f>VLOOKUP(A6296,RelationshipTypes!$A$2:$C$12,3)</f>
        <v>ArchiMate: Обслуживание</v>
      </c>
      <c r="C6296">
        <v>1125</v>
      </c>
      <c r="D6296">
        <v>1153</v>
      </c>
      <c r="F6296" t="str">
        <f>VLOOKUP(C6296,ObjectTypes!$A$1:$C$62,3)</f>
        <v>Коллаборация приложений</v>
      </c>
      <c r="G6296" t="str">
        <f>VLOOKUP(D6296,ObjectTypes!$A$1:$C$62,3)</f>
        <v>Технологический интерфейс</v>
      </c>
      <c r="H6296" s="1" t="str">
        <f>VLOOKUP(A6296,RelationshipTypes!$A$2:$E$12,4)</f>
        <v>обслуживает</v>
      </c>
      <c r="I6296" s="1" t="str">
        <f>VLOOKUP(A6296,RelationshipTypes!$A$2:$E$12,5)</f>
        <v>обслуживается</v>
      </c>
    </row>
    <row r="6297" spans="1:9" x14ac:dyDescent="0.25">
      <c r="A6297" t="s">
        <v>72</v>
      </c>
      <c r="B6297" s="1" t="str">
        <f>VLOOKUP(A6297,RelationshipTypes!$A$2:$C$12,3)</f>
        <v>ArchiMate: Обслуживание</v>
      </c>
      <c r="C6297">
        <v>1125</v>
      </c>
      <c r="D6297">
        <v>320</v>
      </c>
      <c r="F6297" t="str">
        <f>VLOOKUP(C6297,ObjectTypes!$A$1:$C$62,3)</f>
        <v>Коллаборация приложений</v>
      </c>
      <c r="G6297" t="str">
        <f>VLOOKUP(D6297,ObjectTypes!$A$1:$C$62,3)</f>
        <v>Устройство</v>
      </c>
      <c r="H6297" s="1" t="str">
        <f>VLOOKUP(A6297,RelationshipTypes!$A$2:$E$12,4)</f>
        <v>обслуживает</v>
      </c>
      <c r="I6297" s="1" t="str">
        <f>VLOOKUP(A6297,RelationshipTypes!$A$2:$E$12,5)</f>
        <v>обслуживается</v>
      </c>
    </row>
    <row r="6298" spans="1:9" x14ac:dyDescent="0.25">
      <c r="A6298" t="s">
        <v>72</v>
      </c>
      <c r="B6298" s="1" t="str">
        <f>VLOOKUP(A6298,RelationshipTypes!$A$2:$C$12,3)</f>
        <v>ArchiMate: Обслуживание</v>
      </c>
      <c r="C6298">
        <v>1125</v>
      </c>
      <c r="D6298">
        <v>1111</v>
      </c>
      <c r="F6298" t="str">
        <f>VLOOKUP(C6298,ObjectTypes!$A$1:$C$62,3)</f>
        <v>Коллаборация приложений</v>
      </c>
      <c r="G6298" t="str">
        <f>VLOOKUP(D6298,ObjectTypes!$A$1:$C$62,3)</f>
        <v>Бизнес-интерфейс</v>
      </c>
      <c r="H6298" s="1" t="str">
        <f>VLOOKUP(A6298,RelationshipTypes!$A$2:$E$12,4)</f>
        <v>обслуживает</v>
      </c>
      <c r="I6298" s="1" t="str">
        <f>VLOOKUP(A6298,RelationshipTypes!$A$2:$E$12,5)</f>
        <v>обслуживается</v>
      </c>
    </row>
    <row r="6299" spans="1:9" x14ac:dyDescent="0.25">
      <c r="A6299" t="s">
        <v>72</v>
      </c>
      <c r="B6299" s="1" t="str">
        <f>VLOOKUP(A6299,RelationshipTypes!$A$2:$C$12,3)</f>
        <v>ArchiMate: Обслуживание</v>
      </c>
      <c r="C6299">
        <v>1125</v>
      </c>
      <c r="D6299">
        <v>1152</v>
      </c>
      <c r="F6299" t="str">
        <f>VLOOKUP(C6299,ObjectTypes!$A$1:$C$62,3)</f>
        <v>Коллаборация приложений</v>
      </c>
      <c r="G6299" t="str">
        <f>VLOOKUP(D6299,ObjectTypes!$A$1:$C$62,3)</f>
        <v>Технологический интерфейс</v>
      </c>
      <c r="H6299" s="1" t="str">
        <f>VLOOKUP(A6299,RelationshipTypes!$A$2:$E$12,4)</f>
        <v>обслуживает</v>
      </c>
      <c r="I6299" s="1" t="str">
        <f>VLOOKUP(A6299,RelationshipTypes!$A$2:$E$12,5)</f>
        <v>обслуживается</v>
      </c>
    </row>
    <row r="6300" spans="1:9" x14ac:dyDescent="0.25">
      <c r="A6300" t="s">
        <v>72</v>
      </c>
      <c r="B6300" s="1" t="str">
        <f>VLOOKUP(A6300,RelationshipTypes!$A$2:$C$12,3)</f>
        <v>ArchiMate: Обслуживание</v>
      </c>
      <c r="C6300">
        <v>1125</v>
      </c>
      <c r="D6300">
        <v>298</v>
      </c>
      <c r="F6300" t="str">
        <f>VLOOKUP(C6300,ObjectTypes!$A$1:$C$62,3)</f>
        <v>Коллаборация приложений</v>
      </c>
      <c r="G6300" t="str">
        <f>VLOOKUP(D6300,ObjectTypes!$A$1:$C$62,3)</f>
        <v xml:space="preserve">Бизнес-исполнитель </v>
      </c>
      <c r="H6300" s="1" t="str">
        <f>VLOOKUP(A6300,RelationshipTypes!$A$2:$E$12,4)</f>
        <v>обслуживает</v>
      </c>
      <c r="I6300" s="1" t="str">
        <f>VLOOKUP(A6300,RelationshipTypes!$A$2:$E$12,5)</f>
        <v>обслуживается</v>
      </c>
    </row>
    <row r="6301" spans="1:9" x14ac:dyDescent="0.25">
      <c r="A6301" t="s">
        <v>72</v>
      </c>
      <c r="B6301" s="1" t="str">
        <f>VLOOKUP(A6301,RelationshipTypes!$A$2:$C$12,3)</f>
        <v>ArchiMate: Обслуживание</v>
      </c>
      <c r="C6301">
        <v>1125</v>
      </c>
      <c r="D6301">
        <v>1151</v>
      </c>
      <c r="F6301" t="str">
        <f>VLOOKUP(C6301,ObjectTypes!$A$1:$C$62,3)</f>
        <v>Коллаборация приложений</v>
      </c>
      <c r="G6301" t="str">
        <f>VLOOKUP(D6301,ObjectTypes!$A$1:$C$62,3)</f>
        <v>Каллоборация технология</v>
      </c>
      <c r="H6301" s="1" t="str">
        <f>VLOOKUP(A6301,RelationshipTypes!$A$2:$E$12,4)</f>
        <v>обслуживает</v>
      </c>
      <c r="I6301" s="1" t="str">
        <f>VLOOKUP(A6301,RelationshipTypes!$A$2:$E$12,5)</f>
        <v>обслуживается</v>
      </c>
    </row>
    <row r="6302" spans="1:9" x14ac:dyDescent="0.25">
      <c r="A6302" t="s">
        <v>72</v>
      </c>
      <c r="B6302" s="1" t="str">
        <f>VLOOKUP(A6302,RelationshipTypes!$A$2:$C$12,3)</f>
        <v>ArchiMate: Обслуживание</v>
      </c>
      <c r="C6302">
        <v>1125</v>
      </c>
      <c r="D6302">
        <v>1122</v>
      </c>
      <c r="F6302" t="str">
        <f>VLOOKUP(C6302,ObjectTypes!$A$1:$C$62,3)</f>
        <v>Коллаборация приложений</v>
      </c>
      <c r="G6302" t="str">
        <f>VLOOKUP(D6302,ObjectTypes!$A$1:$C$62,3)</f>
        <v>Бизнес-коллаборация</v>
      </c>
      <c r="H6302" s="1" t="str">
        <f>VLOOKUP(A6302,RelationshipTypes!$A$2:$E$12,4)</f>
        <v>обслуживает</v>
      </c>
      <c r="I6302" s="1" t="str">
        <f>VLOOKUP(A6302,RelationshipTypes!$A$2:$E$12,5)</f>
        <v>обслуживается</v>
      </c>
    </row>
    <row r="6303" spans="1:9" x14ac:dyDescent="0.25">
      <c r="A6303" t="s">
        <v>72</v>
      </c>
      <c r="B6303" s="1" t="str">
        <f>VLOOKUP(A6303,RelationshipTypes!$A$2:$C$12,3)</f>
        <v>ArchiMate: Обслуживание</v>
      </c>
      <c r="C6303">
        <v>1125</v>
      </c>
      <c r="D6303">
        <v>1155</v>
      </c>
      <c r="F6303" t="str">
        <f>VLOOKUP(C6303,ObjectTypes!$A$1:$C$62,3)</f>
        <v>Коллаборация приложений</v>
      </c>
      <c r="G6303" t="str">
        <f>VLOOKUP(D6303,ObjectTypes!$A$1:$C$62,3)</f>
        <v>Технологическая процесс</v>
      </c>
      <c r="H6303" s="1" t="str">
        <f>VLOOKUP(A6303,RelationshipTypes!$A$2:$E$12,4)</f>
        <v>обслуживает</v>
      </c>
      <c r="I6303" s="1" t="str">
        <f>VLOOKUP(A6303,RelationshipTypes!$A$2:$E$12,5)</f>
        <v>обслуживается</v>
      </c>
    </row>
    <row r="6304" spans="1:9" x14ac:dyDescent="0.25">
      <c r="A6304" t="s">
        <v>72</v>
      </c>
      <c r="B6304" s="1" t="str">
        <f>VLOOKUP(A6304,RelationshipTypes!$A$2:$C$12,3)</f>
        <v>ArchiMate: Обслуживание</v>
      </c>
      <c r="C6304">
        <v>1125</v>
      </c>
      <c r="D6304">
        <v>321</v>
      </c>
      <c r="F6304" t="str">
        <f>VLOOKUP(C6304,ObjectTypes!$A$1:$C$62,3)</f>
        <v>Коллаборация приложений</v>
      </c>
      <c r="G6304" t="str">
        <f>VLOOKUP(D6304,ObjectTypes!$A$1:$C$62,3)</f>
        <v>Устройство</v>
      </c>
      <c r="H6304" s="1" t="str">
        <f>VLOOKUP(A6304,RelationshipTypes!$A$2:$E$12,4)</f>
        <v>обслуживает</v>
      </c>
      <c r="I6304" s="1" t="str">
        <f>VLOOKUP(A6304,RelationshipTypes!$A$2:$E$12,5)</f>
        <v>обслуживается</v>
      </c>
    </row>
    <row r="6305" spans="1:9" x14ac:dyDescent="0.25">
      <c r="A6305" t="s">
        <v>72</v>
      </c>
      <c r="B6305" s="1" t="str">
        <f>VLOOKUP(A6305,RelationshipTypes!$A$2:$C$12,3)</f>
        <v>ArchiMate: Обслуживание</v>
      </c>
      <c r="C6305">
        <v>1125</v>
      </c>
      <c r="D6305">
        <v>312</v>
      </c>
      <c r="F6305" t="str">
        <f>VLOOKUP(C6305,ObjectTypes!$A$1:$C$62,3)</f>
        <v>Коллаборация приложений</v>
      </c>
      <c r="G6305" t="str">
        <f>VLOOKUP(D6305,ObjectTypes!$A$1:$C$62,3)</f>
        <v>Функция приложения</v>
      </c>
      <c r="H6305" s="1" t="str">
        <f>VLOOKUP(A6305,RelationshipTypes!$A$2:$E$12,4)</f>
        <v>обслуживает</v>
      </c>
      <c r="I6305" s="1" t="str">
        <f>VLOOKUP(A6305,RelationshipTypes!$A$2:$E$12,5)</f>
        <v>обслуживается</v>
      </c>
    </row>
    <row r="6306" spans="1:9" x14ac:dyDescent="0.25">
      <c r="A6306" t="s">
        <v>72</v>
      </c>
      <c r="B6306" s="1" t="str">
        <f>VLOOKUP(A6306,RelationshipTypes!$A$2:$C$12,3)</f>
        <v>ArchiMate: Обслуживание</v>
      </c>
      <c r="C6306">
        <v>1125</v>
      </c>
      <c r="D6306">
        <v>1150</v>
      </c>
      <c r="F6306" t="str">
        <f>VLOOKUP(C6306,ObjectTypes!$A$1:$C$62,3)</f>
        <v>Коллаборация приложений</v>
      </c>
      <c r="G6306" t="str">
        <f>VLOOKUP(D6306,ObjectTypes!$A$1:$C$62,3)</f>
        <v>Технологический сервис</v>
      </c>
      <c r="H6306" s="1" t="str">
        <f>VLOOKUP(A6306,RelationshipTypes!$A$2:$E$12,4)</f>
        <v>обслуживает</v>
      </c>
      <c r="I6306" s="1" t="str">
        <f>VLOOKUP(A6306,RelationshipTypes!$A$2:$E$12,5)</f>
        <v>обслуживается</v>
      </c>
    </row>
    <row r="6307" spans="1:9" x14ac:dyDescent="0.25">
      <c r="A6307" t="s">
        <v>72</v>
      </c>
      <c r="B6307" s="1" t="str">
        <f>VLOOKUP(A6307,RelationshipTypes!$A$2:$C$12,3)</f>
        <v>ArchiMate: Обслуживание</v>
      </c>
      <c r="C6307">
        <v>318</v>
      </c>
      <c r="D6307">
        <v>307</v>
      </c>
      <c r="F6307" t="str">
        <f>VLOOKUP(C6307,ObjectTypes!$A$1:$C$62,3)</f>
        <v>Компонент приложения</v>
      </c>
      <c r="G6307" t="str">
        <f>VLOOKUP(D6307,ObjectTypes!$A$1:$C$62,3)</f>
        <v>Бизнес-функция</v>
      </c>
      <c r="H6307" s="1" t="str">
        <f>VLOOKUP(A6307,RelationshipTypes!$A$2:$E$12,4)</f>
        <v>обслуживает</v>
      </c>
      <c r="I6307" s="1" t="str">
        <f>VLOOKUP(A6307,RelationshipTypes!$A$2:$E$12,5)</f>
        <v>обслуживается</v>
      </c>
    </row>
    <row r="6308" spans="1:9" x14ac:dyDescent="0.25">
      <c r="A6308" t="s">
        <v>72</v>
      </c>
      <c r="B6308" s="1" t="str">
        <f>VLOOKUP(A6308,RelationshipTypes!$A$2:$C$12,3)</f>
        <v>ArchiMate: Обслуживание</v>
      </c>
      <c r="C6308">
        <v>318</v>
      </c>
      <c r="D6308">
        <v>1144</v>
      </c>
      <c r="F6308" t="str">
        <f>VLOOKUP(C6308,ObjectTypes!$A$1:$C$62,3)</f>
        <v>Компонент приложения</v>
      </c>
      <c r="G6308" t="str">
        <f>VLOOKUP(D6308,ObjectTypes!$A$1:$C$62,3)</f>
        <v>Сооружение</v>
      </c>
      <c r="H6308" s="1" t="str">
        <f>VLOOKUP(A6308,RelationshipTypes!$A$2:$E$12,4)</f>
        <v>обслуживает</v>
      </c>
      <c r="I6308" s="1" t="str">
        <f>VLOOKUP(A6308,RelationshipTypes!$A$2:$E$12,5)</f>
        <v>обслуживается</v>
      </c>
    </row>
    <row r="6309" spans="1:9" x14ac:dyDescent="0.25">
      <c r="A6309" t="s">
        <v>72</v>
      </c>
      <c r="B6309" s="1" t="str">
        <f>VLOOKUP(A6309,RelationshipTypes!$A$2:$C$12,3)</f>
        <v>ArchiMate: Обслуживание</v>
      </c>
      <c r="C6309">
        <v>318</v>
      </c>
      <c r="D6309">
        <v>1153</v>
      </c>
      <c r="F6309" t="str">
        <f>VLOOKUP(C6309,ObjectTypes!$A$1:$C$62,3)</f>
        <v>Компонент приложения</v>
      </c>
      <c r="G6309" t="str">
        <f>VLOOKUP(D6309,ObjectTypes!$A$1:$C$62,3)</f>
        <v>Технологический интерфейс</v>
      </c>
      <c r="H6309" s="1" t="str">
        <f>VLOOKUP(A6309,RelationshipTypes!$A$2:$E$12,4)</f>
        <v>обслуживает</v>
      </c>
      <c r="I6309" s="1" t="str">
        <f>VLOOKUP(A6309,RelationshipTypes!$A$2:$E$12,5)</f>
        <v>обслуживается</v>
      </c>
    </row>
    <row r="6310" spans="1:9" x14ac:dyDescent="0.25">
      <c r="A6310" t="s">
        <v>72</v>
      </c>
      <c r="B6310" s="1" t="str">
        <f>VLOOKUP(A6310,RelationshipTypes!$A$2:$C$12,3)</f>
        <v>ArchiMate: Обслуживание</v>
      </c>
      <c r="C6310">
        <v>318</v>
      </c>
      <c r="D6310">
        <v>1155</v>
      </c>
      <c r="F6310" t="str">
        <f>VLOOKUP(C6310,ObjectTypes!$A$1:$C$62,3)</f>
        <v>Компонент приложения</v>
      </c>
      <c r="G6310" t="str">
        <f>VLOOKUP(D6310,ObjectTypes!$A$1:$C$62,3)</f>
        <v>Технологическая процесс</v>
      </c>
      <c r="H6310" s="1" t="str">
        <f>VLOOKUP(A6310,RelationshipTypes!$A$2:$E$12,4)</f>
        <v>обслуживает</v>
      </c>
      <c r="I6310" s="1" t="str">
        <f>VLOOKUP(A6310,RelationshipTypes!$A$2:$E$12,5)</f>
        <v>обслуживается</v>
      </c>
    </row>
    <row r="6311" spans="1:9" x14ac:dyDescent="0.25">
      <c r="A6311" t="s">
        <v>72</v>
      </c>
      <c r="B6311" s="1" t="str">
        <f>VLOOKUP(A6311,RelationshipTypes!$A$2:$C$12,3)</f>
        <v>ArchiMate: Обслуживание</v>
      </c>
      <c r="C6311">
        <v>318</v>
      </c>
      <c r="D6311">
        <v>1152</v>
      </c>
      <c r="F6311" t="str">
        <f>VLOOKUP(C6311,ObjectTypes!$A$1:$C$62,3)</f>
        <v>Компонент приложения</v>
      </c>
      <c r="G6311" t="str">
        <f>VLOOKUP(D6311,ObjectTypes!$A$1:$C$62,3)</f>
        <v>Технологический интерфейс</v>
      </c>
      <c r="H6311" s="1" t="str">
        <f>VLOOKUP(A6311,RelationshipTypes!$A$2:$E$12,4)</f>
        <v>обслуживает</v>
      </c>
      <c r="I6311" s="1" t="str">
        <f>VLOOKUP(A6311,RelationshipTypes!$A$2:$E$12,5)</f>
        <v>обслуживается</v>
      </c>
    </row>
    <row r="6312" spans="1:9" x14ac:dyDescent="0.25">
      <c r="A6312" t="s">
        <v>72</v>
      </c>
      <c r="B6312" s="1" t="str">
        <f>VLOOKUP(A6312,RelationshipTypes!$A$2:$C$12,3)</f>
        <v>ArchiMate: Обслуживание</v>
      </c>
      <c r="C6312">
        <v>318</v>
      </c>
      <c r="D6312">
        <v>1154</v>
      </c>
      <c r="F6312" t="str">
        <f>VLOOKUP(C6312,ObjectTypes!$A$1:$C$62,3)</f>
        <v>Компонент приложения</v>
      </c>
      <c r="G6312" t="str">
        <f>VLOOKUP(D6312,ObjectTypes!$A$1:$C$62,3)</f>
        <v>Технологический интерфейс</v>
      </c>
      <c r="H6312" s="1" t="str">
        <f>VLOOKUP(A6312,RelationshipTypes!$A$2:$E$12,4)</f>
        <v>обслуживает</v>
      </c>
      <c r="I6312" s="1" t="str">
        <f>VLOOKUP(A6312,RelationshipTypes!$A$2:$E$12,5)</f>
        <v>обслуживается</v>
      </c>
    </row>
    <row r="6313" spans="1:9" x14ac:dyDescent="0.25">
      <c r="A6313" t="s">
        <v>72</v>
      </c>
      <c r="B6313" s="1" t="str">
        <f>VLOOKUP(A6313,RelationshipTypes!$A$2:$C$12,3)</f>
        <v>ArchiMate: Обслуживание</v>
      </c>
      <c r="C6313">
        <v>318</v>
      </c>
      <c r="D6313">
        <v>321</v>
      </c>
      <c r="F6313" t="str">
        <f>VLOOKUP(C6313,ObjectTypes!$A$1:$C$62,3)</f>
        <v>Компонент приложения</v>
      </c>
      <c r="G6313" t="str">
        <f>VLOOKUP(D6313,ObjectTypes!$A$1:$C$62,3)</f>
        <v>Устройство</v>
      </c>
      <c r="H6313" s="1" t="str">
        <f>VLOOKUP(A6313,RelationshipTypes!$A$2:$E$12,4)</f>
        <v>обслуживает</v>
      </c>
      <c r="I6313" s="1" t="str">
        <f>VLOOKUP(A6313,RelationshipTypes!$A$2:$E$12,5)</f>
        <v>обслуживается</v>
      </c>
    </row>
    <row r="6314" spans="1:9" x14ac:dyDescent="0.25">
      <c r="A6314" t="s">
        <v>72</v>
      </c>
      <c r="B6314" s="1" t="str">
        <f>VLOOKUP(A6314,RelationshipTypes!$A$2:$C$12,3)</f>
        <v>ArchiMate: Обслуживание</v>
      </c>
      <c r="C6314">
        <v>318</v>
      </c>
      <c r="D6314">
        <v>318</v>
      </c>
      <c r="F6314" t="str">
        <f>VLOOKUP(C6314,ObjectTypes!$A$1:$C$62,3)</f>
        <v>Компонент приложения</v>
      </c>
      <c r="G6314" t="str">
        <f>VLOOKUP(D6314,ObjectTypes!$A$1:$C$62,3)</f>
        <v>Компонент приложения</v>
      </c>
      <c r="H6314" s="1" t="str">
        <f>VLOOKUP(A6314,RelationshipTypes!$A$2:$E$12,4)</f>
        <v>обслуживает</v>
      </c>
      <c r="I6314" s="1" t="str">
        <f>VLOOKUP(A6314,RelationshipTypes!$A$2:$E$12,5)</f>
        <v>обслуживается</v>
      </c>
    </row>
    <row r="6315" spans="1:9" x14ac:dyDescent="0.25">
      <c r="A6315" t="s">
        <v>72</v>
      </c>
      <c r="B6315" s="1" t="str">
        <f>VLOOKUP(A6315,RelationshipTypes!$A$2:$C$12,3)</f>
        <v>ArchiMate: Обслуживание</v>
      </c>
      <c r="C6315">
        <v>318</v>
      </c>
      <c r="D6315">
        <v>1151</v>
      </c>
      <c r="F6315" t="str">
        <f>VLOOKUP(C6315,ObjectTypes!$A$1:$C$62,3)</f>
        <v>Компонент приложения</v>
      </c>
      <c r="G6315" t="str">
        <f>VLOOKUP(D6315,ObjectTypes!$A$1:$C$62,3)</f>
        <v>Каллоборация технология</v>
      </c>
      <c r="H6315" s="1" t="str">
        <f>VLOOKUP(A6315,RelationshipTypes!$A$2:$E$12,4)</f>
        <v>обслуживает</v>
      </c>
      <c r="I6315" s="1" t="str">
        <f>VLOOKUP(A6315,RelationshipTypes!$A$2:$E$12,5)</f>
        <v>обслуживается</v>
      </c>
    </row>
    <row r="6316" spans="1:9" x14ac:dyDescent="0.25">
      <c r="A6316" t="s">
        <v>72</v>
      </c>
      <c r="B6316" s="1" t="str">
        <f>VLOOKUP(A6316,RelationshipTypes!$A$2:$C$12,3)</f>
        <v>ArchiMate: Обслуживание</v>
      </c>
      <c r="C6316">
        <v>318</v>
      </c>
      <c r="D6316">
        <v>1126</v>
      </c>
      <c r="F6316" t="str">
        <f>VLOOKUP(C6316,ObjectTypes!$A$1:$C$62,3)</f>
        <v>Компонент приложения</v>
      </c>
      <c r="G6316" t="str">
        <f>VLOOKUP(D6316,ObjectTypes!$A$1:$C$62,3)</f>
        <v>Взаимодействие приложений</v>
      </c>
      <c r="H6316" s="1" t="str">
        <f>VLOOKUP(A6316,RelationshipTypes!$A$2:$E$12,4)</f>
        <v>обслуживает</v>
      </c>
      <c r="I6316" s="1" t="str">
        <f>VLOOKUP(A6316,RelationshipTypes!$A$2:$E$12,5)</f>
        <v>обслуживается</v>
      </c>
    </row>
    <row r="6317" spans="1:9" x14ac:dyDescent="0.25">
      <c r="A6317" t="s">
        <v>72</v>
      </c>
      <c r="B6317" s="1" t="str">
        <f>VLOOKUP(A6317,RelationshipTypes!$A$2:$C$12,3)</f>
        <v>ArchiMate: Обслуживание</v>
      </c>
      <c r="C6317">
        <v>318</v>
      </c>
      <c r="D6317">
        <v>1135</v>
      </c>
      <c r="F6317" t="str">
        <f>VLOOKUP(C6317,ObjectTypes!$A$1:$C$62,3)</f>
        <v>Компонент приложения</v>
      </c>
      <c r="G6317" t="str">
        <f>VLOOKUP(D6317,ObjectTypes!$A$1:$C$62,3)</f>
        <v>Группировка</v>
      </c>
      <c r="H6317" s="1" t="str">
        <f>VLOOKUP(A6317,RelationshipTypes!$A$2:$E$12,4)</f>
        <v>обслуживает</v>
      </c>
      <c r="I6317" s="1" t="str">
        <f>VLOOKUP(A6317,RelationshipTypes!$A$2:$E$12,5)</f>
        <v>обслуживается</v>
      </c>
    </row>
    <row r="6318" spans="1:9" x14ac:dyDescent="0.25">
      <c r="A6318" t="s">
        <v>72</v>
      </c>
      <c r="B6318" s="1" t="str">
        <f>VLOOKUP(A6318,RelationshipTypes!$A$2:$C$12,3)</f>
        <v>ArchiMate: Обслуживание</v>
      </c>
      <c r="C6318">
        <v>318</v>
      </c>
      <c r="D6318">
        <v>1128</v>
      </c>
      <c r="F6318" t="str">
        <f>VLOOKUP(C6318,ObjectTypes!$A$1:$C$62,3)</f>
        <v>Компонент приложения</v>
      </c>
      <c r="G6318" t="str">
        <f>VLOOKUP(D6318,ObjectTypes!$A$1:$C$62,3)</f>
        <v>Событие приложения</v>
      </c>
      <c r="H6318" s="1" t="str">
        <f>VLOOKUP(A6318,RelationshipTypes!$A$2:$E$12,4)</f>
        <v>обслуживает</v>
      </c>
      <c r="I6318" s="1" t="str">
        <f>VLOOKUP(A6318,RelationshipTypes!$A$2:$E$12,5)</f>
        <v>обслуживается</v>
      </c>
    </row>
    <row r="6319" spans="1:9" x14ac:dyDescent="0.25">
      <c r="A6319" t="s">
        <v>72</v>
      </c>
      <c r="B6319" s="1" t="str">
        <f>VLOOKUP(A6319,RelationshipTypes!$A$2:$C$12,3)</f>
        <v>ArchiMate: Обслуживание</v>
      </c>
      <c r="C6319">
        <v>318</v>
      </c>
      <c r="D6319">
        <v>323</v>
      </c>
      <c r="F6319" t="str">
        <f>VLOOKUP(C6319,ObjectTypes!$A$1:$C$62,3)</f>
        <v>Компонент приложения</v>
      </c>
      <c r="G6319" t="str">
        <f>VLOOKUP(D6319,ObjectTypes!$A$1:$C$62,3)</f>
        <v xml:space="preserve">Бизнес-процесс </v>
      </c>
      <c r="H6319" s="1" t="str">
        <f>VLOOKUP(A6319,RelationshipTypes!$A$2:$E$12,4)</f>
        <v>обслуживает</v>
      </c>
      <c r="I6319" s="1" t="str">
        <f>VLOOKUP(A6319,RelationshipTypes!$A$2:$E$12,5)</f>
        <v>обслуживается</v>
      </c>
    </row>
    <row r="6320" spans="1:9" x14ac:dyDescent="0.25">
      <c r="A6320" t="s">
        <v>72</v>
      </c>
      <c r="B6320" s="1" t="str">
        <f>VLOOKUP(A6320,RelationshipTypes!$A$2:$C$12,3)</f>
        <v>ArchiMate: Обслуживание</v>
      </c>
      <c r="C6320">
        <v>318</v>
      </c>
      <c r="D6320">
        <v>298</v>
      </c>
      <c r="F6320" t="str">
        <f>VLOOKUP(C6320,ObjectTypes!$A$1:$C$62,3)</f>
        <v>Компонент приложения</v>
      </c>
      <c r="G6320" t="str">
        <f>VLOOKUP(D6320,ObjectTypes!$A$1:$C$62,3)</f>
        <v xml:space="preserve">Бизнес-исполнитель </v>
      </c>
      <c r="H6320" s="1" t="str">
        <f>VLOOKUP(A6320,RelationshipTypes!$A$2:$E$12,4)</f>
        <v>обслуживает</v>
      </c>
      <c r="I6320" s="1" t="str">
        <f>VLOOKUP(A6320,RelationshipTypes!$A$2:$E$12,5)</f>
        <v>обслуживается</v>
      </c>
    </row>
    <row r="6321" spans="1:9" x14ac:dyDescent="0.25">
      <c r="A6321" t="s">
        <v>72</v>
      </c>
      <c r="B6321" s="1" t="str">
        <f>VLOOKUP(A6321,RelationshipTypes!$A$2:$C$12,3)</f>
        <v>ArchiMate: Обслуживание</v>
      </c>
      <c r="C6321">
        <v>318</v>
      </c>
      <c r="D6321">
        <v>1149</v>
      </c>
      <c r="F6321" t="str">
        <f>VLOOKUP(C6321,ObjectTypes!$A$1:$C$62,3)</f>
        <v>Компонент приложения</v>
      </c>
      <c r="G6321" t="str">
        <f>VLOOKUP(D6321,ObjectTypes!$A$1:$C$62,3)</f>
        <v>Узел</v>
      </c>
      <c r="H6321" s="1" t="str">
        <f>VLOOKUP(A6321,RelationshipTypes!$A$2:$E$12,4)</f>
        <v>обслуживает</v>
      </c>
      <c r="I6321" s="1" t="str">
        <f>VLOOKUP(A6321,RelationshipTypes!$A$2:$E$12,5)</f>
        <v>обслуживается</v>
      </c>
    </row>
    <row r="6322" spans="1:9" x14ac:dyDescent="0.25">
      <c r="A6322" t="s">
        <v>72</v>
      </c>
      <c r="B6322" s="1" t="str">
        <f>VLOOKUP(A6322,RelationshipTypes!$A$2:$C$12,3)</f>
        <v>ArchiMate: Обслуживание</v>
      </c>
      <c r="C6322">
        <v>318</v>
      </c>
      <c r="D6322">
        <v>312</v>
      </c>
      <c r="F6322" t="str">
        <f>VLOOKUP(C6322,ObjectTypes!$A$1:$C$62,3)</f>
        <v>Компонент приложения</v>
      </c>
      <c r="G6322" t="str">
        <f>VLOOKUP(D6322,ObjectTypes!$A$1:$C$62,3)</f>
        <v>Функция приложения</v>
      </c>
      <c r="H6322" s="1" t="str">
        <f>VLOOKUP(A6322,RelationshipTypes!$A$2:$E$12,4)</f>
        <v>обслуживает</v>
      </c>
      <c r="I6322" s="1" t="str">
        <f>VLOOKUP(A6322,RelationshipTypes!$A$2:$E$12,5)</f>
        <v>обслуживается</v>
      </c>
    </row>
    <row r="6323" spans="1:9" x14ac:dyDescent="0.25">
      <c r="A6323" t="s">
        <v>72</v>
      </c>
      <c r="B6323" s="1" t="str">
        <f>VLOOKUP(A6323,RelationshipTypes!$A$2:$C$12,3)</f>
        <v>ArchiMate: Обслуживание</v>
      </c>
      <c r="C6323">
        <v>318</v>
      </c>
      <c r="D6323">
        <v>1122</v>
      </c>
      <c r="F6323" t="str">
        <f>VLOOKUP(C6323,ObjectTypes!$A$1:$C$62,3)</f>
        <v>Компонент приложения</v>
      </c>
      <c r="G6323" t="str">
        <f>VLOOKUP(D6323,ObjectTypes!$A$1:$C$62,3)</f>
        <v>Бизнес-коллаборация</v>
      </c>
      <c r="H6323" s="1" t="str">
        <f>VLOOKUP(A6323,RelationshipTypes!$A$2:$E$12,4)</f>
        <v>обслуживает</v>
      </c>
      <c r="I6323" s="1" t="str">
        <f>VLOOKUP(A6323,RelationshipTypes!$A$2:$E$12,5)</f>
        <v>обслуживается</v>
      </c>
    </row>
    <row r="6324" spans="1:9" x14ac:dyDescent="0.25">
      <c r="A6324" t="s">
        <v>72</v>
      </c>
      <c r="B6324" s="1" t="str">
        <f>VLOOKUP(A6324,RelationshipTypes!$A$2:$C$12,3)</f>
        <v>ArchiMate: Обслуживание</v>
      </c>
      <c r="C6324">
        <v>318</v>
      </c>
      <c r="D6324">
        <v>320</v>
      </c>
      <c r="F6324" t="str">
        <f>VLOOKUP(C6324,ObjectTypes!$A$1:$C$62,3)</f>
        <v>Компонент приложения</v>
      </c>
      <c r="G6324" t="str">
        <f>VLOOKUP(D6324,ObjectTypes!$A$1:$C$62,3)</f>
        <v>Устройство</v>
      </c>
      <c r="H6324" s="1" t="str">
        <f>VLOOKUP(A6324,RelationshipTypes!$A$2:$E$12,4)</f>
        <v>обслуживает</v>
      </c>
      <c r="I6324" s="1" t="str">
        <f>VLOOKUP(A6324,RelationshipTypes!$A$2:$E$12,5)</f>
        <v>обслуживается</v>
      </c>
    </row>
    <row r="6325" spans="1:9" x14ac:dyDescent="0.25">
      <c r="A6325" t="s">
        <v>72</v>
      </c>
      <c r="B6325" s="1" t="str">
        <f>VLOOKUP(A6325,RelationshipTypes!$A$2:$C$12,3)</f>
        <v>ArchiMate: Обслуживание</v>
      </c>
      <c r="C6325">
        <v>318</v>
      </c>
      <c r="D6325">
        <v>1157</v>
      </c>
      <c r="F6325" t="str">
        <f>VLOOKUP(C6325,ObjectTypes!$A$1:$C$62,3)</f>
        <v>Компонент приложения</v>
      </c>
      <c r="G6325" t="str">
        <f>VLOOKUP(D6325,ObjectTypes!$A$1:$C$62,3)</f>
        <v>Технологическое событие</v>
      </c>
      <c r="H6325" s="1" t="str">
        <f>VLOOKUP(A6325,RelationshipTypes!$A$2:$E$12,4)</f>
        <v>обслуживает</v>
      </c>
      <c r="I6325" s="1" t="str">
        <f>VLOOKUP(A6325,RelationshipTypes!$A$2:$E$12,5)</f>
        <v>обслуживается</v>
      </c>
    </row>
    <row r="6326" spans="1:9" x14ac:dyDescent="0.25">
      <c r="A6326" t="s">
        <v>72</v>
      </c>
      <c r="B6326" s="1" t="str">
        <f>VLOOKUP(A6326,RelationshipTypes!$A$2:$C$12,3)</f>
        <v>ArchiMate: Обслуживание</v>
      </c>
      <c r="C6326">
        <v>318</v>
      </c>
      <c r="D6326">
        <v>310</v>
      </c>
      <c r="F6326" t="str">
        <f>VLOOKUP(C6326,ObjectTypes!$A$1:$C$62,3)</f>
        <v>Компонент приложения</v>
      </c>
      <c r="G6326" t="str">
        <f>VLOOKUP(D6326,ObjectTypes!$A$1:$C$62,3)</f>
        <v xml:space="preserve">Сервис приложения </v>
      </c>
      <c r="H6326" s="1" t="str">
        <f>VLOOKUP(A6326,RelationshipTypes!$A$2:$E$12,4)</f>
        <v>обслуживает</v>
      </c>
      <c r="I6326" s="1" t="str">
        <f>VLOOKUP(A6326,RelationshipTypes!$A$2:$E$12,5)</f>
        <v>обслуживается</v>
      </c>
    </row>
    <row r="6327" spans="1:9" x14ac:dyDescent="0.25">
      <c r="A6327" t="s">
        <v>72</v>
      </c>
      <c r="B6327" s="1" t="str">
        <f>VLOOKUP(A6327,RelationshipTypes!$A$2:$C$12,3)</f>
        <v>ArchiMate: Обслуживание</v>
      </c>
      <c r="C6327">
        <v>318</v>
      </c>
      <c r="D6327">
        <v>306</v>
      </c>
      <c r="F6327" t="str">
        <f>VLOOKUP(C6327,ObjectTypes!$A$1:$C$62,3)</f>
        <v>Компонент приложения</v>
      </c>
      <c r="G6327" t="str">
        <f>VLOOKUP(D6327,ObjectTypes!$A$1:$C$62,3)</f>
        <v>Бизнес-событие</v>
      </c>
      <c r="H6327" s="1" t="str">
        <f>VLOOKUP(A6327,RelationshipTypes!$A$2:$E$12,4)</f>
        <v>обслуживает</v>
      </c>
      <c r="I6327" s="1" t="str">
        <f>VLOOKUP(A6327,RelationshipTypes!$A$2:$E$12,5)</f>
        <v>обслуживается</v>
      </c>
    </row>
    <row r="6328" spans="1:9" x14ac:dyDescent="0.25">
      <c r="A6328" t="s">
        <v>72</v>
      </c>
      <c r="B6328" s="1" t="str">
        <f>VLOOKUP(A6328,RelationshipTypes!$A$2:$C$12,3)</f>
        <v>ArchiMate: Обслуживание</v>
      </c>
      <c r="C6328">
        <v>318</v>
      </c>
      <c r="D6328">
        <v>1127</v>
      </c>
      <c r="F6328" t="str">
        <f>VLOOKUP(C6328,ObjectTypes!$A$1:$C$62,3)</f>
        <v>Компонент приложения</v>
      </c>
      <c r="G6328" t="str">
        <f>VLOOKUP(D6328,ObjectTypes!$A$1:$C$62,3)</f>
        <v>Процесс приложения</v>
      </c>
      <c r="H6328" s="1" t="str">
        <f>VLOOKUP(A6328,RelationshipTypes!$A$2:$E$12,4)</f>
        <v>обслуживает</v>
      </c>
      <c r="I6328" s="1" t="str">
        <f>VLOOKUP(A6328,RelationshipTypes!$A$2:$E$12,5)</f>
        <v>обслуживается</v>
      </c>
    </row>
    <row r="6329" spans="1:9" x14ac:dyDescent="0.25">
      <c r="A6329" t="s">
        <v>72</v>
      </c>
      <c r="B6329" s="1" t="str">
        <f>VLOOKUP(A6329,RelationshipTypes!$A$2:$C$12,3)</f>
        <v>ArchiMate: Обслуживание</v>
      </c>
      <c r="C6329">
        <v>318</v>
      </c>
      <c r="D6329">
        <v>1111</v>
      </c>
      <c r="F6329" t="str">
        <f>VLOOKUP(C6329,ObjectTypes!$A$1:$C$62,3)</f>
        <v>Компонент приложения</v>
      </c>
      <c r="G6329" t="str">
        <f>VLOOKUP(D6329,ObjectTypes!$A$1:$C$62,3)</f>
        <v>Бизнес-интерфейс</v>
      </c>
      <c r="H6329" s="1" t="str">
        <f>VLOOKUP(A6329,RelationshipTypes!$A$2:$E$12,4)</f>
        <v>обслуживает</v>
      </c>
      <c r="I6329" s="1" t="str">
        <f>VLOOKUP(A6329,RelationshipTypes!$A$2:$E$12,5)</f>
        <v>обслуживается</v>
      </c>
    </row>
    <row r="6330" spans="1:9" x14ac:dyDescent="0.25">
      <c r="A6330" t="s">
        <v>72</v>
      </c>
      <c r="B6330" s="1" t="str">
        <f>VLOOKUP(A6330,RelationshipTypes!$A$2:$C$12,3)</f>
        <v>ArchiMate: Обслуживание</v>
      </c>
      <c r="C6330">
        <v>318</v>
      </c>
      <c r="D6330">
        <v>327</v>
      </c>
      <c r="F6330" t="str">
        <f>VLOOKUP(C6330,ObjectTypes!$A$1:$C$62,3)</f>
        <v>Компонент приложения</v>
      </c>
      <c r="G6330" t="str">
        <f>VLOOKUP(D6330,ObjectTypes!$A$1:$C$62,3)</f>
        <v>Бизнес-сервис</v>
      </c>
      <c r="H6330" s="1" t="str">
        <f>VLOOKUP(A6330,RelationshipTypes!$A$2:$E$12,4)</f>
        <v>обслуживает</v>
      </c>
      <c r="I6330" s="1" t="str">
        <f>VLOOKUP(A6330,RelationshipTypes!$A$2:$E$12,5)</f>
        <v>обслуживается</v>
      </c>
    </row>
    <row r="6331" spans="1:9" x14ac:dyDescent="0.25">
      <c r="A6331" t="s">
        <v>72</v>
      </c>
      <c r="B6331" s="1" t="str">
        <f>VLOOKUP(A6331,RelationshipTypes!$A$2:$C$12,3)</f>
        <v>ArchiMate: Обслуживание</v>
      </c>
      <c r="C6331">
        <v>318</v>
      </c>
      <c r="D6331">
        <v>548</v>
      </c>
      <c r="F6331" t="str">
        <f>VLOOKUP(C6331,ObjectTypes!$A$1:$C$62,3)</f>
        <v>Компонент приложения</v>
      </c>
      <c r="G6331" t="str">
        <f>VLOOKUP(D6331,ObjectTypes!$A$1:$C$62,3)</f>
        <v>Бизнес-роль</v>
      </c>
      <c r="H6331" s="1" t="str">
        <f>VLOOKUP(A6331,RelationshipTypes!$A$2:$E$12,4)</f>
        <v>обслуживает</v>
      </c>
      <c r="I6331" s="1" t="str">
        <f>VLOOKUP(A6331,RelationshipTypes!$A$2:$E$12,5)</f>
        <v>обслуживается</v>
      </c>
    </row>
    <row r="6332" spans="1:9" x14ac:dyDescent="0.25">
      <c r="A6332" t="s">
        <v>72</v>
      </c>
      <c r="B6332" s="1" t="str">
        <f>VLOOKUP(A6332,RelationshipTypes!$A$2:$C$12,3)</f>
        <v>ArchiMate: Обслуживание</v>
      </c>
      <c r="C6332">
        <v>318</v>
      </c>
      <c r="D6332">
        <v>731</v>
      </c>
      <c r="F6332" t="str">
        <f>VLOOKUP(C6332,ObjectTypes!$A$1:$C$62,3)</f>
        <v>Компонент приложения</v>
      </c>
      <c r="G6332" t="str">
        <f>VLOOKUP(D6332,ObjectTypes!$A$1:$C$62,3)</f>
        <v>Интерфейс приложения</v>
      </c>
      <c r="H6332" s="1" t="str">
        <f>VLOOKUP(A6332,RelationshipTypes!$A$2:$E$12,4)</f>
        <v>обслуживает</v>
      </c>
      <c r="I6332" s="1" t="str">
        <f>VLOOKUP(A6332,RelationshipTypes!$A$2:$E$12,5)</f>
        <v>обслуживается</v>
      </c>
    </row>
    <row r="6333" spans="1:9" x14ac:dyDescent="0.25">
      <c r="A6333" t="s">
        <v>72</v>
      </c>
      <c r="B6333" s="1" t="str">
        <f>VLOOKUP(A6333,RelationshipTypes!$A$2:$C$12,3)</f>
        <v>ArchiMate: Обслуживание</v>
      </c>
      <c r="C6333">
        <v>318</v>
      </c>
      <c r="D6333">
        <v>314</v>
      </c>
      <c r="F6333" t="str">
        <f>VLOOKUP(C6333,ObjectTypes!$A$1:$C$62,3)</f>
        <v>Компонент приложения</v>
      </c>
      <c r="G6333" t="str">
        <f>VLOOKUP(D6333,ObjectTypes!$A$1:$C$62,3)</f>
        <v>Объект данных</v>
      </c>
      <c r="H6333" s="1" t="str">
        <f>VLOOKUP(A6333,RelationshipTypes!$A$2:$E$12,4)</f>
        <v>обслуживает</v>
      </c>
      <c r="I6333" s="1" t="str">
        <f>VLOOKUP(A6333,RelationshipTypes!$A$2:$E$12,5)</f>
        <v>обслуживается</v>
      </c>
    </row>
    <row r="6334" spans="1:9" x14ac:dyDescent="0.25">
      <c r="A6334" t="s">
        <v>72</v>
      </c>
      <c r="B6334" s="1" t="str">
        <f>VLOOKUP(A6334,RelationshipTypes!$A$2:$C$12,3)</f>
        <v>ArchiMate: Обслуживание</v>
      </c>
      <c r="C6334">
        <v>318</v>
      </c>
      <c r="D6334">
        <v>1125</v>
      </c>
      <c r="F6334" t="str">
        <f>VLOOKUP(C6334,ObjectTypes!$A$1:$C$62,3)</f>
        <v>Компонент приложения</v>
      </c>
      <c r="G6334" t="str">
        <f>VLOOKUP(D6334,ObjectTypes!$A$1:$C$62,3)</f>
        <v>Коллаборация приложений</v>
      </c>
      <c r="H6334" s="1" t="str">
        <f>VLOOKUP(A6334,RelationshipTypes!$A$2:$E$12,4)</f>
        <v>обслуживает</v>
      </c>
      <c r="I6334" s="1" t="str">
        <f>VLOOKUP(A6334,RelationshipTypes!$A$2:$E$12,5)</f>
        <v>обслуживается</v>
      </c>
    </row>
    <row r="6335" spans="1:9" x14ac:dyDescent="0.25">
      <c r="A6335" t="s">
        <v>72</v>
      </c>
      <c r="B6335" s="1" t="str">
        <f>VLOOKUP(A6335,RelationshipTypes!$A$2:$C$12,3)</f>
        <v>ArchiMate: Обслуживание</v>
      </c>
      <c r="C6335">
        <v>318</v>
      </c>
      <c r="D6335">
        <v>1112</v>
      </c>
      <c r="F6335" t="str">
        <f>VLOOKUP(C6335,ObjectTypes!$A$1:$C$62,3)</f>
        <v>Компонент приложения</v>
      </c>
      <c r="G6335" t="str">
        <f>VLOOKUP(D6335,ObjectTypes!$A$1:$C$62,3)</f>
        <v>Бизнес-коллаборация</v>
      </c>
      <c r="H6335" s="1" t="str">
        <f>VLOOKUP(A6335,RelationshipTypes!$A$2:$E$12,4)</f>
        <v>обслуживает</v>
      </c>
      <c r="I6335" s="1" t="str">
        <f>VLOOKUP(A6335,RelationshipTypes!$A$2:$E$12,5)</f>
        <v>обслуживается</v>
      </c>
    </row>
    <row r="6336" spans="1:9" x14ac:dyDescent="0.25">
      <c r="A6336" t="s">
        <v>72</v>
      </c>
      <c r="B6336" s="1" t="str">
        <f>VLOOKUP(A6336,RelationshipTypes!$A$2:$C$12,3)</f>
        <v>ArchiMate: Обслуживание</v>
      </c>
      <c r="C6336">
        <v>318</v>
      </c>
      <c r="D6336">
        <v>1156</v>
      </c>
      <c r="F6336" t="str">
        <f>VLOOKUP(C6336,ObjectTypes!$A$1:$C$62,3)</f>
        <v>Компонент приложения</v>
      </c>
      <c r="G6336" t="str">
        <f>VLOOKUP(D6336,ObjectTypes!$A$1:$C$62,3)</f>
        <v>Технологическое взаимодействие</v>
      </c>
      <c r="H6336" s="1" t="str">
        <f>VLOOKUP(A6336,RelationshipTypes!$A$2:$E$12,4)</f>
        <v>обслуживает</v>
      </c>
      <c r="I6336" s="1" t="str">
        <f>VLOOKUP(A6336,RelationshipTypes!$A$2:$E$12,5)</f>
        <v>обслуживается</v>
      </c>
    </row>
    <row r="6337" spans="1:9" x14ac:dyDescent="0.25">
      <c r="A6337" t="s">
        <v>72</v>
      </c>
      <c r="B6337" s="1" t="str">
        <f>VLOOKUP(A6337,RelationshipTypes!$A$2:$C$12,3)</f>
        <v>ArchiMate: Обслуживание</v>
      </c>
      <c r="C6337">
        <v>318</v>
      </c>
      <c r="D6337">
        <v>324</v>
      </c>
      <c r="F6337" t="str">
        <f>VLOOKUP(C6337,ObjectTypes!$A$1:$C$62,3)</f>
        <v>Компонент приложения</v>
      </c>
      <c r="G6337" t="str">
        <f>VLOOKUP(D6337,ObjectTypes!$A$1:$C$62,3)</f>
        <v>Продукт</v>
      </c>
      <c r="H6337" s="1" t="str">
        <f>VLOOKUP(A6337,RelationshipTypes!$A$2:$E$12,4)</f>
        <v>обслуживает</v>
      </c>
      <c r="I6337" s="1" t="str">
        <f>VLOOKUP(A6337,RelationshipTypes!$A$2:$E$12,5)</f>
        <v>обслуживается</v>
      </c>
    </row>
    <row r="6338" spans="1:9" x14ac:dyDescent="0.25">
      <c r="A6338" t="s">
        <v>72</v>
      </c>
      <c r="B6338" s="1" t="str">
        <f>VLOOKUP(A6338,RelationshipTypes!$A$2:$C$12,3)</f>
        <v>ArchiMate: Обслуживание</v>
      </c>
      <c r="C6338">
        <v>318</v>
      </c>
      <c r="D6338">
        <v>1124</v>
      </c>
      <c r="F6338" t="str">
        <f>VLOOKUP(C6338,ObjectTypes!$A$1:$C$62,3)</f>
        <v>Компонент приложения</v>
      </c>
      <c r="G6338" t="str">
        <f>VLOOKUP(D6338,ObjectTypes!$A$1:$C$62,3)</f>
        <v>Бизнес-взаимодействие</v>
      </c>
      <c r="H6338" s="1" t="str">
        <f>VLOOKUP(A6338,RelationshipTypes!$A$2:$E$12,4)</f>
        <v>обслуживает</v>
      </c>
      <c r="I6338" s="1" t="str">
        <f>VLOOKUP(A6338,RelationshipTypes!$A$2:$E$12,5)</f>
        <v>обслуживается</v>
      </c>
    </row>
    <row r="6339" spans="1:9" x14ac:dyDescent="0.25">
      <c r="A6339" t="s">
        <v>72</v>
      </c>
      <c r="B6339" s="1" t="str">
        <f>VLOOKUP(A6339,RelationshipTypes!$A$2:$C$12,3)</f>
        <v>ArchiMate: Обслуживание</v>
      </c>
      <c r="C6339">
        <v>318</v>
      </c>
      <c r="D6339">
        <v>1145</v>
      </c>
      <c r="F6339" t="str">
        <f>VLOOKUP(C6339,ObjectTypes!$A$1:$C$62,3)</f>
        <v>Компонент приложения</v>
      </c>
      <c r="G6339" t="str">
        <f>VLOOKUP(D6339,ObjectTypes!$A$1:$C$62,3)</f>
        <v>Распределительная сеть</v>
      </c>
      <c r="H6339" s="1" t="str">
        <f>VLOOKUP(A6339,RelationshipTypes!$A$2:$E$12,4)</f>
        <v>обслуживает</v>
      </c>
      <c r="I6339" s="1" t="str">
        <f>VLOOKUP(A6339,RelationshipTypes!$A$2:$E$12,5)</f>
        <v>обслуживается</v>
      </c>
    </row>
    <row r="6340" spans="1:9" x14ac:dyDescent="0.25">
      <c r="A6340" t="s">
        <v>72</v>
      </c>
      <c r="B6340" s="1" t="str">
        <f>VLOOKUP(A6340,RelationshipTypes!$A$2:$C$12,3)</f>
        <v>ArchiMate: Обслуживание</v>
      </c>
      <c r="C6340">
        <v>318</v>
      </c>
      <c r="D6340">
        <v>311</v>
      </c>
      <c r="F6340" t="str">
        <f>VLOOKUP(C6340,ObjectTypes!$A$1:$C$62,3)</f>
        <v>Компонент приложения</v>
      </c>
      <c r="G6340" t="str">
        <f>VLOOKUP(D6340,ObjectTypes!$A$1:$C$62,3)</f>
        <v>Местоположение</v>
      </c>
      <c r="H6340" s="1" t="str">
        <f>VLOOKUP(A6340,RelationshipTypes!$A$2:$E$12,4)</f>
        <v>обслуживает</v>
      </c>
      <c r="I6340" s="1" t="str">
        <f>VLOOKUP(A6340,RelationshipTypes!$A$2:$E$12,5)</f>
        <v>обслуживается</v>
      </c>
    </row>
    <row r="6341" spans="1:9" x14ac:dyDescent="0.25">
      <c r="A6341" t="s">
        <v>72</v>
      </c>
      <c r="B6341" s="1" t="str">
        <f>VLOOKUP(A6341,RelationshipTypes!$A$2:$C$12,3)</f>
        <v>ArchiMate: Обслуживание</v>
      </c>
      <c r="C6341">
        <v>318</v>
      </c>
      <c r="D6341">
        <v>1143</v>
      </c>
      <c r="F6341" t="str">
        <f>VLOOKUP(C6341,ObjectTypes!$A$1:$C$62,3)</f>
        <v>Компонент приложения</v>
      </c>
      <c r="G6341" t="str">
        <f>VLOOKUP(D6341,ObjectTypes!$A$1:$C$62,3)</f>
        <v>Оборудование</v>
      </c>
      <c r="H6341" s="1" t="str">
        <f>VLOOKUP(A6341,RelationshipTypes!$A$2:$E$12,4)</f>
        <v>обслуживает</v>
      </c>
      <c r="I6341" s="1" t="str">
        <f>VLOOKUP(A6341,RelationshipTypes!$A$2:$E$12,5)</f>
        <v>обслуживается</v>
      </c>
    </row>
    <row r="6342" spans="1:9" x14ac:dyDescent="0.25">
      <c r="A6342" t="s">
        <v>72</v>
      </c>
      <c r="B6342" s="1" t="str">
        <f>VLOOKUP(A6342,RelationshipTypes!$A$2:$C$12,3)</f>
        <v>ArchiMate: Обслуживание</v>
      </c>
      <c r="C6342">
        <v>318</v>
      </c>
      <c r="D6342">
        <v>1150</v>
      </c>
      <c r="F6342" t="str">
        <f>VLOOKUP(C6342,ObjectTypes!$A$1:$C$62,3)</f>
        <v>Компонент приложения</v>
      </c>
      <c r="G6342" t="str">
        <f>VLOOKUP(D6342,ObjectTypes!$A$1:$C$62,3)</f>
        <v>Технологический сервис</v>
      </c>
      <c r="H6342" s="1" t="str">
        <f>VLOOKUP(A6342,RelationshipTypes!$A$2:$E$12,4)</f>
        <v>обслуживает</v>
      </c>
      <c r="I6342" s="1" t="str">
        <f>VLOOKUP(A6342,RelationshipTypes!$A$2:$E$12,5)</f>
        <v>обслуживается</v>
      </c>
    </row>
    <row r="6343" spans="1:9" x14ac:dyDescent="0.25">
      <c r="A6343" t="s">
        <v>72</v>
      </c>
      <c r="B6343" s="1" t="str">
        <f>VLOOKUP(A6343,RelationshipTypes!$A$2:$C$12,3)</f>
        <v>ArchiMate: Обслуживание</v>
      </c>
      <c r="C6343">
        <v>1128</v>
      </c>
      <c r="D6343">
        <v>1151</v>
      </c>
      <c r="F6343" t="str">
        <f>VLOOKUP(C6343,ObjectTypes!$A$1:$C$62,3)</f>
        <v>Событие приложения</v>
      </c>
      <c r="G6343" t="str">
        <f>VLOOKUP(D6343,ObjectTypes!$A$1:$C$62,3)</f>
        <v>Каллоборация технология</v>
      </c>
      <c r="H6343" s="1" t="str">
        <f>VLOOKUP(A6343,RelationshipTypes!$A$2:$E$12,4)</f>
        <v>обслуживает</v>
      </c>
      <c r="I6343" s="1" t="str">
        <f>VLOOKUP(A6343,RelationshipTypes!$A$2:$E$12,5)</f>
        <v>обслуживается</v>
      </c>
    </row>
    <row r="6344" spans="1:9" x14ac:dyDescent="0.25">
      <c r="A6344" t="s">
        <v>72</v>
      </c>
      <c r="B6344" s="1" t="str">
        <f>VLOOKUP(A6344,RelationshipTypes!$A$2:$C$12,3)</f>
        <v>ArchiMate: Обслуживание</v>
      </c>
      <c r="C6344">
        <v>1128</v>
      </c>
      <c r="D6344">
        <v>310</v>
      </c>
      <c r="F6344" t="str">
        <f>VLOOKUP(C6344,ObjectTypes!$A$1:$C$62,3)</f>
        <v>Событие приложения</v>
      </c>
      <c r="G6344" t="str">
        <f>VLOOKUP(D6344,ObjectTypes!$A$1:$C$62,3)</f>
        <v xml:space="preserve">Сервис приложения </v>
      </c>
      <c r="H6344" s="1" t="str">
        <f>VLOOKUP(A6344,RelationshipTypes!$A$2:$E$12,4)</f>
        <v>обслуживает</v>
      </c>
      <c r="I6344" s="1" t="str">
        <f>VLOOKUP(A6344,RelationshipTypes!$A$2:$E$12,5)</f>
        <v>обслуживается</v>
      </c>
    </row>
    <row r="6345" spans="1:9" x14ac:dyDescent="0.25">
      <c r="A6345" t="s">
        <v>72</v>
      </c>
      <c r="B6345" s="1" t="str">
        <f>VLOOKUP(A6345,RelationshipTypes!$A$2:$C$12,3)</f>
        <v>ArchiMate: Обслуживание</v>
      </c>
      <c r="C6345">
        <v>1128</v>
      </c>
      <c r="D6345">
        <v>327</v>
      </c>
      <c r="F6345" t="str">
        <f>VLOOKUP(C6345,ObjectTypes!$A$1:$C$62,3)</f>
        <v>Событие приложения</v>
      </c>
      <c r="G6345" t="str">
        <f>VLOOKUP(D6345,ObjectTypes!$A$1:$C$62,3)</f>
        <v>Бизнес-сервис</v>
      </c>
      <c r="H6345" s="1" t="str">
        <f>VLOOKUP(A6345,RelationshipTypes!$A$2:$E$12,4)</f>
        <v>обслуживает</v>
      </c>
      <c r="I6345" s="1" t="str">
        <f>VLOOKUP(A6345,RelationshipTypes!$A$2:$E$12,5)</f>
        <v>обслуживается</v>
      </c>
    </row>
    <row r="6346" spans="1:9" x14ac:dyDescent="0.25">
      <c r="A6346" t="s">
        <v>72</v>
      </c>
      <c r="B6346" s="1" t="str">
        <f>VLOOKUP(A6346,RelationshipTypes!$A$2:$C$12,3)</f>
        <v>ArchiMate: Обслуживание</v>
      </c>
      <c r="C6346">
        <v>1128</v>
      </c>
      <c r="D6346">
        <v>321</v>
      </c>
      <c r="F6346" t="str">
        <f>VLOOKUP(C6346,ObjectTypes!$A$1:$C$62,3)</f>
        <v>Событие приложения</v>
      </c>
      <c r="G6346" t="str">
        <f>VLOOKUP(D6346,ObjectTypes!$A$1:$C$62,3)</f>
        <v>Устройство</v>
      </c>
      <c r="H6346" s="1" t="str">
        <f>VLOOKUP(A6346,RelationshipTypes!$A$2:$E$12,4)</f>
        <v>обслуживает</v>
      </c>
      <c r="I6346" s="1" t="str">
        <f>VLOOKUP(A6346,RelationshipTypes!$A$2:$E$12,5)</f>
        <v>обслуживается</v>
      </c>
    </row>
    <row r="6347" spans="1:9" x14ac:dyDescent="0.25">
      <c r="A6347" t="s">
        <v>72</v>
      </c>
      <c r="B6347" s="1" t="str">
        <f>VLOOKUP(A6347,RelationshipTypes!$A$2:$C$12,3)</f>
        <v>ArchiMate: Обслуживание</v>
      </c>
      <c r="C6347">
        <v>1128</v>
      </c>
      <c r="D6347">
        <v>314</v>
      </c>
      <c r="F6347" t="str">
        <f>VLOOKUP(C6347,ObjectTypes!$A$1:$C$62,3)</f>
        <v>Событие приложения</v>
      </c>
      <c r="G6347" t="str">
        <f>VLOOKUP(D6347,ObjectTypes!$A$1:$C$62,3)</f>
        <v>Объект данных</v>
      </c>
      <c r="H6347" s="1" t="str">
        <f>VLOOKUP(A6347,RelationshipTypes!$A$2:$E$12,4)</f>
        <v>обслуживает</v>
      </c>
      <c r="I6347" s="1" t="str">
        <f>VLOOKUP(A6347,RelationshipTypes!$A$2:$E$12,5)</f>
        <v>обслуживается</v>
      </c>
    </row>
    <row r="6348" spans="1:9" x14ac:dyDescent="0.25">
      <c r="A6348" t="s">
        <v>72</v>
      </c>
      <c r="B6348" s="1" t="str">
        <f>VLOOKUP(A6348,RelationshipTypes!$A$2:$C$12,3)</f>
        <v>ArchiMate: Обслуживание</v>
      </c>
      <c r="C6348">
        <v>1128</v>
      </c>
      <c r="D6348">
        <v>307</v>
      </c>
      <c r="F6348" t="str">
        <f>VLOOKUP(C6348,ObjectTypes!$A$1:$C$62,3)</f>
        <v>Событие приложения</v>
      </c>
      <c r="G6348" t="str">
        <f>VLOOKUP(D6348,ObjectTypes!$A$1:$C$62,3)</f>
        <v>Бизнес-функция</v>
      </c>
      <c r="H6348" s="1" t="str">
        <f>VLOOKUP(A6348,RelationshipTypes!$A$2:$E$12,4)</f>
        <v>обслуживает</v>
      </c>
      <c r="I6348" s="1" t="str">
        <f>VLOOKUP(A6348,RelationshipTypes!$A$2:$E$12,5)</f>
        <v>обслуживается</v>
      </c>
    </row>
    <row r="6349" spans="1:9" x14ac:dyDescent="0.25">
      <c r="A6349" t="s">
        <v>72</v>
      </c>
      <c r="B6349" s="1" t="str">
        <f>VLOOKUP(A6349,RelationshipTypes!$A$2:$C$12,3)</f>
        <v>ArchiMate: Обслуживание</v>
      </c>
      <c r="C6349">
        <v>1128</v>
      </c>
      <c r="D6349">
        <v>1128</v>
      </c>
      <c r="F6349" t="str">
        <f>VLOOKUP(C6349,ObjectTypes!$A$1:$C$62,3)</f>
        <v>Событие приложения</v>
      </c>
      <c r="G6349" t="str">
        <f>VLOOKUP(D6349,ObjectTypes!$A$1:$C$62,3)</f>
        <v>Событие приложения</v>
      </c>
      <c r="H6349" s="1" t="str">
        <f>VLOOKUP(A6349,RelationshipTypes!$A$2:$E$12,4)</f>
        <v>обслуживает</v>
      </c>
      <c r="I6349" s="1" t="str">
        <f>VLOOKUP(A6349,RelationshipTypes!$A$2:$E$12,5)</f>
        <v>обслуживается</v>
      </c>
    </row>
    <row r="6350" spans="1:9" x14ac:dyDescent="0.25">
      <c r="A6350" t="s">
        <v>72</v>
      </c>
      <c r="B6350" s="1" t="str">
        <f>VLOOKUP(A6350,RelationshipTypes!$A$2:$C$12,3)</f>
        <v>ArchiMate: Обслуживание</v>
      </c>
      <c r="C6350">
        <v>1128</v>
      </c>
      <c r="D6350">
        <v>731</v>
      </c>
      <c r="F6350" t="str">
        <f>VLOOKUP(C6350,ObjectTypes!$A$1:$C$62,3)</f>
        <v>Событие приложения</v>
      </c>
      <c r="G6350" t="str">
        <f>VLOOKUP(D6350,ObjectTypes!$A$1:$C$62,3)</f>
        <v>Интерфейс приложения</v>
      </c>
      <c r="H6350" s="1" t="str">
        <f>VLOOKUP(A6350,RelationshipTypes!$A$2:$E$12,4)</f>
        <v>обслуживает</v>
      </c>
      <c r="I6350" s="1" t="str">
        <f>VLOOKUP(A6350,RelationshipTypes!$A$2:$E$12,5)</f>
        <v>обслуживается</v>
      </c>
    </row>
    <row r="6351" spans="1:9" x14ac:dyDescent="0.25">
      <c r="A6351" t="s">
        <v>72</v>
      </c>
      <c r="B6351" s="1" t="str">
        <f>VLOOKUP(A6351,RelationshipTypes!$A$2:$C$12,3)</f>
        <v>ArchiMate: Обслуживание</v>
      </c>
      <c r="C6351">
        <v>1128</v>
      </c>
      <c r="D6351">
        <v>1135</v>
      </c>
      <c r="F6351" t="str">
        <f>VLOOKUP(C6351,ObjectTypes!$A$1:$C$62,3)</f>
        <v>Событие приложения</v>
      </c>
      <c r="G6351" t="str">
        <f>VLOOKUP(D6351,ObjectTypes!$A$1:$C$62,3)</f>
        <v>Группировка</v>
      </c>
      <c r="H6351" s="1" t="str">
        <f>VLOOKUP(A6351,RelationshipTypes!$A$2:$E$12,4)</f>
        <v>обслуживает</v>
      </c>
      <c r="I6351" s="1" t="str">
        <f>VLOOKUP(A6351,RelationshipTypes!$A$2:$E$12,5)</f>
        <v>обслуживается</v>
      </c>
    </row>
    <row r="6352" spans="1:9" x14ac:dyDescent="0.25">
      <c r="A6352" t="s">
        <v>72</v>
      </c>
      <c r="B6352" s="1" t="str">
        <f>VLOOKUP(A6352,RelationshipTypes!$A$2:$C$12,3)</f>
        <v>ArchiMate: Обслуживание</v>
      </c>
      <c r="C6352">
        <v>1128</v>
      </c>
      <c r="D6352">
        <v>318</v>
      </c>
      <c r="F6352" t="str">
        <f>VLOOKUP(C6352,ObjectTypes!$A$1:$C$62,3)</f>
        <v>Событие приложения</v>
      </c>
      <c r="G6352" t="str">
        <f>VLOOKUP(D6352,ObjectTypes!$A$1:$C$62,3)</f>
        <v>Компонент приложения</v>
      </c>
      <c r="H6352" s="1" t="str">
        <f>VLOOKUP(A6352,RelationshipTypes!$A$2:$E$12,4)</f>
        <v>обслуживает</v>
      </c>
      <c r="I6352" s="1" t="str">
        <f>VLOOKUP(A6352,RelationshipTypes!$A$2:$E$12,5)</f>
        <v>обслуживается</v>
      </c>
    </row>
    <row r="6353" spans="1:9" x14ac:dyDescent="0.25">
      <c r="A6353" t="s">
        <v>72</v>
      </c>
      <c r="B6353" s="1" t="str">
        <f>VLOOKUP(A6353,RelationshipTypes!$A$2:$C$12,3)</f>
        <v>ArchiMate: Обслуживание</v>
      </c>
      <c r="C6353">
        <v>1128</v>
      </c>
      <c r="D6353">
        <v>1125</v>
      </c>
      <c r="F6353" t="str">
        <f>VLOOKUP(C6353,ObjectTypes!$A$1:$C$62,3)</f>
        <v>Событие приложения</v>
      </c>
      <c r="G6353" t="str">
        <f>VLOOKUP(D6353,ObjectTypes!$A$1:$C$62,3)</f>
        <v>Коллаборация приложений</v>
      </c>
      <c r="H6353" s="1" t="str">
        <f>VLOOKUP(A6353,RelationshipTypes!$A$2:$E$12,4)</f>
        <v>обслуживает</v>
      </c>
      <c r="I6353" s="1" t="str">
        <f>VLOOKUP(A6353,RelationshipTypes!$A$2:$E$12,5)</f>
        <v>обслуживается</v>
      </c>
    </row>
    <row r="6354" spans="1:9" x14ac:dyDescent="0.25">
      <c r="A6354" t="s">
        <v>72</v>
      </c>
      <c r="B6354" s="1" t="str">
        <f>VLOOKUP(A6354,RelationshipTypes!$A$2:$C$12,3)</f>
        <v>ArchiMate: Обслуживание</v>
      </c>
      <c r="C6354">
        <v>1128</v>
      </c>
      <c r="D6354">
        <v>1150</v>
      </c>
      <c r="F6354" t="str">
        <f>VLOOKUP(C6354,ObjectTypes!$A$1:$C$62,3)</f>
        <v>Событие приложения</v>
      </c>
      <c r="G6354" t="str">
        <f>VLOOKUP(D6354,ObjectTypes!$A$1:$C$62,3)</f>
        <v>Технологический сервис</v>
      </c>
      <c r="H6354" s="1" t="str">
        <f>VLOOKUP(A6354,RelationshipTypes!$A$2:$E$12,4)</f>
        <v>обслуживает</v>
      </c>
      <c r="I6354" s="1" t="str">
        <f>VLOOKUP(A6354,RelationshipTypes!$A$2:$E$12,5)</f>
        <v>обслуживается</v>
      </c>
    </row>
    <row r="6355" spans="1:9" x14ac:dyDescent="0.25">
      <c r="A6355" t="s">
        <v>72</v>
      </c>
      <c r="B6355" s="1" t="str">
        <f>VLOOKUP(A6355,RelationshipTypes!$A$2:$C$12,3)</f>
        <v>ArchiMate: Обслуживание</v>
      </c>
      <c r="C6355">
        <v>1128</v>
      </c>
      <c r="D6355">
        <v>1143</v>
      </c>
      <c r="F6355" t="str">
        <f>VLOOKUP(C6355,ObjectTypes!$A$1:$C$62,3)</f>
        <v>Событие приложения</v>
      </c>
      <c r="G6355" t="str">
        <f>VLOOKUP(D6355,ObjectTypes!$A$1:$C$62,3)</f>
        <v>Оборудование</v>
      </c>
      <c r="H6355" s="1" t="str">
        <f>VLOOKUP(A6355,RelationshipTypes!$A$2:$E$12,4)</f>
        <v>обслуживает</v>
      </c>
      <c r="I6355" s="1" t="str">
        <f>VLOOKUP(A6355,RelationshipTypes!$A$2:$E$12,5)</f>
        <v>обслуживается</v>
      </c>
    </row>
    <row r="6356" spans="1:9" x14ac:dyDescent="0.25">
      <c r="A6356" t="s">
        <v>72</v>
      </c>
      <c r="B6356" s="1" t="str">
        <f>VLOOKUP(A6356,RelationshipTypes!$A$2:$C$12,3)</f>
        <v>ArchiMate: Обслуживание</v>
      </c>
      <c r="C6356">
        <v>1128</v>
      </c>
      <c r="D6356">
        <v>298</v>
      </c>
      <c r="F6356" t="str">
        <f>VLOOKUP(C6356,ObjectTypes!$A$1:$C$62,3)</f>
        <v>Событие приложения</v>
      </c>
      <c r="G6356" t="str">
        <f>VLOOKUP(D6356,ObjectTypes!$A$1:$C$62,3)</f>
        <v xml:space="preserve">Бизнес-исполнитель </v>
      </c>
      <c r="H6356" s="1" t="str">
        <f>VLOOKUP(A6356,RelationshipTypes!$A$2:$E$12,4)</f>
        <v>обслуживает</v>
      </c>
      <c r="I6356" s="1" t="str">
        <f>VLOOKUP(A6356,RelationshipTypes!$A$2:$E$12,5)</f>
        <v>обслуживается</v>
      </c>
    </row>
    <row r="6357" spans="1:9" x14ac:dyDescent="0.25">
      <c r="A6357" t="s">
        <v>72</v>
      </c>
      <c r="B6357" s="1" t="str">
        <f>VLOOKUP(A6357,RelationshipTypes!$A$2:$C$12,3)</f>
        <v>ArchiMate: Обслуживание</v>
      </c>
      <c r="C6357">
        <v>1128</v>
      </c>
      <c r="D6357">
        <v>1156</v>
      </c>
      <c r="F6357" t="str">
        <f>VLOOKUP(C6357,ObjectTypes!$A$1:$C$62,3)</f>
        <v>Событие приложения</v>
      </c>
      <c r="G6357" t="str">
        <f>VLOOKUP(D6357,ObjectTypes!$A$1:$C$62,3)</f>
        <v>Технологическое взаимодействие</v>
      </c>
      <c r="H6357" s="1" t="str">
        <f>VLOOKUP(A6357,RelationshipTypes!$A$2:$E$12,4)</f>
        <v>обслуживает</v>
      </c>
      <c r="I6357" s="1" t="str">
        <f>VLOOKUP(A6357,RelationshipTypes!$A$2:$E$12,5)</f>
        <v>обслуживается</v>
      </c>
    </row>
    <row r="6358" spans="1:9" x14ac:dyDescent="0.25">
      <c r="A6358" t="s">
        <v>72</v>
      </c>
      <c r="B6358" s="1" t="str">
        <f>VLOOKUP(A6358,RelationshipTypes!$A$2:$C$12,3)</f>
        <v>ArchiMate: Обслуживание</v>
      </c>
      <c r="C6358">
        <v>1128</v>
      </c>
      <c r="D6358">
        <v>324</v>
      </c>
      <c r="F6358" t="str">
        <f>VLOOKUP(C6358,ObjectTypes!$A$1:$C$62,3)</f>
        <v>Событие приложения</v>
      </c>
      <c r="G6358" t="str">
        <f>VLOOKUP(D6358,ObjectTypes!$A$1:$C$62,3)</f>
        <v>Продукт</v>
      </c>
      <c r="H6358" s="1" t="str">
        <f>VLOOKUP(A6358,RelationshipTypes!$A$2:$E$12,4)</f>
        <v>обслуживает</v>
      </c>
      <c r="I6358" s="1" t="str">
        <f>VLOOKUP(A6358,RelationshipTypes!$A$2:$E$12,5)</f>
        <v>обслуживается</v>
      </c>
    </row>
    <row r="6359" spans="1:9" x14ac:dyDescent="0.25">
      <c r="A6359" t="s">
        <v>72</v>
      </c>
      <c r="B6359" s="1" t="str">
        <f>VLOOKUP(A6359,RelationshipTypes!$A$2:$C$12,3)</f>
        <v>ArchiMate: Обслуживание</v>
      </c>
      <c r="C6359">
        <v>1128</v>
      </c>
      <c r="D6359">
        <v>1149</v>
      </c>
      <c r="F6359" t="str">
        <f>VLOOKUP(C6359,ObjectTypes!$A$1:$C$62,3)</f>
        <v>Событие приложения</v>
      </c>
      <c r="G6359" t="str">
        <f>VLOOKUP(D6359,ObjectTypes!$A$1:$C$62,3)</f>
        <v>Узел</v>
      </c>
      <c r="H6359" s="1" t="str">
        <f>VLOOKUP(A6359,RelationshipTypes!$A$2:$E$12,4)</f>
        <v>обслуживает</v>
      </c>
      <c r="I6359" s="1" t="str">
        <f>VLOOKUP(A6359,RelationshipTypes!$A$2:$E$12,5)</f>
        <v>обслуживается</v>
      </c>
    </row>
    <row r="6360" spans="1:9" x14ac:dyDescent="0.25">
      <c r="A6360" t="s">
        <v>72</v>
      </c>
      <c r="B6360" s="1" t="str">
        <f>VLOOKUP(A6360,RelationshipTypes!$A$2:$C$12,3)</f>
        <v>ArchiMate: Обслуживание</v>
      </c>
      <c r="C6360">
        <v>1128</v>
      </c>
      <c r="D6360">
        <v>1112</v>
      </c>
      <c r="F6360" t="str">
        <f>VLOOKUP(C6360,ObjectTypes!$A$1:$C$62,3)</f>
        <v>Событие приложения</v>
      </c>
      <c r="G6360" t="str">
        <f>VLOOKUP(D6360,ObjectTypes!$A$1:$C$62,3)</f>
        <v>Бизнес-коллаборация</v>
      </c>
      <c r="H6360" s="1" t="str">
        <f>VLOOKUP(A6360,RelationshipTypes!$A$2:$E$12,4)</f>
        <v>обслуживает</v>
      </c>
      <c r="I6360" s="1" t="str">
        <f>VLOOKUP(A6360,RelationshipTypes!$A$2:$E$12,5)</f>
        <v>обслуживается</v>
      </c>
    </row>
    <row r="6361" spans="1:9" x14ac:dyDescent="0.25">
      <c r="A6361" t="s">
        <v>72</v>
      </c>
      <c r="B6361" s="1" t="str">
        <f>VLOOKUP(A6361,RelationshipTypes!$A$2:$C$12,3)</f>
        <v>ArchiMate: Обслуживание</v>
      </c>
      <c r="C6361">
        <v>1128</v>
      </c>
      <c r="D6361">
        <v>1111</v>
      </c>
      <c r="F6361" t="str">
        <f>VLOOKUP(C6361,ObjectTypes!$A$1:$C$62,3)</f>
        <v>Событие приложения</v>
      </c>
      <c r="G6361" t="str">
        <f>VLOOKUP(D6361,ObjectTypes!$A$1:$C$62,3)</f>
        <v>Бизнес-интерфейс</v>
      </c>
      <c r="H6361" s="1" t="str">
        <f>VLOOKUP(A6361,RelationshipTypes!$A$2:$E$12,4)</f>
        <v>обслуживает</v>
      </c>
      <c r="I6361" s="1" t="str">
        <f>VLOOKUP(A6361,RelationshipTypes!$A$2:$E$12,5)</f>
        <v>обслуживается</v>
      </c>
    </row>
    <row r="6362" spans="1:9" x14ac:dyDescent="0.25">
      <c r="A6362" t="s">
        <v>72</v>
      </c>
      <c r="B6362" s="1" t="str">
        <f>VLOOKUP(A6362,RelationshipTypes!$A$2:$C$12,3)</f>
        <v>ArchiMate: Обслуживание</v>
      </c>
      <c r="C6362">
        <v>1128</v>
      </c>
      <c r="D6362">
        <v>1154</v>
      </c>
      <c r="F6362" t="str">
        <f>VLOOKUP(C6362,ObjectTypes!$A$1:$C$62,3)</f>
        <v>Событие приложения</v>
      </c>
      <c r="G6362" t="str">
        <f>VLOOKUP(D6362,ObjectTypes!$A$1:$C$62,3)</f>
        <v>Технологический интерфейс</v>
      </c>
      <c r="H6362" s="1" t="str">
        <f>VLOOKUP(A6362,RelationshipTypes!$A$2:$E$12,4)</f>
        <v>обслуживает</v>
      </c>
      <c r="I6362" s="1" t="str">
        <f>VLOOKUP(A6362,RelationshipTypes!$A$2:$E$12,5)</f>
        <v>обслуживается</v>
      </c>
    </row>
    <row r="6363" spans="1:9" x14ac:dyDescent="0.25">
      <c r="A6363" t="s">
        <v>72</v>
      </c>
      <c r="B6363" s="1" t="str">
        <f>VLOOKUP(A6363,RelationshipTypes!$A$2:$C$12,3)</f>
        <v>ArchiMate: Обслуживание</v>
      </c>
      <c r="C6363">
        <v>1128</v>
      </c>
      <c r="D6363">
        <v>306</v>
      </c>
      <c r="F6363" t="str">
        <f>VLOOKUP(C6363,ObjectTypes!$A$1:$C$62,3)</f>
        <v>Событие приложения</v>
      </c>
      <c r="G6363" t="str">
        <f>VLOOKUP(D6363,ObjectTypes!$A$1:$C$62,3)</f>
        <v>Бизнес-событие</v>
      </c>
      <c r="H6363" s="1" t="str">
        <f>VLOOKUP(A6363,RelationshipTypes!$A$2:$E$12,4)</f>
        <v>обслуживает</v>
      </c>
      <c r="I6363" s="1" t="str">
        <f>VLOOKUP(A6363,RelationshipTypes!$A$2:$E$12,5)</f>
        <v>обслуживается</v>
      </c>
    </row>
    <row r="6364" spans="1:9" x14ac:dyDescent="0.25">
      <c r="A6364" t="s">
        <v>72</v>
      </c>
      <c r="B6364" s="1" t="str">
        <f>VLOOKUP(A6364,RelationshipTypes!$A$2:$C$12,3)</f>
        <v>ArchiMate: Обслуживание</v>
      </c>
      <c r="C6364">
        <v>1128</v>
      </c>
      <c r="D6364">
        <v>1157</v>
      </c>
      <c r="F6364" t="str">
        <f>VLOOKUP(C6364,ObjectTypes!$A$1:$C$62,3)</f>
        <v>Событие приложения</v>
      </c>
      <c r="G6364" t="str">
        <f>VLOOKUP(D6364,ObjectTypes!$A$1:$C$62,3)</f>
        <v>Технологическое событие</v>
      </c>
      <c r="H6364" s="1" t="str">
        <f>VLOOKUP(A6364,RelationshipTypes!$A$2:$E$12,4)</f>
        <v>обслуживает</v>
      </c>
      <c r="I6364" s="1" t="str">
        <f>VLOOKUP(A6364,RelationshipTypes!$A$2:$E$12,5)</f>
        <v>обслуживается</v>
      </c>
    </row>
    <row r="6365" spans="1:9" x14ac:dyDescent="0.25">
      <c r="A6365" t="s">
        <v>72</v>
      </c>
      <c r="B6365" s="1" t="str">
        <f>VLOOKUP(A6365,RelationshipTypes!$A$2:$C$12,3)</f>
        <v>ArchiMate: Обслуживание</v>
      </c>
      <c r="C6365">
        <v>1128</v>
      </c>
      <c r="D6365">
        <v>1152</v>
      </c>
      <c r="F6365" t="str">
        <f>VLOOKUP(C6365,ObjectTypes!$A$1:$C$62,3)</f>
        <v>Событие приложения</v>
      </c>
      <c r="G6365" t="str">
        <f>VLOOKUP(D6365,ObjectTypes!$A$1:$C$62,3)</f>
        <v>Технологический интерфейс</v>
      </c>
      <c r="H6365" s="1" t="str">
        <f>VLOOKUP(A6365,RelationshipTypes!$A$2:$E$12,4)</f>
        <v>обслуживает</v>
      </c>
      <c r="I6365" s="1" t="str">
        <f>VLOOKUP(A6365,RelationshipTypes!$A$2:$E$12,5)</f>
        <v>обслуживается</v>
      </c>
    </row>
    <row r="6366" spans="1:9" x14ac:dyDescent="0.25">
      <c r="A6366" t="s">
        <v>72</v>
      </c>
      <c r="B6366" s="1" t="str">
        <f>VLOOKUP(A6366,RelationshipTypes!$A$2:$C$12,3)</f>
        <v>ArchiMate: Обслуживание</v>
      </c>
      <c r="C6366">
        <v>1128</v>
      </c>
      <c r="D6366">
        <v>1122</v>
      </c>
      <c r="F6366" t="str">
        <f>VLOOKUP(C6366,ObjectTypes!$A$1:$C$62,3)</f>
        <v>Событие приложения</v>
      </c>
      <c r="G6366" t="str">
        <f>VLOOKUP(D6366,ObjectTypes!$A$1:$C$62,3)</f>
        <v>Бизнес-коллаборация</v>
      </c>
      <c r="H6366" s="1" t="str">
        <f>VLOOKUP(A6366,RelationshipTypes!$A$2:$E$12,4)</f>
        <v>обслуживает</v>
      </c>
      <c r="I6366" s="1" t="str">
        <f>VLOOKUP(A6366,RelationshipTypes!$A$2:$E$12,5)</f>
        <v>обслуживается</v>
      </c>
    </row>
    <row r="6367" spans="1:9" x14ac:dyDescent="0.25">
      <c r="A6367" t="s">
        <v>72</v>
      </c>
      <c r="B6367" s="1" t="str">
        <f>VLOOKUP(A6367,RelationshipTypes!$A$2:$C$12,3)</f>
        <v>ArchiMate: Обслуживание</v>
      </c>
      <c r="C6367">
        <v>1128</v>
      </c>
      <c r="D6367">
        <v>1144</v>
      </c>
      <c r="F6367" t="str">
        <f>VLOOKUP(C6367,ObjectTypes!$A$1:$C$62,3)</f>
        <v>Событие приложения</v>
      </c>
      <c r="G6367" t="str">
        <f>VLOOKUP(D6367,ObjectTypes!$A$1:$C$62,3)</f>
        <v>Сооружение</v>
      </c>
      <c r="H6367" s="1" t="str">
        <f>VLOOKUP(A6367,RelationshipTypes!$A$2:$E$12,4)</f>
        <v>обслуживает</v>
      </c>
      <c r="I6367" s="1" t="str">
        <f>VLOOKUP(A6367,RelationshipTypes!$A$2:$E$12,5)</f>
        <v>обслуживается</v>
      </c>
    </row>
    <row r="6368" spans="1:9" x14ac:dyDescent="0.25">
      <c r="A6368" t="s">
        <v>72</v>
      </c>
      <c r="B6368" s="1" t="str">
        <f>VLOOKUP(A6368,RelationshipTypes!$A$2:$C$12,3)</f>
        <v>ArchiMate: Обслуживание</v>
      </c>
      <c r="C6368">
        <v>1128</v>
      </c>
      <c r="D6368">
        <v>548</v>
      </c>
      <c r="F6368" t="str">
        <f>VLOOKUP(C6368,ObjectTypes!$A$1:$C$62,3)</f>
        <v>Событие приложения</v>
      </c>
      <c r="G6368" t="str">
        <f>VLOOKUP(D6368,ObjectTypes!$A$1:$C$62,3)</f>
        <v>Бизнес-роль</v>
      </c>
      <c r="H6368" s="1" t="str">
        <f>VLOOKUP(A6368,RelationshipTypes!$A$2:$E$12,4)</f>
        <v>обслуживает</v>
      </c>
      <c r="I6368" s="1" t="str">
        <f>VLOOKUP(A6368,RelationshipTypes!$A$2:$E$12,5)</f>
        <v>обслуживается</v>
      </c>
    </row>
    <row r="6369" spans="1:9" x14ac:dyDescent="0.25">
      <c r="A6369" t="s">
        <v>72</v>
      </c>
      <c r="B6369" s="1" t="str">
        <f>VLOOKUP(A6369,RelationshipTypes!$A$2:$C$12,3)</f>
        <v>ArchiMate: Обслуживание</v>
      </c>
      <c r="C6369">
        <v>1128</v>
      </c>
      <c r="D6369">
        <v>1155</v>
      </c>
      <c r="F6369" t="str">
        <f>VLOOKUP(C6369,ObjectTypes!$A$1:$C$62,3)</f>
        <v>Событие приложения</v>
      </c>
      <c r="G6369" t="str">
        <f>VLOOKUP(D6369,ObjectTypes!$A$1:$C$62,3)</f>
        <v>Технологическая процесс</v>
      </c>
      <c r="H6369" s="1" t="str">
        <f>VLOOKUP(A6369,RelationshipTypes!$A$2:$E$12,4)</f>
        <v>обслуживает</v>
      </c>
      <c r="I6369" s="1" t="str">
        <f>VLOOKUP(A6369,RelationshipTypes!$A$2:$E$12,5)</f>
        <v>обслуживается</v>
      </c>
    </row>
    <row r="6370" spans="1:9" x14ac:dyDescent="0.25">
      <c r="A6370" t="s">
        <v>72</v>
      </c>
      <c r="B6370" s="1" t="str">
        <f>VLOOKUP(A6370,RelationshipTypes!$A$2:$C$12,3)</f>
        <v>ArchiMate: Обслуживание</v>
      </c>
      <c r="C6370">
        <v>1128</v>
      </c>
      <c r="D6370">
        <v>1127</v>
      </c>
      <c r="F6370" t="str">
        <f>VLOOKUP(C6370,ObjectTypes!$A$1:$C$62,3)</f>
        <v>Событие приложения</v>
      </c>
      <c r="G6370" t="str">
        <f>VLOOKUP(D6370,ObjectTypes!$A$1:$C$62,3)</f>
        <v>Процесс приложения</v>
      </c>
      <c r="H6370" s="1" t="str">
        <f>VLOOKUP(A6370,RelationshipTypes!$A$2:$E$12,4)</f>
        <v>обслуживает</v>
      </c>
      <c r="I6370" s="1" t="str">
        <f>VLOOKUP(A6370,RelationshipTypes!$A$2:$E$12,5)</f>
        <v>обслуживается</v>
      </c>
    </row>
    <row r="6371" spans="1:9" x14ac:dyDescent="0.25">
      <c r="A6371" t="s">
        <v>72</v>
      </c>
      <c r="B6371" s="1" t="str">
        <f>VLOOKUP(A6371,RelationshipTypes!$A$2:$C$12,3)</f>
        <v>ArchiMate: Обслуживание</v>
      </c>
      <c r="C6371">
        <v>1128</v>
      </c>
      <c r="D6371">
        <v>323</v>
      </c>
      <c r="F6371" t="str">
        <f>VLOOKUP(C6371,ObjectTypes!$A$1:$C$62,3)</f>
        <v>Событие приложения</v>
      </c>
      <c r="G6371" t="str">
        <f>VLOOKUP(D6371,ObjectTypes!$A$1:$C$62,3)</f>
        <v xml:space="preserve">Бизнес-процесс </v>
      </c>
      <c r="H6371" s="1" t="str">
        <f>VLOOKUP(A6371,RelationshipTypes!$A$2:$E$12,4)</f>
        <v>обслуживает</v>
      </c>
      <c r="I6371" s="1" t="str">
        <f>VLOOKUP(A6371,RelationshipTypes!$A$2:$E$12,5)</f>
        <v>обслуживается</v>
      </c>
    </row>
    <row r="6372" spans="1:9" x14ac:dyDescent="0.25">
      <c r="A6372" t="s">
        <v>72</v>
      </c>
      <c r="B6372" s="1" t="str">
        <f>VLOOKUP(A6372,RelationshipTypes!$A$2:$C$12,3)</f>
        <v>ArchiMate: Обслуживание</v>
      </c>
      <c r="C6372">
        <v>1128</v>
      </c>
      <c r="D6372">
        <v>1124</v>
      </c>
      <c r="F6372" t="str">
        <f>VLOOKUP(C6372,ObjectTypes!$A$1:$C$62,3)</f>
        <v>Событие приложения</v>
      </c>
      <c r="G6372" t="str">
        <f>VLOOKUP(D6372,ObjectTypes!$A$1:$C$62,3)</f>
        <v>Бизнес-взаимодействие</v>
      </c>
      <c r="H6372" s="1" t="str">
        <f>VLOOKUP(A6372,RelationshipTypes!$A$2:$E$12,4)</f>
        <v>обслуживает</v>
      </c>
      <c r="I6372" s="1" t="str">
        <f>VLOOKUP(A6372,RelationshipTypes!$A$2:$E$12,5)</f>
        <v>обслуживается</v>
      </c>
    </row>
    <row r="6373" spans="1:9" x14ac:dyDescent="0.25">
      <c r="A6373" t="s">
        <v>72</v>
      </c>
      <c r="B6373" s="1" t="str">
        <f>VLOOKUP(A6373,RelationshipTypes!$A$2:$C$12,3)</f>
        <v>ArchiMate: Обслуживание</v>
      </c>
      <c r="C6373">
        <v>1128</v>
      </c>
      <c r="D6373">
        <v>1145</v>
      </c>
      <c r="F6373" t="str">
        <f>VLOOKUP(C6373,ObjectTypes!$A$1:$C$62,3)</f>
        <v>Событие приложения</v>
      </c>
      <c r="G6373" t="str">
        <f>VLOOKUP(D6373,ObjectTypes!$A$1:$C$62,3)</f>
        <v>Распределительная сеть</v>
      </c>
      <c r="H6373" s="1" t="str">
        <f>VLOOKUP(A6373,RelationshipTypes!$A$2:$E$12,4)</f>
        <v>обслуживает</v>
      </c>
      <c r="I6373" s="1" t="str">
        <f>VLOOKUP(A6373,RelationshipTypes!$A$2:$E$12,5)</f>
        <v>обслуживается</v>
      </c>
    </row>
    <row r="6374" spans="1:9" x14ac:dyDescent="0.25">
      <c r="A6374" t="s">
        <v>72</v>
      </c>
      <c r="B6374" s="1" t="str">
        <f>VLOOKUP(A6374,RelationshipTypes!$A$2:$C$12,3)</f>
        <v>ArchiMate: Обслуживание</v>
      </c>
      <c r="C6374">
        <v>1128</v>
      </c>
      <c r="D6374">
        <v>1126</v>
      </c>
      <c r="F6374" t="str">
        <f>VLOOKUP(C6374,ObjectTypes!$A$1:$C$62,3)</f>
        <v>Событие приложения</v>
      </c>
      <c r="G6374" t="str">
        <f>VLOOKUP(D6374,ObjectTypes!$A$1:$C$62,3)</f>
        <v>Взаимодействие приложений</v>
      </c>
      <c r="H6374" s="1" t="str">
        <f>VLOOKUP(A6374,RelationshipTypes!$A$2:$E$12,4)</f>
        <v>обслуживает</v>
      </c>
      <c r="I6374" s="1" t="str">
        <f>VLOOKUP(A6374,RelationshipTypes!$A$2:$E$12,5)</f>
        <v>обслуживается</v>
      </c>
    </row>
    <row r="6375" spans="1:9" x14ac:dyDescent="0.25">
      <c r="A6375" t="s">
        <v>72</v>
      </c>
      <c r="B6375" s="1" t="str">
        <f>VLOOKUP(A6375,RelationshipTypes!$A$2:$C$12,3)</f>
        <v>ArchiMate: Обслуживание</v>
      </c>
      <c r="C6375">
        <v>1128</v>
      </c>
      <c r="D6375">
        <v>311</v>
      </c>
      <c r="F6375" t="str">
        <f>VLOOKUP(C6375,ObjectTypes!$A$1:$C$62,3)</f>
        <v>Событие приложения</v>
      </c>
      <c r="G6375" t="str">
        <f>VLOOKUP(D6375,ObjectTypes!$A$1:$C$62,3)</f>
        <v>Местоположение</v>
      </c>
      <c r="H6375" s="1" t="str">
        <f>VLOOKUP(A6375,RelationshipTypes!$A$2:$E$12,4)</f>
        <v>обслуживает</v>
      </c>
      <c r="I6375" s="1" t="str">
        <f>VLOOKUP(A6375,RelationshipTypes!$A$2:$E$12,5)</f>
        <v>обслуживается</v>
      </c>
    </row>
    <row r="6376" spans="1:9" x14ac:dyDescent="0.25">
      <c r="A6376" t="s">
        <v>72</v>
      </c>
      <c r="B6376" s="1" t="str">
        <f>VLOOKUP(A6376,RelationshipTypes!$A$2:$C$12,3)</f>
        <v>ArchiMate: Обслуживание</v>
      </c>
      <c r="C6376">
        <v>1128</v>
      </c>
      <c r="D6376">
        <v>1153</v>
      </c>
      <c r="F6376" t="str">
        <f>VLOOKUP(C6376,ObjectTypes!$A$1:$C$62,3)</f>
        <v>Событие приложения</v>
      </c>
      <c r="G6376" t="str">
        <f>VLOOKUP(D6376,ObjectTypes!$A$1:$C$62,3)</f>
        <v>Технологический интерфейс</v>
      </c>
      <c r="H6376" s="1" t="str">
        <f>VLOOKUP(A6376,RelationshipTypes!$A$2:$E$12,4)</f>
        <v>обслуживает</v>
      </c>
      <c r="I6376" s="1" t="str">
        <f>VLOOKUP(A6376,RelationshipTypes!$A$2:$E$12,5)</f>
        <v>обслуживается</v>
      </c>
    </row>
    <row r="6377" spans="1:9" x14ac:dyDescent="0.25">
      <c r="A6377" t="s">
        <v>72</v>
      </c>
      <c r="B6377" s="1" t="str">
        <f>VLOOKUP(A6377,RelationshipTypes!$A$2:$C$12,3)</f>
        <v>ArchiMate: Обслуживание</v>
      </c>
      <c r="C6377">
        <v>1128</v>
      </c>
      <c r="D6377">
        <v>312</v>
      </c>
      <c r="F6377" t="str">
        <f>VLOOKUP(C6377,ObjectTypes!$A$1:$C$62,3)</f>
        <v>Событие приложения</v>
      </c>
      <c r="G6377" t="str">
        <f>VLOOKUP(D6377,ObjectTypes!$A$1:$C$62,3)</f>
        <v>Функция приложения</v>
      </c>
      <c r="H6377" s="1" t="str">
        <f>VLOOKUP(A6377,RelationshipTypes!$A$2:$E$12,4)</f>
        <v>обслуживает</v>
      </c>
      <c r="I6377" s="1" t="str">
        <f>VLOOKUP(A6377,RelationshipTypes!$A$2:$E$12,5)</f>
        <v>обслуживается</v>
      </c>
    </row>
    <row r="6378" spans="1:9" x14ac:dyDescent="0.25">
      <c r="A6378" t="s">
        <v>72</v>
      </c>
      <c r="B6378" s="1" t="str">
        <f>VLOOKUP(A6378,RelationshipTypes!$A$2:$C$12,3)</f>
        <v>ArchiMate: Обслуживание</v>
      </c>
      <c r="C6378">
        <v>1128</v>
      </c>
      <c r="D6378">
        <v>320</v>
      </c>
      <c r="F6378" t="str">
        <f>VLOOKUP(C6378,ObjectTypes!$A$1:$C$62,3)</f>
        <v>Событие приложения</v>
      </c>
      <c r="G6378" t="str">
        <f>VLOOKUP(D6378,ObjectTypes!$A$1:$C$62,3)</f>
        <v>Устройство</v>
      </c>
      <c r="H6378" s="1" t="str">
        <f>VLOOKUP(A6378,RelationshipTypes!$A$2:$E$12,4)</f>
        <v>обслуживает</v>
      </c>
      <c r="I6378" s="1" t="str">
        <f>VLOOKUP(A6378,RelationshipTypes!$A$2:$E$12,5)</f>
        <v>обслуживается</v>
      </c>
    </row>
    <row r="6379" spans="1:9" x14ac:dyDescent="0.25">
      <c r="A6379" t="s">
        <v>72</v>
      </c>
      <c r="B6379" s="1" t="str">
        <f>VLOOKUP(A6379,RelationshipTypes!$A$2:$C$12,3)</f>
        <v>ArchiMate: Обслуживание</v>
      </c>
      <c r="C6379">
        <v>312</v>
      </c>
      <c r="D6379">
        <v>1149</v>
      </c>
      <c r="F6379" t="str">
        <f>VLOOKUP(C6379,ObjectTypes!$A$1:$C$62,3)</f>
        <v>Функция приложения</v>
      </c>
      <c r="G6379" t="str">
        <f>VLOOKUP(D6379,ObjectTypes!$A$1:$C$62,3)</f>
        <v>Узел</v>
      </c>
      <c r="H6379" s="1" t="str">
        <f>VLOOKUP(A6379,RelationshipTypes!$A$2:$E$12,4)</f>
        <v>обслуживает</v>
      </c>
      <c r="I6379" s="1" t="str">
        <f>VLOOKUP(A6379,RelationshipTypes!$A$2:$E$12,5)</f>
        <v>обслуживается</v>
      </c>
    </row>
    <row r="6380" spans="1:9" x14ac:dyDescent="0.25">
      <c r="A6380" t="s">
        <v>72</v>
      </c>
      <c r="B6380" s="1" t="str">
        <f>VLOOKUP(A6380,RelationshipTypes!$A$2:$C$12,3)</f>
        <v>ArchiMate: Обслуживание</v>
      </c>
      <c r="C6380">
        <v>312</v>
      </c>
      <c r="D6380">
        <v>1122</v>
      </c>
      <c r="F6380" t="str">
        <f>VLOOKUP(C6380,ObjectTypes!$A$1:$C$62,3)</f>
        <v>Функция приложения</v>
      </c>
      <c r="G6380" t="str">
        <f>VLOOKUP(D6380,ObjectTypes!$A$1:$C$62,3)</f>
        <v>Бизнес-коллаборация</v>
      </c>
      <c r="H6380" s="1" t="str">
        <f>VLOOKUP(A6380,RelationshipTypes!$A$2:$E$12,4)</f>
        <v>обслуживает</v>
      </c>
      <c r="I6380" s="1" t="str">
        <f>VLOOKUP(A6380,RelationshipTypes!$A$2:$E$12,5)</f>
        <v>обслуживается</v>
      </c>
    </row>
    <row r="6381" spans="1:9" x14ac:dyDescent="0.25">
      <c r="A6381" t="s">
        <v>72</v>
      </c>
      <c r="B6381" s="1" t="str">
        <f>VLOOKUP(A6381,RelationshipTypes!$A$2:$C$12,3)</f>
        <v>ArchiMate: Обслуживание</v>
      </c>
      <c r="C6381">
        <v>312</v>
      </c>
      <c r="D6381">
        <v>1128</v>
      </c>
      <c r="F6381" t="str">
        <f>VLOOKUP(C6381,ObjectTypes!$A$1:$C$62,3)</f>
        <v>Функция приложения</v>
      </c>
      <c r="G6381" t="str">
        <f>VLOOKUP(D6381,ObjectTypes!$A$1:$C$62,3)</f>
        <v>Событие приложения</v>
      </c>
      <c r="H6381" s="1" t="str">
        <f>VLOOKUP(A6381,RelationshipTypes!$A$2:$E$12,4)</f>
        <v>обслуживает</v>
      </c>
      <c r="I6381" s="1" t="str">
        <f>VLOOKUP(A6381,RelationshipTypes!$A$2:$E$12,5)</f>
        <v>обслуживается</v>
      </c>
    </row>
    <row r="6382" spans="1:9" x14ac:dyDescent="0.25">
      <c r="A6382" t="s">
        <v>72</v>
      </c>
      <c r="B6382" s="1" t="str">
        <f>VLOOKUP(A6382,RelationshipTypes!$A$2:$C$12,3)</f>
        <v>ArchiMate: Обслуживание</v>
      </c>
      <c r="C6382">
        <v>312</v>
      </c>
      <c r="D6382">
        <v>312</v>
      </c>
      <c r="F6382" t="str">
        <f>VLOOKUP(C6382,ObjectTypes!$A$1:$C$62,3)</f>
        <v>Функция приложения</v>
      </c>
      <c r="G6382" t="str">
        <f>VLOOKUP(D6382,ObjectTypes!$A$1:$C$62,3)</f>
        <v>Функция приложения</v>
      </c>
      <c r="H6382" s="1" t="str">
        <f>VLOOKUP(A6382,RelationshipTypes!$A$2:$E$12,4)</f>
        <v>обслуживает</v>
      </c>
      <c r="I6382" s="1" t="str">
        <f>VLOOKUP(A6382,RelationshipTypes!$A$2:$E$12,5)</f>
        <v>обслуживается</v>
      </c>
    </row>
    <row r="6383" spans="1:9" x14ac:dyDescent="0.25">
      <c r="A6383" t="s">
        <v>72</v>
      </c>
      <c r="B6383" s="1" t="str">
        <f>VLOOKUP(A6383,RelationshipTypes!$A$2:$C$12,3)</f>
        <v>ArchiMate: Обслуживание</v>
      </c>
      <c r="C6383">
        <v>312</v>
      </c>
      <c r="D6383">
        <v>327</v>
      </c>
      <c r="F6383" t="str">
        <f>VLOOKUP(C6383,ObjectTypes!$A$1:$C$62,3)</f>
        <v>Функция приложения</v>
      </c>
      <c r="G6383" t="str">
        <f>VLOOKUP(D6383,ObjectTypes!$A$1:$C$62,3)</f>
        <v>Бизнес-сервис</v>
      </c>
      <c r="H6383" s="1" t="str">
        <f>VLOOKUP(A6383,RelationshipTypes!$A$2:$E$12,4)</f>
        <v>обслуживает</v>
      </c>
      <c r="I6383" s="1" t="str">
        <f>VLOOKUP(A6383,RelationshipTypes!$A$2:$E$12,5)</f>
        <v>обслуживается</v>
      </c>
    </row>
    <row r="6384" spans="1:9" x14ac:dyDescent="0.25">
      <c r="A6384" t="s">
        <v>72</v>
      </c>
      <c r="B6384" s="1" t="str">
        <f>VLOOKUP(A6384,RelationshipTypes!$A$2:$C$12,3)</f>
        <v>ArchiMate: Обслуживание</v>
      </c>
      <c r="C6384">
        <v>312</v>
      </c>
      <c r="D6384">
        <v>1144</v>
      </c>
      <c r="F6384" t="str">
        <f>VLOOKUP(C6384,ObjectTypes!$A$1:$C$62,3)</f>
        <v>Функция приложения</v>
      </c>
      <c r="G6384" t="str">
        <f>VLOOKUP(D6384,ObjectTypes!$A$1:$C$62,3)</f>
        <v>Сооружение</v>
      </c>
      <c r="H6384" s="1" t="str">
        <f>VLOOKUP(A6384,RelationshipTypes!$A$2:$E$12,4)</f>
        <v>обслуживает</v>
      </c>
      <c r="I6384" s="1" t="str">
        <f>VLOOKUP(A6384,RelationshipTypes!$A$2:$E$12,5)</f>
        <v>обслуживается</v>
      </c>
    </row>
    <row r="6385" spans="1:9" x14ac:dyDescent="0.25">
      <c r="A6385" t="s">
        <v>72</v>
      </c>
      <c r="B6385" s="1" t="str">
        <f>VLOOKUP(A6385,RelationshipTypes!$A$2:$C$12,3)</f>
        <v>ArchiMate: Обслуживание</v>
      </c>
      <c r="C6385">
        <v>312</v>
      </c>
      <c r="D6385">
        <v>1152</v>
      </c>
      <c r="F6385" t="str">
        <f>VLOOKUP(C6385,ObjectTypes!$A$1:$C$62,3)</f>
        <v>Функция приложения</v>
      </c>
      <c r="G6385" t="str">
        <f>VLOOKUP(D6385,ObjectTypes!$A$1:$C$62,3)</f>
        <v>Технологический интерфейс</v>
      </c>
      <c r="H6385" s="1" t="str">
        <f>VLOOKUP(A6385,RelationshipTypes!$A$2:$E$12,4)</f>
        <v>обслуживает</v>
      </c>
      <c r="I6385" s="1" t="str">
        <f>VLOOKUP(A6385,RelationshipTypes!$A$2:$E$12,5)</f>
        <v>обслуживается</v>
      </c>
    </row>
    <row r="6386" spans="1:9" x14ac:dyDescent="0.25">
      <c r="A6386" t="s">
        <v>72</v>
      </c>
      <c r="B6386" s="1" t="str">
        <f>VLOOKUP(A6386,RelationshipTypes!$A$2:$C$12,3)</f>
        <v>ArchiMate: Обслуживание</v>
      </c>
      <c r="C6386">
        <v>312</v>
      </c>
      <c r="D6386">
        <v>310</v>
      </c>
      <c r="F6386" t="str">
        <f>VLOOKUP(C6386,ObjectTypes!$A$1:$C$62,3)</f>
        <v>Функция приложения</v>
      </c>
      <c r="G6386" t="str">
        <f>VLOOKUP(D6386,ObjectTypes!$A$1:$C$62,3)</f>
        <v xml:space="preserve">Сервис приложения </v>
      </c>
      <c r="H6386" s="1" t="str">
        <f>VLOOKUP(A6386,RelationshipTypes!$A$2:$E$12,4)</f>
        <v>обслуживает</v>
      </c>
      <c r="I6386" s="1" t="str">
        <f>VLOOKUP(A6386,RelationshipTypes!$A$2:$E$12,5)</f>
        <v>обслуживается</v>
      </c>
    </row>
    <row r="6387" spans="1:9" x14ac:dyDescent="0.25">
      <c r="A6387" t="s">
        <v>72</v>
      </c>
      <c r="B6387" s="1" t="str">
        <f>VLOOKUP(A6387,RelationshipTypes!$A$2:$C$12,3)</f>
        <v>ArchiMate: Обслуживание</v>
      </c>
      <c r="C6387">
        <v>312</v>
      </c>
      <c r="D6387">
        <v>1155</v>
      </c>
      <c r="F6387" t="str">
        <f>VLOOKUP(C6387,ObjectTypes!$A$1:$C$62,3)</f>
        <v>Функция приложения</v>
      </c>
      <c r="G6387" t="str">
        <f>VLOOKUP(D6387,ObjectTypes!$A$1:$C$62,3)</f>
        <v>Технологическая процесс</v>
      </c>
      <c r="H6387" s="1" t="str">
        <f>VLOOKUP(A6387,RelationshipTypes!$A$2:$E$12,4)</f>
        <v>обслуживает</v>
      </c>
      <c r="I6387" s="1" t="str">
        <f>VLOOKUP(A6387,RelationshipTypes!$A$2:$E$12,5)</f>
        <v>обслуживается</v>
      </c>
    </row>
    <row r="6388" spans="1:9" x14ac:dyDescent="0.25">
      <c r="A6388" t="s">
        <v>72</v>
      </c>
      <c r="B6388" s="1" t="str">
        <f>VLOOKUP(A6388,RelationshipTypes!$A$2:$C$12,3)</f>
        <v>ArchiMate: Обслуживание</v>
      </c>
      <c r="C6388">
        <v>312</v>
      </c>
      <c r="D6388">
        <v>314</v>
      </c>
      <c r="F6388" t="str">
        <f>VLOOKUP(C6388,ObjectTypes!$A$1:$C$62,3)</f>
        <v>Функция приложения</v>
      </c>
      <c r="G6388" t="str">
        <f>VLOOKUP(D6388,ObjectTypes!$A$1:$C$62,3)</f>
        <v>Объект данных</v>
      </c>
      <c r="H6388" s="1" t="str">
        <f>VLOOKUP(A6388,RelationshipTypes!$A$2:$E$12,4)</f>
        <v>обслуживает</v>
      </c>
      <c r="I6388" s="1" t="str">
        <f>VLOOKUP(A6388,RelationshipTypes!$A$2:$E$12,5)</f>
        <v>обслуживается</v>
      </c>
    </row>
    <row r="6389" spans="1:9" x14ac:dyDescent="0.25">
      <c r="A6389" t="s">
        <v>72</v>
      </c>
      <c r="B6389" s="1" t="str">
        <f>VLOOKUP(A6389,RelationshipTypes!$A$2:$C$12,3)</f>
        <v>ArchiMate: Обслуживание</v>
      </c>
      <c r="C6389">
        <v>312</v>
      </c>
      <c r="D6389">
        <v>1126</v>
      </c>
      <c r="F6389" t="str">
        <f>VLOOKUP(C6389,ObjectTypes!$A$1:$C$62,3)</f>
        <v>Функция приложения</v>
      </c>
      <c r="G6389" t="str">
        <f>VLOOKUP(D6389,ObjectTypes!$A$1:$C$62,3)</f>
        <v>Взаимодействие приложений</v>
      </c>
      <c r="H6389" s="1" t="str">
        <f>VLOOKUP(A6389,RelationshipTypes!$A$2:$E$12,4)</f>
        <v>обслуживает</v>
      </c>
      <c r="I6389" s="1" t="str">
        <f>VLOOKUP(A6389,RelationshipTypes!$A$2:$E$12,5)</f>
        <v>обслуживается</v>
      </c>
    </row>
    <row r="6390" spans="1:9" x14ac:dyDescent="0.25">
      <c r="A6390" t="s">
        <v>72</v>
      </c>
      <c r="B6390" s="1" t="str">
        <f>VLOOKUP(A6390,RelationshipTypes!$A$2:$C$12,3)</f>
        <v>ArchiMate: Обслуживание</v>
      </c>
      <c r="C6390">
        <v>312</v>
      </c>
      <c r="D6390">
        <v>307</v>
      </c>
      <c r="F6390" t="str">
        <f>VLOOKUP(C6390,ObjectTypes!$A$1:$C$62,3)</f>
        <v>Функция приложения</v>
      </c>
      <c r="G6390" t="str">
        <f>VLOOKUP(D6390,ObjectTypes!$A$1:$C$62,3)</f>
        <v>Бизнес-функция</v>
      </c>
      <c r="H6390" s="1" t="str">
        <f>VLOOKUP(A6390,RelationshipTypes!$A$2:$E$12,4)</f>
        <v>обслуживает</v>
      </c>
      <c r="I6390" s="1" t="str">
        <f>VLOOKUP(A6390,RelationshipTypes!$A$2:$E$12,5)</f>
        <v>обслуживается</v>
      </c>
    </row>
    <row r="6391" spans="1:9" x14ac:dyDescent="0.25">
      <c r="A6391" t="s">
        <v>72</v>
      </c>
      <c r="B6391" s="1" t="str">
        <f>VLOOKUP(A6391,RelationshipTypes!$A$2:$C$12,3)</f>
        <v>ArchiMate: Обслуживание</v>
      </c>
      <c r="C6391">
        <v>312</v>
      </c>
      <c r="D6391">
        <v>1145</v>
      </c>
      <c r="F6391" t="str">
        <f>VLOOKUP(C6391,ObjectTypes!$A$1:$C$62,3)</f>
        <v>Функция приложения</v>
      </c>
      <c r="G6391" t="str">
        <f>VLOOKUP(D6391,ObjectTypes!$A$1:$C$62,3)</f>
        <v>Распределительная сеть</v>
      </c>
      <c r="H6391" s="1" t="str">
        <f>VLOOKUP(A6391,RelationshipTypes!$A$2:$E$12,4)</f>
        <v>обслуживает</v>
      </c>
      <c r="I6391" s="1" t="str">
        <f>VLOOKUP(A6391,RelationshipTypes!$A$2:$E$12,5)</f>
        <v>обслуживается</v>
      </c>
    </row>
    <row r="6392" spans="1:9" x14ac:dyDescent="0.25">
      <c r="A6392" t="s">
        <v>72</v>
      </c>
      <c r="B6392" s="1" t="str">
        <f>VLOOKUP(A6392,RelationshipTypes!$A$2:$C$12,3)</f>
        <v>ArchiMate: Обслуживание</v>
      </c>
      <c r="C6392">
        <v>312</v>
      </c>
      <c r="D6392">
        <v>311</v>
      </c>
      <c r="F6392" t="str">
        <f>VLOOKUP(C6392,ObjectTypes!$A$1:$C$62,3)</f>
        <v>Функция приложения</v>
      </c>
      <c r="G6392" t="str">
        <f>VLOOKUP(D6392,ObjectTypes!$A$1:$C$62,3)</f>
        <v>Местоположение</v>
      </c>
      <c r="H6392" s="1" t="str">
        <f>VLOOKUP(A6392,RelationshipTypes!$A$2:$E$12,4)</f>
        <v>обслуживает</v>
      </c>
      <c r="I6392" s="1" t="str">
        <f>VLOOKUP(A6392,RelationshipTypes!$A$2:$E$12,5)</f>
        <v>обслуживается</v>
      </c>
    </row>
    <row r="6393" spans="1:9" x14ac:dyDescent="0.25">
      <c r="A6393" t="s">
        <v>72</v>
      </c>
      <c r="B6393" s="1" t="str">
        <f>VLOOKUP(A6393,RelationshipTypes!$A$2:$C$12,3)</f>
        <v>ArchiMate: Обслуживание</v>
      </c>
      <c r="C6393">
        <v>312</v>
      </c>
      <c r="D6393">
        <v>1111</v>
      </c>
      <c r="F6393" t="str">
        <f>VLOOKUP(C6393,ObjectTypes!$A$1:$C$62,3)</f>
        <v>Функция приложения</v>
      </c>
      <c r="G6393" t="str">
        <f>VLOOKUP(D6393,ObjectTypes!$A$1:$C$62,3)</f>
        <v>Бизнес-интерфейс</v>
      </c>
      <c r="H6393" s="1" t="str">
        <f>VLOOKUP(A6393,RelationshipTypes!$A$2:$E$12,4)</f>
        <v>обслуживает</v>
      </c>
      <c r="I6393" s="1" t="str">
        <f>VLOOKUP(A6393,RelationshipTypes!$A$2:$E$12,5)</f>
        <v>обслуживается</v>
      </c>
    </row>
    <row r="6394" spans="1:9" x14ac:dyDescent="0.25">
      <c r="A6394" t="s">
        <v>72</v>
      </c>
      <c r="B6394" s="1" t="str">
        <f>VLOOKUP(A6394,RelationshipTypes!$A$2:$C$12,3)</f>
        <v>ArchiMate: Обслуживание</v>
      </c>
      <c r="C6394">
        <v>312</v>
      </c>
      <c r="D6394">
        <v>318</v>
      </c>
      <c r="F6394" t="str">
        <f>VLOOKUP(C6394,ObjectTypes!$A$1:$C$62,3)</f>
        <v>Функция приложения</v>
      </c>
      <c r="G6394" t="str">
        <f>VLOOKUP(D6394,ObjectTypes!$A$1:$C$62,3)</f>
        <v>Компонент приложения</v>
      </c>
      <c r="H6394" s="1" t="str">
        <f>VLOOKUP(A6394,RelationshipTypes!$A$2:$E$12,4)</f>
        <v>обслуживает</v>
      </c>
      <c r="I6394" s="1" t="str">
        <f>VLOOKUP(A6394,RelationshipTypes!$A$2:$E$12,5)</f>
        <v>обслуживается</v>
      </c>
    </row>
    <row r="6395" spans="1:9" x14ac:dyDescent="0.25">
      <c r="A6395" t="s">
        <v>72</v>
      </c>
      <c r="B6395" s="1" t="str">
        <f>VLOOKUP(A6395,RelationshipTypes!$A$2:$C$12,3)</f>
        <v>ArchiMate: Обслуживание</v>
      </c>
      <c r="C6395">
        <v>312</v>
      </c>
      <c r="D6395">
        <v>1154</v>
      </c>
      <c r="F6395" t="str">
        <f>VLOOKUP(C6395,ObjectTypes!$A$1:$C$62,3)</f>
        <v>Функция приложения</v>
      </c>
      <c r="G6395" t="str">
        <f>VLOOKUP(D6395,ObjectTypes!$A$1:$C$62,3)</f>
        <v>Технологический интерфейс</v>
      </c>
      <c r="H6395" s="1" t="str">
        <f>VLOOKUP(A6395,RelationshipTypes!$A$2:$E$12,4)</f>
        <v>обслуживает</v>
      </c>
      <c r="I6395" s="1" t="str">
        <f>VLOOKUP(A6395,RelationshipTypes!$A$2:$E$12,5)</f>
        <v>обслуживается</v>
      </c>
    </row>
    <row r="6396" spans="1:9" x14ac:dyDescent="0.25">
      <c r="A6396" t="s">
        <v>72</v>
      </c>
      <c r="B6396" s="1" t="str">
        <f>VLOOKUP(A6396,RelationshipTypes!$A$2:$C$12,3)</f>
        <v>ArchiMate: Обслуживание</v>
      </c>
      <c r="C6396">
        <v>312</v>
      </c>
      <c r="D6396">
        <v>1143</v>
      </c>
      <c r="F6396" t="str">
        <f>VLOOKUP(C6396,ObjectTypes!$A$1:$C$62,3)</f>
        <v>Функция приложения</v>
      </c>
      <c r="G6396" t="str">
        <f>VLOOKUP(D6396,ObjectTypes!$A$1:$C$62,3)</f>
        <v>Оборудование</v>
      </c>
      <c r="H6396" s="1" t="str">
        <f>VLOOKUP(A6396,RelationshipTypes!$A$2:$E$12,4)</f>
        <v>обслуживает</v>
      </c>
      <c r="I6396" s="1" t="str">
        <f>VLOOKUP(A6396,RelationshipTypes!$A$2:$E$12,5)</f>
        <v>обслуживается</v>
      </c>
    </row>
    <row r="6397" spans="1:9" x14ac:dyDescent="0.25">
      <c r="A6397" t="s">
        <v>72</v>
      </c>
      <c r="B6397" s="1" t="str">
        <f>VLOOKUP(A6397,RelationshipTypes!$A$2:$C$12,3)</f>
        <v>ArchiMate: Обслуживание</v>
      </c>
      <c r="C6397">
        <v>312</v>
      </c>
      <c r="D6397">
        <v>1125</v>
      </c>
      <c r="F6397" t="str">
        <f>VLOOKUP(C6397,ObjectTypes!$A$1:$C$62,3)</f>
        <v>Функция приложения</v>
      </c>
      <c r="G6397" t="str">
        <f>VLOOKUP(D6397,ObjectTypes!$A$1:$C$62,3)</f>
        <v>Коллаборация приложений</v>
      </c>
      <c r="H6397" s="1" t="str">
        <f>VLOOKUP(A6397,RelationshipTypes!$A$2:$E$12,4)</f>
        <v>обслуживает</v>
      </c>
      <c r="I6397" s="1" t="str">
        <f>VLOOKUP(A6397,RelationshipTypes!$A$2:$E$12,5)</f>
        <v>обслуживается</v>
      </c>
    </row>
    <row r="6398" spans="1:9" x14ac:dyDescent="0.25">
      <c r="A6398" t="s">
        <v>72</v>
      </c>
      <c r="B6398" s="1" t="str">
        <f>VLOOKUP(A6398,RelationshipTypes!$A$2:$C$12,3)</f>
        <v>ArchiMate: Обслуживание</v>
      </c>
      <c r="C6398">
        <v>312</v>
      </c>
      <c r="D6398">
        <v>1112</v>
      </c>
      <c r="F6398" t="str">
        <f>VLOOKUP(C6398,ObjectTypes!$A$1:$C$62,3)</f>
        <v>Функция приложения</v>
      </c>
      <c r="G6398" t="str">
        <f>VLOOKUP(D6398,ObjectTypes!$A$1:$C$62,3)</f>
        <v>Бизнес-коллаборация</v>
      </c>
      <c r="H6398" s="1" t="str">
        <f>VLOOKUP(A6398,RelationshipTypes!$A$2:$E$12,4)</f>
        <v>обслуживает</v>
      </c>
      <c r="I6398" s="1" t="str">
        <f>VLOOKUP(A6398,RelationshipTypes!$A$2:$E$12,5)</f>
        <v>обслуживается</v>
      </c>
    </row>
    <row r="6399" spans="1:9" x14ac:dyDescent="0.25">
      <c r="A6399" t="s">
        <v>72</v>
      </c>
      <c r="B6399" s="1" t="str">
        <f>VLOOKUP(A6399,RelationshipTypes!$A$2:$C$12,3)</f>
        <v>ArchiMate: Обслуживание</v>
      </c>
      <c r="C6399">
        <v>312</v>
      </c>
      <c r="D6399">
        <v>1127</v>
      </c>
      <c r="F6399" t="str">
        <f>VLOOKUP(C6399,ObjectTypes!$A$1:$C$62,3)</f>
        <v>Функция приложения</v>
      </c>
      <c r="G6399" t="str">
        <f>VLOOKUP(D6399,ObjectTypes!$A$1:$C$62,3)</f>
        <v>Процесс приложения</v>
      </c>
      <c r="H6399" s="1" t="str">
        <f>VLOOKUP(A6399,RelationshipTypes!$A$2:$E$12,4)</f>
        <v>обслуживает</v>
      </c>
      <c r="I6399" s="1" t="str">
        <f>VLOOKUP(A6399,RelationshipTypes!$A$2:$E$12,5)</f>
        <v>обслуживается</v>
      </c>
    </row>
    <row r="6400" spans="1:9" x14ac:dyDescent="0.25">
      <c r="A6400" t="s">
        <v>72</v>
      </c>
      <c r="B6400" s="1" t="str">
        <f>VLOOKUP(A6400,RelationshipTypes!$A$2:$C$12,3)</f>
        <v>ArchiMate: Обслуживание</v>
      </c>
      <c r="C6400">
        <v>312</v>
      </c>
      <c r="D6400">
        <v>320</v>
      </c>
      <c r="F6400" t="str">
        <f>VLOOKUP(C6400,ObjectTypes!$A$1:$C$62,3)</f>
        <v>Функция приложения</v>
      </c>
      <c r="G6400" t="str">
        <f>VLOOKUP(D6400,ObjectTypes!$A$1:$C$62,3)</f>
        <v>Устройство</v>
      </c>
      <c r="H6400" s="1" t="str">
        <f>VLOOKUP(A6400,RelationshipTypes!$A$2:$E$12,4)</f>
        <v>обслуживает</v>
      </c>
      <c r="I6400" s="1" t="str">
        <f>VLOOKUP(A6400,RelationshipTypes!$A$2:$E$12,5)</f>
        <v>обслуживается</v>
      </c>
    </row>
    <row r="6401" spans="1:9" x14ac:dyDescent="0.25">
      <c r="A6401" t="s">
        <v>72</v>
      </c>
      <c r="B6401" s="1" t="str">
        <f>VLOOKUP(A6401,RelationshipTypes!$A$2:$C$12,3)</f>
        <v>ArchiMate: Обслуживание</v>
      </c>
      <c r="C6401">
        <v>312</v>
      </c>
      <c r="D6401">
        <v>731</v>
      </c>
      <c r="F6401" t="str">
        <f>VLOOKUP(C6401,ObjectTypes!$A$1:$C$62,3)</f>
        <v>Функция приложения</v>
      </c>
      <c r="G6401" t="str">
        <f>VLOOKUP(D6401,ObjectTypes!$A$1:$C$62,3)</f>
        <v>Интерфейс приложения</v>
      </c>
      <c r="H6401" s="1" t="str">
        <f>VLOOKUP(A6401,RelationshipTypes!$A$2:$E$12,4)</f>
        <v>обслуживает</v>
      </c>
      <c r="I6401" s="1" t="str">
        <f>VLOOKUP(A6401,RelationshipTypes!$A$2:$E$12,5)</f>
        <v>обслуживается</v>
      </c>
    </row>
    <row r="6402" spans="1:9" x14ac:dyDescent="0.25">
      <c r="A6402" t="s">
        <v>72</v>
      </c>
      <c r="B6402" s="1" t="str">
        <f>VLOOKUP(A6402,RelationshipTypes!$A$2:$C$12,3)</f>
        <v>ArchiMate: Обслуживание</v>
      </c>
      <c r="C6402">
        <v>312</v>
      </c>
      <c r="D6402">
        <v>321</v>
      </c>
      <c r="F6402" t="str">
        <f>VLOOKUP(C6402,ObjectTypes!$A$1:$C$62,3)</f>
        <v>Функция приложения</v>
      </c>
      <c r="G6402" t="str">
        <f>VLOOKUP(D6402,ObjectTypes!$A$1:$C$62,3)</f>
        <v>Устройство</v>
      </c>
      <c r="H6402" s="1" t="str">
        <f>VLOOKUP(A6402,RelationshipTypes!$A$2:$E$12,4)</f>
        <v>обслуживает</v>
      </c>
      <c r="I6402" s="1" t="str">
        <f>VLOOKUP(A6402,RelationshipTypes!$A$2:$E$12,5)</f>
        <v>обслуживается</v>
      </c>
    </row>
    <row r="6403" spans="1:9" x14ac:dyDescent="0.25">
      <c r="A6403" t="s">
        <v>72</v>
      </c>
      <c r="B6403" s="1" t="str">
        <f>VLOOKUP(A6403,RelationshipTypes!$A$2:$C$12,3)</f>
        <v>ArchiMate: Обслуживание</v>
      </c>
      <c r="C6403">
        <v>312</v>
      </c>
      <c r="D6403">
        <v>323</v>
      </c>
      <c r="F6403" t="str">
        <f>VLOOKUP(C6403,ObjectTypes!$A$1:$C$62,3)</f>
        <v>Функция приложения</v>
      </c>
      <c r="G6403" t="str">
        <f>VLOOKUP(D6403,ObjectTypes!$A$1:$C$62,3)</f>
        <v xml:space="preserve">Бизнес-процесс </v>
      </c>
      <c r="H6403" s="1" t="str">
        <f>VLOOKUP(A6403,RelationshipTypes!$A$2:$E$12,4)</f>
        <v>обслуживает</v>
      </c>
      <c r="I6403" s="1" t="str">
        <f>VLOOKUP(A6403,RelationshipTypes!$A$2:$E$12,5)</f>
        <v>обслуживается</v>
      </c>
    </row>
    <row r="6404" spans="1:9" x14ac:dyDescent="0.25">
      <c r="A6404" t="s">
        <v>72</v>
      </c>
      <c r="B6404" s="1" t="str">
        <f>VLOOKUP(A6404,RelationshipTypes!$A$2:$C$12,3)</f>
        <v>ArchiMate: Обслуживание</v>
      </c>
      <c r="C6404">
        <v>312</v>
      </c>
      <c r="D6404">
        <v>298</v>
      </c>
      <c r="F6404" t="str">
        <f>VLOOKUP(C6404,ObjectTypes!$A$1:$C$62,3)</f>
        <v>Функция приложения</v>
      </c>
      <c r="G6404" t="str">
        <f>VLOOKUP(D6404,ObjectTypes!$A$1:$C$62,3)</f>
        <v xml:space="preserve">Бизнес-исполнитель </v>
      </c>
      <c r="H6404" s="1" t="str">
        <f>VLOOKUP(A6404,RelationshipTypes!$A$2:$E$12,4)</f>
        <v>обслуживает</v>
      </c>
      <c r="I6404" s="1" t="str">
        <f>VLOOKUP(A6404,RelationshipTypes!$A$2:$E$12,5)</f>
        <v>обслуживается</v>
      </c>
    </row>
    <row r="6405" spans="1:9" x14ac:dyDescent="0.25">
      <c r="A6405" t="s">
        <v>72</v>
      </c>
      <c r="B6405" s="1" t="str">
        <f>VLOOKUP(A6405,RelationshipTypes!$A$2:$C$12,3)</f>
        <v>ArchiMate: Обслуживание</v>
      </c>
      <c r="C6405">
        <v>312</v>
      </c>
      <c r="D6405">
        <v>306</v>
      </c>
      <c r="F6405" t="str">
        <f>VLOOKUP(C6405,ObjectTypes!$A$1:$C$62,3)</f>
        <v>Функция приложения</v>
      </c>
      <c r="G6405" t="str">
        <f>VLOOKUP(D6405,ObjectTypes!$A$1:$C$62,3)</f>
        <v>Бизнес-событие</v>
      </c>
      <c r="H6405" s="1" t="str">
        <f>VLOOKUP(A6405,RelationshipTypes!$A$2:$E$12,4)</f>
        <v>обслуживает</v>
      </c>
      <c r="I6405" s="1" t="str">
        <f>VLOOKUP(A6405,RelationshipTypes!$A$2:$E$12,5)</f>
        <v>обслуживается</v>
      </c>
    </row>
    <row r="6406" spans="1:9" x14ac:dyDescent="0.25">
      <c r="A6406" t="s">
        <v>72</v>
      </c>
      <c r="B6406" s="1" t="str">
        <f>VLOOKUP(A6406,RelationshipTypes!$A$2:$C$12,3)</f>
        <v>ArchiMate: Обслуживание</v>
      </c>
      <c r="C6406">
        <v>312</v>
      </c>
      <c r="D6406">
        <v>1151</v>
      </c>
      <c r="F6406" t="str">
        <f>VLOOKUP(C6406,ObjectTypes!$A$1:$C$62,3)</f>
        <v>Функция приложения</v>
      </c>
      <c r="G6406" t="str">
        <f>VLOOKUP(D6406,ObjectTypes!$A$1:$C$62,3)</f>
        <v>Каллоборация технология</v>
      </c>
      <c r="H6406" s="1" t="str">
        <f>VLOOKUP(A6406,RelationshipTypes!$A$2:$E$12,4)</f>
        <v>обслуживает</v>
      </c>
      <c r="I6406" s="1" t="str">
        <f>VLOOKUP(A6406,RelationshipTypes!$A$2:$E$12,5)</f>
        <v>обслуживается</v>
      </c>
    </row>
    <row r="6407" spans="1:9" x14ac:dyDescent="0.25">
      <c r="A6407" t="s">
        <v>72</v>
      </c>
      <c r="B6407" s="1" t="str">
        <f>VLOOKUP(A6407,RelationshipTypes!$A$2:$C$12,3)</f>
        <v>ArchiMate: Обслуживание</v>
      </c>
      <c r="C6407">
        <v>312</v>
      </c>
      <c r="D6407">
        <v>1124</v>
      </c>
      <c r="F6407" t="str">
        <f>VLOOKUP(C6407,ObjectTypes!$A$1:$C$62,3)</f>
        <v>Функция приложения</v>
      </c>
      <c r="G6407" t="str">
        <f>VLOOKUP(D6407,ObjectTypes!$A$1:$C$62,3)</f>
        <v>Бизнес-взаимодействие</v>
      </c>
      <c r="H6407" s="1" t="str">
        <f>VLOOKUP(A6407,RelationshipTypes!$A$2:$E$12,4)</f>
        <v>обслуживает</v>
      </c>
      <c r="I6407" s="1" t="str">
        <f>VLOOKUP(A6407,RelationshipTypes!$A$2:$E$12,5)</f>
        <v>обслуживается</v>
      </c>
    </row>
    <row r="6408" spans="1:9" x14ac:dyDescent="0.25">
      <c r="A6408" t="s">
        <v>72</v>
      </c>
      <c r="B6408" s="1" t="str">
        <f>VLOOKUP(A6408,RelationshipTypes!$A$2:$C$12,3)</f>
        <v>ArchiMate: Обслуживание</v>
      </c>
      <c r="C6408">
        <v>312</v>
      </c>
      <c r="D6408">
        <v>1156</v>
      </c>
      <c r="F6408" t="str">
        <f>VLOOKUP(C6408,ObjectTypes!$A$1:$C$62,3)</f>
        <v>Функция приложения</v>
      </c>
      <c r="G6408" t="str">
        <f>VLOOKUP(D6408,ObjectTypes!$A$1:$C$62,3)</f>
        <v>Технологическое взаимодействие</v>
      </c>
      <c r="H6408" s="1" t="str">
        <f>VLOOKUP(A6408,RelationshipTypes!$A$2:$E$12,4)</f>
        <v>обслуживает</v>
      </c>
      <c r="I6408" s="1" t="str">
        <f>VLOOKUP(A6408,RelationshipTypes!$A$2:$E$12,5)</f>
        <v>обслуживается</v>
      </c>
    </row>
    <row r="6409" spans="1:9" x14ac:dyDescent="0.25">
      <c r="A6409" t="s">
        <v>72</v>
      </c>
      <c r="B6409" s="1" t="str">
        <f>VLOOKUP(A6409,RelationshipTypes!$A$2:$C$12,3)</f>
        <v>ArchiMate: Обслуживание</v>
      </c>
      <c r="C6409">
        <v>312</v>
      </c>
      <c r="D6409">
        <v>1153</v>
      </c>
      <c r="F6409" t="str">
        <f>VLOOKUP(C6409,ObjectTypes!$A$1:$C$62,3)</f>
        <v>Функция приложения</v>
      </c>
      <c r="G6409" t="str">
        <f>VLOOKUP(D6409,ObjectTypes!$A$1:$C$62,3)</f>
        <v>Технологический интерфейс</v>
      </c>
      <c r="H6409" s="1" t="str">
        <f>VLOOKUP(A6409,RelationshipTypes!$A$2:$E$12,4)</f>
        <v>обслуживает</v>
      </c>
      <c r="I6409" s="1" t="str">
        <f>VLOOKUP(A6409,RelationshipTypes!$A$2:$E$12,5)</f>
        <v>обслуживается</v>
      </c>
    </row>
    <row r="6410" spans="1:9" x14ac:dyDescent="0.25">
      <c r="A6410" t="s">
        <v>72</v>
      </c>
      <c r="B6410" s="1" t="str">
        <f>VLOOKUP(A6410,RelationshipTypes!$A$2:$C$12,3)</f>
        <v>ArchiMate: Обслуживание</v>
      </c>
      <c r="C6410">
        <v>312</v>
      </c>
      <c r="D6410">
        <v>548</v>
      </c>
      <c r="F6410" t="str">
        <f>VLOOKUP(C6410,ObjectTypes!$A$1:$C$62,3)</f>
        <v>Функция приложения</v>
      </c>
      <c r="G6410" t="str">
        <f>VLOOKUP(D6410,ObjectTypes!$A$1:$C$62,3)</f>
        <v>Бизнес-роль</v>
      </c>
      <c r="H6410" s="1" t="str">
        <f>VLOOKUP(A6410,RelationshipTypes!$A$2:$E$12,4)</f>
        <v>обслуживает</v>
      </c>
      <c r="I6410" s="1" t="str">
        <f>VLOOKUP(A6410,RelationshipTypes!$A$2:$E$12,5)</f>
        <v>обслуживается</v>
      </c>
    </row>
    <row r="6411" spans="1:9" x14ac:dyDescent="0.25">
      <c r="A6411" t="s">
        <v>72</v>
      </c>
      <c r="B6411" s="1" t="str">
        <f>VLOOKUP(A6411,RelationshipTypes!$A$2:$C$12,3)</f>
        <v>ArchiMate: Обслуживание</v>
      </c>
      <c r="C6411">
        <v>312</v>
      </c>
      <c r="D6411">
        <v>1135</v>
      </c>
      <c r="F6411" t="str">
        <f>VLOOKUP(C6411,ObjectTypes!$A$1:$C$62,3)</f>
        <v>Функция приложения</v>
      </c>
      <c r="G6411" t="str">
        <f>VLOOKUP(D6411,ObjectTypes!$A$1:$C$62,3)</f>
        <v>Группировка</v>
      </c>
      <c r="H6411" s="1" t="str">
        <f>VLOOKUP(A6411,RelationshipTypes!$A$2:$E$12,4)</f>
        <v>обслуживает</v>
      </c>
      <c r="I6411" s="1" t="str">
        <f>VLOOKUP(A6411,RelationshipTypes!$A$2:$E$12,5)</f>
        <v>обслуживается</v>
      </c>
    </row>
    <row r="6412" spans="1:9" x14ac:dyDescent="0.25">
      <c r="A6412" t="s">
        <v>72</v>
      </c>
      <c r="B6412" s="1" t="str">
        <f>VLOOKUP(A6412,RelationshipTypes!$A$2:$C$12,3)</f>
        <v>ArchiMate: Обслуживание</v>
      </c>
      <c r="C6412">
        <v>312</v>
      </c>
      <c r="D6412">
        <v>1157</v>
      </c>
      <c r="F6412" t="str">
        <f>VLOOKUP(C6412,ObjectTypes!$A$1:$C$62,3)</f>
        <v>Функция приложения</v>
      </c>
      <c r="G6412" t="str">
        <f>VLOOKUP(D6412,ObjectTypes!$A$1:$C$62,3)</f>
        <v>Технологическое событие</v>
      </c>
      <c r="H6412" s="1" t="str">
        <f>VLOOKUP(A6412,RelationshipTypes!$A$2:$E$12,4)</f>
        <v>обслуживает</v>
      </c>
      <c r="I6412" s="1" t="str">
        <f>VLOOKUP(A6412,RelationshipTypes!$A$2:$E$12,5)</f>
        <v>обслуживается</v>
      </c>
    </row>
    <row r="6413" spans="1:9" x14ac:dyDescent="0.25">
      <c r="A6413" t="s">
        <v>72</v>
      </c>
      <c r="B6413" s="1" t="str">
        <f>VLOOKUP(A6413,RelationshipTypes!$A$2:$C$12,3)</f>
        <v>ArchiMate: Обслуживание</v>
      </c>
      <c r="C6413">
        <v>312</v>
      </c>
      <c r="D6413">
        <v>1150</v>
      </c>
      <c r="F6413" t="str">
        <f>VLOOKUP(C6413,ObjectTypes!$A$1:$C$62,3)</f>
        <v>Функция приложения</v>
      </c>
      <c r="G6413" t="str">
        <f>VLOOKUP(D6413,ObjectTypes!$A$1:$C$62,3)</f>
        <v>Технологический сервис</v>
      </c>
      <c r="H6413" s="1" t="str">
        <f>VLOOKUP(A6413,RelationshipTypes!$A$2:$E$12,4)</f>
        <v>обслуживает</v>
      </c>
      <c r="I6413" s="1" t="str">
        <f>VLOOKUP(A6413,RelationshipTypes!$A$2:$E$12,5)</f>
        <v>обслуживается</v>
      </c>
    </row>
    <row r="6414" spans="1:9" x14ac:dyDescent="0.25">
      <c r="A6414" t="s">
        <v>72</v>
      </c>
      <c r="B6414" s="1" t="str">
        <f>VLOOKUP(A6414,RelationshipTypes!$A$2:$C$12,3)</f>
        <v>ArchiMate: Обслуживание</v>
      </c>
      <c r="C6414">
        <v>312</v>
      </c>
      <c r="D6414">
        <v>324</v>
      </c>
      <c r="F6414" t="str">
        <f>VLOOKUP(C6414,ObjectTypes!$A$1:$C$62,3)</f>
        <v>Функция приложения</v>
      </c>
      <c r="G6414" t="str">
        <f>VLOOKUP(D6414,ObjectTypes!$A$1:$C$62,3)</f>
        <v>Продукт</v>
      </c>
      <c r="H6414" s="1" t="str">
        <f>VLOOKUP(A6414,RelationshipTypes!$A$2:$E$12,4)</f>
        <v>обслуживает</v>
      </c>
      <c r="I6414" s="1" t="str">
        <f>VLOOKUP(A6414,RelationshipTypes!$A$2:$E$12,5)</f>
        <v>обслуживается</v>
      </c>
    </row>
    <row r="6415" spans="1:9" x14ac:dyDescent="0.25">
      <c r="A6415" t="s">
        <v>72</v>
      </c>
      <c r="B6415" s="1" t="str">
        <f>VLOOKUP(A6415,RelationshipTypes!$A$2:$C$12,3)</f>
        <v>ArchiMate: Обслуживание</v>
      </c>
      <c r="C6415">
        <v>1126</v>
      </c>
      <c r="D6415">
        <v>1124</v>
      </c>
      <c r="F6415" t="str">
        <f>VLOOKUP(C6415,ObjectTypes!$A$1:$C$62,3)</f>
        <v>Взаимодействие приложений</v>
      </c>
      <c r="G6415" t="str">
        <f>VLOOKUP(D6415,ObjectTypes!$A$1:$C$62,3)</f>
        <v>Бизнес-взаимодействие</v>
      </c>
      <c r="H6415" s="1" t="str">
        <f>VLOOKUP(A6415,RelationshipTypes!$A$2:$E$12,4)</f>
        <v>обслуживает</v>
      </c>
      <c r="I6415" s="1" t="str">
        <f>VLOOKUP(A6415,RelationshipTypes!$A$2:$E$12,5)</f>
        <v>обслуживается</v>
      </c>
    </row>
    <row r="6416" spans="1:9" x14ac:dyDescent="0.25">
      <c r="A6416" t="s">
        <v>72</v>
      </c>
      <c r="B6416" s="1" t="str">
        <f>VLOOKUP(A6416,RelationshipTypes!$A$2:$C$12,3)</f>
        <v>ArchiMate: Обслуживание</v>
      </c>
      <c r="C6416">
        <v>1126</v>
      </c>
      <c r="D6416">
        <v>321</v>
      </c>
      <c r="F6416" t="str">
        <f>VLOOKUP(C6416,ObjectTypes!$A$1:$C$62,3)</f>
        <v>Взаимодействие приложений</v>
      </c>
      <c r="G6416" t="str">
        <f>VLOOKUP(D6416,ObjectTypes!$A$1:$C$62,3)</f>
        <v>Устройство</v>
      </c>
      <c r="H6416" s="1" t="str">
        <f>VLOOKUP(A6416,RelationshipTypes!$A$2:$E$12,4)</f>
        <v>обслуживает</v>
      </c>
      <c r="I6416" s="1" t="str">
        <f>VLOOKUP(A6416,RelationshipTypes!$A$2:$E$12,5)</f>
        <v>обслуживается</v>
      </c>
    </row>
    <row r="6417" spans="1:9" x14ac:dyDescent="0.25">
      <c r="A6417" t="s">
        <v>72</v>
      </c>
      <c r="B6417" s="1" t="str">
        <f>VLOOKUP(A6417,RelationshipTypes!$A$2:$C$12,3)</f>
        <v>ArchiMate: Обслуживание</v>
      </c>
      <c r="C6417">
        <v>1126</v>
      </c>
      <c r="D6417">
        <v>1126</v>
      </c>
      <c r="F6417" t="str">
        <f>VLOOKUP(C6417,ObjectTypes!$A$1:$C$62,3)</f>
        <v>Взаимодействие приложений</v>
      </c>
      <c r="G6417" t="str">
        <f>VLOOKUP(D6417,ObjectTypes!$A$1:$C$62,3)</f>
        <v>Взаимодействие приложений</v>
      </c>
      <c r="H6417" s="1" t="str">
        <f>VLOOKUP(A6417,RelationshipTypes!$A$2:$E$12,4)</f>
        <v>обслуживает</v>
      </c>
      <c r="I6417" s="1" t="str">
        <f>VLOOKUP(A6417,RelationshipTypes!$A$2:$E$12,5)</f>
        <v>обслуживается</v>
      </c>
    </row>
    <row r="6418" spans="1:9" x14ac:dyDescent="0.25">
      <c r="A6418" t="s">
        <v>72</v>
      </c>
      <c r="B6418" s="1" t="str">
        <f>VLOOKUP(A6418,RelationshipTypes!$A$2:$C$12,3)</f>
        <v>ArchiMate: Обслуживание</v>
      </c>
      <c r="C6418">
        <v>1126</v>
      </c>
      <c r="D6418">
        <v>1153</v>
      </c>
      <c r="F6418" t="str">
        <f>VLOOKUP(C6418,ObjectTypes!$A$1:$C$62,3)</f>
        <v>Взаимодействие приложений</v>
      </c>
      <c r="G6418" t="str">
        <f>VLOOKUP(D6418,ObjectTypes!$A$1:$C$62,3)</f>
        <v>Технологический интерфейс</v>
      </c>
      <c r="H6418" s="1" t="str">
        <f>VLOOKUP(A6418,RelationshipTypes!$A$2:$E$12,4)</f>
        <v>обслуживает</v>
      </c>
      <c r="I6418" s="1" t="str">
        <f>VLOOKUP(A6418,RelationshipTypes!$A$2:$E$12,5)</f>
        <v>обслуживается</v>
      </c>
    </row>
    <row r="6419" spans="1:9" x14ac:dyDescent="0.25">
      <c r="A6419" t="s">
        <v>72</v>
      </c>
      <c r="B6419" s="1" t="str">
        <f>VLOOKUP(A6419,RelationshipTypes!$A$2:$C$12,3)</f>
        <v>ArchiMate: Обслуживание</v>
      </c>
      <c r="C6419">
        <v>1126</v>
      </c>
      <c r="D6419">
        <v>306</v>
      </c>
      <c r="F6419" t="str">
        <f>VLOOKUP(C6419,ObjectTypes!$A$1:$C$62,3)</f>
        <v>Взаимодействие приложений</v>
      </c>
      <c r="G6419" t="str">
        <f>VLOOKUP(D6419,ObjectTypes!$A$1:$C$62,3)</f>
        <v>Бизнес-событие</v>
      </c>
      <c r="H6419" s="1" t="str">
        <f>VLOOKUP(A6419,RelationshipTypes!$A$2:$E$12,4)</f>
        <v>обслуживает</v>
      </c>
      <c r="I6419" s="1" t="str">
        <f>VLOOKUP(A6419,RelationshipTypes!$A$2:$E$12,5)</f>
        <v>обслуживается</v>
      </c>
    </row>
    <row r="6420" spans="1:9" x14ac:dyDescent="0.25">
      <c r="A6420" t="s">
        <v>72</v>
      </c>
      <c r="B6420" s="1" t="str">
        <f>VLOOKUP(A6420,RelationshipTypes!$A$2:$C$12,3)</f>
        <v>ArchiMate: Обслуживание</v>
      </c>
      <c r="C6420">
        <v>1126</v>
      </c>
      <c r="D6420">
        <v>1111</v>
      </c>
      <c r="F6420" t="str">
        <f>VLOOKUP(C6420,ObjectTypes!$A$1:$C$62,3)</f>
        <v>Взаимодействие приложений</v>
      </c>
      <c r="G6420" t="str">
        <f>VLOOKUP(D6420,ObjectTypes!$A$1:$C$62,3)</f>
        <v>Бизнес-интерфейс</v>
      </c>
      <c r="H6420" s="1" t="str">
        <f>VLOOKUP(A6420,RelationshipTypes!$A$2:$E$12,4)</f>
        <v>обслуживает</v>
      </c>
      <c r="I6420" s="1" t="str">
        <f>VLOOKUP(A6420,RelationshipTypes!$A$2:$E$12,5)</f>
        <v>обслуживается</v>
      </c>
    </row>
    <row r="6421" spans="1:9" x14ac:dyDescent="0.25">
      <c r="A6421" t="s">
        <v>72</v>
      </c>
      <c r="B6421" s="1" t="str">
        <f>VLOOKUP(A6421,RelationshipTypes!$A$2:$C$12,3)</f>
        <v>ArchiMate: Обслуживание</v>
      </c>
      <c r="C6421">
        <v>1126</v>
      </c>
      <c r="D6421">
        <v>1145</v>
      </c>
      <c r="F6421" t="str">
        <f>VLOOKUP(C6421,ObjectTypes!$A$1:$C$62,3)</f>
        <v>Взаимодействие приложений</v>
      </c>
      <c r="G6421" t="str">
        <f>VLOOKUP(D6421,ObjectTypes!$A$1:$C$62,3)</f>
        <v>Распределительная сеть</v>
      </c>
      <c r="H6421" s="1" t="str">
        <f>VLOOKUP(A6421,RelationshipTypes!$A$2:$E$12,4)</f>
        <v>обслуживает</v>
      </c>
      <c r="I6421" s="1" t="str">
        <f>VLOOKUP(A6421,RelationshipTypes!$A$2:$E$12,5)</f>
        <v>обслуживается</v>
      </c>
    </row>
    <row r="6422" spans="1:9" x14ac:dyDescent="0.25">
      <c r="A6422" t="s">
        <v>72</v>
      </c>
      <c r="B6422" s="1" t="str">
        <f>VLOOKUP(A6422,RelationshipTypes!$A$2:$C$12,3)</f>
        <v>ArchiMate: Обслуживание</v>
      </c>
      <c r="C6422">
        <v>1126</v>
      </c>
      <c r="D6422">
        <v>1155</v>
      </c>
      <c r="F6422" t="str">
        <f>VLOOKUP(C6422,ObjectTypes!$A$1:$C$62,3)</f>
        <v>Взаимодействие приложений</v>
      </c>
      <c r="G6422" t="str">
        <f>VLOOKUP(D6422,ObjectTypes!$A$1:$C$62,3)</f>
        <v>Технологическая процесс</v>
      </c>
      <c r="H6422" s="1" t="str">
        <f>VLOOKUP(A6422,RelationshipTypes!$A$2:$E$12,4)</f>
        <v>обслуживает</v>
      </c>
      <c r="I6422" s="1" t="str">
        <f>VLOOKUP(A6422,RelationshipTypes!$A$2:$E$12,5)</f>
        <v>обслуживается</v>
      </c>
    </row>
    <row r="6423" spans="1:9" x14ac:dyDescent="0.25">
      <c r="A6423" t="s">
        <v>72</v>
      </c>
      <c r="B6423" s="1" t="str">
        <f>VLOOKUP(A6423,RelationshipTypes!$A$2:$C$12,3)</f>
        <v>ArchiMate: Обслуживание</v>
      </c>
      <c r="C6423">
        <v>1126</v>
      </c>
      <c r="D6423">
        <v>318</v>
      </c>
      <c r="F6423" t="str">
        <f>VLOOKUP(C6423,ObjectTypes!$A$1:$C$62,3)</f>
        <v>Взаимодействие приложений</v>
      </c>
      <c r="G6423" t="str">
        <f>VLOOKUP(D6423,ObjectTypes!$A$1:$C$62,3)</f>
        <v>Компонент приложения</v>
      </c>
      <c r="H6423" s="1" t="str">
        <f>VLOOKUP(A6423,RelationshipTypes!$A$2:$E$12,4)</f>
        <v>обслуживает</v>
      </c>
      <c r="I6423" s="1" t="str">
        <f>VLOOKUP(A6423,RelationshipTypes!$A$2:$E$12,5)</f>
        <v>обслуживается</v>
      </c>
    </row>
    <row r="6424" spans="1:9" x14ac:dyDescent="0.25">
      <c r="A6424" t="s">
        <v>72</v>
      </c>
      <c r="B6424" s="1" t="str">
        <f>VLOOKUP(A6424,RelationshipTypes!$A$2:$C$12,3)</f>
        <v>ArchiMate: Обслуживание</v>
      </c>
      <c r="C6424">
        <v>1126</v>
      </c>
      <c r="D6424">
        <v>1152</v>
      </c>
      <c r="F6424" t="str">
        <f>VLOOKUP(C6424,ObjectTypes!$A$1:$C$62,3)</f>
        <v>Взаимодействие приложений</v>
      </c>
      <c r="G6424" t="str">
        <f>VLOOKUP(D6424,ObjectTypes!$A$1:$C$62,3)</f>
        <v>Технологический интерфейс</v>
      </c>
      <c r="H6424" s="1" t="str">
        <f>VLOOKUP(A6424,RelationshipTypes!$A$2:$E$12,4)</f>
        <v>обслуживает</v>
      </c>
      <c r="I6424" s="1" t="str">
        <f>VLOOKUP(A6424,RelationshipTypes!$A$2:$E$12,5)</f>
        <v>обслуживается</v>
      </c>
    </row>
    <row r="6425" spans="1:9" x14ac:dyDescent="0.25">
      <c r="A6425" t="s">
        <v>72</v>
      </c>
      <c r="B6425" s="1" t="str">
        <f>VLOOKUP(A6425,RelationshipTypes!$A$2:$C$12,3)</f>
        <v>ArchiMate: Обслуживание</v>
      </c>
      <c r="C6425">
        <v>1126</v>
      </c>
      <c r="D6425">
        <v>1150</v>
      </c>
      <c r="F6425" t="str">
        <f>VLOOKUP(C6425,ObjectTypes!$A$1:$C$62,3)</f>
        <v>Взаимодействие приложений</v>
      </c>
      <c r="G6425" t="str">
        <f>VLOOKUP(D6425,ObjectTypes!$A$1:$C$62,3)</f>
        <v>Технологический сервис</v>
      </c>
      <c r="H6425" s="1" t="str">
        <f>VLOOKUP(A6425,RelationshipTypes!$A$2:$E$12,4)</f>
        <v>обслуживает</v>
      </c>
      <c r="I6425" s="1" t="str">
        <f>VLOOKUP(A6425,RelationshipTypes!$A$2:$E$12,5)</f>
        <v>обслуживается</v>
      </c>
    </row>
    <row r="6426" spans="1:9" x14ac:dyDescent="0.25">
      <c r="A6426" t="s">
        <v>72</v>
      </c>
      <c r="B6426" s="1" t="str">
        <f>VLOOKUP(A6426,RelationshipTypes!$A$2:$C$12,3)</f>
        <v>ArchiMate: Обслуживание</v>
      </c>
      <c r="C6426">
        <v>1126</v>
      </c>
      <c r="D6426">
        <v>1122</v>
      </c>
      <c r="F6426" t="str">
        <f>VLOOKUP(C6426,ObjectTypes!$A$1:$C$62,3)</f>
        <v>Взаимодействие приложений</v>
      </c>
      <c r="G6426" t="str">
        <f>VLOOKUP(D6426,ObjectTypes!$A$1:$C$62,3)</f>
        <v>Бизнес-коллаборация</v>
      </c>
      <c r="H6426" s="1" t="str">
        <f>VLOOKUP(A6426,RelationshipTypes!$A$2:$E$12,4)</f>
        <v>обслуживает</v>
      </c>
      <c r="I6426" s="1" t="str">
        <f>VLOOKUP(A6426,RelationshipTypes!$A$2:$E$12,5)</f>
        <v>обслуживается</v>
      </c>
    </row>
    <row r="6427" spans="1:9" x14ac:dyDescent="0.25">
      <c r="A6427" t="s">
        <v>72</v>
      </c>
      <c r="B6427" s="1" t="str">
        <f>VLOOKUP(A6427,RelationshipTypes!$A$2:$C$12,3)</f>
        <v>ArchiMate: Обслуживание</v>
      </c>
      <c r="C6427">
        <v>1126</v>
      </c>
      <c r="D6427">
        <v>1143</v>
      </c>
      <c r="F6427" t="str">
        <f>VLOOKUP(C6427,ObjectTypes!$A$1:$C$62,3)</f>
        <v>Взаимодействие приложений</v>
      </c>
      <c r="G6427" t="str">
        <f>VLOOKUP(D6427,ObjectTypes!$A$1:$C$62,3)</f>
        <v>Оборудование</v>
      </c>
      <c r="H6427" s="1" t="str">
        <f>VLOOKUP(A6427,RelationshipTypes!$A$2:$E$12,4)</f>
        <v>обслуживает</v>
      </c>
      <c r="I6427" s="1" t="str">
        <f>VLOOKUP(A6427,RelationshipTypes!$A$2:$E$12,5)</f>
        <v>обслуживается</v>
      </c>
    </row>
    <row r="6428" spans="1:9" x14ac:dyDescent="0.25">
      <c r="A6428" t="s">
        <v>72</v>
      </c>
      <c r="B6428" s="1" t="str">
        <f>VLOOKUP(A6428,RelationshipTypes!$A$2:$C$12,3)</f>
        <v>ArchiMate: Обслуживание</v>
      </c>
      <c r="C6428">
        <v>1126</v>
      </c>
      <c r="D6428">
        <v>1156</v>
      </c>
      <c r="F6428" t="str">
        <f>VLOOKUP(C6428,ObjectTypes!$A$1:$C$62,3)</f>
        <v>Взаимодействие приложений</v>
      </c>
      <c r="G6428" t="str">
        <f>VLOOKUP(D6428,ObjectTypes!$A$1:$C$62,3)</f>
        <v>Технологическое взаимодействие</v>
      </c>
      <c r="H6428" s="1" t="str">
        <f>VLOOKUP(A6428,RelationshipTypes!$A$2:$E$12,4)</f>
        <v>обслуживает</v>
      </c>
      <c r="I6428" s="1" t="str">
        <f>VLOOKUP(A6428,RelationshipTypes!$A$2:$E$12,5)</f>
        <v>обслуживается</v>
      </c>
    </row>
    <row r="6429" spans="1:9" x14ac:dyDescent="0.25">
      <c r="A6429" t="s">
        <v>72</v>
      </c>
      <c r="B6429" s="1" t="str">
        <f>VLOOKUP(A6429,RelationshipTypes!$A$2:$C$12,3)</f>
        <v>ArchiMate: Обслуживание</v>
      </c>
      <c r="C6429">
        <v>1126</v>
      </c>
      <c r="D6429">
        <v>310</v>
      </c>
      <c r="F6429" t="str">
        <f>VLOOKUP(C6429,ObjectTypes!$A$1:$C$62,3)</f>
        <v>Взаимодействие приложений</v>
      </c>
      <c r="G6429" t="str">
        <f>VLOOKUP(D6429,ObjectTypes!$A$1:$C$62,3)</f>
        <v xml:space="preserve">Сервис приложения </v>
      </c>
      <c r="H6429" s="1" t="str">
        <f>VLOOKUP(A6429,RelationshipTypes!$A$2:$E$12,4)</f>
        <v>обслуживает</v>
      </c>
      <c r="I6429" s="1" t="str">
        <f>VLOOKUP(A6429,RelationshipTypes!$A$2:$E$12,5)</f>
        <v>обслуживается</v>
      </c>
    </row>
    <row r="6430" spans="1:9" x14ac:dyDescent="0.25">
      <c r="A6430" t="s">
        <v>72</v>
      </c>
      <c r="B6430" s="1" t="str">
        <f>VLOOKUP(A6430,RelationshipTypes!$A$2:$C$12,3)</f>
        <v>ArchiMate: Обслуживание</v>
      </c>
      <c r="C6430">
        <v>1126</v>
      </c>
      <c r="D6430">
        <v>1149</v>
      </c>
      <c r="F6430" t="str">
        <f>VLOOKUP(C6430,ObjectTypes!$A$1:$C$62,3)</f>
        <v>Взаимодействие приложений</v>
      </c>
      <c r="G6430" t="str">
        <f>VLOOKUP(D6430,ObjectTypes!$A$1:$C$62,3)</f>
        <v>Узел</v>
      </c>
      <c r="H6430" s="1" t="str">
        <f>VLOOKUP(A6430,RelationshipTypes!$A$2:$E$12,4)</f>
        <v>обслуживает</v>
      </c>
      <c r="I6430" s="1" t="str">
        <f>VLOOKUP(A6430,RelationshipTypes!$A$2:$E$12,5)</f>
        <v>обслуживается</v>
      </c>
    </row>
    <row r="6431" spans="1:9" x14ac:dyDescent="0.25">
      <c r="A6431" t="s">
        <v>72</v>
      </c>
      <c r="B6431" s="1" t="str">
        <f>VLOOKUP(A6431,RelationshipTypes!$A$2:$C$12,3)</f>
        <v>ArchiMate: Обслуживание</v>
      </c>
      <c r="C6431">
        <v>1126</v>
      </c>
      <c r="D6431">
        <v>327</v>
      </c>
      <c r="F6431" t="str">
        <f>VLOOKUP(C6431,ObjectTypes!$A$1:$C$62,3)</f>
        <v>Взаимодействие приложений</v>
      </c>
      <c r="G6431" t="str">
        <f>VLOOKUP(D6431,ObjectTypes!$A$1:$C$62,3)</f>
        <v>Бизнес-сервис</v>
      </c>
      <c r="H6431" s="1" t="str">
        <f>VLOOKUP(A6431,RelationshipTypes!$A$2:$E$12,4)</f>
        <v>обслуживает</v>
      </c>
      <c r="I6431" s="1" t="str">
        <f>VLOOKUP(A6431,RelationshipTypes!$A$2:$E$12,5)</f>
        <v>обслуживается</v>
      </c>
    </row>
    <row r="6432" spans="1:9" x14ac:dyDescent="0.25">
      <c r="A6432" t="s">
        <v>72</v>
      </c>
      <c r="B6432" s="1" t="str">
        <f>VLOOKUP(A6432,RelationshipTypes!$A$2:$C$12,3)</f>
        <v>ArchiMate: Обслуживание</v>
      </c>
      <c r="C6432">
        <v>1126</v>
      </c>
      <c r="D6432">
        <v>298</v>
      </c>
      <c r="F6432" t="str">
        <f>VLOOKUP(C6432,ObjectTypes!$A$1:$C$62,3)</f>
        <v>Взаимодействие приложений</v>
      </c>
      <c r="G6432" t="str">
        <f>VLOOKUP(D6432,ObjectTypes!$A$1:$C$62,3)</f>
        <v xml:space="preserve">Бизнес-исполнитель </v>
      </c>
      <c r="H6432" s="1" t="str">
        <f>VLOOKUP(A6432,RelationshipTypes!$A$2:$E$12,4)</f>
        <v>обслуживает</v>
      </c>
      <c r="I6432" s="1" t="str">
        <f>VLOOKUP(A6432,RelationshipTypes!$A$2:$E$12,5)</f>
        <v>обслуживается</v>
      </c>
    </row>
    <row r="6433" spans="1:9" x14ac:dyDescent="0.25">
      <c r="A6433" t="s">
        <v>72</v>
      </c>
      <c r="B6433" s="1" t="str">
        <f>VLOOKUP(A6433,RelationshipTypes!$A$2:$C$12,3)</f>
        <v>ArchiMate: Обслуживание</v>
      </c>
      <c r="C6433">
        <v>1126</v>
      </c>
      <c r="D6433">
        <v>1125</v>
      </c>
      <c r="F6433" t="str">
        <f>VLOOKUP(C6433,ObjectTypes!$A$1:$C$62,3)</f>
        <v>Взаимодействие приложений</v>
      </c>
      <c r="G6433" t="str">
        <f>VLOOKUP(D6433,ObjectTypes!$A$1:$C$62,3)</f>
        <v>Коллаборация приложений</v>
      </c>
      <c r="H6433" s="1" t="str">
        <f>VLOOKUP(A6433,RelationshipTypes!$A$2:$E$12,4)</f>
        <v>обслуживает</v>
      </c>
      <c r="I6433" s="1" t="str">
        <f>VLOOKUP(A6433,RelationshipTypes!$A$2:$E$12,5)</f>
        <v>обслуживается</v>
      </c>
    </row>
    <row r="6434" spans="1:9" x14ac:dyDescent="0.25">
      <c r="A6434" t="s">
        <v>72</v>
      </c>
      <c r="B6434" s="1" t="str">
        <f>VLOOKUP(A6434,RelationshipTypes!$A$2:$C$12,3)</f>
        <v>ArchiMate: Обслуживание</v>
      </c>
      <c r="C6434">
        <v>1126</v>
      </c>
      <c r="D6434">
        <v>312</v>
      </c>
      <c r="F6434" t="str">
        <f>VLOOKUP(C6434,ObjectTypes!$A$1:$C$62,3)</f>
        <v>Взаимодействие приложений</v>
      </c>
      <c r="G6434" t="str">
        <f>VLOOKUP(D6434,ObjectTypes!$A$1:$C$62,3)</f>
        <v>Функция приложения</v>
      </c>
      <c r="H6434" s="1" t="str">
        <f>VLOOKUP(A6434,RelationshipTypes!$A$2:$E$12,4)</f>
        <v>обслуживает</v>
      </c>
      <c r="I6434" s="1" t="str">
        <f>VLOOKUP(A6434,RelationshipTypes!$A$2:$E$12,5)</f>
        <v>обслуживается</v>
      </c>
    </row>
    <row r="6435" spans="1:9" x14ac:dyDescent="0.25">
      <c r="A6435" t="s">
        <v>72</v>
      </c>
      <c r="B6435" s="1" t="str">
        <f>VLOOKUP(A6435,RelationshipTypes!$A$2:$C$12,3)</f>
        <v>ArchiMate: Обслуживание</v>
      </c>
      <c r="C6435">
        <v>1126</v>
      </c>
      <c r="D6435">
        <v>1112</v>
      </c>
      <c r="F6435" t="str">
        <f>VLOOKUP(C6435,ObjectTypes!$A$1:$C$62,3)</f>
        <v>Взаимодействие приложений</v>
      </c>
      <c r="G6435" t="str">
        <f>VLOOKUP(D6435,ObjectTypes!$A$1:$C$62,3)</f>
        <v>Бизнес-коллаборация</v>
      </c>
      <c r="H6435" s="1" t="str">
        <f>VLOOKUP(A6435,RelationshipTypes!$A$2:$E$12,4)</f>
        <v>обслуживает</v>
      </c>
      <c r="I6435" s="1" t="str">
        <f>VLOOKUP(A6435,RelationshipTypes!$A$2:$E$12,5)</f>
        <v>обслуживается</v>
      </c>
    </row>
    <row r="6436" spans="1:9" x14ac:dyDescent="0.25">
      <c r="A6436" t="s">
        <v>72</v>
      </c>
      <c r="B6436" s="1" t="str">
        <f>VLOOKUP(A6436,RelationshipTypes!$A$2:$C$12,3)</f>
        <v>ArchiMate: Обслуживание</v>
      </c>
      <c r="C6436">
        <v>1126</v>
      </c>
      <c r="D6436">
        <v>1144</v>
      </c>
      <c r="F6436" t="str">
        <f>VLOOKUP(C6436,ObjectTypes!$A$1:$C$62,3)</f>
        <v>Взаимодействие приложений</v>
      </c>
      <c r="G6436" t="str">
        <f>VLOOKUP(D6436,ObjectTypes!$A$1:$C$62,3)</f>
        <v>Сооружение</v>
      </c>
      <c r="H6436" s="1" t="str">
        <f>VLOOKUP(A6436,RelationshipTypes!$A$2:$E$12,4)</f>
        <v>обслуживает</v>
      </c>
      <c r="I6436" s="1" t="str">
        <f>VLOOKUP(A6436,RelationshipTypes!$A$2:$E$12,5)</f>
        <v>обслуживается</v>
      </c>
    </row>
    <row r="6437" spans="1:9" x14ac:dyDescent="0.25">
      <c r="A6437" t="s">
        <v>72</v>
      </c>
      <c r="B6437" s="1" t="str">
        <f>VLOOKUP(A6437,RelationshipTypes!$A$2:$C$12,3)</f>
        <v>ArchiMate: Обслуживание</v>
      </c>
      <c r="C6437">
        <v>1126</v>
      </c>
      <c r="D6437">
        <v>1128</v>
      </c>
      <c r="F6437" t="str">
        <f>VLOOKUP(C6437,ObjectTypes!$A$1:$C$62,3)</f>
        <v>Взаимодействие приложений</v>
      </c>
      <c r="G6437" t="str">
        <f>VLOOKUP(D6437,ObjectTypes!$A$1:$C$62,3)</f>
        <v>Событие приложения</v>
      </c>
      <c r="H6437" s="1" t="str">
        <f>VLOOKUP(A6437,RelationshipTypes!$A$2:$E$12,4)</f>
        <v>обслуживает</v>
      </c>
      <c r="I6437" s="1" t="str">
        <f>VLOOKUP(A6437,RelationshipTypes!$A$2:$E$12,5)</f>
        <v>обслуживается</v>
      </c>
    </row>
    <row r="6438" spans="1:9" x14ac:dyDescent="0.25">
      <c r="A6438" t="s">
        <v>72</v>
      </c>
      <c r="B6438" s="1" t="str">
        <f>VLOOKUP(A6438,RelationshipTypes!$A$2:$C$12,3)</f>
        <v>ArchiMate: Обслуживание</v>
      </c>
      <c r="C6438">
        <v>1126</v>
      </c>
      <c r="D6438">
        <v>1154</v>
      </c>
      <c r="F6438" t="str">
        <f>VLOOKUP(C6438,ObjectTypes!$A$1:$C$62,3)</f>
        <v>Взаимодействие приложений</v>
      </c>
      <c r="G6438" t="str">
        <f>VLOOKUP(D6438,ObjectTypes!$A$1:$C$62,3)</f>
        <v>Технологический интерфейс</v>
      </c>
      <c r="H6438" s="1" t="str">
        <f>VLOOKUP(A6438,RelationshipTypes!$A$2:$E$12,4)</f>
        <v>обслуживает</v>
      </c>
      <c r="I6438" s="1" t="str">
        <f>VLOOKUP(A6438,RelationshipTypes!$A$2:$E$12,5)</f>
        <v>обслуживается</v>
      </c>
    </row>
    <row r="6439" spans="1:9" x14ac:dyDescent="0.25">
      <c r="A6439" t="s">
        <v>72</v>
      </c>
      <c r="B6439" s="1" t="str">
        <f>VLOOKUP(A6439,RelationshipTypes!$A$2:$C$12,3)</f>
        <v>ArchiMate: Обслуживание</v>
      </c>
      <c r="C6439">
        <v>1126</v>
      </c>
      <c r="D6439">
        <v>324</v>
      </c>
      <c r="F6439" t="str">
        <f>VLOOKUP(C6439,ObjectTypes!$A$1:$C$62,3)</f>
        <v>Взаимодействие приложений</v>
      </c>
      <c r="G6439" t="str">
        <f>VLOOKUP(D6439,ObjectTypes!$A$1:$C$62,3)</f>
        <v>Продукт</v>
      </c>
      <c r="H6439" s="1" t="str">
        <f>VLOOKUP(A6439,RelationshipTypes!$A$2:$E$12,4)</f>
        <v>обслуживает</v>
      </c>
      <c r="I6439" s="1" t="str">
        <f>VLOOKUP(A6439,RelationshipTypes!$A$2:$E$12,5)</f>
        <v>обслуживается</v>
      </c>
    </row>
    <row r="6440" spans="1:9" x14ac:dyDescent="0.25">
      <c r="A6440" t="s">
        <v>72</v>
      </c>
      <c r="B6440" s="1" t="str">
        <f>VLOOKUP(A6440,RelationshipTypes!$A$2:$C$12,3)</f>
        <v>ArchiMate: Обслуживание</v>
      </c>
      <c r="C6440">
        <v>1126</v>
      </c>
      <c r="D6440">
        <v>323</v>
      </c>
      <c r="F6440" t="str">
        <f>VLOOKUP(C6440,ObjectTypes!$A$1:$C$62,3)</f>
        <v>Взаимодействие приложений</v>
      </c>
      <c r="G6440" t="str">
        <f>VLOOKUP(D6440,ObjectTypes!$A$1:$C$62,3)</f>
        <v xml:space="preserve">Бизнес-процесс </v>
      </c>
      <c r="H6440" s="1" t="str">
        <f>VLOOKUP(A6440,RelationshipTypes!$A$2:$E$12,4)</f>
        <v>обслуживает</v>
      </c>
      <c r="I6440" s="1" t="str">
        <f>VLOOKUP(A6440,RelationshipTypes!$A$2:$E$12,5)</f>
        <v>обслуживается</v>
      </c>
    </row>
    <row r="6441" spans="1:9" x14ac:dyDescent="0.25">
      <c r="A6441" t="s">
        <v>72</v>
      </c>
      <c r="B6441" s="1" t="str">
        <f>VLOOKUP(A6441,RelationshipTypes!$A$2:$C$12,3)</f>
        <v>ArchiMate: Обслуживание</v>
      </c>
      <c r="C6441">
        <v>1126</v>
      </c>
      <c r="D6441">
        <v>1135</v>
      </c>
      <c r="F6441" t="str">
        <f>VLOOKUP(C6441,ObjectTypes!$A$1:$C$62,3)</f>
        <v>Взаимодействие приложений</v>
      </c>
      <c r="G6441" t="str">
        <f>VLOOKUP(D6441,ObjectTypes!$A$1:$C$62,3)</f>
        <v>Группировка</v>
      </c>
      <c r="H6441" s="1" t="str">
        <f>VLOOKUP(A6441,RelationshipTypes!$A$2:$E$12,4)</f>
        <v>обслуживает</v>
      </c>
      <c r="I6441" s="1" t="str">
        <f>VLOOKUP(A6441,RelationshipTypes!$A$2:$E$12,5)</f>
        <v>обслуживается</v>
      </c>
    </row>
    <row r="6442" spans="1:9" x14ac:dyDescent="0.25">
      <c r="A6442" t="s">
        <v>72</v>
      </c>
      <c r="B6442" s="1" t="str">
        <f>VLOOKUP(A6442,RelationshipTypes!$A$2:$C$12,3)</f>
        <v>ArchiMate: Обслуживание</v>
      </c>
      <c r="C6442">
        <v>1126</v>
      </c>
      <c r="D6442">
        <v>314</v>
      </c>
      <c r="F6442" t="str">
        <f>VLOOKUP(C6442,ObjectTypes!$A$1:$C$62,3)</f>
        <v>Взаимодействие приложений</v>
      </c>
      <c r="G6442" t="str">
        <f>VLOOKUP(D6442,ObjectTypes!$A$1:$C$62,3)</f>
        <v>Объект данных</v>
      </c>
      <c r="H6442" s="1" t="str">
        <f>VLOOKUP(A6442,RelationshipTypes!$A$2:$E$12,4)</f>
        <v>обслуживает</v>
      </c>
      <c r="I6442" s="1" t="str">
        <f>VLOOKUP(A6442,RelationshipTypes!$A$2:$E$12,5)</f>
        <v>обслуживается</v>
      </c>
    </row>
    <row r="6443" spans="1:9" x14ac:dyDescent="0.25">
      <c r="A6443" t="s">
        <v>72</v>
      </c>
      <c r="B6443" s="1" t="str">
        <f>VLOOKUP(A6443,RelationshipTypes!$A$2:$C$12,3)</f>
        <v>ArchiMate: Обслуживание</v>
      </c>
      <c r="C6443">
        <v>1126</v>
      </c>
      <c r="D6443">
        <v>1127</v>
      </c>
      <c r="F6443" t="str">
        <f>VLOOKUP(C6443,ObjectTypes!$A$1:$C$62,3)</f>
        <v>Взаимодействие приложений</v>
      </c>
      <c r="G6443" t="str">
        <f>VLOOKUP(D6443,ObjectTypes!$A$1:$C$62,3)</f>
        <v>Процесс приложения</v>
      </c>
      <c r="H6443" s="1" t="str">
        <f>VLOOKUP(A6443,RelationshipTypes!$A$2:$E$12,4)</f>
        <v>обслуживает</v>
      </c>
      <c r="I6443" s="1" t="str">
        <f>VLOOKUP(A6443,RelationshipTypes!$A$2:$E$12,5)</f>
        <v>обслуживается</v>
      </c>
    </row>
    <row r="6444" spans="1:9" x14ac:dyDescent="0.25">
      <c r="A6444" t="s">
        <v>72</v>
      </c>
      <c r="B6444" s="1" t="str">
        <f>VLOOKUP(A6444,RelationshipTypes!$A$2:$C$12,3)</f>
        <v>ArchiMate: Обслуживание</v>
      </c>
      <c r="C6444">
        <v>1126</v>
      </c>
      <c r="D6444">
        <v>548</v>
      </c>
      <c r="F6444" t="str">
        <f>VLOOKUP(C6444,ObjectTypes!$A$1:$C$62,3)</f>
        <v>Взаимодействие приложений</v>
      </c>
      <c r="G6444" t="str">
        <f>VLOOKUP(D6444,ObjectTypes!$A$1:$C$62,3)</f>
        <v>Бизнес-роль</v>
      </c>
      <c r="H6444" s="1" t="str">
        <f>VLOOKUP(A6444,RelationshipTypes!$A$2:$E$12,4)</f>
        <v>обслуживает</v>
      </c>
      <c r="I6444" s="1" t="str">
        <f>VLOOKUP(A6444,RelationshipTypes!$A$2:$E$12,5)</f>
        <v>обслуживается</v>
      </c>
    </row>
    <row r="6445" spans="1:9" x14ac:dyDescent="0.25">
      <c r="A6445" t="s">
        <v>72</v>
      </c>
      <c r="B6445" s="1" t="str">
        <f>VLOOKUP(A6445,RelationshipTypes!$A$2:$C$12,3)</f>
        <v>ArchiMate: Обслуживание</v>
      </c>
      <c r="C6445">
        <v>1126</v>
      </c>
      <c r="D6445">
        <v>1157</v>
      </c>
      <c r="F6445" t="str">
        <f>VLOOKUP(C6445,ObjectTypes!$A$1:$C$62,3)</f>
        <v>Взаимодействие приложений</v>
      </c>
      <c r="G6445" t="str">
        <f>VLOOKUP(D6445,ObjectTypes!$A$1:$C$62,3)</f>
        <v>Технологическое событие</v>
      </c>
      <c r="H6445" s="1" t="str">
        <f>VLOOKUP(A6445,RelationshipTypes!$A$2:$E$12,4)</f>
        <v>обслуживает</v>
      </c>
      <c r="I6445" s="1" t="str">
        <f>VLOOKUP(A6445,RelationshipTypes!$A$2:$E$12,5)</f>
        <v>обслуживается</v>
      </c>
    </row>
    <row r="6446" spans="1:9" x14ac:dyDescent="0.25">
      <c r="A6446" t="s">
        <v>72</v>
      </c>
      <c r="B6446" s="1" t="str">
        <f>VLOOKUP(A6446,RelationshipTypes!$A$2:$C$12,3)</f>
        <v>ArchiMate: Обслуживание</v>
      </c>
      <c r="C6446">
        <v>1126</v>
      </c>
      <c r="D6446">
        <v>320</v>
      </c>
      <c r="F6446" t="str">
        <f>VLOOKUP(C6446,ObjectTypes!$A$1:$C$62,3)</f>
        <v>Взаимодействие приложений</v>
      </c>
      <c r="G6446" t="str">
        <f>VLOOKUP(D6446,ObjectTypes!$A$1:$C$62,3)</f>
        <v>Устройство</v>
      </c>
      <c r="H6446" s="1" t="str">
        <f>VLOOKUP(A6446,RelationshipTypes!$A$2:$E$12,4)</f>
        <v>обслуживает</v>
      </c>
      <c r="I6446" s="1" t="str">
        <f>VLOOKUP(A6446,RelationshipTypes!$A$2:$E$12,5)</f>
        <v>обслуживается</v>
      </c>
    </row>
    <row r="6447" spans="1:9" x14ac:dyDescent="0.25">
      <c r="A6447" t="s">
        <v>72</v>
      </c>
      <c r="B6447" s="1" t="str">
        <f>VLOOKUP(A6447,RelationshipTypes!$A$2:$C$12,3)</f>
        <v>ArchiMate: Обслуживание</v>
      </c>
      <c r="C6447">
        <v>1126</v>
      </c>
      <c r="D6447">
        <v>311</v>
      </c>
      <c r="F6447" t="str">
        <f>VLOOKUP(C6447,ObjectTypes!$A$1:$C$62,3)</f>
        <v>Взаимодействие приложений</v>
      </c>
      <c r="G6447" t="str">
        <f>VLOOKUP(D6447,ObjectTypes!$A$1:$C$62,3)</f>
        <v>Местоположение</v>
      </c>
      <c r="H6447" s="1" t="str">
        <f>VLOOKUP(A6447,RelationshipTypes!$A$2:$E$12,4)</f>
        <v>обслуживает</v>
      </c>
      <c r="I6447" s="1" t="str">
        <f>VLOOKUP(A6447,RelationshipTypes!$A$2:$E$12,5)</f>
        <v>обслуживается</v>
      </c>
    </row>
    <row r="6448" spans="1:9" x14ac:dyDescent="0.25">
      <c r="A6448" t="s">
        <v>72</v>
      </c>
      <c r="B6448" s="1" t="str">
        <f>VLOOKUP(A6448,RelationshipTypes!$A$2:$C$12,3)</f>
        <v>ArchiMate: Обслуживание</v>
      </c>
      <c r="C6448">
        <v>1126</v>
      </c>
      <c r="D6448">
        <v>1151</v>
      </c>
      <c r="F6448" t="str">
        <f>VLOOKUP(C6448,ObjectTypes!$A$1:$C$62,3)</f>
        <v>Взаимодействие приложений</v>
      </c>
      <c r="G6448" t="str">
        <f>VLOOKUP(D6448,ObjectTypes!$A$1:$C$62,3)</f>
        <v>Каллоборация технология</v>
      </c>
      <c r="H6448" s="1" t="str">
        <f>VLOOKUP(A6448,RelationshipTypes!$A$2:$E$12,4)</f>
        <v>обслуживает</v>
      </c>
      <c r="I6448" s="1" t="str">
        <f>VLOOKUP(A6448,RelationshipTypes!$A$2:$E$12,5)</f>
        <v>обслуживается</v>
      </c>
    </row>
    <row r="6449" spans="1:9" x14ac:dyDescent="0.25">
      <c r="A6449" t="s">
        <v>72</v>
      </c>
      <c r="B6449" s="1" t="str">
        <f>VLOOKUP(A6449,RelationshipTypes!$A$2:$C$12,3)</f>
        <v>ArchiMate: Обслуживание</v>
      </c>
      <c r="C6449">
        <v>1126</v>
      </c>
      <c r="D6449">
        <v>731</v>
      </c>
      <c r="F6449" t="str">
        <f>VLOOKUP(C6449,ObjectTypes!$A$1:$C$62,3)</f>
        <v>Взаимодействие приложений</v>
      </c>
      <c r="G6449" t="str">
        <f>VLOOKUP(D6449,ObjectTypes!$A$1:$C$62,3)</f>
        <v>Интерфейс приложения</v>
      </c>
      <c r="H6449" s="1" t="str">
        <f>VLOOKUP(A6449,RelationshipTypes!$A$2:$E$12,4)</f>
        <v>обслуживает</v>
      </c>
      <c r="I6449" s="1" t="str">
        <f>VLOOKUP(A6449,RelationshipTypes!$A$2:$E$12,5)</f>
        <v>обслуживается</v>
      </c>
    </row>
    <row r="6450" spans="1:9" x14ac:dyDescent="0.25">
      <c r="A6450" t="s">
        <v>72</v>
      </c>
      <c r="B6450" s="1" t="str">
        <f>VLOOKUP(A6450,RelationshipTypes!$A$2:$C$12,3)</f>
        <v>ArchiMate: Обслуживание</v>
      </c>
      <c r="C6450">
        <v>1126</v>
      </c>
      <c r="D6450">
        <v>307</v>
      </c>
      <c r="F6450" t="str">
        <f>VLOOKUP(C6450,ObjectTypes!$A$1:$C$62,3)</f>
        <v>Взаимодействие приложений</v>
      </c>
      <c r="G6450" t="str">
        <f>VLOOKUP(D6450,ObjectTypes!$A$1:$C$62,3)</f>
        <v>Бизнес-функция</v>
      </c>
      <c r="H6450" s="1" t="str">
        <f>VLOOKUP(A6450,RelationshipTypes!$A$2:$E$12,4)</f>
        <v>обслуживает</v>
      </c>
      <c r="I6450" s="1" t="str">
        <f>VLOOKUP(A6450,RelationshipTypes!$A$2:$E$12,5)</f>
        <v>обслуживается</v>
      </c>
    </row>
    <row r="6451" spans="1:9" x14ac:dyDescent="0.25">
      <c r="A6451" t="s">
        <v>72</v>
      </c>
      <c r="B6451" s="1" t="str">
        <f>VLOOKUP(A6451,RelationshipTypes!$A$2:$C$12,3)</f>
        <v>ArchiMate: Обслуживание</v>
      </c>
      <c r="C6451">
        <v>731</v>
      </c>
      <c r="D6451">
        <v>1149</v>
      </c>
      <c r="F6451" t="str">
        <f>VLOOKUP(C6451,ObjectTypes!$A$1:$C$62,3)</f>
        <v>Интерфейс приложения</v>
      </c>
      <c r="G6451" t="str">
        <f>VLOOKUP(D6451,ObjectTypes!$A$1:$C$62,3)</f>
        <v>Узел</v>
      </c>
      <c r="H6451" s="1" t="str">
        <f>VLOOKUP(A6451,RelationshipTypes!$A$2:$E$12,4)</f>
        <v>обслуживает</v>
      </c>
      <c r="I6451" s="1" t="str">
        <f>VLOOKUP(A6451,RelationshipTypes!$A$2:$E$12,5)</f>
        <v>обслуживается</v>
      </c>
    </row>
    <row r="6452" spans="1:9" x14ac:dyDescent="0.25">
      <c r="A6452" t="s">
        <v>72</v>
      </c>
      <c r="B6452" s="1" t="str">
        <f>VLOOKUP(A6452,RelationshipTypes!$A$2:$C$12,3)</f>
        <v>ArchiMate: Обслуживание</v>
      </c>
      <c r="C6452">
        <v>731</v>
      </c>
      <c r="D6452">
        <v>1127</v>
      </c>
      <c r="F6452" t="str">
        <f>VLOOKUP(C6452,ObjectTypes!$A$1:$C$62,3)</f>
        <v>Интерфейс приложения</v>
      </c>
      <c r="G6452" t="str">
        <f>VLOOKUP(D6452,ObjectTypes!$A$1:$C$62,3)</f>
        <v>Процесс приложения</v>
      </c>
      <c r="H6452" s="1" t="str">
        <f>VLOOKUP(A6452,RelationshipTypes!$A$2:$E$12,4)</f>
        <v>обслуживает</v>
      </c>
      <c r="I6452" s="1" t="str">
        <f>VLOOKUP(A6452,RelationshipTypes!$A$2:$E$12,5)</f>
        <v>обслуживается</v>
      </c>
    </row>
    <row r="6453" spans="1:9" x14ac:dyDescent="0.25">
      <c r="A6453" t="s">
        <v>72</v>
      </c>
      <c r="B6453" s="1" t="str">
        <f>VLOOKUP(A6453,RelationshipTypes!$A$2:$C$12,3)</f>
        <v>ArchiMate: Обслуживание</v>
      </c>
      <c r="C6453">
        <v>731</v>
      </c>
      <c r="D6453">
        <v>731</v>
      </c>
      <c r="F6453" t="str">
        <f>VLOOKUP(C6453,ObjectTypes!$A$1:$C$62,3)</f>
        <v>Интерфейс приложения</v>
      </c>
      <c r="G6453" t="str">
        <f>VLOOKUP(D6453,ObjectTypes!$A$1:$C$62,3)</f>
        <v>Интерфейс приложения</v>
      </c>
      <c r="H6453" s="1" t="str">
        <f>VLOOKUP(A6453,RelationshipTypes!$A$2:$E$12,4)</f>
        <v>обслуживает</v>
      </c>
      <c r="I6453" s="1" t="str">
        <f>VLOOKUP(A6453,RelationshipTypes!$A$2:$E$12,5)</f>
        <v>обслуживается</v>
      </c>
    </row>
    <row r="6454" spans="1:9" x14ac:dyDescent="0.25">
      <c r="A6454" t="s">
        <v>72</v>
      </c>
      <c r="B6454" s="1" t="str">
        <f>VLOOKUP(A6454,RelationshipTypes!$A$2:$C$12,3)</f>
        <v>ArchiMate: Обслуживание</v>
      </c>
      <c r="C6454">
        <v>731</v>
      </c>
      <c r="D6454">
        <v>1122</v>
      </c>
      <c r="F6454" t="str">
        <f>VLOOKUP(C6454,ObjectTypes!$A$1:$C$62,3)</f>
        <v>Интерфейс приложения</v>
      </c>
      <c r="G6454" t="str">
        <f>VLOOKUP(D6454,ObjectTypes!$A$1:$C$62,3)</f>
        <v>Бизнес-коллаборация</v>
      </c>
      <c r="H6454" s="1" t="str">
        <f>VLOOKUP(A6454,RelationshipTypes!$A$2:$E$12,4)</f>
        <v>обслуживает</v>
      </c>
      <c r="I6454" s="1" t="str">
        <f>VLOOKUP(A6454,RelationshipTypes!$A$2:$E$12,5)</f>
        <v>обслуживается</v>
      </c>
    </row>
    <row r="6455" spans="1:9" x14ac:dyDescent="0.25">
      <c r="A6455" t="s">
        <v>72</v>
      </c>
      <c r="B6455" s="1" t="str">
        <f>VLOOKUP(A6455,RelationshipTypes!$A$2:$C$12,3)</f>
        <v>ArchiMate: Обслуживание</v>
      </c>
      <c r="C6455">
        <v>731</v>
      </c>
      <c r="D6455">
        <v>1145</v>
      </c>
      <c r="F6455" t="str">
        <f>VLOOKUP(C6455,ObjectTypes!$A$1:$C$62,3)</f>
        <v>Интерфейс приложения</v>
      </c>
      <c r="G6455" t="str">
        <f>VLOOKUP(D6455,ObjectTypes!$A$1:$C$62,3)</f>
        <v>Распределительная сеть</v>
      </c>
      <c r="H6455" s="1" t="str">
        <f>VLOOKUP(A6455,RelationshipTypes!$A$2:$E$12,4)</f>
        <v>обслуживает</v>
      </c>
      <c r="I6455" s="1" t="str">
        <f>VLOOKUP(A6455,RelationshipTypes!$A$2:$E$12,5)</f>
        <v>обслуживается</v>
      </c>
    </row>
    <row r="6456" spans="1:9" x14ac:dyDescent="0.25">
      <c r="A6456" t="s">
        <v>72</v>
      </c>
      <c r="B6456" s="1" t="str">
        <f>VLOOKUP(A6456,RelationshipTypes!$A$2:$C$12,3)</f>
        <v>ArchiMate: Обслуживание</v>
      </c>
      <c r="C6456">
        <v>731</v>
      </c>
      <c r="D6456">
        <v>307</v>
      </c>
      <c r="F6456" t="str">
        <f>VLOOKUP(C6456,ObjectTypes!$A$1:$C$62,3)</f>
        <v>Интерфейс приложения</v>
      </c>
      <c r="G6456" t="str">
        <f>VLOOKUP(D6456,ObjectTypes!$A$1:$C$62,3)</f>
        <v>Бизнес-функция</v>
      </c>
      <c r="H6456" s="1" t="str">
        <f>VLOOKUP(A6456,RelationshipTypes!$A$2:$E$12,4)</f>
        <v>обслуживает</v>
      </c>
      <c r="I6456" s="1" t="str">
        <f>VLOOKUP(A6456,RelationshipTypes!$A$2:$E$12,5)</f>
        <v>обслуживается</v>
      </c>
    </row>
    <row r="6457" spans="1:9" x14ac:dyDescent="0.25">
      <c r="A6457" t="s">
        <v>72</v>
      </c>
      <c r="B6457" s="1" t="str">
        <f>VLOOKUP(A6457,RelationshipTypes!$A$2:$C$12,3)</f>
        <v>ArchiMate: Обслуживание</v>
      </c>
      <c r="C6457">
        <v>731</v>
      </c>
      <c r="D6457">
        <v>1154</v>
      </c>
      <c r="F6457" t="str">
        <f>VLOOKUP(C6457,ObjectTypes!$A$1:$C$62,3)</f>
        <v>Интерфейс приложения</v>
      </c>
      <c r="G6457" t="str">
        <f>VLOOKUP(D6457,ObjectTypes!$A$1:$C$62,3)</f>
        <v>Технологический интерфейс</v>
      </c>
      <c r="H6457" s="1" t="str">
        <f>VLOOKUP(A6457,RelationshipTypes!$A$2:$E$12,4)</f>
        <v>обслуживает</v>
      </c>
      <c r="I6457" s="1" t="str">
        <f>VLOOKUP(A6457,RelationshipTypes!$A$2:$E$12,5)</f>
        <v>обслуживается</v>
      </c>
    </row>
    <row r="6458" spans="1:9" x14ac:dyDescent="0.25">
      <c r="A6458" t="s">
        <v>72</v>
      </c>
      <c r="B6458" s="1" t="str">
        <f>VLOOKUP(A6458,RelationshipTypes!$A$2:$C$12,3)</f>
        <v>ArchiMate: Обслуживание</v>
      </c>
      <c r="C6458">
        <v>731</v>
      </c>
      <c r="D6458">
        <v>1156</v>
      </c>
      <c r="F6458" t="str">
        <f>VLOOKUP(C6458,ObjectTypes!$A$1:$C$62,3)</f>
        <v>Интерфейс приложения</v>
      </c>
      <c r="G6458" t="str">
        <f>VLOOKUP(D6458,ObjectTypes!$A$1:$C$62,3)</f>
        <v>Технологическое взаимодействие</v>
      </c>
      <c r="H6458" s="1" t="str">
        <f>VLOOKUP(A6458,RelationshipTypes!$A$2:$E$12,4)</f>
        <v>обслуживает</v>
      </c>
      <c r="I6458" s="1" t="str">
        <f>VLOOKUP(A6458,RelationshipTypes!$A$2:$E$12,5)</f>
        <v>обслуживается</v>
      </c>
    </row>
    <row r="6459" spans="1:9" x14ac:dyDescent="0.25">
      <c r="A6459" t="s">
        <v>72</v>
      </c>
      <c r="B6459" s="1" t="str">
        <f>VLOOKUP(A6459,RelationshipTypes!$A$2:$C$12,3)</f>
        <v>ArchiMate: Обслуживание</v>
      </c>
      <c r="C6459">
        <v>731</v>
      </c>
      <c r="D6459">
        <v>306</v>
      </c>
      <c r="F6459" t="str">
        <f>VLOOKUP(C6459,ObjectTypes!$A$1:$C$62,3)</f>
        <v>Интерфейс приложения</v>
      </c>
      <c r="G6459" t="str">
        <f>VLOOKUP(D6459,ObjectTypes!$A$1:$C$62,3)</f>
        <v>Бизнес-событие</v>
      </c>
      <c r="H6459" s="1" t="str">
        <f>VLOOKUP(A6459,RelationshipTypes!$A$2:$E$12,4)</f>
        <v>обслуживает</v>
      </c>
      <c r="I6459" s="1" t="str">
        <f>VLOOKUP(A6459,RelationshipTypes!$A$2:$E$12,5)</f>
        <v>обслуживается</v>
      </c>
    </row>
    <row r="6460" spans="1:9" x14ac:dyDescent="0.25">
      <c r="A6460" t="s">
        <v>72</v>
      </c>
      <c r="B6460" s="1" t="str">
        <f>VLOOKUP(A6460,RelationshipTypes!$A$2:$C$12,3)</f>
        <v>ArchiMate: Обслуживание</v>
      </c>
      <c r="C6460">
        <v>731</v>
      </c>
      <c r="D6460">
        <v>1151</v>
      </c>
      <c r="F6460" t="str">
        <f>VLOOKUP(C6460,ObjectTypes!$A$1:$C$62,3)</f>
        <v>Интерфейс приложения</v>
      </c>
      <c r="G6460" t="str">
        <f>VLOOKUP(D6460,ObjectTypes!$A$1:$C$62,3)</f>
        <v>Каллоборация технология</v>
      </c>
      <c r="H6460" s="1" t="str">
        <f>VLOOKUP(A6460,RelationshipTypes!$A$2:$E$12,4)</f>
        <v>обслуживает</v>
      </c>
      <c r="I6460" s="1" t="str">
        <f>VLOOKUP(A6460,RelationshipTypes!$A$2:$E$12,5)</f>
        <v>обслуживается</v>
      </c>
    </row>
    <row r="6461" spans="1:9" x14ac:dyDescent="0.25">
      <c r="A6461" t="s">
        <v>72</v>
      </c>
      <c r="B6461" s="1" t="str">
        <f>VLOOKUP(A6461,RelationshipTypes!$A$2:$C$12,3)</f>
        <v>ArchiMate: Обслуживание</v>
      </c>
      <c r="C6461">
        <v>731</v>
      </c>
      <c r="D6461">
        <v>1155</v>
      </c>
      <c r="F6461" t="str">
        <f>VLOOKUP(C6461,ObjectTypes!$A$1:$C$62,3)</f>
        <v>Интерфейс приложения</v>
      </c>
      <c r="G6461" t="str">
        <f>VLOOKUP(D6461,ObjectTypes!$A$1:$C$62,3)</f>
        <v>Технологическая процесс</v>
      </c>
      <c r="H6461" s="1" t="str">
        <f>VLOOKUP(A6461,RelationshipTypes!$A$2:$E$12,4)</f>
        <v>обслуживает</v>
      </c>
      <c r="I6461" s="1" t="str">
        <f>VLOOKUP(A6461,RelationshipTypes!$A$2:$E$12,5)</f>
        <v>обслуживается</v>
      </c>
    </row>
    <row r="6462" spans="1:9" x14ac:dyDescent="0.25">
      <c r="A6462" t="s">
        <v>72</v>
      </c>
      <c r="B6462" s="1" t="str">
        <f>VLOOKUP(A6462,RelationshipTypes!$A$2:$C$12,3)</f>
        <v>ArchiMate: Обслуживание</v>
      </c>
      <c r="C6462">
        <v>731</v>
      </c>
      <c r="D6462">
        <v>324</v>
      </c>
      <c r="F6462" t="str">
        <f>VLOOKUP(C6462,ObjectTypes!$A$1:$C$62,3)</f>
        <v>Интерфейс приложения</v>
      </c>
      <c r="G6462" t="str">
        <f>VLOOKUP(D6462,ObjectTypes!$A$1:$C$62,3)</f>
        <v>Продукт</v>
      </c>
      <c r="H6462" s="1" t="str">
        <f>VLOOKUP(A6462,RelationshipTypes!$A$2:$E$12,4)</f>
        <v>обслуживает</v>
      </c>
      <c r="I6462" s="1" t="str">
        <f>VLOOKUP(A6462,RelationshipTypes!$A$2:$E$12,5)</f>
        <v>обслуживается</v>
      </c>
    </row>
    <row r="6463" spans="1:9" x14ac:dyDescent="0.25">
      <c r="A6463" t="s">
        <v>72</v>
      </c>
      <c r="B6463" s="1" t="str">
        <f>VLOOKUP(A6463,RelationshipTypes!$A$2:$C$12,3)</f>
        <v>ArchiMate: Обслуживание</v>
      </c>
      <c r="C6463">
        <v>731</v>
      </c>
      <c r="D6463">
        <v>321</v>
      </c>
      <c r="F6463" t="str">
        <f>VLOOKUP(C6463,ObjectTypes!$A$1:$C$62,3)</f>
        <v>Интерфейс приложения</v>
      </c>
      <c r="G6463" t="str">
        <f>VLOOKUP(D6463,ObjectTypes!$A$1:$C$62,3)</f>
        <v>Устройство</v>
      </c>
      <c r="H6463" s="1" t="str">
        <f>VLOOKUP(A6463,RelationshipTypes!$A$2:$E$12,4)</f>
        <v>обслуживает</v>
      </c>
      <c r="I6463" s="1" t="str">
        <f>VLOOKUP(A6463,RelationshipTypes!$A$2:$E$12,5)</f>
        <v>обслуживается</v>
      </c>
    </row>
    <row r="6464" spans="1:9" x14ac:dyDescent="0.25">
      <c r="A6464" t="s">
        <v>72</v>
      </c>
      <c r="B6464" s="1" t="str">
        <f>VLOOKUP(A6464,RelationshipTypes!$A$2:$C$12,3)</f>
        <v>ArchiMate: Обслуживание</v>
      </c>
      <c r="C6464">
        <v>731</v>
      </c>
      <c r="D6464">
        <v>1143</v>
      </c>
      <c r="F6464" t="str">
        <f>VLOOKUP(C6464,ObjectTypes!$A$1:$C$62,3)</f>
        <v>Интерфейс приложения</v>
      </c>
      <c r="G6464" t="str">
        <f>VLOOKUP(D6464,ObjectTypes!$A$1:$C$62,3)</f>
        <v>Оборудование</v>
      </c>
      <c r="H6464" s="1" t="str">
        <f>VLOOKUP(A6464,RelationshipTypes!$A$2:$E$12,4)</f>
        <v>обслуживает</v>
      </c>
      <c r="I6464" s="1" t="str">
        <f>VLOOKUP(A6464,RelationshipTypes!$A$2:$E$12,5)</f>
        <v>обслуживается</v>
      </c>
    </row>
    <row r="6465" spans="1:9" x14ac:dyDescent="0.25">
      <c r="A6465" t="s">
        <v>72</v>
      </c>
      <c r="B6465" s="1" t="str">
        <f>VLOOKUP(A6465,RelationshipTypes!$A$2:$C$12,3)</f>
        <v>ArchiMate: Обслуживание</v>
      </c>
      <c r="C6465">
        <v>731</v>
      </c>
      <c r="D6465">
        <v>1144</v>
      </c>
      <c r="F6465" t="str">
        <f>VLOOKUP(C6465,ObjectTypes!$A$1:$C$62,3)</f>
        <v>Интерфейс приложения</v>
      </c>
      <c r="G6465" t="str">
        <f>VLOOKUP(D6465,ObjectTypes!$A$1:$C$62,3)</f>
        <v>Сооружение</v>
      </c>
      <c r="H6465" s="1" t="str">
        <f>VLOOKUP(A6465,RelationshipTypes!$A$2:$E$12,4)</f>
        <v>обслуживает</v>
      </c>
      <c r="I6465" s="1" t="str">
        <f>VLOOKUP(A6465,RelationshipTypes!$A$2:$E$12,5)</f>
        <v>обслуживается</v>
      </c>
    </row>
    <row r="6466" spans="1:9" x14ac:dyDescent="0.25">
      <c r="A6466" t="s">
        <v>72</v>
      </c>
      <c r="B6466" s="1" t="str">
        <f>VLOOKUP(A6466,RelationshipTypes!$A$2:$C$12,3)</f>
        <v>ArchiMate: Обслуживание</v>
      </c>
      <c r="C6466">
        <v>731</v>
      </c>
      <c r="D6466">
        <v>1128</v>
      </c>
      <c r="F6466" t="str">
        <f>VLOOKUP(C6466,ObjectTypes!$A$1:$C$62,3)</f>
        <v>Интерфейс приложения</v>
      </c>
      <c r="G6466" t="str">
        <f>VLOOKUP(D6466,ObjectTypes!$A$1:$C$62,3)</f>
        <v>Событие приложения</v>
      </c>
      <c r="H6466" s="1" t="str">
        <f>VLOOKUP(A6466,RelationshipTypes!$A$2:$E$12,4)</f>
        <v>обслуживает</v>
      </c>
      <c r="I6466" s="1" t="str">
        <f>VLOOKUP(A6466,RelationshipTypes!$A$2:$E$12,5)</f>
        <v>обслуживается</v>
      </c>
    </row>
    <row r="6467" spans="1:9" x14ac:dyDescent="0.25">
      <c r="A6467" t="s">
        <v>72</v>
      </c>
      <c r="B6467" s="1" t="str">
        <f>VLOOKUP(A6467,RelationshipTypes!$A$2:$C$12,3)</f>
        <v>ArchiMate: Обслуживание</v>
      </c>
      <c r="C6467">
        <v>731</v>
      </c>
      <c r="D6467">
        <v>320</v>
      </c>
      <c r="F6467" t="str">
        <f>VLOOKUP(C6467,ObjectTypes!$A$1:$C$62,3)</f>
        <v>Интерфейс приложения</v>
      </c>
      <c r="G6467" t="str">
        <f>VLOOKUP(D6467,ObjectTypes!$A$1:$C$62,3)</f>
        <v>Устройство</v>
      </c>
      <c r="H6467" s="1" t="str">
        <f>VLOOKUP(A6467,RelationshipTypes!$A$2:$E$12,4)</f>
        <v>обслуживает</v>
      </c>
      <c r="I6467" s="1" t="str">
        <f>VLOOKUP(A6467,RelationshipTypes!$A$2:$E$12,5)</f>
        <v>обслуживается</v>
      </c>
    </row>
    <row r="6468" spans="1:9" x14ac:dyDescent="0.25">
      <c r="A6468" t="s">
        <v>72</v>
      </c>
      <c r="B6468" s="1" t="str">
        <f>VLOOKUP(A6468,RelationshipTypes!$A$2:$C$12,3)</f>
        <v>ArchiMate: Обслуживание</v>
      </c>
      <c r="C6468">
        <v>731</v>
      </c>
      <c r="D6468">
        <v>1135</v>
      </c>
      <c r="F6468" t="str">
        <f>VLOOKUP(C6468,ObjectTypes!$A$1:$C$62,3)</f>
        <v>Интерфейс приложения</v>
      </c>
      <c r="G6468" t="str">
        <f>VLOOKUP(D6468,ObjectTypes!$A$1:$C$62,3)</f>
        <v>Группировка</v>
      </c>
      <c r="H6468" s="1" t="str">
        <f>VLOOKUP(A6468,RelationshipTypes!$A$2:$E$12,4)</f>
        <v>обслуживает</v>
      </c>
      <c r="I6468" s="1" t="str">
        <f>VLOOKUP(A6468,RelationshipTypes!$A$2:$E$12,5)</f>
        <v>обслуживается</v>
      </c>
    </row>
    <row r="6469" spans="1:9" x14ac:dyDescent="0.25">
      <c r="A6469" t="s">
        <v>72</v>
      </c>
      <c r="B6469" s="1" t="str">
        <f>VLOOKUP(A6469,RelationshipTypes!$A$2:$C$12,3)</f>
        <v>ArchiMate: Обслуживание</v>
      </c>
      <c r="C6469">
        <v>731</v>
      </c>
      <c r="D6469">
        <v>1125</v>
      </c>
      <c r="F6469" t="str">
        <f>VLOOKUP(C6469,ObjectTypes!$A$1:$C$62,3)</f>
        <v>Интерфейс приложения</v>
      </c>
      <c r="G6469" t="str">
        <f>VLOOKUP(D6469,ObjectTypes!$A$1:$C$62,3)</f>
        <v>Коллаборация приложений</v>
      </c>
      <c r="H6469" s="1" t="str">
        <f>VLOOKUP(A6469,RelationshipTypes!$A$2:$E$12,4)</f>
        <v>обслуживает</v>
      </c>
      <c r="I6469" s="1" t="str">
        <f>VLOOKUP(A6469,RelationshipTypes!$A$2:$E$12,5)</f>
        <v>обслуживается</v>
      </c>
    </row>
    <row r="6470" spans="1:9" x14ac:dyDescent="0.25">
      <c r="A6470" t="s">
        <v>72</v>
      </c>
      <c r="B6470" s="1" t="str">
        <f>VLOOKUP(A6470,RelationshipTypes!$A$2:$C$12,3)</f>
        <v>ArchiMate: Обслуживание</v>
      </c>
      <c r="C6470">
        <v>731</v>
      </c>
      <c r="D6470">
        <v>1150</v>
      </c>
      <c r="F6470" t="str">
        <f>VLOOKUP(C6470,ObjectTypes!$A$1:$C$62,3)</f>
        <v>Интерфейс приложения</v>
      </c>
      <c r="G6470" t="str">
        <f>VLOOKUP(D6470,ObjectTypes!$A$1:$C$62,3)</f>
        <v>Технологический сервис</v>
      </c>
      <c r="H6470" s="1" t="str">
        <f>VLOOKUP(A6470,RelationshipTypes!$A$2:$E$12,4)</f>
        <v>обслуживает</v>
      </c>
      <c r="I6470" s="1" t="str">
        <f>VLOOKUP(A6470,RelationshipTypes!$A$2:$E$12,5)</f>
        <v>обслуживается</v>
      </c>
    </row>
    <row r="6471" spans="1:9" x14ac:dyDescent="0.25">
      <c r="A6471" t="s">
        <v>72</v>
      </c>
      <c r="B6471" s="1" t="str">
        <f>VLOOKUP(A6471,RelationshipTypes!$A$2:$C$12,3)</f>
        <v>ArchiMate: Обслуживание</v>
      </c>
      <c r="C6471">
        <v>731</v>
      </c>
      <c r="D6471">
        <v>298</v>
      </c>
      <c r="F6471" t="str">
        <f>VLOOKUP(C6471,ObjectTypes!$A$1:$C$62,3)</f>
        <v>Интерфейс приложения</v>
      </c>
      <c r="G6471" t="str">
        <f>VLOOKUP(D6471,ObjectTypes!$A$1:$C$62,3)</f>
        <v xml:space="preserve">Бизнес-исполнитель </v>
      </c>
      <c r="H6471" s="1" t="str">
        <f>VLOOKUP(A6471,RelationshipTypes!$A$2:$E$12,4)</f>
        <v>обслуживает</v>
      </c>
      <c r="I6471" s="1" t="str">
        <f>VLOOKUP(A6471,RelationshipTypes!$A$2:$E$12,5)</f>
        <v>обслуживается</v>
      </c>
    </row>
    <row r="6472" spans="1:9" x14ac:dyDescent="0.25">
      <c r="A6472" t="s">
        <v>72</v>
      </c>
      <c r="B6472" s="1" t="str">
        <f>VLOOKUP(A6472,RelationshipTypes!$A$2:$C$12,3)</f>
        <v>ArchiMate: Обслуживание</v>
      </c>
      <c r="C6472">
        <v>731</v>
      </c>
      <c r="D6472">
        <v>310</v>
      </c>
      <c r="F6472" t="str">
        <f>VLOOKUP(C6472,ObjectTypes!$A$1:$C$62,3)</f>
        <v>Интерфейс приложения</v>
      </c>
      <c r="G6472" t="str">
        <f>VLOOKUP(D6472,ObjectTypes!$A$1:$C$62,3)</f>
        <v xml:space="preserve">Сервис приложения </v>
      </c>
      <c r="H6472" s="1" t="str">
        <f>VLOOKUP(A6472,RelationshipTypes!$A$2:$E$12,4)</f>
        <v>обслуживает</v>
      </c>
      <c r="I6472" s="1" t="str">
        <f>VLOOKUP(A6472,RelationshipTypes!$A$2:$E$12,5)</f>
        <v>обслуживается</v>
      </c>
    </row>
    <row r="6473" spans="1:9" x14ac:dyDescent="0.25">
      <c r="A6473" t="s">
        <v>72</v>
      </c>
      <c r="B6473" s="1" t="str">
        <f>VLOOKUP(A6473,RelationshipTypes!$A$2:$C$12,3)</f>
        <v>ArchiMate: Обслуживание</v>
      </c>
      <c r="C6473">
        <v>731</v>
      </c>
      <c r="D6473">
        <v>548</v>
      </c>
      <c r="F6473" t="str">
        <f>VLOOKUP(C6473,ObjectTypes!$A$1:$C$62,3)</f>
        <v>Интерфейс приложения</v>
      </c>
      <c r="G6473" t="str">
        <f>VLOOKUP(D6473,ObjectTypes!$A$1:$C$62,3)</f>
        <v>Бизнес-роль</v>
      </c>
      <c r="H6473" s="1" t="str">
        <f>VLOOKUP(A6473,RelationshipTypes!$A$2:$E$12,4)</f>
        <v>обслуживает</v>
      </c>
      <c r="I6473" s="1" t="str">
        <f>VLOOKUP(A6473,RelationshipTypes!$A$2:$E$12,5)</f>
        <v>обслуживается</v>
      </c>
    </row>
    <row r="6474" spans="1:9" x14ac:dyDescent="0.25">
      <c r="A6474" t="s">
        <v>72</v>
      </c>
      <c r="B6474" s="1" t="str">
        <f>VLOOKUP(A6474,RelationshipTypes!$A$2:$C$12,3)</f>
        <v>ArchiMate: Обслуживание</v>
      </c>
      <c r="C6474">
        <v>731</v>
      </c>
      <c r="D6474">
        <v>1126</v>
      </c>
      <c r="F6474" t="str">
        <f>VLOOKUP(C6474,ObjectTypes!$A$1:$C$62,3)</f>
        <v>Интерфейс приложения</v>
      </c>
      <c r="G6474" t="str">
        <f>VLOOKUP(D6474,ObjectTypes!$A$1:$C$62,3)</f>
        <v>Взаимодействие приложений</v>
      </c>
      <c r="H6474" s="1" t="str">
        <f>VLOOKUP(A6474,RelationshipTypes!$A$2:$E$12,4)</f>
        <v>обслуживает</v>
      </c>
      <c r="I6474" s="1" t="str">
        <f>VLOOKUP(A6474,RelationshipTypes!$A$2:$E$12,5)</f>
        <v>обслуживается</v>
      </c>
    </row>
    <row r="6475" spans="1:9" x14ac:dyDescent="0.25">
      <c r="A6475" t="s">
        <v>72</v>
      </c>
      <c r="B6475" s="1" t="str">
        <f>VLOOKUP(A6475,RelationshipTypes!$A$2:$C$12,3)</f>
        <v>ArchiMate: Обслуживание</v>
      </c>
      <c r="C6475">
        <v>731</v>
      </c>
      <c r="D6475">
        <v>312</v>
      </c>
      <c r="F6475" t="str">
        <f>VLOOKUP(C6475,ObjectTypes!$A$1:$C$62,3)</f>
        <v>Интерфейс приложения</v>
      </c>
      <c r="G6475" t="str">
        <f>VLOOKUP(D6475,ObjectTypes!$A$1:$C$62,3)</f>
        <v>Функция приложения</v>
      </c>
      <c r="H6475" s="1" t="str">
        <f>VLOOKUP(A6475,RelationshipTypes!$A$2:$E$12,4)</f>
        <v>обслуживает</v>
      </c>
      <c r="I6475" s="1" t="str">
        <f>VLOOKUP(A6475,RelationshipTypes!$A$2:$E$12,5)</f>
        <v>обслуживается</v>
      </c>
    </row>
    <row r="6476" spans="1:9" x14ac:dyDescent="0.25">
      <c r="A6476" t="s">
        <v>72</v>
      </c>
      <c r="B6476" s="1" t="str">
        <f>VLOOKUP(A6476,RelationshipTypes!$A$2:$C$12,3)</f>
        <v>ArchiMate: Обслуживание</v>
      </c>
      <c r="C6476">
        <v>731</v>
      </c>
      <c r="D6476">
        <v>1157</v>
      </c>
      <c r="F6476" t="str">
        <f>VLOOKUP(C6476,ObjectTypes!$A$1:$C$62,3)</f>
        <v>Интерфейс приложения</v>
      </c>
      <c r="G6476" t="str">
        <f>VLOOKUP(D6476,ObjectTypes!$A$1:$C$62,3)</f>
        <v>Технологическое событие</v>
      </c>
      <c r="H6476" s="1" t="str">
        <f>VLOOKUP(A6476,RelationshipTypes!$A$2:$E$12,4)</f>
        <v>обслуживает</v>
      </c>
      <c r="I6476" s="1" t="str">
        <f>VLOOKUP(A6476,RelationshipTypes!$A$2:$E$12,5)</f>
        <v>обслуживается</v>
      </c>
    </row>
    <row r="6477" spans="1:9" x14ac:dyDescent="0.25">
      <c r="A6477" t="s">
        <v>72</v>
      </c>
      <c r="B6477" s="1" t="str">
        <f>VLOOKUP(A6477,RelationshipTypes!$A$2:$C$12,3)</f>
        <v>ArchiMate: Обслуживание</v>
      </c>
      <c r="C6477">
        <v>731</v>
      </c>
      <c r="D6477">
        <v>323</v>
      </c>
      <c r="F6477" t="str">
        <f>VLOOKUP(C6477,ObjectTypes!$A$1:$C$62,3)</f>
        <v>Интерфейс приложения</v>
      </c>
      <c r="G6477" t="str">
        <f>VLOOKUP(D6477,ObjectTypes!$A$1:$C$62,3)</f>
        <v xml:space="preserve">Бизнес-процесс </v>
      </c>
      <c r="H6477" s="1" t="str">
        <f>VLOOKUP(A6477,RelationshipTypes!$A$2:$E$12,4)</f>
        <v>обслуживает</v>
      </c>
      <c r="I6477" s="1" t="str">
        <f>VLOOKUP(A6477,RelationshipTypes!$A$2:$E$12,5)</f>
        <v>обслуживается</v>
      </c>
    </row>
    <row r="6478" spans="1:9" x14ac:dyDescent="0.25">
      <c r="A6478" t="s">
        <v>72</v>
      </c>
      <c r="B6478" s="1" t="str">
        <f>VLOOKUP(A6478,RelationshipTypes!$A$2:$C$12,3)</f>
        <v>ArchiMate: Обслуживание</v>
      </c>
      <c r="C6478">
        <v>731</v>
      </c>
      <c r="D6478">
        <v>1112</v>
      </c>
      <c r="F6478" t="str">
        <f>VLOOKUP(C6478,ObjectTypes!$A$1:$C$62,3)</f>
        <v>Интерфейс приложения</v>
      </c>
      <c r="G6478" t="str">
        <f>VLOOKUP(D6478,ObjectTypes!$A$1:$C$62,3)</f>
        <v>Бизнес-коллаборация</v>
      </c>
      <c r="H6478" s="1" t="str">
        <f>VLOOKUP(A6478,RelationshipTypes!$A$2:$E$12,4)</f>
        <v>обслуживает</v>
      </c>
      <c r="I6478" s="1" t="str">
        <f>VLOOKUP(A6478,RelationshipTypes!$A$2:$E$12,5)</f>
        <v>обслуживается</v>
      </c>
    </row>
    <row r="6479" spans="1:9" x14ac:dyDescent="0.25">
      <c r="A6479" t="s">
        <v>72</v>
      </c>
      <c r="B6479" s="1" t="str">
        <f>VLOOKUP(A6479,RelationshipTypes!$A$2:$C$12,3)</f>
        <v>ArchiMate: Обслуживание</v>
      </c>
      <c r="C6479">
        <v>731</v>
      </c>
      <c r="D6479">
        <v>1124</v>
      </c>
      <c r="F6479" t="str">
        <f>VLOOKUP(C6479,ObjectTypes!$A$1:$C$62,3)</f>
        <v>Интерфейс приложения</v>
      </c>
      <c r="G6479" t="str">
        <f>VLOOKUP(D6479,ObjectTypes!$A$1:$C$62,3)</f>
        <v>Бизнес-взаимодействие</v>
      </c>
      <c r="H6479" s="1" t="str">
        <f>VLOOKUP(A6479,RelationshipTypes!$A$2:$E$12,4)</f>
        <v>обслуживает</v>
      </c>
      <c r="I6479" s="1" t="str">
        <f>VLOOKUP(A6479,RelationshipTypes!$A$2:$E$12,5)</f>
        <v>обслуживается</v>
      </c>
    </row>
    <row r="6480" spans="1:9" x14ac:dyDescent="0.25">
      <c r="A6480" t="s">
        <v>72</v>
      </c>
      <c r="B6480" s="1" t="str">
        <f>VLOOKUP(A6480,RelationshipTypes!$A$2:$C$12,3)</f>
        <v>ArchiMate: Обслуживание</v>
      </c>
      <c r="C6480">
        <v>731</v>
      </c>
      <c r="D6480">
        <v>1152</v>
      </c>
      <c r="F6480" t="str">
        <f>VLOOKUP(C6480,ObjectTypes!$A$1:$C$62,3)</f>
        <v>Интерфейс приложения</v>
      </c>
      <c r="G6480" t="str">
        <f>VLOOKUP(D6480,ObjectTypes!$A$1:$C$62,3)</f>
        <v>Технологический интерфейс</v>
      </c>
      <c r="H6480" s="1" t="str">
        <f>VLOOKUP(A6480,RelationshipTypes!$A$2:$E$12,4)</f>
        <v>обслуживает</v>
      </c>
      <c r="I6480" s="1" t="str">
        <f>VLOOKUP(A6480,RelationshipTypes!$A$2:$E$12,5)</f>
        <v>обслуживается</v>
      </c>
    </row>
    <row r="6481" spans="1:9" x14ac:dyDescent="0.25">
      <c r="A6481" t="s">
        <v>72</v>
      </c>
      <c r="B6481" s="1" t="str">
        <f>VLOOKUP(A6481,RelationshipTypes!$A$2:$C$12,3)</f>
        <v>ArchiMate: Обслуживание</v>
      </c>
      <c r="C6481">
        <v>731</v>
      </c>
      <c r="D6481">
        <v>1153</v>
      </c>
      <c r="F6481" t="str">
        <f>VLOOKUP(C6481,ObjectTypes!$A$1:$C$62,3)</f>
        <v>Интерфейс приложения</v>
      </c>
      <c r="G6481" t="str">
        <f>VLOOKUP(D6481,ObjectTypes!$A$1:$C$62,3)</f>
        <v>Технологический интерфейс</v>
      </c>
      <c r="H6481" s="1" t="str">
        <f>VLOOKUP(A6481,RelationshipTypes!$A$2:$E$12,4)</f>
        <v>обслуживает</v>
      </c>
      <c r="I6481" s="1" t="str">
        <f>VLOOKUP(A6481,RelationshipTypes!$A$2:$E$12,5)</f>
        <v>обслуживается</v>
      </c>
    </row>
    <row r="6482" spans="1:9" x14ac:dyDescent="0.25">
      <c r="A6482" t="s">
        <v>72</v>
      </c>
      <c r="B6482" s="1" t="str">
        <f>VLOOKUP(A6482,RelationshipTypes!$A$2:$C$12,3)</f>
        <v>ArchiMate: Обслуживание</v>
      </c>
      <c r="C6482">
        <v>731</v>
      </c>
      <c r="D6482">
        <v>311</v>
      </c>
      <c r="F6482" t="str">
        <f>VLOOKUP(C6482,ObjectTypes!$A$1:$C$62,3)</f>
        <v>Интерфейс приложения</v>
      </c>
      <c r="G6482" t="str">
        <f>VLOOKUP(D6482,ObjectTypes!$A$1:$C$62,3)</f>
        <v>Местоположение</v>
      </c>
      <c r="H6482" s="1" t="str">
        <f>VLOOKUP(A6482,RelationshipTypes!$A$2:$E$12,4)</f>
        <v>обслуживает</v>
      </c>
      <c r="I6482" s="1" t="str">
        <f>VLOOKUP(A6482,RelationshipTypes!$A$2:$E$12,5)</f>
        <v>обслуживается</v>
      </c>
    </row>
    <row r="6483" spans="1:9" x14ac:dyDescent="0.25">
      <c r="A6483" t="s">
        <v>72</v>
      </c>
      <c r="B6483" s="1" t="str">
        <f>VLOOKUP(A6483,RelationshipTypes!$A$2:$C$12,3)</f>
        <v>ArchiMate: Обслуживание</v>
      </c>
      <c r="C6483">
        <v>731</v>
      </c>
      <c r="D6483">
        <v>318</v>
      </c>
      <c r="F6483" t="str">
        <f>VLOOKUP(C6483,ObjectTypes!$A$1:$C$62,3)</f>
        <v>Интерфейс приложения</v>
      </c>
      <c r="G6483" t="str">
        <f>VLOOKUP(D6483,ObjectTypes!$A$1:$C$62,3)</f>
        <v>Компонент приложения</v>
      </c>
      <c r="H6483" s="1" t="str">
        <f>VLOOKUP(A6483,RelationshipTypes!$A$2:$E$12,4)</f>
        <v>обслуживает</v>
      </c>
      <c r="I6483" s="1" t="str">
        <f>VLOOKUP(A6483,RelationshipTypes!$A$2:$E$12,5)</f>
        <v>обслуживается</v>
      </c>
    </row>
    <row r="6484" spans="1:9" x14ac:dyDescent="0.25">
      <c r="A6484" t="s">
        <v>72</v>
      </c>
      <c r="B6484" s="1" t="str">
        <f>VLOOKUP(A6484,RelationshipTypes!$A$2:$C$12,3)</f>
        <v>ArchiMate: Обслуживание</v>
      </c>
      <c r="C6484">
        <v>731</v>
      </c>
      <c r="D6484">
        <v>314</v>
      </c>
      <c r="F6484" t="str">
        <f>VLOOKUP(C6484,ObjectTypes!$A$1:$C$62,3)</f>
        <v>Интерфейс приложения</v>
      </c>
      <c r="G6484" t="str">
        <f>VLOOKUP(D6484,ObjectTypes!$A$1:$C$62,3)</f>
        <v>Объект данных</v>
      </c>
      <c r="H6484" s="1" t="str">
        <f>VLOOKUP(A6484,RelationshipTypes!$A$2:$E$12,4)</f>
        <v>обслуживает</v>
      </c>
      <c r="I6484" s="1" t="str">
        <f>VLOOKUP(A6484,RelationshipTypes!$A$2:$E$12,5)</f>
        <v>обслуживается</v>
      </c>
    </row>
    <row r="6485" spans="1:9" x14ac:dyDescent="0.25">
      <c r="A6485" t="s">
        <v>72</v>
      </c>
      <c r="B6485" s="1" t="str">
        <f>VLOOKUP(A6485,RelationshipTypes!$A$2:$C$12,3)</f>
        <v>ArchiMate: Обслуживание</v>
      </c>
      <c r="C6485">
        <v>731</v>
      </c>
      <c r="D6485">
        <v>1111</v>
      </c>
      <c r="F6485" t="str">
        <f>VLOOKUP(C6485,ObjectTypes!$A$1:$C$62,3)</f>
        <v>Интерфейс приложения</v>
      </c>
      <c r="G6485" t="str">
        <f>VLOOKUP(D6485,ObjectTypes!$A$1:$C$62,3)</f>
        <v>Бизнес-интерфейс</v>
      </c>
      <c r="H6485" s="1" t="str">
        <f>VLOOKUP(A6485,RelationshipTypes!$A$2:$E$12,4)</f>
        <v>обслуживает</v>
      </c>
      <c r="I6485" s="1" t="str">
        <f>VLOOKUP(A6485,RelationshipTypes!$A$2:$E$12,5)</f>
        <v>обслуживается</v>
      </c>
    </row>
    <row r="6486" spans="1:9" x14ac:dyDescent="0.25">
      <c r="A6486" t="s">
        <v>72</v>
      </c>
      <c r="B6486" s="1" t="str">
        <f>VLOOKUP(A6486,RelationshipTypes!$A$2:$C$12,3)</f>
        <v>ArchiMate: Обслуживание</v>
      </c>
      <c r="C6486">
        <v>731</v>
      </c>
      <c r="D6486">
        <v>327</v>
      </c>
      <c r="F6486" t="str">
        <f>VLOOKUP(C6486,ObjectTypes!$A$1:$C$62,3)</f>
        <v>Интерфейс приложения</v>
      </c>
      <c r="G6486" t="str">
        <f>VLOOKUP(D6486,ObjectTypes!$A$1:$C$62,3)</f>
        <v>Бизнес-сервис</v>
      </c>
      <c r="H6486" s="1" t="str">
        <f>VLOOKUP(A6486,RelationshipTypes!$A$2:$E$12,4)</f>
        <v>обслуживает</v>
      </c>
      <c r="I6486" s="1" t="str">
        <f>VLOOKUP(A6486,RelationshipTypes!$A$2:$E$12,5)</f>
        <v>обслуживается</v>
      </c>
    </row>
    <row r="6487" spans="1:9" x14ac:dyDescent="0.25">
      <c r="A6487" t="s">
        <v>72</v>
      </c>
      <c r="B6487" s="1" t="str">
        <f>VLOOKUP(A6487,RelationshipTypes!$A$2:$C$12,3)</f>
        <v>ArchiMate: Обслуживание</v>
      </c>
      <c r="C6487">
        <v>1127</v>
      </c>
      <c r="D6487">
        <v>1143</v>
      </c>
      <c r="F6487" t="str">
        <f>VLOOKUP(C6487,ObjectTypes!$A$1:$C$62,3)</f>
        <v>Процесс приложения</v>
      </c>
      <c r="G6487" t="str">
        <f>VLOOKUP(D6487,ObjectTypes!$A$1:$C$62,3)</f>
        <v>Оборудование</v>
      </c>
      <c r="H6487" s="1" t="str">
        <f>VLOOKUP(A6487,RelationshipTypes!$A$2:$E$12,4)</f>
        <v>обслуживает</v>
      </c>
      <c r="I6487" s="1" t="str">
        <f>VLOOKUP(A6487,RelationshipTypes!$A$2:$E$12,5)</f>
        <v>обслуживается</v>
      </c>
    </row>
    <row r="6488" spans="1:9" x14ac:dyDescent="0.25">
      <c r="A6488" t="s">
        <v>72</v>
      </c>
      <c r="B6488" s="1" t="str">
        <f>VLOOKUP(A6488,RelationshipTypes!$A$2:$C$12,3)</f>
        <v>ArchiMate: Обслуживание</v>
      </c>
      <c r="C6488">
        <v>1127</v>
      </c>
      <c r="D6488">
        <v>1154</v>
      </c>
      <c r="F6488" t="str">
        <f>VLOOKUP(C6488,ObjectTypes!$A$1:$C$62,3)</f>
        <v>Процесс приложения</v>
      </c>
      <c r="G6488" t="str">
        <f>VLOOKUP(D6488,ObjectTypes!$A$1:$C$62,3)</f>
        <v>Технологический интерфейс</v>
      </c>
      <c r="H6488" s="1" t="str">
        <f>VLOOKUP(A6488,RelationshipTypes!$A$2:$E$12,4)</f>
        <v>обслуживает</v>
      </c>
      <c r="I6488" s="1" t="str">
        <f>VLOOKUP(A6488,RelationshipTypes!$A$2:$E$12,5)</f>
        <v>обслуживается</v>
      </c>
    </row>
    <row r="6489" spans="1:9" x14ac:dyDescent="0.25">
      <c r="A6489" t="s">
        <v>72</v>
      </c>
      <c r="B6489" s="1" t="str">
        <f>VLOOKUP(A6489,RelationshipTypes!$A$2:$C$12,3)</f>
        <v>ArchiMate: Обслуживание</v>
      </c>
      <c r="C6489">
        <v>1127</v>
      </c>
      <c r="D6489">
        <v>1152</v>
      </c>
      <c r="F6489" t="str">
        <f>VLOOKUP(C6489,ObjectTypes!$A$1:$C$62,3)</f>
        <v>Процесс приложения</v>
      </c>
      <c r="G6489" t="str">
        <f>VLOOKUP(D6489,ObjectTypes!$A$1:$C$62,3)</f>
        <v>Технологический интерфейс</v>
      </c>
      <c r="H6489" s="1" t="str">
        <f>VLOOKUP(A6489,RelationshipTypes!$A$2:$E$12,4)</f>
        <v>обслуживает</v>
      </c>
      <c r="I6489" s="1" t="str">
        <f>VLOOKUP(A6489,RelationshipTypes!$A$2:$E$12,5)</f>
        <v>обслуживается</v>
      </c>
    </row>
    <row r="6490" spans="1:9" x14ac:dyDescent="0.25">
      <c r="A6490" t="s">
        <v>72</v>
      </c>
      <c r="B6490" s="1" t="str">
        <f>VLOOKUP(A6490,RelationshipTypes!$A$2:$C$12,3)</f>
        <v>ArchiMate: Обслуживание</v>
      </c>
      <c r="C6490">
        <v>1127</v>
      </c>
      <c r="D6490">
        <v>1151</v>
      </c>
      <c r="F6490" t="str">
        <f>VLOOKUP(C6490,ObjectTypes!$A$1:$C$62,3)</f>
        <v>Процесс приложения</v>
      </c>
      <c r="G6490" t="str">
        <f>VLOOKUP(D6490,ObjectTypes!$A$1:$C$62,3)</f>
        <v>Каллоборация технология</v>
      </c>
      <c r="H6490" s="1" t="str">
        <f>VLOOKUP(A6490,RelationshipTypes!$A$2:$E$12,4)</f>
        <v>обслуживает</v>
      </c>
      <c r="I6490" s="1" t="str">
        <f>VLOOKUP(A6490,RelationshipTypes!$A$2:$E$12,5)</f>
        <v>обслуживается</v>
      </c>
    </row>
    <row r="6491" spans="1:9" x14ac:dyDescent="0.25">
      <c r="A6491" t="s">
        <v>72</v>
      </c>
      <c r="B6491" s="1" t="str">
        <f>VLOOKUP(A6491,RelationshipTypes!$A$2:$C$12,3)</f>
        <v>ArchiMate: Обслуживание</v>
      </c>
      <c r="C6491">
        <v>1127</v>
      </c>
      <c r="D6491">
        <v>314</v>
      </c>
      <c r="F6491" t="str">
        <f>VLOOKUP(C6491,ObjectTypes!$A$1:$C$62,3)</f>
        <v>Процесс приложения</v>
      </c>
      <c r="G6491" t="str">
        <f>VLOOKUP(D6491,ObjectTypes!$A$1:$C$62,3)</f>
        <v>Объект данных</v>
      </c>
      <c r="H6491" s="1" t="str">
        <f>VLOOKUP(A6491,RelationshipTypes!$A$2:$E$12,4)</f>
        <v>обслуживает</v>
      </c>
      <c r="I6491" s="1" t="str">
        <f>VLOOKUP(A6491,RelationshipTypes!$A$2:$E$12,5)</f>
        <v>обслуживается</v>
      </c>
    </row>
    <row r="6492" spans="1:9" x14ac:dyDescent="0.25">
      <c r="A6492" t="s">
        <v>72</v>
      </c>
      <c r="B6492" s="1" t="str">
        <f>VLOOKUP(A6492,RelationshipTypes!$A$2:$C$12,3)</f>
        <v>ArchiMate: Обслуживание</v>
      </c>
      <c r="C6492">
        <v>1127</v>
      </c>
      <c r="D6492">
        <v>1155</v>
      </c>
      <c r="F6492" t="str">
        <f>VLOOKUP(C6492,ObjectTypes!$A$1:$C$62,3)</f>
        <v>Процесс приложения</v>
      </c>
      <c r="G6492" t="str">
        <f>VLOOKUP(D6492,ObjectTypes!$A$1:$C$62,3)</f>
        <v>Технологическая процесс</v>
      </c>
      <c r="H6492" s="1" t="str">
        <f>VLOOKUP(A6492,RelationshipTypes!$A$2:$E$12,4)</f>
        <v>обслуживает</v>
      </c>
      <c r="I6492" s="1" t="str">
        <f>VLOOKUP(A6492,RelationshipTypes!$A$2:$E$12,5)</f>
        <v>обслуживается</v>
      </c>
    </row>
    <row r="6493" spans="1:9" x14ac:dyDescent="0.25">
      <c r="A6493" t="s">
        <v>72</v>
      </c>
      <c r="B6493" s="1" t="str">
        <f>VLOOKUP(A6493,RelationshipTypes!$A$2:$C$12,3)</f>
        <v>ArchiMate: Обслуживание</v>
      </c>
      <c r="C6493">
        <v>1127</v>
      </c>
      <c r="D6493">
        <v>312</v>
      </c>
      <c r="F6493" t="str">
        <f>VLOOKUP(C6493,ObjectTypes!$A$1:$C$62,3)</f>
        <v>Процесс приложения</v>
      </c>
      <c r="G6493" t="str">
        <f>VLOOKUP(D6493,ObjectTypes!$A$1:$C$62,3)</f>
        <v>Функция приложения</v>
      </c>
      <c r="H6493" s="1" t="str">
        <f>VLOOKUP(A6493,RelationshipTypes!$A$2:$E$12,4)</f>
        <v>обслуживает</v>
      </c>
      <c r="I6493" s="1" t="str">
        <f>VLOOKUP(A6493,RelationshipTypes!$A$2:$E$12,5)</f>
        <v>обслуживается</v>
      </c>
    </row>
    <row r="6494" spans="1:9" x14ac:dyDescent="0.25">
      <c r="A6494" t="s">
        <v>72</v>
      </c>
      <c r="B6494" s="1" t="str">
        <f>VLOOKUP(A6494,RelationshipTypes!$A$2:$C$12,3)</f>
        <v>ArchiMate: Обслуживание</v>
      </c>
      <c r="C6494">
        <v>1127</v>
      </c>
      <c r="D6494">
        <v>307</v>
      </c>
      <c r="F6494" t="str">
        <f>VLOOKUP(C6494,ObjectTypes!$A$1:$C$62,3)</f>
        <v>Процесс приложения</v>
      </c>
      <c r="G6494" t="str">
        <f>VLOOKUP(D6494,ObjectTypes!$A$1:$C$62,3)</f>
        <v>Бизнес-функция</v>
      </c>
      <c r="H6494" s="1" t="str">
        <f>VLOOKUP(A6494,RelationshipTypes!$A$2:$E$12,4)</f>
        <v>обслуживает</v>
      </c>
      <c r="I6494" s="1" t="str">
        <f>VLOOKUP(A6494,RelationshipTypes!$A$2:$E$12,5)</f>
        <v>обслуживается</v>
      </c>
    </row>
    <row r="6495" spans="1:9" x14ac:dyDescent="0.25">
      <c r="A6495" t="s">
        <v>72</v>
      </c>
      <c r="B6495" s="1" t="str">
        <f>VLOOKUP(A6495,RelationshipTypes!$A$2:$C$12,3)</f>
        <v>ArchiMate: Обслуживание</v>
      </c>
      <c r="C6495">
        <v>1127</v>
      </c>
      <c r="D6495">
        <v>1127</v>
      </c>
      <c r="F6495" t="str">
        <f>VLOOKUP(C6495,ObjectTypes!$A$1:$C$62,3)</f>
        <v>Процесс приложения</v>
      </c>
      <c r="G6495" t="str">
        <f>VLOOKUP(D6495,ObjectTypes!$A$1:$C$62,3)</f>
        <v>Процесс приложения</v>
      </c>
      <c r="H6495" s="1" t="str">
        <f>VLOOKUP(A6495,RelationshipTypes!$A$2:$E$12,4)</f>
        <v>обслуживает</v>
      </c>
      <c r="I6495" s="1" t="str">
        <f>VLOOKUP(A6495,RelationshipTypes!$A$2:$E$12,5)</f>
        <v>обслуживается</v>
      </c>
    </row>
    <row r="6496" spans="1:9" x14ac:dyDescent="0.25">
      <c r="A6496" t="s">
        <v>72</v>
      </c>
      <c r="B6496" s="1" t="str">
        <f>VLOOKUP(A6496,RelationshipTypes!$A$2:$C$12,3)</f>
        <v>ArchiMate: Обслуживание</v>
      </c>
      <c r="C6496">
        <v>1127</v>
      </c>
      <c r="D6496">
        <v>323</v>
      </c>
      <c r="F6496" t="str">
        <f>VLOOKUP(C6496,ObjectTypes!$A$1:$C$62,3)</f>
        <v>Процесс приложения</v>
      </c>
      <c r="G6496" t="str">
        <f>VLOOKUP(D6496,ObjectTypes!$A$1:$C$62,3)</f>
        <v xml:space="preserve">Бизнес-процесс </v>
      </c>
      <c r="H6496" s="1" t="str">
        <f>VLOOKUP(A6496,RelationshipTypes!$A$2:$E$12,4)</f>
        <v>обслуживает</v>
      </c>
      <c r="I6496" s="1" t="str">
        <f>VLOOKUP(A6496,RelationshipTypes!$A$2:$E$12,5)</f>
        <v>обслуживается</v>
      </c>
    </row>
    <row r="6497" spans="1:9" x14ac:dyDescent="0.25">
      <c r="A6497" t="s">
        <v>72</v>
      </c>
      <c r="B6497" s="1" t="str">
        <f>VLOOKUP(A6497,RelationshipTypes!$A$2:$C$12,3)</f>
        <v>ArchiMate: Обслуживание</v>
      </c>
      <c r="C6497">
        <v>1127</v>
      </c>
      <c r="D6497">
        <v>311</v>
      </c>
      <c r="F6497" t="str">
        <f>VLOOKUP(C6497,ObjectTypes!$A$1:$C$62,3)</f>
        <v>Процесс приложения</v>
      </c>
      <c r="G6497" t="str">
        <f>VLOOKUP(D6497,ObjectTypes!$A$1:$C$62,3)</f>
        <v>Местоположение</v>
      </c>
      <c r="H6497" s="1" t="str">
        <f>VLOOKUP(A6497,RelationshipTypes!$A$2:$E$12,4)</f>
        <v>обслуживает</v>
      </c>
      <c r="I6497" s="1" t="str">
        <f>VLOOKUP(A6497,RelationshipTypes!$A$2:$E$12,5)</f>
        <v>обслуживается</v>
      </c>
    </row>
    <row r="6498" spans="1:9" x14ac:dyDescent="0.25">
      <c r="A6498" t="s">
        <v>72</v>
      </c>
      <c r="B6498" s="1" t="str">
        <f>VLOOKUP(A6498,RelationshipTypes!$A$2:$C$12,3)</f>
        <v>ArchiMate: Обслуживание</v>
      </c>
      <c r="C6498">
        <v>1127</v>
      </c>
      <c r="D6498">
        <v>1122</v>
      </c>
      <c r="F6498" t="str">
        <f>VLOOKUP(C6498,ObjectTypes!$A$1:$C$62,3)</f>
        <v>Процесс приложения</v>
      </c>
      <c r="G6498" t="str">
        <f>VLOOKUP(D6498,ObjectTypes!$A$1:$C$62,3)</f>
        <v>Бизнес-коллаборация</v>
      </c>
      <c r="H6498" s="1" t="str">
        <f>VLOOKUP(A6498,RelationshipTypes!$A$2:$E$12,4)</f>
        <v>обслуживает</v>
      </c>
      <c r="I6498" s="1" t="str">
        <f>VLOOKUP(A6498,RelationshipTypes!$A$2:$E$12,5)</f>
        <v>обслуживается</v>
      </c>
    </row>
    <row r="6499" spans="1:9" x14ac:dyDescent="0.25">
      <c r="A6499" t="s">
        <v>72</v>
      </c>
      <c r="B6499" s="1" t="str">
        <f>VLOOKUP(A6499,RelationshipTypes!$A$2:$C$12,3)</f>
        <v>ArchiMate: Обслуживание</v>
      </c>
      <c r="C6499">
        <v>1127</v>
      </c>
      <c r="D6499">
        <v>1150</v>
      </c>
      <c r="F6499" t="str">
        <f>VLOOKUP(C6499,ObjectTypes!$A$1:$C$62,3)</f>
        <v>Процесс приложения</v>
      </c>
      <c r="G6499" t="str">
        <f>VLOOKUP(D6499,ObjectTypes!$A$1:$C$62,3)</f>
        <v>Технологический сервис</v>
      </c>
      <c r="H6499" s="1" t="str">
        <f>VLOOKUP(A6499,RelationshipTypes!$A$2:$E$12,4)</f>
        <v>обслуживает</v>
      </c>
      <c r="I6499" s="1" t="str">
        <f>VLOOKUP(A6499,RelationshipTypes!$A$2:$E$12,5)</f>
        <v>обслуживается</v>
      </c>
    </row>
    <row r="6500" spans="1:9" x14ac:dyDescent="0.25">
      <c r="A6500" t="s">
        <v>72</v>
      </c>
      <c r="B6500" s="1" t="str">
        <f>VLOOKUP(A6500,RelationshipTypes!$A$2:$C$12,3)</f>
        <v>ArchiMate: Обслуживание</v>
      </c>
      <c r="C6500">
        <v>1127</v>
      </c>
      <c r="D6500">
        <v>1112</v>
      </c>
      <c r="F6500" t="str">
        <f>VLOOKUP(C6500,ObjectTypes!$A$1:$C$62,3)</f>
        <v>Процесс приложения</v>
      </c>
      <c r="G6500" t="str">
        <f>VLOOKUP(D6500,ObjectTypes!$A$1:$C$62,3)</f>
        <v>Бизнес-коллаборация</v>
      </c>
      <c r="H6500" s="1" t="str">
        <f>VLOOKUP(A6500,RelationshipTypes!$A$2:$E$12,4)</f>
        <v>обслуживает</v>
      </c>
      <c r="I6500" s="1" t="str">
        <f>VLOOKUP(A6500,RelationshipTypes!$A$2:$E$12,5)</f>
        <v>обслуживается</v>
      </c>
    </row>
    <row r="6501" spans="1:9" x14ac:dyDescent="0.25">
      <c r="A6501" t="s">
        <v>72</v>
      </c>
      <c r="B6501" s="1" t="str">
        <f>VLOOKUP(A6501,RelationshipTypes!$A$2:$C$12,3)</f>
        <v>ArchiMate: Обслуживание</v>
      </c>
      <c r="C6501">
        <v>1127</v>
      </c>
      <c r="D6501">
        <v>298</v>
      </c>
      <c r="F6501" t="str">
        <f>VLOOKUP(C6501,ObjectTypes!$A$1:$C$62,3)</f>
        <v>Процесс приложения</v>
      </c>
      <c r="G6501" t="str">
        <f>VLOOKUP(D6501,ObjectTypes!$A$1:$C$62,3)</f>
        <v xml:space="preserve">Бизнес-исполнитель </v>
      </c>
      <c r="H6501" s="1" t="str">
        <f>VLOOKUP(A6501,RelationshipTypes!$A$2:$E$12,4)</f>
        <v>обслуживает</v>
      </c>
      <c r="I6501" s="1" t="str">
        <f>VLOOKUP(A6501,RelationshipTypes!$A$2:$E$12,5)</f>
        <v>обслуживается</v>
      </c>
    </row>
    <row r="6502" spans="1:9" x14ac:dyDescent="0.25">
      <c r="A6502" t="s">
        <v>72</v>
      </c>
      <c r="B6502" s="1" t="str">
        <f>VLOOKUP(A6502,RelationshipTypes!$A$2:$C$12,3)</f>
        <v>ArchiMate: Обслуживание</v>
      </c>
      <c r="C6502">
        <v>1127</v>
      </c>
      <c r="D6502">
        <v>327</v>
      </c>
      <c r="F6502" t="str">
        <f>VLOOKUP(C6502,ObjectTypes!$A$1:$C$62,3)</f>
        <v>Процесс приложения</v>
      </c>
      <c r="G6502" t="str">
        <f>VLOOKUP(D6502,ObjectTypes!$A$1:$C$62,3)</f>
        <v>Бизнес-сервис</v>
      </c>
      <c r="H6502" s="1" t="str">
        <f>VLOOKUP(A6502,RelationshipTypes!$A$2:$E$12,4)</f>
        <v>обслуживает</v>
      </c>
      <c r="I6502" s="1" t="str">
        <f>VLOOKUP(A6502,RelationshipTypes!$A$2:$E$12,5)</f>
        <v>обслуживается</v>
      </c>
    </row>
    <row r="6503" spans="1:9" x14ac:dyDescent="0.25">
      <c r="A6503" t="s">
        <v>72</v>
      </c>
      <c r="B6503" s="1" t="str">
        <f>VLOOKUP(A6503,RelationshipTypes!$A$2:$C$12,3)</f>
        <v>ArchiMate: Обслуживание</v>
      </c>
      <c r="C6503">
        <v>1127</v>
      </c>
      <c r="D6503">
        <v>318</v>
      </c>
      <c r="F6503" t="str">
        <f>VLOOKUP(C6503,ObjectTypes!$A$1:$C$62,3)</f>
        <v>Процесс приложения</v>
      </c>
      <c r="G6503" t="str">
        <f>VLOOKUP(D6503,ObjectTypes!$A$1:$C$62,3)</f>
        <v>Компонент приложения</v>
      </c>
      <c r="H6503" s="1" t="str">
        <f>VLOOKUP(A6503,RelationshipTypes!$A$2:$E$12,4)</f>
        <v>обслуживает</v>
      </c>
      <c r="I6503" s="1" t="str">
        <f>VLOOKUP(A6503,RelationshipTypes!$A$2:$E$12,5)</f>
        <v>обслуживается</v>
      </c>
    </row>
    <row r="6504" spans="1:9" x14ac:dyDescent="0.25">
      <c r="A6504" t="s">
        <v>72</v>
      </c>
      <c r="B6504" s="1" t="str">
        <f>VLOOKUP(A6504,RelationshipTypes!$A$2:$C$12,3)</f>
        <v>ArchiMate: Обслуживание</v>
      </c>
      <c r="C6504">
        <v>1127</v>
      </c>
      <c r="D6504">
        <v>321</v>
      </c>
      <c r="F6504" t="str">
        <f>VLOOKUP(C6504,ObjectTypes!$A$1:$C$62,3)</f>
        <v>Процесс приложения</v>
      </c>
      <c r="G6504" t="str">
        <f>VLOOKUP(D6504,ObjectTypes!$A$1:$C$62,3)</f>
        <v>Устройство</v>
      </c>
      <c r="H6504" s="1" t="str">
        <f>VLOOKUP(A6504,RelationshipTypes!$A$2:$E$12,4)</f>
        <v>обслуживает</v>
      </c>
      <c r="I6504" s="1" t="str">
        <f>VLOOKUP(A6504,RelationshipTypes!$A$2:$E$12,5)</f>
        <v>обслуживается</v>
      </c>
    </row>
    <row r="6505" spans="1:9" x14ac:dyDescent="0.25">
      <c r="A6505" t="s">
        <v>72</v>
      </c>
      <c r="B6505" s="1" t="str">
        <f>VLOOKUP(A6505,RelationshipTypes!$A$2:$C$12,3)</f>
        <v>ArchiMate: Обслуживание</v>
      </c>
      <c r="C6505">
        <v>1127</v>
      </c>
      <c r="D6505">
        <v>731</v>
      </c>
      <c r="F6505" t="str">
        <f>VLOOKUP(C6505,ObjectTypes!$A$1:$C$62,3)</f>
        <v>Процесс приложения</v>
      </c>
      <c r="G6505" t="str">
        <f>VLOOKUP(D6505,ObjectTypes!$A$1:$C$62,3)</f>
        <v>Интерфейс приложения</v>
      </c>
      <c r="H6505" s="1" t="str">
        <f>VLOOKUP(A6505,RelationshipTypes!$A$2:$E$12,4)</f>
        <v>обслуживает</v>
      </c>
      <c r="I6505" s="1" t="str">
        <f>VLOOKUP(A6505,RelationshipTypes!$A$2:$E$12,5)</f>
        <v>обслуживается</v>
      </c>
    </row>
    <row r="6506" spans="1:9" x14ac:dyDescent="0.25">
      <c r="A6506" t="s">
        <v>72</v>
      </c>
      <c r="B6506" s="1" t="str">
        <f>VLOOKUP(A6506,RelationshipTypes!$A$2:$C$12,3)</f>
        <v>ArchiMate: Обслуживание</v>
      </c>
      <c r="C6506">
        <v>1127</v>
      </c>
      <c r="D6506">
        <v>310</v>
      </c>
      <c r="F6506" t="str">
        <f>VLOOKUP(C6506,ObjectTypes!$A$1:$C$62,3)</f>
        <v>Процесс приложения</v>
      </c>
      <c r="G6506" t="str">
        <f>VLOOKUP(D6506,ObjectTypes!$A$1:$C$62,3)</f>
        <v xml:space="preserve">Сервис приложения </v>
      </c>
      <c r="H6506" s="1" t="str">
        <f>VLOOKUP(A6506,RelationshipTypes!$A$2:$E$12,4)</f>
        <v>обслуживает</v>
      </c>
      <c r="I6506" s="1" t="str">
        <f>VLOOKUP(A6506,RelationshipTypes!$A$2:$E$12,5)</f>
        <v>обслуживается</v>
      </c>
    </row>
    <row r="6507" spans="1:9" x14ac:dyDescent="0.25">
      <c r="A6507" t="s">
        <v>72</v>
      </c>
      <c r="B6507" s="1" t="str">
        <f>VLOOKUP(A6507,RelationshipTypes!$A$2:$C$12,3)</f>
        <v>ArchiMate: Обслуживание</v>
      </c>
      <c r="C6507">
        <v>1127</v>
      </c>
      <c r="D6507">
        <v>1124</v>
      </c>
      <c r="F6507" t="str">
        <f>VLOOKUP(C6507,ObjectTypes!$A$1:$C$62,3)</f>
        <v>Процесс приложения</v>
      </c>
      <c r="G6507" t="str">
        <f>VLOOKUP(D6507,ObjectTypes!$A$1:$C$62,3)</f>
        <v>Бизнес-взаимодействие</v>
      </c>
      <c r="H6507" s="1" t="str">
        <f>VLOOKUP(A6507,RelationshipTypes!$A$2:$E$12,4)</f>
        <v>обслуживает</v>
      </c>
      <c r="I6507" s="1" t="str">
        <f>VLOOKUP(A6507,RelationshipTypes!$A$2:$E$12,5)</f>
        <v>обслуживается</v>
      </c>
    </row>
    <row r="6508" spans="1:9" x14ac:dyDescent="0.25">
      <c r="A6508" t="s">
        <v>72</v>
      </c>
      <c r="B6508" s="1" t="str">
        <f>VLOOKUP(A6508,RelationshipTypes!$A$2:$C$12,3)</f>
        <v>ArchiMate: Обслуживание</v>
      </c>
      <c r="C6508">
        <v>1127</v>
      </c>
      <c r="D6508">
        <v>1128</v>
      </c>
      <c r="F6508" t="str">
        <f>VLOOKUP(C6508,ObjectTypes!$A$1:$C$62,3)</f>
        <v>Процесс приложения</v>
      </c>
      <c r="G6508" t="str">
        <f>VLOOKUP(D6508,ObjectTypes!$A$1:$C$62,3)</f>
        <v>Событие приложения</v>
      </c>
      <c r="H6508" s="1" t="str">
        <f>VLOOKUP(A6508,RelationshipTypes!$A$2:$E$12,4)</f>
        <v>обслуживает</v>
      </c>
      <c r="I6508" s="1" t="str">
        <f>VLOOKUP(A6508,RelationshipTypes!$A$2:$E$12,5)</f>
        <v>обслуживается</v>
      </c>
    </row>
    <row r="6509" spans="1:9" x14ac:dyDescent="0.25">
      <c r="A6509" t="s">
        <v>72</v>
      </c>
      <c r="B6509" s="1" t="str">
        <f>VLOOKUP(A6509,RelationshipTypes!$A$2:$C$12,3)</f>
        <v>ArchiMate: Обслуживание</v>
      </c>
      <c r="C6509">
        <v>1127</v>
      </c>
      <c r="D6509">
        <v>320</v>
      </c>
      <c r="F6509" t="str">
        <f>VLOOKUP(C6509,ObjectTypes!$A$1:$C$62,3)</f>
        <v>Процесс приложения</v>
      </c>
      <c r="G6509" t="str">
        <f>VLOOKUP(D6509,ObjectTypes!$A$1:$C$62,3)</f>
        <v>Устройство</v>
      </c>
      <c r="H6509" s="1" t="str">
        <f>VLOOKUP(A6509,RelationshipTypes!$A$2:$E$12,4)</f>
        <v>обслуживает</v>
      </c>
      <c r="I6509" s="1" t="str">
        <f>VLOOKUP(A6509,RelationshipTypes!$A$2:$E$12,5)</f>
        <v>обслуживается</v>
      </c>
    </row>
    <row r="6510" spans="1:9" x14ac:dyDescent="0.25">
      <c r="A6510" t="s">
        <v>72</v>
      </c>
      <c r="B6510" s="1" t="str">
        <f>VLOOKUP(A6510,RelationshipTypes!$A$2:$C$12,3)</f>
        <v>ArchiMate: Обслуживание</v>
      </c>
      <c r="C6510">
        <v>1127</v>
      </c>
      <c r="D6510">
        <v>1126</v>
      </c>
      <c r="F6510" t="str">
        <f>VLOOKUP(C6510,ObjectTypes!$A$1:$C$62,3)</f>
        <v>Процесс приложения</v>
      </c>
      <c r="G6510" t="str">
        <f>VLOOKUP(D6510,ObjectTypes!$A$1:$C$62,3)</f>
        <v>Взаимодействие приложений</v>
      </c>
      <c r="H6510" s="1" t="str">
        <f>VLOOKUP(A6510,RelationshipTypes!$A$2:$E$12,4)</f>
        <v>обслуживает</v>
      </c>
      <c r="I6510" s="1" t="str">
        <f>VLOOKUP(A6510,RelationshipTypes!$A$2:$E$12,5)</f>
        <v>обслуживается</v>
      </c>
    </row>
    <row r="6511" spans="1:9" x14ac:dyDescent="0.25">
      <c r="A6511" t="s">
        <v>72</v>
      </c>
      <c r="B6511" s="1" t="str">
        <f>VLOOKUP(A6511,RelationshipTypes!$A$2:$C$12,3)</f>
        <v>ArchiMate: Обслуживание</v>
      </c>
      <c r="C6511">
        <v>1127</v>
      </c>
      <c r="D6511">
        <v>1111</v>
      </c>
      <c r="F6511" t="str">
        <f>VLOOKUP(C6511,ObjectTypes!$A$1:$C$62,3)</f>
        <v>Процесс приложения</v>
      </c>
      <c r="G6511" t="str">
        <f>VLOOKUP(D6511,ObjectTypes!$A$1:$C$62,3)</f>
        <v>Бизнес-интерфейс</v>
      </c>
      <c r="H6511" s="1" t="str">
        <f>VLOOKUP(A6511,RelationshipTypes!$A$2:$E$12,4)</f>
        <v>обслуживает</v>
      </c>
      <c r="I6511" s="1" t="str">
        <f>VLOOKUP(A6511,RelationshipTypes!$A$2:$E$12,5)</f>
        <v>обслуживается</v>
      </c>
    </row>
    <row r="6512" spans="1:9" x14ac:dyDescent="0.25">
      <c r="A6512" t="s">
        <v>72</v>
      </c>
      <c r="B6512" s="1" t="str">
        <f>VLOOKUP(A6512,RelationshipTypes!$A$2:$C$12,3)</f>
        <v>ArchiMate: Обслуживание</v>
      </c>
      <c r="C6512">
        <v>1127</v>
      </c>
      <c r="D6512">
        <v>324</v>
      </c>
      <c r="F6512" t="str">
        <f>VLOOKUP(C6512,ObjectTypes!$A$1:$C$62,3)</f>
        <v>Процесс приложения</v>
      </c>
      <c r="G6512" t="str">
        <f>VLOOKUP(D6512,ObjectTypes!$A$1:$C$62,3)</f>
        <v>Продукт</v>
      </c>
      <c r="H6512" s="1" t="str">
        <f>VLOOKUP(A6512,RelationshipTypes!$A$2:$E$12,4)</f>
        <v>обслуживает</v>
      </c>
      <c r="I6512" s="1" t="str">
        <f>VLOOKUP(A6512,RelationshipTypes!$A$2:$E$12,5)</f>
        <v>обслуживается</v>
      </c>
    </row>
    <row r="6513" spans="1:9" x14ac:dyDescent="0.25">
      <c r="A6513" t="s">
        <v>72</v>
      </c>
      <c r="B6513" s="1" t="str">
        <f>VLOOKUP(A6513,RelationshipTypes!$A$2:$C$12,3)</f>
        <v>ArchiMate: Обслуживание</v>
      </c>
      <c r="C6513">
        <v>1127</v>
      </c>
      <c r="D6513">
        <v>1156</v>
      </c>
      <c r="F6513" t="str">
        <f>VLOOKUP(C6513,ObjectTypes!$A$1:$C$62,3)</f>
        <v>Процесс приложения</v>
      </c>
      <c r="G6513" t="str">
        <f>VLOOKUP(D6513,ObjectTypes!$A$1:$C$62,3)</f>
        <v>Технологическое взаимодействие</v>
      </c>
      <c r="H6513" s="1" t="str">
        <f>VLOOKUP(A6513,RelationshipTypes!$A$2:$E$12,4)</f>
        <v>обслуживает</v>
      </c>
      <c r="I6513" s="1" t="str">
        <f>VLOOKUP(A6513,RelationshipTypes!$A$2:$E$12,5)</f>
        <v>обслуживается</v>
      </c>
    </row>
    <row r="6514" spans="1:9" x14ac:dyDescent="0.25">
      <c r="A6514" t="s">
        <v>72</v>
      </c>
      <c r="B6514" s="1" t="str">
        <f>VLOOKUP(A6514,RelationshipTypes!$A$2:$C$12,3)</f>
        <v>ArchiMate: Обслуживание</v>
      </c>
      <c r="C6514">
        <v>1127</v>
      </c>
      <c r="D6514">
        <v>1157</v>
      </c>
      <c r="F6514" t="str">
        <f>VLOOKUP(C6514,ObjectTypes!$A$1:$C$62,3)</f>
        <v>Процесс приложения</v>
      </c>
      <c r="G6514" t="str">
        <f>VLOOKUP(D6514,ObjectTypes!$A$1:$C$62,3)</f>
        <v>Технологическое событие</v>
      </c>
      <c r="H6514" s="1" t="str">
        <f>VLOOKUP(A6514,RelationshipTypes!$A$2:$E$12,4)</f>
        <v>обслуживает</v>
      </c>
      <c r="I6514" s="1" t="str">
        <f>VLOOKUP(A6514,RelationshipTypes!$A$2:$E$12,5)</f>
        <v>обслуживается</v>
      </c>
    </row>
    <row r="6515" spans="1:9" x14ac:dyDescent="0.25">
      <c r="A6515" t="s">
        <v>72</v>
      </c>
      <c r="B6515" s="1" t="str">
        <f>VLOOKUP(A6515,RelationshipTypes!$A$2:$C$12,3)</f>
        <v>ArchiMate: Обслуживание</v>
      </c>
      <c r="C6515">
        <v>1127</v>
      </c>
      <c r="D6515">
        <v>1149</v>
      </c>
      <c r="F6515" t="str">
        <f>VLOOKUP(C6515,ObjectTypes!$A$1:$C$62,3)</f>
        <v>Процесс приложения</v>
      </c>
      <c r="G6515" t="str">
        <f>VLOOKUP(D6515,ObjectTypes!$A$1:$C$62,3)</f>
        <v>Узел</v>
      </c>
      <c r="H6515" s="1" t="str">
        <f>VLOOKUP(A6515,RelationshipTypes!$A$2:$E$12,4)</f>
        <v>обслуживает</v>
      </c>
      <c r="I6515" s="1" t="str">
        <f>VLOOKUP(A6515,RelationshipTypes!$A$2:$E$12,5)</f>
        <v>обслуживается</v>
      </c>
    </row>
    <row r="6516" spans="1:9" x14ac:dyDescent="0.25">
      <c r="A6516" t="s">
        <v>72</v>
      </c>
      <c r="B6516" s="1" t="str">
        <f>VLOOKUP(A6516,RelationshipTypes!$A$2:$C$12,3)</f>
        <v>ArchiMate: Обслуживание</v>
      </c>
      <c r="C6516">
        <v>1127</v>
      </c>
      <c r="D6516">
        <v>1145</v>
      </c>
      <c r="F6516" t="str">
        <f>VLOOKUP(C6516,ObjectTypes!$A$1:$C$62,3)</f>
        <v>Процесс приложения</v>
      </c>
      <c r="G6516" t="str">
        <f>VLOOKUP(D6516,ObjectTypes!$A$1:$C$62,3)</f>
        <v>Распределительная сеть</v>
      </c>
      <c r="H6516" s="1" t="str">
        <f>VLOOKUP(A6516,RelationshipTypes!$A$2:$E$12,4)</f>
        <v>обслуживает</v>
      </c>
      <c r="I6516" s="1" t="str">
        <f>VLOOKUP(A6516,RelationshipTypes!$A$2:$E$12,5)</f>
        <v>обслуживается</v>
      </c>
    </row>
    <row r="6517" spans="1:9" x14ac:dyDescent="0.25">
      <c r="A6517" t="s">
        <v>72</v>
      </c>
      <c r="B6517" s="1" t="str">
        <f>VLOOKUP(A6517,RelationshipTypes!$A$2:$C$12,3)</f>
        <v>ArchiMate: Обслуживание</v>
      </c>
      <c r="C6517">
        <v>1127</v>
      </c>
      <c r="D6517">
        <v>548</v>
      </c>
      <c r="F6517" t="str">
        <f>VLOOKUP(C6517,ObjectTypes!$A$1:$C$62,3)</f>
        <v>Процесс приложения</v>
      </c>
      <c r="G6517" t="str">
        <f>VLOOKUP(D6517,ObjectTypes!$A$1:$C$62,3)</f>
        <v>Бизнес-роль</v>
      </c>
      <c r="H6517" s="1" t="str">
        <f>VLOOKUP(A6517,RelationshipTypes!$A$2:$E$12,4)</f>
        <v>обслуживает</v>
      </c>
      <c r="I6517" s="1" t="str">
        <f>VLOOKUP(A6517,RelationshipTypes!$A$2:$E$12,5)</f>
        <v>обслуживается</v>
      </c>
    </row>
    <row r="6518" spans="1:9" x14ac:dyDescent="0.25">
      <c r="A6518" t="s">
        <v>72</v>
      </c>
      <c r="B6518" s="1" t="str">
        <f>VLOOKUP(A6518,RelationshipTypes!$A$2:$C$12,3)</f>
        <v>ArchiMate: Обслуживание</v>
      </c>
      <c r="C6518">
        <v>1127</v>
      </c>
      <c r="D6518">
        <v>1144</v>
      </c>
      <c r="F6518" t="str">
        <f>VLOOKUP(C6518,ObjectTypes!$A$1:$C$62,3)</f>
        <v>Процесс приложения</v>
      </c>
      <c r="G6518" t="str">
        <f>VLOOKUP(D6518,ObjectTypes!$A$1:$C$62,3)</f>
        <v>Сооружение</v>
      </c>
      <c r="H6518" s="1" t="str">
        <f>VLOOKUP(A6518,RelationshipTypes!$A$2:$E$12,4)</f>
        <v>обслуживает</v>
      </c>
      <c r="I6518" s="1" t="str">
        <f>VLOOKUP(A6518,RelationshipTypes!$A$2:$E$12,5)</f>
        <v>обслуживается</v>
      </c>
    </row>
    <row r="6519" spans="1:9" x14ac:dyDescent="0.25">
      <c r="A6519" t="s">
        <v>72</v>
      </c>
      <c r="B6519" s="1" t="str">
        <f>VLOOKUP(A6519,RelationshipTypes!$A$2:$C$12,3)</f>
        <v>ArchiMate: Обслуживание</v>
      </c>
      <c r="C6519">
        <v>1127</v>
      </c>
      <c r="D6519">
        <v>306</v>
      </c>
      <c r="F6519" t="str">
        <f>VLOOKUP(C6519,ObjectTypes!$A$1:$C$62,3)</f>
        <v>Процесс приложения</v>
      </c>
      <c r="G6519" t="str">
        <f>VLOOKUP(D6519,ObjectTypes!$A$1:$C$62,3)</f>
        <v>Бизнес-событие</v>
      </c>
      <c r="H6519" s="1" t="str">
        <f>VLOOKUP(A6519,RelationshipTypes!$A$2:$E$12,4)</f>
        <v>обслуживает</v>
      </c>
      <c r="I6519" s="1" t="str">
        <f>VLOOKUP(A6519,RelationshipTypes!$A$2:$E$12,5)</f>
        <v>обслуживается</v>
      </c>
    </row>
    <row r="6520" spans="1:9" x14ac:dyDescent="0.25">
      <c r="A6520" t="s">
        <v>72</v>
      </c>
      <c r="B6520" s="1" t="str">
        <f>VLOOKUP(A6520,RelationshipTypes!$A$2:$C$12,3)</f>
        <v>ArchiMate: Обслуживание</v>
      </c>
      <c r="C6520">
        <v>1127</v>
      </c>
      <c r="D6520">
        <v>1153</v>
      </c>
      <c r="F6520" t="str">
        <f>VLOOKUP(C6520,ObjectTypes!$A$1:$C$62,3)</f>
        <v>Процесс приложения</v>
      </c>
      <c r="G6520" t="str">
        <f>VLOOKUP(D6520,ObjectTypes!$A$1:$C$62,3)</f>
        <v>Технологический интерфейс</v>
      </c>
      <c r="H6520" s="1" t="str">
        <f>VLOOKUP(A6520,RelationshipTypes!$A$2:$E$12,4)</f>
        <v>обслуживает</v>
      </c>
      <c r="I6520" s="1" t="str">
        <f>VLOOKUP(A6520,RelationshipTypes!$A$2:$E$12,5)</f>
        <v>обслуживается</v>
      </c>
    </row>
    <row r="6521" spans="1:9" x14ac:dyDescent="0.25">
      <c r="A6521" t="s">
        <v>72</v>
      </c>
      <c r="B6521" s="1" t="str">
        <f>VLOOKUP(A6521,RelationshipTypes!$A$2:$C$12,3)</f>
        <v>ArchiMate: Обслуживание</v>
      </c>
      <c r="C6521">
        <v>1127</v>
      </c>
      <c r="D6521">
        <v>1135</v>
      </c>
      <c r="F6521" t="str">
        <f>VLOOKUP(C6521,ObjectTypes!$A$1:$C$62,3)</f>
        <v>Процесс приложения</v>
      </c>
      <c r="G6521" t="str">
        <f>VLOOKUP(D6521,ObjectTypes!$A$1:$C$62,3)</f>
        <v>Группировка</v>
      </c>
      <c r="H6521" s="1" t="str">
        <f>VLOOKUP(A6521,RelationshipTypes!$A$2:$E$12,4)</f>
        <v>обслуживает</v>
      </c>
      <c r="I6521" s="1" t="str">
        <f>VLOOKUP(A6521,RelationshipTypes!$A$2:$E$12,5)</f>
        <v>обслуживается</v>
      </c>
    </row>
    <row r="6522" spans="1:9" x14ac:dyDescent="0.25">
      <c r="A6522" t="s">
        <v>72</v>
      </c>
      <c r="B6522" s="1" t="str">
        <f>VLOOKUP(A6522,RelationshipTypes!$A$2:$C$12,3)</f>
        <v>ArchiMate: Обслуживание</v>
      </c>
      <c r="C6522">
        <v>1127</v>
      </c>
      <c r="D6522">
        <v>1125</v>
      </c>
      <c r="F6522" t="str">
        <f>VLOOKUP(C6522,ObjectTypes!$A$1:$C$62,3)</f>
        <v>Процесс приложения</v>
      </c>
      <c r="G6522" t="str">
        <f>VLOOKUP(D6522,ObjectTypes!$A$1:$C$62,3)</f>
        <v>Коллаборация приложений</v>
      </c>
      <c r="H6522" s="1" t="str">
        <f>VLOOKUP(A6522,RelationshipTypes!$A$2:$E$12,4)</f>
        <v>обслуживает</v>
      </c>
      <c r="I6522" s="1" t="str">
        <f>VLOOKUP(A6522,RelationshipTypes!$A$2:$E$12,5)</f>
        <v>обслуживается</v>
      </c>
    </row>
    <row r="6523" spans="1:9" x14ac:dyDescent="0.25">
      <c r="A6523" t="s">
        <v>72</v>
      </c>
      <c r="B6523" s="1" t="str">
        <f>VLOOKUP(A6523,RelationshipTypes!$A$2:$C$12,3)</f>
        <v>ArchiMate: Обслуживание</v>
      </c>
      <c r="C6523">
        <v>310</v>
      </c>
      <c r="D6523">
        <v>1150</v>
      </c>
      <c r="F6523" t="str">
        <f>VLOOKUP(C6523,ObjectTypes!$A$1:$C$62,3)</f>
        <v xml:space="preserve">Сервис приложения </v>
      </c>
      <c r="G6523" t="str">
        <f>VLOOKUP(D6523,ObjectTypes!$A$1:$C$62,3)</f>
        <v>Технологический сервис</v>
      </c>
      <c r="H6523" s="1" t="str">
        <f>VLOOKUP(A6523,RelationshipTypes!$A$2:$E$12,4)</f>
        <v>обслуживает</v>
      </c>
      <c r="I6523" s="1" t="str">
        <f>VLOOKUP(A6523,RelationshipTypes!$A$2:$E$12,5)</f>
        <v>обслуживается</v>
      </c>
    </row>
    <row r="6524" spans="1:9" x14ac:dyDescent="0.25">
      <c r="A6524" t="s">
        <v>72</v>
      </c>
      <c r="B6524" s="1" t="str">
        <f>VLOOKUP(A6524,RelationshipTypes!$A$2:$C$12,3)</f>
        <v>ArchiMate: Обслуживание</v>
      </c>
      <c r="C6524">
        <v>310</v>
      </c>
      <c r="D6524">
        <v>1153</v>
      </c>
      <c r="F6524" t="str">
        <f>VLOOKUP(C6524,ObjectTypes!$A$1:$C$62,3)</f>
        <v xml:space="preserve">Сервис приложения </v>
      </c>
      <c r="G6524" t="str">
        <f>VLOOKUP(D6524,ObjectTypes!$A$1:$C$62,3)</f>
        <v>Технологический интерфейс</v>
      </c>
      <c r="H6524" s="1" t="str">
        <f>VLOOKUP(A6524,RelationshipTypes!$A$2:$E$12,4)</f>
        <v>обслуживает</v>
      </c>
      <c r="I6524" s="1" t="str">
        <f>VLOOKUP(A6524,RelationshipTypes!$A$2:$E$12,5)</f>
        <v>обслуживается</v>
      </c>
    </row>
    <row r="6525" spans="1:9" x14ac:dyDescent="0.25">
      <c r="A6525" t="s">
        <v>72</v>
      </c>
      <c r="B6525" s="1" t="str">
        <f>VLOOKUP(A6525,RelationshipTypes!$A$2:$C$12,3)</f>
        <v>ArchiMate: Обслуживание</v>
      </c>
      <c r="C6525">
        <v>310</v>
      </c>
      <c r="D6525">
        <v>1151</v>
      </c>
      <c r="F6525" t="str">
        <f>VLOOKUP(C6525,ObjectTypes!$A$1:$C$62,3)</f>
        <v xml:space="preserve">Сервис приложения </v>
      </c>
      <c r="G6525" t="str">
        <f>VLOOKUP(D6525,ObjectTypes!$A$1:$C$62,3)</f>
        <v>Каллоборация технология</v>
      </c>
      <c r="H6525" s="1" t="str">
        <f>VLOOKUP(A6525,RelationshipTypes!$A$2:$E$12,4)</f>
        <v>обслуживает</v>
      </c>
      <c r="I6525" s="1" t="str">
        <f>VLOOKUP(A6525,RelationshipTypes!$A$2:$E$12,5)</f>
        <v>обслуживается</v>
      </c>
    </row>
    <row r="6526" spans="1:9" x14ac:dyDescent="0.25">
      <c r="A6526" t="s">
        <v>72</v>
      </c>
      <c r="B6526" s="1" t="str">
        <f>VLOOKUP(A6526,RelationshipTypes!$A$2:$C$12,3)</f>
        <v>ArchiMate: Обслуживание</v>
      </c>
      <c r="C6526">
        <v>310</v>
      </c>
      <c r="D6526">
        <v>1128</v>
      </c>
      <c r="F6526" t="str">
        <f>VLOOKUP(C6526,ObjectTypes!$A$1:$C$62,3)</f>
        <v xml:space="preserve">Сервис приложения </v>
      </c>
      <c r="G6526" t="str">
        <f>VLOOKUP(D6526,ObjectTypes!$A$1:$C$62,3)</f>
        <v>Событие приложения</v>
      </c>
      <c r="H6526" s="1" t="str">
        <f>VLOOKUP(A6526,RelationshipTypes!$A$2:$E$12,4)</f>
        <v>обслуживает</v>
      </c>
      <c r="I6526" s="1" t="str">
        <f>VLOOKUP(A6526,RelationshipTypes!$A$2:$E$12,5)</f>
        <v>обслуживается</v>
      </c>
    </row>
    <row r="6527" spans="1:9" x14ac:dyDescent="0.25">
      <c r="A6527" t="s">
        <v>72</v>
      </c>
      <c r="B6527" s="1" t="str">
        <f>VLOOKUP(A6527,RelationshipTypes!$A$2:$C$12,3)</f>
        <v>ArchiMate: Обслуживание</v>
      </c>
      <c r="C6527">
        <v>310</v>
      </c>
      <c r="D6527">
        <v>1126</v>
      </c>
      <c r="F6527" t="str">
        <f>VLOOKUP(C6527,ObjectTypes!$A$1:$C$62,3)</f>
        <v xml:space="preserve">Сервис приложения </v>
      </c>
      <c r="G6527" t="str">
        <f>VLOOKUP(D6527,ObjectTypes!$A$1:$C$62,3)</f>
        <v>Взаимодействие приложений</v>
      </c>
      <c r="H6527" s="1" t="str">
        <f>VLOOKUP(A6527,RelationshipTypes!$A$2:$E$12,4)</f>
        <v>обслуживает</v>
      </c>
      <c r="I6527" s="1" t="str">
        <f>VLOOKUP(A6527,RelationshipTypes!$A$2:$E$12,5)</f>
        <v>обслуживается</v>
      </c>
    </row>
    <row r="6528" spans="1:9" x14ac:dyDescent="0.25">
      <c r="A6528" t="s">
        <v>72</v>
      </c>
      <c r="B6528" s="1" t="str">
        <f>VLOOKUP(A6528,RelationshipTypes!$A$2:$C$12,3)</f>
        <v>ArchiMate: Обслуживание</v>
      </c>
      <c r="C6528">
        <v>310</v>
      </c>
      <c r="D6528">
        <v>327</v>
      </c>
      <c r="F6528" t="str">
        <f>VLOOKUP(C6528,ObjectTypes!$A$1:$C$62,3)</f>
        <v xml:space="preserve">Сервис приложения </v>
      </c>
      <c r="G6528" t="str">
        <f>VLOOKUP(D6528,ObjectTypes!$A$1:$C$62,3)</f>
        <v>Бизнес-сервис</v>
      </c>
      <c r="H6528" s="1" t="str">
        <f>VLOOKUP(A6528,RelationshipTypes!$A$2:$E$12,4)</f>
        <v>обслуживает</v>
      </c>
      <c r="I6528" s="1" t="str">
        <f>VLOOKUP(A6528,RelationshipTypes!$A$2:$E$12,5)</f>
        <v>обслуживается</v>
      </c>
    </row>
    <row r="6529" spans="1:9" x14ac:dyDescent="0.25">
      <c r="A6529" t="s">
        <v>72</v>
      </c>
      <c r="B6529" s="1" t="str">
        <f>VLOOKUP(A6529,RelationshipTypes!$A$2:$C$12,3)</f>
        <v>ArchiMate: Обслуживание</v>
      </c>
      <c r="C6529">
        <v>310</v>
      </c>
      <c r="D6529">
        <v>298</v>
      </c>
      <c r="F6529" t="str">
        <f>VLOOKUP(C6529,ObjectTypes!$A$1:$C$62,3)</f>
        <v xml:space="preserve">Сервис приложения </v>
      </c>
      <c r="G6529" t="str">
        <f>VLOOKUP(D6529,ObjectTypes!$A$1:$C$62,3)</f>
        <v xml:space="preserve">Бизнес-исполнитель </v>
      </c>
      <c r="H6529" s="1" t="str">
        <f>VLOOKUP(A6529,RelationshipTypes!$A$2:$E$12,4)</f>
        <v>обслуживает</v>
      </c>
      <c r="I6529" s="1" t="str">
        <f>VLOOKUP(A6529,RelationshipTypes!$A$2:$E$12,5)</f>
        <v>обслуживается</v>
      </c>
    </row>
    <row r="6530" spans="1:9" x14ac:dyDescent="0.25">
      <c r="A6530" t="s">
        <v>72</v>
      </c>
      <c r="B6530" s="1" t="str">
        <f>VLOOKUP(A6530,RelationshipTypes!$A$2:$C$12,3)</f>
        <v>ArchiMate: Обслуживание</v>
      </c>
      <c r="C6530">
        <v>310</v>
      </c>
      <c r="D6530">
        <v>1124</v>
      </c>
      <c r="F6530" t="str">
        <f>VLOOKUP(C6530,ObjectTypes!$A$1:$C$62,3)</f>
        <v xml:space="preserve">Сервис приложения </v>
      </c>
      <c r="G6530" t="str">
        <f>VLOOKUP(D6530,ObjectTypes!$A$1:$C$62,3)</f>
        <v>Бизнес-взаимодействие</v>
      </c>
      <c r="H6530" s="1" t="str">
        <f>VLOOKUP(A6530,RelationshipTypes!$A$2:$E$12,4)</f>
        <v>обслуживает</v>
      </c>
      <c r="I6530" s="1" t="str">
        <f>VLOOKUP(A6530,RelationshipTypes!$A$2:$E$12,5)</f>
        <v>обслуживается</v>
      </c>
    </row>
    <row r="6531" spans="1:9" x14ac:dyDescent="0.25">
      <c r="A6531" t="s">
        <v>72</v>
      </c>
      <c r="B6531" s="1" t="str">
        <f>VLOOKUP(A6531,RelationshipTypes!$A$2:$C$12,3)</f>
        <v>ArchiMate: Обслуживание</v>
      </c>
      <c r="C6531">
        <v>310</v>
      </c>
      <c r="D6531">
        <v>1156</v>
      </c>
      <c r="F6531" t="str">
        <f>VLOOKUP(C6531,ObjectTypes!$A$1:$C$62,3)</f>
        <v xml:space="preserve">Сервис приложения </v>
      </c>
      <c r="G6531" t="str">
        <f>VLOOKUP(D6531,ObjectTypes!$A$1:$C$62,3)</f>
        <v>Технологическое взаимодействие</v>
      </c>
      <c r="H6531" s="1" t="str">
        <f>VLOOKUP(A6531,RelationshipTypes!$A$2:$E$12,4)</f>
        <v>обслуживает</v>
      </c>
      <c r="I6531" s="1" t="str">
        <f>VLOOKUP(A6531,RelationshipTypes!$A$2:$E$12,5)</f>
        <v>обслуживается</v>
      </c>
    </row>
    <row r="6532" spans="1:9" x14ac:dyDescent="0.25">
      <c r="A6532" t="s">
        <v>72</v>
      </c>
      <c r="B6532" s="1" t="str">
        <f>VLOOKUP(A6532,RelationshipTypes!$A$2:$C$12,3)</f>
        <v>ArchiMate: Обслуживание</v>
      </c>
      <c r="C6532">
        <v>310</v>
      </c>
      <c r="D6532">
        <v>1152</v>
      </c>
      <c r="F6532" t="str">
        <f>VLOOKUP(C6532,ObjectTypes!$A$1:$C$62,3)</f>
        <v xml:space="preserve">Сервис приложения </v>
      </c>
      <c r="G6532" t="str">
        <f>VLOOKUP(D6532,ObjectTypes!$A$1:$C$62,3)</f>
        <v>Технологический интерфейс</v>
      </c>
      <c r="H6532" s="1" t="str">
        <f>VLOOKUP(A6532,RelationshipTypes!$A$2:$E$12,4)</f>
        <v>обслуживает</v>
      </c>
      <c r="I6532" s="1" t="str">
        <f>VLOOKUP(A6532,RelationshipTypes!$A$2:$E$12,5)</f>
        <v>обслуживается</v>
      </c>
    </row>
    <row r="6533" spans="1:9" x14ac:dyDescent="0.25">
      <c r="A6533" t="s">
        <v>72</v>
      </c>
      <c r="B6533" s="1" t="str">
        <f>VLOOKUP(A6533,RelationshipTypes!$A$2:$C$12,3)</f>
        <v>ArchiMate: Обслуживание</v>
      </c>
      <c r="C6533">
        <v>310</v>
      </c>
      <c r="D6533">
        <v>310</v>
      </c>
      <c r="F6533" t="str">
        <f>VLOOKUP(C6533,ObjectTypes!$A$1:$C$62,3)</f>
        <v xml:space="preserve">Сервис приложения </v>
      </c>
      <c r="G6533" t="str">
        <f>VLOOKUP(D6533,ObjectTypes!$A$1:$C$62,3)</f>
        <v xml:space="preserve">Сервис приложения </v>
      </c>
      <c r="H6533" s="1" t="str">
        <f>VLOOKUP(A6533,RelationshipTypes!$A$2:$E$12,4)</f>
        <v>обслуживает</v>
      </c>
      <c r="I6533" s="1" t="str">
        <f>VLOOKUP(A6533,RelationshipTypes!$A$2:$E$12,5)</f>
        <v>обслуживается</v>
      </c>
    </row>
    <row r="6534" spans="1:9" x14ac:dyDescent="0.25">
      <c r="A6534" t="s">
        <v>72</v>
      </c>
      <c r="B6534" s="1" t="str">
        <f>VLOOKUP(A6534,RelationshipTypes!$A$2:$C$12,3)</f>
        <v>ArchiMate: Обслуживание</v>
      </c>
      <c r="C6534">
        <v>310</v>
      </c>
      <c r="D6534">
        <v>306</v>
      </c>
      <c r="F6534" t="str">
        <f>VLOOKUP(C6534,ObjectTypes!$A$1:$C$62,3)</f>
        <v xml:space="preserve">Сервис приложения </v>
      </c>
      <c r="G6534" t="str">
        <f>VLOOKUP(D6534,ObjectTypes!$A$1:$C$62,3)</f>
        <v>Бизнес-событие</v>
      </c>
      <c r="H6534" s="1" t="str">
        <f>VLOOKUP(A6534,RelationshipTypes!$A$2:$E$12,4)</f>
        <v>обслуживает</v>
      </c>
      <c r="I6534" s="1" t="str">
        <f>VLOOKUP(A6534,RelationshipTypes!$A$2:$E$12,5)</f>
        <v>обслуживается</v>
      </c>
    </row>
    <row r="6535" spans="1:9" x14ac:dyDescent="0.25">
      <c r="A6535" t="s">
        <v>72</v>
      </c>
      <c r="B6535" s="1" t="str">
        <f>VLOOKUP(A6535,RelationshipTypes!$A$2:$C$12,3)</f>
        <v>ArchiMate: Обслуживание</v>
      </c>
      <c r="C6535">
        <v>310</v>
      </c>
      <c r="D6535">
        <v>1135</v>
      </c>
      <c r="F6535" t="str">
        <f>VLOOKUP(C6535,ObjectTypes!$A$1:$C$62,3)</f>
        <v xml:space="preserve">Сервис приложения </v>
      </c>
      <c r="G6535" t="str">
        <f>VLOOKUP(D6535,ObjectTypes!$A$1:$C$62,3)</f>
        <v>Группировка</v>
      </c>
      <c r="H6535" s="1" t="str">
        <f>VLOOKUP(A6535,RelationshipTypes!$A$2:$E$12,4)</f>
        <v>обслуживает</v>
      </c>
      <c r="I6535" s="1" t="str">
        <f>VLOOKUP(A6535,RelationshipTypes!$A$2:$E$12,5)</f>
        <v>обслуживается</v>
      </c>
    </row>
    <row r="6536" spans="1:9" x14ac:dyDescent="0.25">
      <c r="A6536" t="s">
        <v>72</v>
      </c>
      <c r="B6536" s="1" t="str">
        <f>VLOOKUP(A6536,RelationshipTypes!$A$2:$C$12,3)</f>
        <v>ArchiMate: Обслуживание</v>
      </c>
      <c r="C6536">
        <v>310</v>
      </c>
      <c r="D6536">
        <v>1154</v>
      </c>
      <c r="F6536" t="str">
        <f>VLOOKUP(C6536,ObjectTypes!$A$1:$C$62,3)</f>
        <v xml:space="preserve">Сервис приложения </v>
      </c>
      <c r="G6536" t="str">
        <f>VLOOKUP(D6536,ObjectTypes!$A$1:$C$62,3)</f>
        <v>Технологический интерфейс</v>
      </c>
      <c r="H6536" s="1" t="str">
        <f>VLOOKUP(A6536,RelationshipTypes!$A$2:$E$12,4)</f>
        <v>обслуживает</v>
      </c>
      <c r="I6536" s="1" t="str">
        <f>VLOOKUP(A6536,RelationshipTypes!$A$2:$E$12,5)</f>
        <v>обслуживается</v>
      </c>
    </row>
    <row r="6537" spans="1:9" x14ac:dyDescent="0.25">
      <c r="A6537" t="s">
        <v>72</v>
      </c>
      <c r="B6537" s="1" t="str">
        <f>VLOOKUP(A6537,RelationshipTypes!$A$2:$C$12,3)</f>
        <v>ArchiMate: Обслуживание</v>
      </c>
      <c r="C6537">
        <v>310</v>
      </c>
      <c r="D6537">
        <v>548</v>
      </c>
      <c r="F6537" t="str">
        <f>VLOOKUP(C6537,ObjectTypes!$A$1:$C$62,3)</f>
        <v xml:space="preserve">Сервис приложения </v>
      </c>
      <c r="G6537" t="str">
        <f>VLOOKUP(D6537,ObjectTypes!$A$1:$C$62,3)</f>
        <v>Бизнес-роль</v>
      </c>
      <c r="H6537" s="1" t="str">
        <f>VLOOKUP(A6537,RelationshipTypes!$A$2:$E$12,4)</f>
        <v>обслуживает</v>
      </c>
      <c r="I6537" s="1" t="str">
        <f>VLOOKUP(A6537,RelationshipTypes!$A$2:$E$12,5)</f>
        <v>обслуживается</v>
      </c>
    </row>
    <row r="6538" spans="1:9" x14ac:dyDescent="0.25">
      <c r="A6538" t="s">
        <v>72</v>
      </c>
      <c r="B6538" s="1" t="str">
        <f>VLOOKUP(A6538,RelationshipTypes!$A$2:$C$12,3)</f>
        <v>ArchiMate: Обслуживание</v>
      </c>
      <c r="C6538">
        <v>310</v>
      </c>
      <c r="D6538">
        <v>307</v>
      </c>
      <c r="F6538" t="str">
        <f>VLOOKUP(C6538,ObjectTypes!$A$1:$C$62,3)</f>
        <v xml:space="preserve">Сервис приложения </v>
      </c>
      <c r="G6538" t="str">
        <f>VLOOKUP(D6538,ObjectTypes!$A$1:$C$62,3)</f>
        <v>Бизнес-функция</v>
      </c>
      <c r="H6538" s="1" t="str">
        <f>VLOOKUP(A6538,RelationshipTypes!$A$2:$E$12,4)</f>
        <v>обслуживает</v>
      </c>
      <c r="I6538" s="1" t="str">
        <f>VLOOKUP(A6538,RelationshipTypes!$A$2:$E$12,5)</f>
        <v>обслуживается</v>
      </c>
    </row>
    <row r="6539" spans="1:9" x14ac:dyDescent="0.25">
      <c r="A6539" t="s">
        <v>72</v>
      </c>
      <c r="B6539" s="1" t="str">
        <f>VLOOKUP(A6539,RelationshipTypes!$A$2:$C$12,3)</f>
        <v>ArchiMate: Обслуживание</v>
      </c>
      <c r="C6539">
        <v>310</v>
      </c>
      <c r="D6539">
        <v>1157</v>
      </c>
      <c r="F6539" t="str">
        <f>VLOOKUP(C6539,ObjectTypes!$A$1:$C$62,3)</f>
        <v xml:space="preserve">Сервис приложения </v>
      </c>
      <c r="G6539" t="str">
        <f>VLOOKUP(D6539,ObjectTypes!$A$1:$C$62,3)</f>
        <v>Технологическое событие</v>
      </c>
      <c r="H6539" s="1" t="str">
        <f>VLOOKUP(A6539,RelationshipTypes!$A$2:$E$12,4)</f>
        <v>обслуживает</v>
      </c>
      <c r="I6539" s="1" t="str">
        <f>VLOOKUP(A6539,RelationshipTypes!$A$2:$E$12,5)</f>
        <v>обслуживается</v>
      </c>
    </row>
    <row r="6540" spans="1:9" x14ac:dyDescent="0.25">
      <c r="A6540" t="s">
        <v>72</v>
      </c>
      <c r="B6540" s="1" t="str">
        <f>VLOOKUP(A6540,RelationshipTypes!$A$2:$C$12,3)</f>
        <v>ArchiMate: Обслуживание</v>
      </c>
      <c r="C6540">
        <v>310</v>
      </c>
      <c r="D6540">
        <v>312</v>
      </c>
      <c r="F6540" t="str">
        <f>VLOOKUP(C6540,ObjectTypes!$A$1:$C$62,3)</f>
        <v xml:space="preserve">Сервис приложения </v>
      </c>
      <c r="G6540" t="str">
        <f>VLOOKUP(D6540,ObjectTypes!$A$1:$C$62,3)</f>
        <v>Функция приложения</v>
      </c>
      <c r="H6540" s="1" t="str">
        <f>VLOOKUP(A6540,RelationshipTypes!$A$2:$E$12,4)</f>
        <v>обслуживает</v>
      </c>
      <c r="I6540" s="1" t="str">
        <f>VLOOKUP(A6540,RelationshipTypes!$A$2:$E$12,5)</f>
        <v>обслуживается</v>
      </c>
    </row>
    <row r="6541" spans="1:9" x14ac:dyDescent="0.25">
      <c r="A6541" t="s">
        <v>72</v>
      </c>
      <c r="B6541" s="1" t="str">
        <f>VLOOKUP(A6541,RelationshipTypes!$A$2:$C$12,3)</f>
        <v>ArchiMate: Обслуживание</v>
      </c>
      <c r="C6541">
        <v>310</v>
      </c>
      <c r="D6541">
        <v>323</v>
      </c>
      <c r="F6541" t="str">
        <f>VLOOKUP(C6541,ObjectTypes!$A$1:$C$62,3)</f>
        <v xml:space="preserve">Сервис приложения </v>
      </c>
      <c r="G6541" t="str">
        <f>VLOOKUP(D6541,ObjectTypes!$A$1:$C$62,3)</f>
        <v xml:space="preserve">Бизнес-процесс </v>
      </c>
      <c r="H6541" s="1" t="str">
        <f>VLOOKUP(A6541,RelationshipTypes!$A$2:$E$12,4)</f>
        <v>обслуживает</v>
      </c>
      <c r="I6541" s="1" t="str">
        <f>VLOOKUP(A6541,RelationshipTypes!$A$2:$E$12,5)</f>
        <v>обслуживается</v>
      </c>
    </row>
    <row r="6542" spans="1:9" x14ac:dyDescent="0.25">
      <c r="A6542" t="s">
        <v>72</v>
      </c>
      <c r="B6542" s="1" t="str">
        <f>VLOOKUP(A6542,RelationshipTypes!$A$2:$C$12,3)</f>
        <v>ArchiMate: Обслуживание</v>
      </c>
      <c r="C6542">
        <v>310</v>
      </c>
      <c r="D6542">
        <v>320</v>
      </c>
      <c r="F6542" t="str">
        <f>VLOOKUP(C6542,ObjectTypes!$A$1:$C$62,3)</f>
        <v xml:space="preserve">Сервис приложения </v>
      </c>
      <c r="G6542" t="str">
        <f>VLOOKUP(D6542,ObjectTypes!$A$1:$C$62,3)</f>
        <v>Устройство</v>
      </c>
      <c r="H6542" s="1" t="str">
        <f>VLOOKUP(A6542,RelationshipTypes!$A$2:$E$12,4)</f>
        <v>обслуживает</v>
      </c>
      <c r="I6542" s="1" t="str">
        <f>VLOOKUP(A6542,RelationshipTypes!$A$2:$E$12,5)</f>
        <v>обслуживается</v>
      </c>
    </row>
    <row r="6543" spans="1:9" x14ac:dyDescent="0.25">
      <c r="A6543" t="s">
        <v>72</v>
      </c>
      <c r="B6543" s="1" t="str">
        <f>VLOOKUP(A6543,RelationshipTypes!$A$2:$C$12,3)</f>
        <v>ArchiMate: Обслуживание</v>
      </c>
      <c r="C6543">
        <v>310</v>
      </c>
      <c r="D6543">
        <v>1155</v>
      </c>
      <c r="F6543" t="str">
        <f>VLOOKUP(C6543,ObjectTypes!$A$1:$C$62,3)</f>
        <v xml:space="preserve">Сервис приложения </v>
      </c>
      <c r="G6543" t="str">
        <f>VLOOKUP(D6543,ObjectTypes!$A$1:$C$62,3)</f>
        <v>Технологическая процесс</v>
      </c>
      <c r="H6543" s="1" t="str">
        <f>VLOOKUP(A6543,RelationshipTypes!$A$2:$E$12,4)</f>
        <v>обслуживает</v>
      </c>
      <c r="I6543" s="1" t="str">
        <f>VLOOKUP(A6543,RelationshipTypes!$A$2:$E$12,5)</f>
        <v>обслуживается</v>
      </c>
    </row>
    <row r="6544" spans="1:9" x14ac:dyDescent="0.25">
      <c r="A6544" t="s">
        <v>72</v>
      </c>
      <c r="B6544" s="1" t="str">
        <f>VLOOKUP(A6544,RelationshipTypes!$A$2:$C$12,3)</f>
        <v>ArchiMate: Обслуживание</v>
      </c>
      <c r="C6544">
        <v>310</v>
      </c>
      <c r="D6544">
        <v>1112</v>
      </c>
      <c r="F6544" t="str">
        <f>VLOOKUP(C6544,ObjectTypes!$A$1:$C$62,3)</f>
        <v xml:space="preserve">Сервис приложения </v>
      </c>
      <c r="G6544" t="str">
        <f>VLOOKUP(D6544,ObjectTypes!$A$1:$C$62,3)</f>
        <v>Бизнес-коллаборация</v>
      </c>
      <c r="H6544" s="1" t="str">
        <f>VLOOKUP(A6544,RelationshipTypes!$A$2:$E$12,4)</f>
        <v>обслуживает</v>
      </c>
      <c r="I6544" s="1" t="str">
        <f>VLOOKUP(A6544,RelationshipTypes!$A$2:$E$12,5)</f>
        <v>обслуживается</v>
      </c>
    </row>
    <row r="6545" spans="1:9" x14ac:dyDescent="0.25">
      <c r="A6545" t="s">
        <v>72</v>
      </c>
      <c r="B6545" s="1" t="str">
        <f>VLOOKUP(A6545,RelationshipTypes!$A$2:$C$12,3)</f>
        <v>ArchiMate: Обслуживание</v>
      </c>
      <c r="C6545">
        <v>310</v>
      </c>
      <c r="D6545">
        <v>318</v>
      </c>
      <c r="F6545" t="str">
        <f>VLOOKUP(C6545,ObjectTypes!$A$1:$C$62,3)</f>
        <v xml:space="preserve">Сервис приложения </v>
      </c>
      <c r="G6545" t="str">
        <f>VLOOKUP(D6545,ObjectTypes!$A$1:$C$62,3)</f>
        <v>Компонент приложения</v>
      </c>
      <c r="H6545" s="1" t="str">
        <f>VLOOKUP(A6545,RelationshipTypes!$A$2:$E$12,4)</f>
        <v>обслуживает</v>
      </c>
      <c r="I6545" s="1" t="str">
        <f>VLOOKUP(A6545,RelationshipTypes!$A$2:$E$12,5)</f>
        <v>обслуживается</v>
      </c>
    </row>
    <row r="6546" spans="1:9" x14ac:dyDescent="0.25">
      <c r="A6546" t="s">
        <v>72</v>
      </c>
      <c r="B6546" s="1" t="str">
        <f>VLOOKUP(A6546,RelationshipTypes!$A$2:$C$12,3)</f>
        <v>ArchiMate: Обслуживание</v>
      </c>
      <c r="C6546">
        <v>310</v>
      </c>
      <c r="D6546">
        <v>1127</v>
      </c>
      <c r="F6546" t="str">
        <f>VLOOKUP(C6546,ObjectTypes!$A$1:$C$62,3)</f>
        <v xml:space="preserve">Сервис приложения </v>
      </c>
      <c r="G6546" t="str">
        <f>VLOOKUP(D6546,ObjectTypes!$A$1:$C$62,3)</f>
        <v>Процесс приложения</v>
      </c>
      <c r="H6546" s="1" t="str">
        <f>VLOOKUP(A6546,RelationshipTypes!$A$2:$E$12,4)</f>
        <v>обслуживает</v>
      </c>
      <c r="I6546" s="1" t="str">
        <f>VLOOKUP(A6546,RelationshipTypes!$A$2:$E$12,5)</f>
        <v>обслуживается</v>
      </c>
    </row>
    <row r="6547" spans="1:9" x14ac:dyDescent="0.25">
      <c r="A6547" t="s">
        <v>72</v>
      </c>
      <c r="B6547" s="1" t="str">
        <f>VLOOKUP(A6547,RelationshipTypes!$A$2:$C$12,3)</f>
        <v>ArchiMate: Обслуживание</v>
      </c>
      <c r="C6547">
        <v>310</v>
      </c>
      <c r="D6547">
        <v>1143</v>
      </c>
      <c r="F6547" t="str">
        <f>VLOOKUP(C6547,ObjectTypes!$A$1:$C$62,3)</f>
        <v xml:space="preserve">Сервис приложения </v>
      </c>
      <c r="G6547" t="str">
        <f>VLOOKUP(D6547,ObjectTypes!$A$1:$C$62,3)</f>
        <v>Оборудование</v>
      </c>
      <c r="H6547" s="1" t="str">
        <f>VLOOKUP(A6547,RelationshipTypes!$A$2:$E$12,4)</f>
        <v>обслуживает</v>
      </c>
      <c r="I6547" s="1" t="str">
        <f>VLOOKUP(A6547,RelationshipTypes!$A$2:$E$12,5)</f>
        <v>обслуживается</v>
      </c>
    </row>
    <row r="6548" spans="1:9" x14ac:dyDescent="0.25">
      <c r="A6548" t="s">
        <v>72</v>
      </c>
      <c r="B6548" s="1" t="str">
        <f>VLOOKUP(A6548,RelationshipTypes!$A$2:$C$12,3)</f>
        <v>ArchiMate: Обслуживание</v>
      </c>
      <c r="C6548">
        <v>310</v>
      </c>
      <c r="D6548">
        <v>1122</v>
      </c>
      <c r="F6548" t="str">
        <f>VLOOKUP(C6548,ObjectTypes!$A$1:$C$62,3)</f>
        <v xml:space="preserve">Сервис приложения </v>
      </c>
      <c r="G6548" t="str">
        <f>VLOOKUP(D6548,ObjectTypes!$A$1:$C$62,3)</f>
        <v>Бизнес-коллаборация</v>
      </c>
      <c r="H6548" s="1" t="str">
        <f>VLOOKUP(A6548,RelationshipTypes!$A$2:$E$12,4)</f>
        <v>обслуживает</v>
      </c>
      <c r="I6548" s="1" t="str">
        <f>VLOOKUP(A6548,RelationshipTypes!$A$2:$E$12,5)</f>
        <v>обслуживается</v>
      </c>
    </row>
    <row r="6549" spans="1:9" x14ac:dyDescent="0.25">
      <c r="A6549" t="s">
        <v>72</v>
      </c>
      <c r="B6549" s="1" t="str">
        <f>VLOOKUP(A6549,RelationshipTypes!$A$2:$C$12,3)</f>
        <v>ArchiMate: Обслуживание</v>
      </c>
      <c r="C6549">
        <v>310</v>
      </c>
      <c r="D6549">
        <v>314</v>
      </c>
      <c r="F6549" t="str">
        <f>VLOOKUP(C6549,ObjectTypes!$A$1:$C$62,3)</f>
        <v xml:space="preserve">Сервис приложения </v>
      </c>
      <c r="G6549" t="str">
        <f>VLOOKUP(D6549,ObjectTypes!$A$1:$C$62,3)</f>
        <v>Объект данных</v>
      </c>
      <c r="H6549" s="1" t="str">
        <f>VLOOKUP(A6549,RelationshipTypes!$A$2:$E$12,4)</f>
        <v>обслуживает</v>
      </c>
      <c r="I6549" s="1" t="str">
        <f>VLOOKUP(A6549,RelationshipTypes!$A$2:$E$12,5)</f>
        <v>обслуживается</v>
      </c>
    </row>
    <row r="6550" spans="1:9" x14ac:dyDescent="0.25">
      <c r="A6550" t="s">
        <v>72</v>
      </c>
      <c r="B6550" s="1" t="str">
        <f>VLOOKUP(A6550,RelationshipTypes!$A$2:$C$12,3)</f>
        <v>ArchiMate: Обслуживание</v>
      </c>
      <c r="C6550">
        <v>310</v>
      </c>
      <c r="D6550">
        <v>1111</v>
      </c>
      <c r="F6550" t="str">
        <f>VLOOKUP(C6550,ObjectTypes!$A$1:$C$62,3)</f>
        <v xml:space="preserve">Сервис приложения </v>
      </c>
      <c r="G6550" t="str">
        <f>VLOOKUP(D6550,ObjectTypes!$A$1:$C$62,3)</f>
        <v>Бизнес-интерфейс</v>
      </c>
      <c r="H6550" s="1" t="str">
        <f>VLOOKUP(A6550,RelationshipTypes!$A$2:$E$12,4)</f>
        <v>обслуживает</v>
      </c>
      <c r="I6550" s="1" t="str">
        <f>VLOOKUP(A6550,RelationshipTypes!$A$2:$E$12,5)</f>
        <v>обслуживается</v>
      </c>
    </row>
    <row r="6551" spans="1:9" x14ac:dyDescent="0.25">
      <c r="A6551" t="s">
        <v>72</v>
      </c>
      <c r="B6551" s="1" t="str">
        <f>VLOOKUP(A6551,RelationshipTypes!$A$2:$C$12,3)</f>
        <v>ArchiMate: Обслуживание</v>
      </c>
      <c r="C6551">
        <v>310</v>
      </c>
      <c r="D6551">
        <v>1125</v>
      </c>
      <c r="F6551" t="str">
        <f>VLOOKUP(C6551,ObjectTypes!$A$1:$C$62,3)</f>
        <v xml:space="preserve">Сервис приложения </v>
      </c>
      <c r="G6551" t="str">
        <f>VLOOKUP(D6551,ObjectTypes!$A$1:$C$62,3)</f>
        <v>Коллаборация приложений</v>
      </c>
      <c r="H6551" s="1" t="str">
        <f>VLOOKUP(A6551,RelationshipTypes!$A$2:$E$12,4)</f>
        <v>обслуживает</v>
      </c>
      <c r="I6551" s="1" t="str">
        <f>VLOOKUP(A6551,RelationshipTypes!$A$2:$E$12,5)</f>
        <v>обслуживается</v>
      </c>
    </row>
    <row r="6552" spans="1:9" x14ac:dyDescent="0.25">
      <c r="A6552" t="s">
        <v>72</v>
      </c>
      <c r="B6552" s="1" t="str">
        <f>VLOOKUP(A6552,RelationshipTypes!$A$2:$C$12,3)</f>
        <v>ArchiMate: Обслуживание</v>
      </c>
      <c r="C6552">
        <v>310</v>
      </c>
      <c r="D6552">
        <v>321</v>
      </c>
      <c r="F6552" t="str">
        <f>VLOOKUP(C6552,ObjectTypes!$A$1:$C$62,3)</f>
        <v xml:space="preserve">Сервис приложения </v>
      </c>
      <c r="G6552" t="str">
        <f>VLOOKUP(D6552,ObjectTypes!$A$1:$C$62,3)</f>
        <v>Устройство</v>
      </c>
      <c r="H6552" s="1" t="str">
        <f>VLOOKUP(A6552,RelationshipTypes!$A$2:$E$12,4)</f>
        <v>обслуживает</v>
      </c>
      <c r="I6552" s="1" t="str">
        <f>VLOOKUP(A6552,RelationshipTypes!$A$2:$E$12,5)</f>
        <v>обслуживается</v>
      </c>
    </row>
    <row r="6553" spans="1:9" x14ac:dyDescent="0.25">
      <c r="A6553" t="s">
        <v>72</v>
      </c>
      <c r="B6553" s="1" t="str">
        <f>VLOOKUP(A6553,RelationshipTypes!$A$2:$C$12,3)</f>
        <v>ArchiMate: Обслуживание</v>
      </c>
      <c r="C6553">
        <v>310</v>
      </c>
      <c r="D6553">
        <v>731</v>
      </c>
      <c r="F6553" t="str">
        <f>VLOOKUP(C6553,ObjectTypes!$A$1:$C$62,3)</f>
        <v xml:space="preserve">Сервис приложения </v>
      </c>
      <c r="G6553" t="str">
        <f>VLOOKUP(D6553,ObjectTypes!$A$1:$C$62,3)</f>
        <v>Интерфейс приложения</v>
      </c>
      <c r="H6553" s="1" t="str">
        <f>VLOOKUP(A6553,RelationshipTypes!$A$2:$E$12,4)</f>
        <v>обслуживает</v>
      </c>
      <c r="I6553" s="1" t="str">
        <f>VLOOKUP(A6553,RelationshipTypes!$A$2:$E$12,5)</f>
        <v>обслуживается</v>
      </c>
    </row>
    <row r="6554" spans="1:9" x14ac:dyDescent="0.25">
      <c r="A6554" t="s">
        <v>72</v>
      </c>
      <c r="B6554" s="1" t="str">
        <f>VLOOKUP(A6554,RelationshipTypes!$A$2:$C$12,3)</f>
        <v>ArchiMate: Обслуживание</v>
      </c>
      <c r="C6554">
        <v>310</v>
      </c>
      <c r="D6554">
        <v>1149</v>
      </c>
      <c r="F6554" t="str">
        <f>VLOOKUP(C6554,ObjectTypes!$A$1:$C$62,3)</f>
        <v xml:space="preserve">Сервис приложения </v>
      </c>
      <c r="G6554" t="str">
        <f>VLOOKUP(D6554,ObjectTypes!$A$1:$C$62,3)</f>
        <v>Узел</v>
      </c>
      <c r="H6554" s="1" t="str">
        <f>VLOOKUP(A6554,RelationshipTypes!$A$2:$E$12,4)</f>
        <v>обслуживает</v>
      </c>
      <c r="I6554" s="1" t="str">
        <f>VLOOKUP(A6554,RelationshipTypes!$A$2:$E$12,5)</f>
        <v>обслуживается</v>
      </c>
    </row>
    <row r="6555" spans="1:9" x14ac:dyDescent="0.25">
      <c r="A6555" t="s">
        <v>72</v>
      </c>
      <c r="B6555" s="1" t="str">
        <f>VLOOKUP(A6555,RelationshipTypes!$A$2:$C$12,3)</f>
        <v>ArchiMate: Обслуживание</v>
      </c>
      <c r="C6555">
        <v>310</v>
      </c>
      <c r="D6555">
        <v>311</v>
      </c>
      <c r="F6555" t="str">
        <f>VLOOKUP(C6555,ObjectTypes!$A$1:$C$62,3)</f>
        <v xml:space="preserve">Сервис приложения </v>
      </c>
      <c r="G6555" t="str">
        <f>VLOOKUP(D6555,ObjectTypes!$A$1:$C$62,3)</f>
        <v>Местоположение</v>
      </c>
      <c r="H6555" s="1" t="str">
        <f>VLOOKUP(A6555,RelationshipTypes!$A$2:$E$12,4)</f>
        <v>обслуживает</v>
      </c>
      <c r="I6555" s="1" t="str">
        <f>VLOOKUP(A6555,RelationshipTypes!$A$2:$E$12,5)</f>
        <v>обслуживается</v>
      </c>
    </row>
    <row r="6556" spans="1:9" x14ac:dyDescent="0.25">
      <c r="A6556" t="s">
        <v>72</v>
      </c>
      <c r="B6556" s="1" t="str">
        <f>VLOOKUP(A6556,RelationshipTypes!$A$2:$C$12,3)</f>
        <v>ArchiMate: Обслуживание</v>
      </c>
      <c r="C6556">
        <v>310</v>
      </c>
      <c r="D6556">
        <v>324</v>
      </c>
      <c r="F6556" t="str">
        <f>VLOOKUP(C6556,ObjectTypes!$A$1:$C$62,3)</f>
        <v xml:space="preserve">Сервис приложения </v>
      </c>
      <c r="G6556" t="str">
        <f>VLOOKUP(D6556,ObjectTypes!$A$1:$C$62,3)</f>
        <v>Продукт</v>
      </c>
      <c r="H6556" s="1" t="str">
        <f>VLOOKUP(A6556,RelationshipTypes!$A$2:$E$12,4)</f>
        <v>обслуживает</v>
      </c>
      <c r="I6556" s="1" t="str">
        <f>VLOOKUP(A6556,RelationshipTypes!$A$2:$E$12,5)</f>
        <v>обслуживается</v>
      </c>
    </row>
    <row r="6557" spans="1:9" x14ac:dyDescent="0.25">
      <c r="A6557" t="s">
        <v>72</v>
      </c>
      <c r="B6557" s="1" t="str">
        <f>VLOOKUP(A6557,RelationshipTypes!$A$2:$C$12,3)</f>
        <v>ArchiMate: Обслуживание</v>
      </c>
      <c r="C6557">
        <v>310</v>
      </c>
      <c r="D6557">
        <v>1144</v>
      </c>
      <c r="F6557" t="str">
        <f>VLOOKUP(C6557,ObjectTypes!$A$1:$C$62,3)</f>
        <v xml:space="preserve">Сервис приложения </v>
      </c>
      <c r="G6557" t="str">
        <f>VLOOKUP(D6557,ObjectTypes!$A$1:$C$62,3)</f>
        <v>Сооружение</v>
      </c>
      <c r="H6557" s="1" t="str">
        <f>VLOOKUP(A6557,RelationshipTypes!$A$2:$E$12,4)</f>
        <v>обслуживает</v>
      </c>
      <c r="I6557" s="1" t="str">
        <f>VLOOKUP(A6557,RelationshipTypes!$A$2:$E$12,5)</f>
        <v>обслуживается</v>
      </c>
    </row>
    <row r="6558" spans="1:9" x14ac:dyDescent="0.25">
      <c r="A6558" t="s">
        <v>72</v>
      </c>
      <c r="B6558" s="1" t="str">
        <f>VLOOKUP(A6558,RelationshipTypes!$A$2:$C$12,3)</f>
        <v>ArchiMate: Обслуживание</v>
      </c>
      <c r="C6558">
        <v>310</v>
      </c>
      <c r="D6558">
        <v>1145</v>
      </c>
      <c r="F6558" t="str">
        <f>VLOOKUP(C6558,ObjectTypes!$A$1:$C$62,3)</f>
        <v xml:space="preserve">Сервис приложения </v>
      </c>
      <c r="G6558" t="str">
        <f>VLOOKUP(D6558,ObjectTypes!$A$1:$C$62,3)</f>
        <v>Распределительная сеть</v>
      </c>
      <c r="H6558" s="1" t="str">
        <f>VLOOKUP(A6558,RelationshipTypes!$A$2:$E$12,4)</f>
        <v>обслуживает</v>
      </c>
      <c r="I6558" s="1" t="str">
        <f>VLOOKUP(A6558,RelationshipTypes!$A$2:$E$12,5)</f>
        <v>обслуживается</v>
      </c>
    </row>
    <row r="6559" spans="1:9" x14ac:dyDescent="0.25">
      <c r="A6559" t="s">
        <v>72</v>
      </c>
      <c r="B6559" s="1" t="str">
        <f>VLOOKUP(A6559,RelationshipTypes!$A$2:$C$12,3)</f>
        <v>ArchiMate: Обслуживание</v>
      </c>
      <c r="C6559">
        <v>298</v>
      </c>
      <c r="D6559">
        <v>311</v>
      </c>
      <c r="F6559" t="str">
        <f>VLOOKUP(C6559,ObjectTypes!$A$1:$C$62,3)</f>
        <v xml:space="preserve">Бизнес-исполнитель </v>
      </c>
      <c r="G6559" t="str">
        <f>VLOOKUP(D6559,ObjectTypes!$A$1:$C$62,3)</f>
        <v>Местоположение</v>
      </c>
      <c r="H6559" s="1" t="str">
        <f>VLOOKUP(A6559,RelationshipTypes!$A$2:$E$12,4)</f>
        <v>обслуживает</v>
      </c>
      <c r="I6559" s="1" t="str">
        <f>VLOOKUP(A6559,RelationshipTypes!$A$2:$E$12,5)</f>
        <v>обслуживается</v>
      </c>
    </row>
    <row r="6560" spans="1:9" x14ac:dyDescent="0.25">
      <c r="A6560" t="s">
        <v>72</v>
      </c>
      <c r="B6560" s="1" t="str">
        <f>VLOOKUP(A6560,RelationshipTypes!$A$2:$C$12,3)</f>
        <v>ArchiMate: Обслуживание</v>
      </c>
      <c r="C6560">
        <v>298</v>
      </c>
      <c r="D6560">
        <v>1143</v>
      </c>
      <c r="F6560" t="str">
        <f>VLOOKUP(C6560,ObjectTypes!$A$1:$C$62,3)</f>
        <v xml:space="preserve">Бизнес-исполнитель </v>
      </c>
      <c r="G6560" t="str">
        <f>VLOOKUP(D6560,ObjectTypes!$A$1:$C$62,3)</f>
        <v>Оборудование</v>
      </c>
      <c r="H6560" s="1" t="str">
        <f>VLOOKUP(A6560,RelationshipTypes!$A$2:$E$12,4)</f>
        <v>обслуживает</v>
      </c>
      <c r="I6560" s="1" t="str">
        <f>VLOOKUP(A6560,RelationshipTypes!$A$2:$E$12,5)</f>
        <v>обслуживается</v>
      </c>
    </row>
    <row r="6561" spans="1:9" x14ac:dyDescent="0.25">
      <c r="A6561" t="s">
        <v>72</v>
      </c>
      <c r="B6561" s="1" t="str">
        <f>VLOOKUP(A6561,RelationshipTypes!$A$2:$C$12,3)</f>
        <v>ArchiMate: Обслуживание</v>
      </c>
      <c r="C6561">
        <v>298</v>
      </c>
      <c r="D6561">
        <v>1155</v>
      </c>
      <c r="F6561" t="str">
        <f>VLOOKUP(C6561,ObjectTypes!$A$1:$C$62,3)</f>
        <v xml:space="preserve">Бизнес-исполнитель </v>
      </c>
      <c r="G6561" t="str">
        <f>VLOOKUP(D6561,ObjectTypes!$A$1:$C$62,3)</f>
        <v>Технологическая процесс</v>
      </c>
      <c r="H6561" s="1" t="str">
        <f>VLOOKUP(A6561,RelationshipTypes!$A$2:$E$12,4)</f>
        <v>обслуживает</v>
      </c>
      <c r="I6561" s="1" t="str">
        <f>VLOOKUP(A6561,RelationshipTypes!$A$2:$E$12,5)</f>
        <v>обслуживается</v>
      </c>
    </row>
    <row r="6562" spans="1:9" x14ac:dyDescent="0.25">
      <c r="A6562" t="s">
        <v>72</v>
      </c>
      <c r="B6562" s="1" t="str">
        <f>VLOOKUP(A6562,RelationshipTypes!$A$2:$C$12,3)</f>
        <v>ArchiMate: Обслуживание</v>
      </c>
      <c r="C6562">
        <v>298</v>
      </c>
      <c r="D6562">
        <v>310</v>
      </c>
      <c r="F6562" t="str">
        <f>VLOOKUP(C6562,ObjectTypes!$A$1:$C$62,3)</f>
        <v xml:space="preserve">Бизнес-исполнитель </v>
      </c>
      <c r="G6562" t="str">
        <f>VLOOKUP(D6562,ObjectTypes!$A$1:$C$62,3)</f>
        <v xml:space="preserve">Сервис приложения </v>
      </c>
      <c r="H6562" s="1" t="str">
        <f>VLOOKUP(A6562,RelationshipTypes!$A$2:$E$12,4)</f>
        <v>обслуживает</v>
      </c>
      <c r="I6562" s="1" t="str">
        <f>VLOOKUP(A6562,RelationshipTypes!$A$2:$E$12,5)</f>
        <v>обслуживается</v>
      </c>
    </row>
    <row r="6563" spans="1:9" x14ac:dyDescent="0.25">
      <c r="A6563" t="s">
        <v>72</v>
      </c>
      <c r="B6563" s="1" t="str">
        <f>VLOOKUP(A6563,RelationshipTypes!$A$2:$C$12,3)</f>
        <v>ArchiMate: Обслуживание</v>
      </c>
      <c r="C6563">
        <v>298</v>
      </c>
      <c r="D6563">
        <v>1112</v>
      </c>
      <c r="F6563" t="str">
        <f>VLOOKUP(C6563,ObjectTypes!$A$1:$C$62,3)</f>
        <v xml:space="preserve">Бизнес-исполнитель </v>
      </c>
      <c r="G6563" t="str">
        <f>VLOOKUP(D6563,ObjectTypes!$A$1:$C$62,3)</f>
        <v>Бизнес-коллаборация</v>
      </c>
      <c r="H6563" s="1" t="str">
        <f>VLOOKUP(A6563,RelationshipTypes!$A$2:$E$12,4)</f>
        <v>обслуживает</v>
      </c>
      <c r="I6563" s="1" t="str">
        <f>VLOOKUP(A6563,RelationshipTypes!$A$2:$E$12,5)</f>
        <v>обслуживается</v>
      </c>
    </row>
    <row r="6564" spans="1:9" x14ac:dyDescent="0.25">
      <c r="A6564" t="s">
        <v>72</v>
      </c>
      <c r="B6564" s="1" t="str">
        <f>VLOOKUP(A6564,RelationshipTypes!$A$2:$C$12,3)</f>
        <v>ArchiMate: Обслуживание</v>
      </c>
      <c r="C6564">
        <v>298</v>
      </c>
      <c r="D6564">
        <v>1127</v>
      </c>
      <c r="F6564" t="str">
        <f>VLOOKUP(C6564,ObjectTypes!$A$1:$C$62,3)</f>
        <v xml:space="preserve">Бизнес-исполнитель </v>
      </c>
      <c r="G6564" t="str">
        <f>VLOOKUP(D6564,ObjectTypes!$A$1:$C$62,3)</f>
        <v>Процесс приложения</v>
      </c>
      <c r="H6564" s="1" t="str">
        <f>VLOOKUP(A6564,RelationshipTypes!$A$2:$E$12,4)</f>
        <v>обслуживает</v>
      </c>
      <c r="I6564" s="1" t="str">
        <f>VLOOKUP(A6564,RelationshipTypes!$A$2:$E$12,5)</f>
        <v>обслуживается</v>
      </c>
    </row>
    <row r="6565" spans="1:9" x14ac:dyDescent="0.25">
      <c r="A6565" t="s">
        <v>72</v>
      </c>
      <c r="B6565" s="1" t="str">
        <f>VLOOKUP(A6565,RelationshipTypes!$A$2:$C$12,3)</f>
        <v>ArchiMate: Обслуживание</v>
      </c>
      <c r="C6565">
        <v>298</v>
      </c>
      <c r="D6565">
        <v>1152</v>
      </c>
      <c r="F6565" t="str">
        <f>VLOOKUP(C6565,ObjectTypes!$A$1:$C$62,3)</f>
        <v xml:space="preserve">Бизнес-исполнитель </v>
      </c>
      <c r="G6565" t="str">
        <f>VLOOKUP(D6565,ObjectTypes!$A$1:$C$62,3)</f>
        <v>Технологический интерфейс</v>
      </c>
      <c r="H6565" s="1" t="str">
        <f>VLOOKUP(A6565,RelationshipTypes!$A$2:$E$12,4)</f>
        <v>обслуживает</v>
      </c>
      <c r="I6565" s="1" t="str">
        <f>VLOOKUP(A6565,RelationshipTypes!$A$2:$E$12,5)</f>
        <v>обслуживается</v>
      </c>
    </row>
    <row r="6566" spans="1:9" x14ac:dyDescent="0.25">
      <c r="A6566" t="s">
        <v>72</v>
      </c>
      <c r="B6566" s="1" t="str">
        <f>VLOOKUP(A6566,RelationshipTypes!$A$2:$C$12,3)</f>
        <v>ArchiMate: Обслуживание</v>
      </c>
      <c r="C6566">
        <v>298</v>
      </c>
      <c r="D6566">
        <v>321</v>
      </c>
      <c r="F6566" t="str">
        <f>VLOOKUP(C6566,ObjectTypes!$A$1:$C$62,3)</f>
        <v xml:space="preserve">Бизнес-исполнитель </v>
      </c>
      <c r="G6566" t="str">
        <f>VLOOKUP(D6566,ObjectTypes!$A$1:$C$62,3)</f>
        <v>Устройство</v>
      </c>
      <c r="H6566" s="1" t="str">
        <f>VLOOKUP(A6566,RelationshipTypes!$A$2:$E$12,4)</f>
        <v>обслуживает</v>
      </c>
      <c r="I6566" s="1" t="str">
        <f>VLOOKUP(A6566,RelationshipTypes!$A$2:$E$12,5)</f>
        <v>обслуживается</v>
      </c>
    </row>
    <row r="6567" spans="1:9" x14ac:dyDescent="0.25">
      <c r="A6567" t="s">
        <v>72</v>
      </c>
      <c r="B6567" s="1" t="str">
        <f>VLOOKUP(A6567,RelationshipTypes!$A$2:$C$12,3)</f>
        <v>ArchiMate: Обслуживание</v>
      </c>
      <c r="C6567">
        <v>298</v>
      </c>
      <c r="D6567">
        <v>320</v>
      </c>
      <c r="F6567" t="str">
        <f>VLOOKUP(C6567,ObjectTypes!$A$1:$C$62,3)</f>
        <v xml:space="preserve">Бизнес-исполнитель </v>
      </c>
      <c r="G6567" t="str">
        <f>VLOOKUP(D6567,ObjectTypes!$A$1:$C$62,3)</f>
        <v>Устройство</v>
      </c>
      <c r="H6567" s="1" t="str">
        <f>VLOOKUP(A6567,RelationshipTypes!$A$2:$E$12,4)</f>
        <v>обслуживает</v>
      </c>
      <c r="I6567" s="1" t="str">
        <f>VLOOKUP(A6567,RelationshipTypes!$A$2:$E$12,5)</f>
        <v>обслуживается</v>
      </c>
    </row>
    <row r="6568" spans="1:9" x14ac:dyDescent="0.25">
      <c r="A6568" t="s">
        <v>72</v>
      </c>
      <c r="B6568" s="1" t="str">
        <f>VLOOKUP(A6568,RelationshipTypes!$A$2:$C$12,3)</f>
        <v>ArchiMate: Обслуживание</v>
      </c>
      <c r="C6568">
        <v>298</v>
      </c>
      <c r="D6568">
        <v>318</v>
      </c>
      <c r="F6568" t="str">
        <f>VLOOKUP(C6568,ObjectTypes!$A$1:$C$62,3)</f>
        <v xml:space="preserve">Бизнес-исполнитель </v>
      </c>
      <c r="G6568" t="str">
        <f>VLOOKUP(D6568,ObjectTypes!$A$1:$C$62,3)</f>
        <v>Компонент приложения</v>
      </c>
      <c r="H6568" s="1" t="str">
        <f>VLOOKUP(A6568,RelationshipTypes!$A$2:$E$12,4)</f>
        <v>обслуживает</v>
      </c>
      <c r="I6568" s="1" t="str">
        <f>VLOOKUP(A6568,RelationshipTypes!$A$2:$E$12,5)</f>
        <v>обслуживается</v>
      </c>
    </row>
    <row r="6569" spans="1:9" x14ac:dyDescent="0.25">
      <c r="A6569" t="s">
        <v>72</v>
      </c>
      <c r="B6569" s="1" t="str">
        <f>VLOOKUP(A6569,RelationshipTypes!$A$2:$C$12,3)</f>
        <v>ArchiMate: Обслуживание</v>
      </c>
      <c r="C6569">
        <v>298</v>
      </c>
      <c r="D6569">
        <v>1122</v>
      </c>
      <c r="F6569" t="str">
        <f>VLOOKUP(C6569,ObjectTypes!$A$1:$C$62,3)</f>
        <v xml:space="preserve">Бизнес-исполнитель </v>
      </c>
      <c r="G6569" t="str">
        <f>VLOOKUP(D6569,ObjectTypes!$A$1:$C$62,3)</f>
        <v>Бизнес-коллаборация</v>
      </c>
      <c r="H6569" s="1" t="str">
        <f>VLOOKUP(A6569,RelationshipTypes!$A$2:$E$12,4)</f>
        <v>обслуживает</v>
      </c>
      <c r="I6569" s="1" t="str">
        <f>VLOOKUP(A6569,RelationshipTypes!$A$2:$E$12,5)</f>
        <v>обслуживается</v>
      </c>
    </row>
    <row r="6570" spans="1:9" x14ac:dyDescent="0.25">
      <c r="A6570" t="s">
        <v>72</v>
      </c>
      <c r="B6570" s="1" t="str">
        <f>VLOOKUP(A6570,RelationshipTypes!$A$2:$C$12,3)</f>
        <v>ArchiMate: Обслуживание</v>
      </c>
      <c r="C6570">
        <v>298</v>
      </c>
      <c r="D6570">
        <v>1154</v>
      </c>
      <c r="F6570" t="str">
        <f>VLOOKUP(C6570,ObjectTypes!$A$1:$C$62,3)</f>
        <v xml:space="preserve">Бизнес-исполнитель </v>
      </c>
      <c r="G6570" t="str">
        <f>VLOOKUP(D6570,ObjectTypes!$A$1:$C$62,3)</f>
        <v>Технологический интерфейс</v>
      </c>
      <c r="H6570" s="1" t="str">
        <f>VLOOKUP(A6570,RelationshipTypes!$A$2:$E$12,4)</f>
        <v>обслуживает</v>
      </c>
      <c r="I6570" s="1" t="str">
        <f>VLOOKUP(A6570,RelationshipTypes!$A$2:$E$12,5)</f>
        <v>обслуживается</v>
      </c>
    </row>
    <row r="6571" spans="1:9" x14ac:dyDescent="0.25">
      <c r="A6571" t="s">
        <v>72</v>
      </c>
      <c r="B6571" s="1" t="str">
        <f>VLOOKUP(A6571,RelationshipTypes!$A$2:$C$12,3)</f>
        <v>ArchiMate: Обслуживание</v>
      </c>
      <c r="C6571">
        <v>298</v>
      </c>
      <c r="D6571">
        <v>298</v>
      </c>
      <c r="F6571" t="str">
        <f>VLOOKUP(C6571,ObjectTypes!$A$1:$C$62,3)</f>
        <v xml:space="preserve">Бизнес-исполнитель </v>
      </c>
      <c r="G6571" t="str">
        <f>VLOOKUP(D6571,ObjectTypes!$A$1:$C$62,3)</f>
        <v xml:space="preserve">Бизнес-исполнитель </v>
      </c>
      <c r="H6571" s="1" t="str">
        <f>VLOOKUP(A6571,RelationshipTypes!$A$2:$E$12,4)</f>
        <v>обслуживает</v>
      </c>
      <c r="I6571" s="1" t="str">
        <f>VLOOKUP(A6571,RelationshipTypes!$A$2:$E$12,5)</f>
        <v>обслуживается</v>
      </c>
    </row>
    <row r="6572" spans="1:9" x14ac:dyDescent="0.25">
      <c r="A6572" t="s">
        <v>72</v>
      </c>
      <c r="B6572" s="1" t="str">
        <f>VLOOKUP(A6572,RelationshipTypes!$A$2:$C$12,3)</f>
        <v>ArchiMate: Обслуживание</v>
      </c>
      <c r="C6572">
        <v>298</v>
      </c>
      <c r="D6572">
        <v>327</v>
      </c>
      <c r="F6572" t="str">
        <f>VLOOKUP(C6572,ObjectTypes!$A$1:$C$62,3)</f>
        <v xml:space="preserve">Бизнес-исполнитель </v>
      </c>
      <c r="G6572" t="str">
        <f>VLOOKUP(D6572,ObjectTypes!$A$1:$C$62,3)</f>
        <v>Бизнес-сервис</v>
      </c>
      <c r="H6572" s="1" t="str">
        <f>VLOOKUP(A6572,RelationshipTypes!$A$2:$E$12,4)</f>
        <v>обслуживает</v>
      </c>
      <c r="I6572" s="1" t="str">
        <f>VLOOKUP(A6572,RelationshipTypes!$A$2:$E$12,5)</f>
        <v>обслуживается</v>
      </c>
    </row>
    <row r="6573" spans="1:9" x14ac:dyDescent="0.25">
      <c r="A6573" t="s">
        <v>72</v>
      </c>
      <c r="B6573" s="1" t="str">
        <f>VLOOKUP(A6573,RelationshipTypes!$A$2:$C$12,3)</f>
        <v>ArchiMate: Обслуживание</v>
      </c>
      <c r="C6573">
        <v>298</v>
      </c>
      <c r="D6573">
        <v>306</v>
      </c>
      <c r="F6573" t="str">
        <f>VLOOKUP(C6573,ObjectTypes!$A$1:$C$62,3)</f>
        <v xml:space="preserve">Бизнес-исполнитель </v>
      </c>
      <c r="G6573" t="str">
        <f>VLOOKUP(D6573,ObjectTypes!$A$1:$C$62,3)</f>
        <v>Бизнес-событие</v>
      </c>
      <c r="H6573" s="1" t="str">
        <f>VLOOKUP(A6573,RelationshipTypes!$A$2:$E$12,4)</f>
        <v>обслуживает</v>
      </c>
      <c r="I6573" s="1" t="str">
        <f>VLOOKUP(A6573,RelationshipTypes!$A$2:$E$12,5)</f>
        <v>обслуживается</v>
      </c>
    </row>
    <row r="6574" spans="1:9" x14ac:dyDescent="0.25">
      <c r="A6574" t="s">
        <v>72</v>
      </c>
      <c r="B6574" s="1" t="str">
        <f>VLOOKUP(A6574,RelationshipTypes!$A$2:$C$12,3)</f>
        <v>ArchiMate: Обслуживание</v>
      </c>
      <c r="C6574">
        <v>298</v>
      </c>
      <c r="D6574">
        <v>323</v>
      </c>
      <c r="F6574" t="str">
        <f>VLOOKUP(C6574,ObjectTypes!$A$1:$C$62,3)</f>
        <v xml:space="preserve">Бизнес-исполнитель </v>
      </c>
      <c r="G6574" t="str">
        <f>VLOOKUP(D6574,ObjectTypes!$A$1:$C$62,3)</f>
        <v xml:space="preserve">Бизнес-процесс </v>
      </c>
      <c r="H6574" s="1" t="str">
        <f>VLOOKUP(A6574,RelationshipTypes!$A$2:$E$12,4)</f>
        <v>обслуживает</v>
      </c>
      <c r="I6574" s="1" t="str">
        <f>VLOOKUP(A6574,RelationshipTypes!$A$2:$E$12,5)</f>
        <v>обслуживается</v>
      </c>
    </row>
    <row r="6575" spans="1:9" x14ac:dyDescent="0.25">
      <c r="A6575" t="s">
        <v>72</v>
      </c>
      <c r="B6575" s="1" t="str">
        <f>VLOOKUP(A6575,RelationshipTypes!$A$2:$C$12,3)</f>
        <v>ArchiMate: Обслуживание</v>
      </c>
      <c r="C6575">
        <v>298</v>
      </c>
      <c r="D6575">
        <v>1151</v>
      </c>
      <c r="F6575" t="str">
        <f>VLOOKUP(C6575,ObjectTypes!$A$1:$C$62,3)</f>
        <v xml:space="preserve">Бизнес-исполнитель </v>
      </c>
      <c r="G6575" t="str">
        <f>VLOOKUP(D6575,ObjectTypes!$A$1:$C$62,3)</f>
        <v>Каллоборация технология</v>
      </c>
      <c r="H6575" s="1" t="str">
        <f>VLOOKUP(A6575,RelationshipTypes!$A$2:$E$12,4)</f>
        <v>обслуживает</v>
      </c>
      <c r="I6575" s="1" t="str">
        <f>VLOOKUP(A6575,RelationshipTypes!$A$2:$E$12,5)</f>
        <v>обслуживается</v>
      </c>
    </row>
    <row r="6576" spans="1:9" x14ac:dyDescent="0.25">
      <c r="A6576" t="s">
        <v>72</v>
      </c>
      <c r="B6576" s="1" t="str">
        <f>VLOOKUP(A6576,RelationshipTypes!$A$2:$C$12,3)</f>
        <v>ArchiMate: Обслуживание</v>
      </c>
      <c r="C6576">
        <v>298</v>
      </c>
      <c r="D6576">
        <v>1150</v>
      </c>
      <c r="F6576" t="str">
        <f>VLOOKUP(C6576,ObjectTypes!$A$1:$C$62,3)</f>
        <v xml:space="preserve">Бизнес-исполнитель </v>
      </c>
      <c r="G6576" t="str">
        <f>VLOOKUP(D6576,ObjectTypes!$A$1:$C$62,3)</f>
        <v>Технологический сервис</v>
      </c>
      <c r="H6576" s="1" t="str">
        <f>VLOOKUP(A6576,RelationshipTypes!$A$2:$E$12,4)</f>
        <v>обслуживает</v>
      </c>
      <c r="I6576" s="1" t="str">
        <f>VLOOKUP(A6576,RelationshipTypes!$A$2:$E$12,5)</f>
        <v>обслуживается</v>
      </c>
    </row>
    <row r="6577" spans="1:9" x14ac:dyDescent="0.25">
      <c r="A6577" t="s">
        <v>72</v>
      </c>
      <c r="B6577" s="1" t="str">
        <f>VLOOKUP(A6577,RelationshipTypes!$A$2:$C$12,3)</f>
        <v>ArchiMate: Обслуживание</v>
      </c>
      <c r="C6577">
        <v>298</v>
      </c>
      <c r="D6577">
        <v>307</v>
      </c>
      <c r="F6577" t="str">
        <f>VLOOKUP(C6577,ObjectTypes!$A$1:$C$62,3)</f>
        <v xml:space="preserve">Бизнес-исполнитель </v>
      </c>
      <c r="G6577" t="str">
        <f>VLOOKUP(D6577,ObjectTypes!$A$1:$C$62,3)</f>
        <v>Бизнес-функция</v>
      </c>
      <c r="H6577" s="1" t="str">
        <f>VLOOKUP(A6577,RelationshipTypes!$A$2:$E$12,4)</f>
        <v>обслуживает</v>
      </c>
      <c r="I6577" s="1" t="str">
        <f>VLOOKUP(A6577,RelationshipTypes!$A$2:$E$12,5)</f>
        <v>обслуживается</v>
      </c>
    </row>
    <row r="6578" spans="1:9" x14ac:dyDescent="0.25">
      <c r="A6578" t="s">
        <v>72</v>
      </c>
      <c r="B6578" s="1" t="str">
        <f>VLOOKUP(A6578,RelationshipTypes!$A$2:$C$12,3)</f>
        <v>ArchiMate: Обслуживание</v>
      </c>
      <c r="C6578">
        <v>298</v>
      </c>
      <c r="D6578">
        <v>1125</v>
      </c>
      <c r="F6578" t="str">
        <f>VLOOKUP(C6578,ObjectTypes!$A$1:$C$62,3)</f>
        <v xml:space="preserve">Бизнес-исполнитель </v>
      </c>
      <c r="G6578" t="str">
        <f>VLOOKUP(D6578,ObjectTypes!$A$1:$C$62,3)</f>
        <v>Коллаборация приложений</v>
      </c>
      <c r="H6578" s="1" t="str">
        <f>VLOOKUP(A6578,RelationshipTypes!$A$2:$E$12,4)</f>
        <v>обслуживает</v>
      </c>
      <c r="I6578" s="1" t="str">
        <f>VLOOKUP(A6578,RelationshipTypes!$A$2:$E$12,5)</f>
        <v>обслуживается</v>
      </c>
    </row>
    <row r="6579" spans="1:9" x14ac:dyDescent="0.25">
      <c r="A6579" t="s">
        <v>72</v>
      </c>
      <c r="B6579" s="1" t="str">
        <f>VLOOKUP(A6579,RelationshipTypes!$A$2:$C$12,3)</f>
        <v>ArchiMate: Обслуживание</v>
      </c>
      <c r="C6579">
        <v>298</v>
      </c>
      <c r="D6579">
        <v>1156</v>
      </c>
      <c r="F6579" t="str">
        <f>VLOOKUP(C6579,ObjectTypes!$A$1:$C$62,3)</f>
        <v xml:space="preserve">Бизнес-исполнитель </v>
      </c>
      <c r="G6579" t="str">
        <f>VLOOKUP(D6579,ObjectTypes!$A$1:$C$62,3)</f>
        <v>Технологическое взаимодействие</v>
      </c>
      <c r="H6579" s="1" t="str">
        <f>VLOOKUP(A6579,RelationshipTypes!$A$2:$E$12,4)</f>
        <v>обслуживает</v>
      </c>
      <c r="I6579" s="1" t="str">
        <f>VLOOKUP(A6579,RelationshipTypes!$A$2:$E$12,5)</f>
        <v>обслуживается</v>
      </c>
    </row>
    <row r="6580" spans="1:9" x14ac:dyDescent="0.25">
      <c r="A6580" t="s">
        <v>72</v>
      </c>
      <c r="B6580" s="1" t="str">
        <f>VLOOKUP(A6580,RelationshipTypes!$A$2:$C$12,3)</f>
        <v>ArchiMate: Обслуживание</v>
      </c>
      <c r="C6580">
        <v>298</v>
      </c>
      <c r="D6580">
        <v>314</v>
      </c>
      <c r="F6580" t="str">
        <f>VLOOKUP(C6580,ObjectTypes!$A$1:$C$62,3)</f>
        <v xml:space="preserve">Бизнес-исполнитель </v>
      </c>
      <c r="G6580" t="str">
        <f>VLOOKUP(D6580,ObjectTypes!$A$1:$C$62,3)</f>
        <v>Объект данных</v>
      </c>
      <c r="H6580" s="1" t="str">
        <f>VLOOKUP(A6580,RelationshipTypes!$A$2:$E$12,4)</f>
        <v>обслуживает</v>
      </c>
      <c r="I6580" s="1" t="str">
        <f>VLOOKUP(A6580,RelationshipTypes!$A$2:$E$12,5)</f>
        <v>обслуживается</v>
      </c>
    </row>
    <row r="6581" spans="1:9" x14ac:dyDescent="0.25">
      <c r="A6581" t="s">
        <v>72</v>
      </c>
      <c r="B6581" s="1" t="str">
        <f>VLOOKUP(A6581,RelationshipTypes!$A$2:$C$12,3)</f>
        <v>ArchiMate: Обслуживание</v>
      </c>
      <c r="C6581">
        <v>298</v>
      </c>
      <c r="D6581">
        <v>324</v>
      </c>
      <c r="F6581" t="str">
        <f>VLOOKUP(C6581,ObjectTypes!$A$1:$C$62,3)</f>
        <v xml:space="preserve">Бизнес-исполнитель </v>
      </c>
      <c r="G6581" t="str">
        <f>VLOOKUP(D6581,ObjectTypes!$A$1:$C$62,3)</f>
        <v>Продукт</v>
      </c>
      <c r="H6581" s="1" t="str">
        <f>VLOOKUP(A6581,RelationshipTypes!$A$2:$E$12,4)</f>
        <v>обслуживает</v>
      </c>
      <c r="I6581" s="1" t="str">
        <f>VLOOKUP(A6581,RelationshipTypes!$A$2:$E$12,5)</f>
        <v>обслуживается</v>
      </c>
    </row>
    <row r="6582" spans="1:9" x14ac:dyDescent="0.25">
      <c r="A6582" t="s">
        <v>72</v>
      </c>
      <c r="B6582" s="1" t="str">
        <f>VLOOKUP(A6582,RelationshipTypes!$A$2:$C$12,3)</f>
        <v>ArchiMate: Обслуживание</v>
      </c>
      <c r="C6582">
        <v>298</v>
      </c>
      <c r="D6582">
        <v>312</v>
      </c>
      <c r="F6582" t="str">
        <f>VLOOKUP(C6582,ObjectTypes!$A$1:$C$62,3)</f>
        <v xml:space="preserve">Бизнес-исполнитель </v>
      </c>
      <c r="G6582" t="str">
        <f>VLOOKUP(D6582,ObjectTypes!$A$1:$C$62,3)</f>
        <v>Функция приложения</v>
      </c>
      <c r="H6582" s="1" t="str">
        <f>VLOOKUP(A6582,RelationshipTypes!$A$2:$E$12,4)</f>
        <v>обслуживает</v>
      </c>
      <c r="I6582" s="1" t="str">
        <f>VLOOKUP(A6582,RelationshipTypes!$A$2:$E$12,5)</f>
        <v>обслуживается</v>
      </c>
    </row>
    <row r="6583" spans="1:9" x14ac:dyDescent="0.25">
      <c r="A6583" t="s">
        <v>72</v>
      </c>
      <c r="B6583" s="1" t="str">
        <f>VLOOKUP(A6583,RelationshipTypes!$A$2:$C$12,3)</f>
        <v>ArchiMate: Обслуживание</v>
      </c>
      <c r="C6583">
        <v>298</v>
      </c>
      <c r="D6583">
        <v>1157</v>
      </c>
      <c r="F6583" t="str">
        <f>VLOOKUP(C6583,ObjectTypes!$A$1:$C$62,3)</f>
        <v xml:space="preserve">Бизнес-исполнитель </v>
      </c>
      <c r="G6583" t="str">
        <f>VLOOKUP(D6583,ObjectTypes!$A$1:$C$62,3)</f>
        <v>Технологическое событие</v>
      </c>
      <c r="H6583" s="1" t="str">
        <f>VLOOKUP(A6583,RelationshipTypes!$A$2:$E$12,4)</f>
        <v>обслуживает</v>
      </c>
      <c r="I6583" s="1" t="str">
        <f>VLOOKUP(A6583,RelationshipTypes!$A$2:$E$12,5)</f>
        <v>обслуживается</v>
      </c>
    </row>
    <row r="6584" spans="1:9" x14ac:dyDescent="0.25">
      <c r="A6584" t="s">
        <v>72</v>
      </c>
      <c r="B6584" s="1" t="str">
        <f>VLOOKUP(A6584,RelationshipTypes!$A$2:$C$12,3)</f>
        <v>ArchiMate: Обслуживание</v>
      </c>
      <c r="C6584">
        <v>298</v>
      </c>
      <c r="D6584">
        <v>548</v>
      </c>
      <c r="F6584" t="str">
        <f>VLOOKUP(C6584,ObjectTypes!$A$1:$C$62,3)</f>
        <v xml:space="preserve">Бизнес-исполнитель </v>
      </c>
      <c r="G6584" t="str">
        <f>VLOOKUP(D6584,ObjectTypes!$A$1:$C$62,3)</f>
        <v>Бизнес-роль</v>
      </c>
      <c r="H6584" s="1" t="str">
        <f>VLOOKUP(A6584,RelationshipTypes!$A$2:$E$12,4)</f>
        <v>обслуживает</v>
      </c>
      <c r="I6584" s="1" t="str">
        <f>VLOOKUP(A6584,RelationshipTypes!$A$2:$E$12,5)</f>
        <v>обслуживается</v>
      </c>
    </row>
    <row r="6585" spans="1:9" x14ac:dyDescent="0.25">
      <c r="A6585" t="s">
        <v>72</v>
      </c>
      <c r="B6585" s="1" t="str">
        <f>VLOOKUP(A6585,RelationshipTypes!$A$2:$C$12,3)</f>
        <v>ArchiMate: Обслуживание</v>
      </c>
      <c r="C6585">
        <v>298</v>
      </c>
      <c r="D6585">
        <v>731</v>
      </c>
      <c r="F6585" t="str">
        <f>VLOOKUP(C6585,ObjectTypes!$A$1:$C$62,3)</f>
        <v xml:space="preserve">Бизнес-исполнитель </v>
      </c>
      <c r="G6585" t="str">
        <f>VLOOKUP(D6585,ObjectTypes!$A$1:$C$62,3)</f>
        <v>Интерфейс приложения</v>
      </c>
      <c r="H6585" s="1" t="str">
        <f>VLOOKUP(A6585,RelationshipTypes!$A$2:$E$12,4)</f>
        <v>обслуживает</v>
      </c>
      <c r="I6585" s="1" t="str">
        <f>VLOOKUP(A6585,RelationshipTypes!$A$2:$E$12,5)</f>
        <v>обслуживается</v>
      </c>
    </row>
    <row r="6586" spans="1:9" x14ac:dyDescent="0.25">
      <c r="A6586" t="s">
        <v>72</v>
      </c>
      <c r="B6586" s="1" t="str">
        <f>VLOOKUP(A6586,RelationshipTypes!$A$2:$C$12,3)</f>
        <v>ArchiMate: Обслуживание</v>
      </c>
      <c r="C6586">
        <v>298</v>
      </c>
      <c r="D6586">
        <v>1128</v>
      </c>
      <c r="F6586" t="str">
        <f>VLOOKUP(C6586,ObjectTypes!$A$1:$C$62,3)</f>
        <v xml:space="preserve">Бизнес-исполнитель </v>
      </c>
      <c r="G6586" t="str">
        <f>VLOOKUP(D6586,ObjectTypes!$A$1:$C$62,3)</f>
        <v>Событие приложения</v>
      </c>
      <c r="H6586" s="1" t="str">
        <f>VLOOKUP(A6586,RelationshipTypes!$A$2:$E$12,4)</f>
        <v>обслуживает</v>
      </c>
      <c r="I6586" s="1" t="str">
        <f>VLOOKUP(A6586,RelationshipTypes!$A$2:$E$12,5)</f>
        <v>обслуживается</v>
      </c>
    </row>
    <row r="6587" spans="1:9" x14ac:dyDescent="0.25">
      <c r="A6587" t="s">
        <v>72</v>
      </c>
      <c r="B6587" s="1" t="str">
        <f>VLOOKUP(A6587,RelationshipTypes!$A$2:$C$12,3)</f>
        <v>ArchiMate: Обслуживание</v>
      </c>
      <c r="C6587">
        <v>298</v>
      </c>
      <c r="D6587">
        <v>1149</v>
      </c>
      <c r="F6587" t="str">
        <f>VLOOKUP(C6587,ObjectTypes!$A$1:$C$62,3)</f>
        <v xml:space="preserve">Бизнес-исполнитель </v>
      </c>
      <c r="G6587" t="str">
        <f>VLOOKUP(D6587,ObjectTypes!$A$1:$C$62,3)</f>
        <v>Узел</v>
      </c>
      <c r="H6587" s="1" t="str">
        <f>VLOOKUP(A6587,RelationshipTypes!$A$2:$E$12,4)</f>
        <v>обслуживает</v>
      </c>
      <c r="I6587" s="1" t="str">
        <f>VLOOKUP(A6587,RelationshipTypes!$A$2:$E$12,5)</f>
        <v>обслуживается</v>
      </c>
    </row>
    <row r="6588" spans="1:9" x14ac:dyDescent="0.25">
      <c r="A6588" t="s">
        <v>72</v>
      </c>
      <c r="B6588" s="1" t="str">
        <f>VLOOKUP(A6588,RelationshipTypes!$A$2:$C$12,3)</f>
        <v>ArchiMate: Обслуживание</v>
      </c>
      <c r="C6588">
        <v>298</v>
      </c>
      <c r="D6588">
        <v>1124</v>
      </c>
      <c r="F6588" t="str">
        <f>VLOOKUP(C6588,ObjectTypes!$A$1:$C$62,3)</f>
        <v xml:space="preserve">Бизнес-исполнитель </v>
      </c>
      <c r="G6588" t="str">
        <f>VLOOKUP(D6588,ObjectTypes!$A$1:$C$62,3)</f>
        <v>Бизнес-взаимодействие</v>
      </c>
      <c r="H6588" s="1" t="str">
        <f>VLOOKUP(A6588,RelationshipTypes!$A$2:$E$12,4)</f>
        <v>обслуживает</v>
      </c>
      <c r="I6588" s="1" t="str">
        <f>VLOOKUP(A6588,RelationshipTypes!$A$2:$E$12,5)</f>
        <v>обслуживается</v>
      </c>
    </row>
    <row r="6589" spans="1:9" x14ac:dyDescent="0.25">
      <c r="A6589" t="s">
        <v>72</v>
      </c>
      <c r="B6589" s="1" t="str">
        <f>VLOOKUP(A6589,RelationshipTypes!$A$2:$C$12,3)</f>
        <v>ArchiMate: Обслуживание</v>
      </c>
      <c r="C6589">
        <v>298</v>
      </c>
      <c r="D6589">
        <v>1126</v>
      </c>
      <c r="F6589" t="str">
        <f>VLOOKUP(C6589,ObjectTypes!$A$1:$C$62,3)</f>
        <v xml:space="preserve">Бизнес-исполнитель </v>
      </c>
      <c r="G6589" t="str">
        <f>VLOOKUP(D6589,ObjectTypes!$A$1:$C$62,3)</f>
        <v>Взаимодействие приложений</v>
      </c>
      <c r="H6589" s="1" t="str">
        <f>VLOOKUP(A6589,RelationshipTypes!$A$2:$E$12,4)</f>
        <v>обслуживает</v>
      </c>
      <c r="I6589" s="1" t="str">
        <f>VLOOKUP(A6589,RelationshipTypes!$A$2:$E$12,5)</f>
        <v>обслуживается</v>
      </c>
    </row>
    <row r="6590" spans="1:9" x14ac:dyDescent="0.25">
      <c r="A6590" t="s">
        <v>72</v>
      </c>
      <c r="B6590" s="1" t="str">
        <f>VLOOKUP(A6590,RelationshipTypes!$A$2:$C$12,3)</f>
        <v>ArchiMate: Обслуживание</v>
      </c>
      <c r="C6590">
        <v>298</v>
      </c>
      <c r="D6590">
        <v>1111</v>
      </c>
      <c r="F6590" t="str">
        <f>VLOOKUP(C6590,ObjectTypes!$A$1:$C$62,3)</f>
        <v xml:space="preserve">Бизнес-исполнитель </v>
      </c>
      <c r="G6590" t="str">
        <f>VLOOKUP(D6590,ObjectTypes!$A$1:$C$62,3)</f>
        <v>Бизнес-интерфейс</v>
      </c>
      <c r="H6590" s="1" t="str">
        <f>VLOOKUP(A6590,RelationshipTypes!$A$2:$E$12,4)</f>
        <v>обслуживает</v>
      </c>
      <c r="I6590" s="1" t="str">
        <f>VLOOKUP(A6590,RelationshipTypes!$A$2:$E$12,5)</f>
        <v>обслуживается</v>
      </c>
    </row>
    <row r="6591" spans="1:9" x14ac:dyDescent="0.25">
      <c r="A6591" t="s">
        <v>72</v>
      </c>
      <c r="B6591" s="1" t="str">
        <f>VLOOKUP(A6591,RelationshipTypes!$A$2:$C$12,3)</f>
        <v>ArchiMate: Обслуживание</v>
      </c>
      <c r="C6591">
        <v>298</v>
      </c>
      <c r="D6591">
        <v>1144</v>
      </c>
      <c r="F6591" t="str">
        <f>VLOOKUP(C6591,ObjectTypes!$A$1:$C$62,3)</f>
        <v xml:space="preserve">Бизнес-исполнитель </v>
      </c>
      <c r="G6591" t="str">
        <f>VLOOKUP(D6591,ObjectTypes!$A$1:$C$62,3)</f>
        <v>Сооружение</v>
      </c>
      <c r="H6591" s="1" t="str">
        <f>VLOOKUP(A6591,RelationshipTypes!$A$2:$E$12,4)</f>
        <v>обслуживает</v>
      </c>
      <c r="I6591" s="1" t="str">
        <f>VLOOKUP(A6591,RelationshipTypes!$A$2:$E$12,5)</f>
        <v>обслуживается</v>
      </c>
    </row>
    <row r="6592" spans="1:9" x14ac:dyDescent="0.25">
      <c r="A6592" t="s">
        <v>72</v>
      </c>
      <c r="B6592" s="1" t="str">
        <f>VLOOKUP(A6592,RelationshipTypes!$A$2:$C$12,3)</f>
        <v>ArchiMate: Обслуживание</v>
      </c>
      <c r="C6592">
        <v>298</v>
      </c>
      <c r="D6592">
        <v>1145</v>
      </c>
      <c r="F6592" t="str">
        <f>VLOOKUP(C6592,ObjectTypes!$A$1:$C$62,3)</f>
        <v xml:space="preserve">Бизнес-исполнитель </v>
      </c>
      <c r="G6592" t="str">
        <f>VLOOKUP(D6592,ObjectTypes!$A$1:$C$62,3)</f>
        <v>Распределительная сеть</v>
      </c>
      <c r="H6592" s="1" t="str">
        <f>VLOOKUP(A6592,RelationshipTypes!$A$2:$E$12,4)</f>
        <v>обслуживает</v>
      </c>
      <c r="I6592" s="1" t="str">
        <f>VLOOKUP(A6592,RelationshipTypes!$A$2:$E$12,5)</f>
        <v>обслуживается</v>
      </c>
    </row>
    <row r="6593" spans="1:9" x14ac:dyDescent="0.25">
      <c r="A6593" t="s">
        <v>72</v>
      </c>
      <c r="B6593" s="1" t="str">
        <f>VLOOKUP(A6593,RelationshipTypes!$A$2:$C$12,3)</f>
        <v>ArchiMate: Обслуживание</v>
      </c>
      <c r="C6593">
        <v>298</v>
      </c>
      <c r="D6593">
        <v>1153</v>
      </c>
      <c r="F6593" t="str">
        <f>VLOOKUP(C6593,ObjectTypes!$A$1:$C$62,3)</f>
        <v xml:space="preserve">Бизнес-исполнитель </v>
      </c>
      <c r="G6593" t="str">
        <f>VLOOKUP(D6593,ObjectTypes!$A$1:$C$62,3)</f>
        <v>Технологический интерфейс</v>
      </c>
      <c r="H6593" s="1" t="str">
        <f>VLOOKUP(A6593,RelationshipTypes!$A$2:$E$12,4)</f>
        <v>обслуживает</v>
      </c>
      <c r="I6593" s="1" t="str">
        <f>VLOOKUP(A6593,RelationshipTypes!$A$2:$E$12,5)</f>
        <v>обслуживается</v>
      </c>
    </row>
    <row r="6594" spans="1:9" x14ac:dyDescent="0.25">
      <c r="A6594" t="s">
        <v>72</v>
      </c>
      <c r="B6594" s="1" t="str">
        <f>VLOOKUP(A6594,RelationshipTypes!$A$2:$C$12,3)</f>
        <v>ArchiMate: Обслуживание</v>
      </c>
      <c r="C6594">
        <v>298</v>
      </c>
      <c r="D6594">
        <v>1135</v>
      </c>
      <c r="F6594" t="str">
        <f>VLOOKUP(C6594,ObjectTypes!$A$1:$C$62,3)</f>
        <v xml:space="preserve">Бизнес-исполнитель </v>
      </c>
      <c r="G6594" t="str">
        <f>VLOOKUP(D6594,ObjectTypes!$A$1:$C$62,3)</f>
        <v>Группировка</v>
      </c>
      <c r="H6594" s="1" t="str">
        <f>VLOOKUP(A6594,RelationshipTypes!$A$2:$E$12,4)</f>
        <v>обслуживает</v>
      </c>
      <c r="I6594" s="1" t="str">
        <f>VLOOKUP(A6594,RelationshipTypes!$A$2:$E$12,5)</f>
        <v>обслуживается</v>
      </c>
    </row>
    <row r="6595" spans="1:9" x14ac:dyDescent="0.25">
      <c r="A6595" t="s">
        <v>72</v>
      </c>
      <c r="B6595" s="1" t="str">
        <f>VLOOKUP(A6595,RelationshipTypes!$A$2:$C$12,3)</f>
        <v>ArchiMate: Обслуживание</v>
      </c>
      <c r="C6595">
        <v>298</v>
      </c>
      <c r="D6595">
        <v>300</v>
      </c>
      <c r="F6595" t="str">
        <f>VLOOKUP(C6595,ObjectTypes!$A$1:$C$62,3)</f>
        <v xml:space="preserve">Бизнес-исполнитель </v>
      </c>
      <c r="G6595" t="str">
        <f>VLOOKUP(D6595,ObjectTypes!$A$1:$C$62,3)</f>
        <v>Компетенция</v>
      </c>
      <c r="H6595" s="1" t="str">
        <f>VLOOKUP(A6595,RelationshipTypes!$A$2:$E$12,4)</f>
        <v>обслуживает</v>
      </c>
      <c r="I6595" s="1" t="str">
        <f>VLOOKUP(A6595,RelationshipTypes!$A$2:$E$12,5)</f>
        <v>обслуживается</v>
      </c>
    </row>
    <row r="6596" spans="1:9" x14ac:dyDescent="0.25">
      <c r="A6596" t="s">
        <v>72</v>
      </c>
      <c r="B6596" s="1" t="str">
        <f>VLOOKUP(A6596,RelationshipTypes!$A$2:$C$12,3)</f>
        <v>ArchiMate: Обслуживание</v>
      </c>
      <c r="C6596">
        <v>1112</v>
      </c>
      <c r="D6596">
        <v>1127</v>
      </c>
      <c r="F6596" t="str">
        <f>VLOOKUP(C6596,ObjectTypes!$A$1:$C$62,3)</f>
        <v>Бизнес-коллаборация</v>
      </c>
      <c r="G6596" t="str">
        <f>VLOOKUP(D6596,ObjectTypes!$A$1:$C$62,3)</f>
        <v>Процесс приложения</v>
      </c>
      <c r="H6596" s="1" t="str">
        <f>VLOOKUP(A6596,RelationshipTypes!$A$2:$E$12,4)</f>
        <v>обслуживает</v>
      </c>
      <c r="I6596" s="1" t="str">
        <f>VLOOKUP(A6596,RelationshipTypes!$A$2:$E$12,5)</f>
        <v>обслуживается</v>
      </c>
    </row>
    <row r="6597" spans="1:9" x14ac:dyDescent="0.25">
      <c r="A6597" t="s">
        <v>72</v>
      </c>
      <c r="B6597" s="1" t="str">
        <f>VLOOKUP(A6597,RelationshipTypes!$A$2:$C$12,3)</f>
        <v>ArchiMate: Обслуживание</v>
      </c>
      <c r="C6597">
        <v>1112</v>
      </c>
      <c r="D6597">
        <v>1124</v>
      </c>
      <c r="F6597" t="str">
        <f>VLOOKUP(C6597,ObjectTypes!$A$1:$C$62,3)</f>
        <v>Бизнес-коллаборация</v>
      </c>
      <c r="G6597" t="str">
        <f>VLOOKUP(D6597,ObjectTypes!$A$1:$C$62,3)</f>
        <v>Бизнес-взаимодействие</v>
      </c>
      <c r="H6597" s="1" t="str">
        <f>VLOOKUP(A6597,RelationshipTypes!$A$2:$E$12,4)</f>
        <v>обслуживает</v>
      </c>
      <c r="I6597" s="1" t="str">
        <f>VLOOKUP(A6597,RelationshipTypes!$A$2:$E$12,5)</f>
        <v>обслуживается</v>
      </c>
    </row>
    <row r="6598" spans="1:9" x14ac:dyDescent="0.25">
      <c r="A6598" t="s">
        <v>72</v>
      </c>
      <c r="B6598" s="1" t="str">
        <f>VLOOKUP(A6598,RelationshipTypes!$A$2:$C$12,3)</f>
        <v>ArchiMate: Обслуживание</v>
      </c>
      <c r="C6598">
        <v>1112</v>
      </c>
      <c r="D6598">
        <v>1112</v>
      </c>
      <c r="F6598" t="str">
        <f>VLOOKUP(C6598,ObjectTypes!$A$1:$C$62,3)</f>
        <v>Бизнес-коллаборация</v>
      </c>
      <c r="G6598" t="str">
        <f>VLOOKUP(D6598,ObjectTypes!$A$1:$C$62,3)</f>
        <v>Бизнес-коллаборация</v>
      </c>
      <c r="H6598" s="1" t="str">
        <f>VLOOKUP(A6598,RelationshipTypes!$A$2:$E$12,4)</f>
        <v>обслуживает</v>
      </c>
      <c r="I6598" s="1" t="str">
        <f>VLOOKUP(A6598,RelationshipTypes!$A$2:$E$12,5)</f>
        <v>обслуживается</v>
      </c>
    </row>
    <row r="6599" spans="1:9" x14ac:dyDescent="0.25">
      <c r="A6599" t="s">
        <v>72</v>
      </c>
      <c r="B6599" s="1" t="str">
        <f>VLOOKUP(A6599,RelationshipTypes!$A$2:$C$12,3)</f>
        <v>ArchiMate: Обслуживание</v>
      </c>
      <c r="C6599">
        <v>1112</v>
      </c>
      <c r="D6599">
        <v>318</v>
      </c>
      <c r="F6599" t="str">
        <f>VLOOKUP(C6599,ObjectTypes!$A$1:$C$62,3)</f>
        <v>Бизнес-коллаборация</v>
      </c>
      <c r="G6599" t="str">
        <f>VLOOKUP(D6599,ObjectTypes!$A$1:$C$62,3)</f>
        <v>Компонент приложения</v>
      </c>
      <c r="H6599" s="1" t="str">
        <f>VLOOKUP(A6599,RelationshipTypes!$A$2:$E$12,4)</f>
        <v>обслуживает</v>
      </c>
      <c r="I6599" s="1" t="str">
        <f>VLOOKUP(A6599,RelationshipTypes!$A$2:$E$12,5)</f>
        <v>обслуживается</v>
      </c>
    </row>
    <row r="6600" spans="1:9" x14ac:dyDescent="0.25">
      <c r="A6600" t="s">
        <v>72</v>
      </c>
      <c r="B6600" s="1" t="str">
        <f>VLOOKUP(A6600,RelationshipTypes!$A$2:$C$12,3)</f>
        <v>ArchiMate: Обслуживание</v>
      </c>
      <c r="C6600">
        <v>1112</v>
      </c>
      <c r="D6600">
        <v>298</v>
      </c>
      <c r="F6600" t="str">
        <f>VLOOKUP(C6600,ObjectTypes!$A$1:$C$62,3)</f>
        <v>Бизнес-коллаборация</v>
      </c>
      <c r="G6600" t="str">
        <f>VLOOKUP(D6600,ObjectTypes!$A$1:$C$62,3)</f>
        <v xml:space="preserve">Бизнес-исполнитель </v>
      </c>
      <c r="H6600" s="1" t="str">
        <f>VLOOKUP(A6600,RelationshipTypes!$A$2:$E$12,4)</f>
        <v>обслуживает</v>
      </c>
      <c r="I6600" s="1" t="str">
        <f>VLOOKUP(A6600,RelationshipTypes!$A$2:$E$12,5)</f>
        <v>обслуживается</v>
      </c>
    </row>
    <row r="6601" spans="1:9" x14ac:dyDescent="0.25">
      <c r="A6601" t="s">
        <v>72</v>
      </c>
      <c r="B6601" s="1" t="str">
        <f>VLOOKUP(A6601,RelationshipTypes!$A$2:$C$12,3)</f>
        <v>ArchiMate: Обслуживание</v>
      </c>
      <c r="C6601">
        <v>1112</v>
      </c>
      <c r="D6601">
        <v>1126</v>
      </c>
      <c r="F6601" t="str">
        <f>VLOOKUP(C6601,ObjectTypes!$A$1:$C$62,3)</f>
        <v>Бизнес-коллаборация</v>
      </c>
      <c r="G6601" t="str">
        <f>VLOOKUP(D6601,ObjectTypes!$A$1:$C$62,3)</f>
        <v>Взаимодействие приложений</v>
      </c>
      <c r="H6601" s="1" t="str">
        <f>VLOOKUP(A6601,RelationshipTypes!$A$2:$E$12,4)</f>
        <v>обслуживает</v>
      </c>
      <c r="I6601" s="1" t="str">
        <f>VLOOKUP(A6601,RelationshipTypes!$A$2:$E$12,5)</f>
        <v>обслуживается</v>
      </c>
    </row>
    <row r="6602" spans="1:9" x14ac:dyDescent="0.25">
      <c r="A6602" t="s">
        <v>72</v>
      </c>
      <c r="B6602" s="1" t="str">
        <f>VLOOKUP(A6602,RelationshipTypes!$A$2:$C$12,3)</f>
        <v>ArchiMate: Обслуживание</v>
      </c>
      <c r="C6602">
        <v>1112</v>
      </c>
      <c r="D6602">
        <v>321</v>
      </c>
      <c r="F6602" t="str">
        <f>VLOOKUP(C6602,ObjectTypes!$A$1:$C$62,3)</f>
        <v>Бизнес-коллаборация</v>
      </c>
      <c r="G6602" t="str">
        <f>VLOOKUP(D6602,ObjectTypes!$A$1:$C$62,3)</f>
        <v>Устройство</v>
      </c>
      <c r="H6602" s="1" t="str">
        <f>VLOOKUP(A6602,RelationshipTypes!$A$2:$E$12,4)</f>
        <v>обслуживает</v>
      </c>
      <c r="I6602" s="1" t="str">
        <f>VLOOKUP(A6602,RelationshipTypes!$A$2:$E$12,5)</f>
        <v>обслуживается</v>
      </c>
    </row>
    <row r="6603" spans="1:9" x14ac:dyDescent="0.25">
      <c r="A6603" t="s">
        <v>72</v>
      </c>
      <c r="B6603" s="1" t="str">
        <f>VLOOKUP(A6603,RelationshipTypes!$A$2:$C$12,3)</f>
        <v>ArchiMate: Обслуживание</v>
      </c>
      <c r="C6603">
        <v>1112</v>
      </c>
      <c r="D6603">
        <v>311</v>
      </c>
      <c r="F6603" t="str">
        <f>VLOOKUP(C6603,ObjectTypes!$A$1:$C$62,3)</f>
        <v>Бизнес-коллаборация</v>
      </c>
      <c r="G6603" t="str">
        <f>VLOOKUP(D6603,ObjectTypes!$A$1:$C$62,3)</f>
        <v>Местоположение</v>
      </c>
      <c r="H6603" s="1" t="str">
        <f>VLOOKUP(A6603,RelationshipTypes!$A$2:$E$12,4)</f>
        <v>обслуживает</v>
      </c>
      <c r="I6603" s="1" t="str">
        <f>VLOOKUP(A6603,RelationshipTypes!$A$2:$E$12,5)</f>
        <v>обслуживается</v>
      </c>
    </row>
    <row r="6604" spans="1:9" x14ac:dyDescent="0.25">
      <c r="A6604" t="s">
        <v>72</v>
      </c>
      <c r="B6604" s="1" t="str">
        <f>VLOOKUP(A6604,RelationshipTypes!$A$2:$C$12,3)</f>
        <v>ArchiMate: Обслуживание</v>
      </c>
      <c r="C6604">
        <v>1112</v>
      </c>
      <c r="D6604">
        <v>1153</v>
      </c>
      <c r="F6604" t="str">
        <f>VLOOKUP(C6604,ObjectTypes!$A$1:$C$62,3)</f>
        <v>Бизнес-коллаборация</v>
      </c>
      <c r="G6604" t="str">
        <f>VLOOKUP(D6604,ObjectTypes!$A$1:$C$62,3)</f>
        <v>Технологический интерфейс</v>
      </c>
      <c r="H6604" s="1" t="str">
        <f>VLOOKUP(A6604,RelationshipTypes!$A$2:$E$12,4)</f>
        <v>обслуживает</v>
      </c>
      <c r="I6604" s="1" t="str">
        <f>VLOOKUP(A6604,RelationshipTypes!$A$2:$E$12,5)</f>
        <v>обслуживается</v>
      </c>
    </row>
    <row r="6605" spans="1:9" x14ac:dyDescent="0.25">
      <c r="A6605" t="s">
        <v>72</v>
      </c>
      <c r="B6605" s="1" t="str">
        <f>VLOOKUP(A6605,RelationshipTypes!$A$2:$C$12,3)</f>
        <v>ArchiMate: Обслуживание</v>
      </c>
      <c r="C6605">
        <v>1112</v>
      </c>
      <c r="D6605">
        <v>1151</v>
      </c>
      <c r="F6605" t="str">
        <f>VLOOKUP(C6605,ObjectTypes!$A$1:$C$62,3)</f>
        <v>Бизнес-коллаборация</v>
      </c>
      <c r="G6605" t="str">
        <f>VLOOKUP(D6605,ObjectTypes!$A$1:$C$62,3)</f>
        <v>Каллоборация технология</v>
      </c>
      <c r="H6605" s="1" t="str">
        <f>VLOOKUP(A6605,RelationshipTypes!$A$2:$E$12,4)</f>
        <v>обслуживает</v>
      </c>
      <c r="I6605" s="1" t="str">
        <f>VLOOKUP(A6605,RelationshipTypes!$A$2:$E$12,5)</f>
        <v>обслуживается</v>
      </c>
    </row>
    <row r="6606" spans="1:9" x14ac:dyDescent="0.25">
      <c r="A6606" t="s">
        <v>72</v>
      </c>
      <c r="B6606" s="1" t="str">
        <f>VLOOKUP(A6606,RelationshipTypes!$A$2:$C$12,3)</f>
        <v>ArchiMate: Обслуживание</v>
      </c>
      <c r="C6606">
        <v>1112</v>
      </c>
      <c r="D6606">
        <v>1125</v>
      </c>
      <c r="F6606" t="str">
        <f>VLOOKUP(C6606,ObjectTypes!$A$1:$C$62,3)</f>
        <v>Бизнес-коллаборация</v>
      </c>
      <c r="G6606" t="str">
        <f>VLOOKUP(D6606,ObjectTypes!$A$1:$C$62,3)</f>
        <v>Коллаборация приложений</v>
      </c>
      <c r="H6606" s="1" t="str">
        <f>VLOOKUP(A6606,RelationshipTypes!$A$2:$E$12,4)</f>
        <v>обслуживает</v>
      </c>
      <c r="I6606" s="1" t="str">
        <f>VLOOKUP(A6606,RelationshipTypes!$A$2:$E$12,5)</f>
        <v>обслуживается</v>
      </c>
    </row>
    <row r="6607" spans="1:9" x14ac:dyDescent="0.25">
      <c r="A6607" t="s">
        <v>72</v>
      </c>
      <c r="B6607" s="1" t="str">
        <f>VLOOKUP(A6607,RelationshipTypes!$A$2:$C$12,3)</f>
        <v>ArchiMate: Обслуживание</v>
      </c>
      <c r="C6607">
        <v>1112</v>
      </c>
      <c r="D6607">
        <v>1156</v>
      </c>
      <c r="F6607" t="str">
        <f>VLOOKUP(C6607,ObjectTypes!$A$1:$C$62,3)</f>
        <v>Бизнес-коллаборация</v>
      </c>
      <c r="G6607" t="str">
        <f>VLOOKUP(D6607,ObjectTypes!$A$1:$C$62,3)</f>
        <v>Технологическое взаимодействие</v>
      </c>
      <c r="H6607" s="1" t="str">
        <f>VLOOKUP(A6607,RelationshipTypes!$A$2:$E$12,4)</f>
        <v>обслуживает</v>
      </c>
      <c r="I6607" s="1" t="str">
        <f>VLOOKUP(A6607,RelationshipTypes!$A$2:$E$12,5)</f>
        <v>обслуживается</v>
      </c>
    </row>
    <row r="6608" spans="1:9" x14ac:dyDescent="0.25">
      <c r="A6608" t="s">
        <v>72</v>
      </c>
      <c r="B6608" s="1" t="str">
        <f>VLOOKUP(A6608,RelationshipTypes!$A$2:$C$12,3)</f>
        <v>ArchiMate: Обслуживание</v>
      </c>
      <c r="C6608">
        <v>1112</v>
      </c>
      <c r="D6608">
        <v>1111</v>
      </c>
      <c r="F6608" t="str">
        <f>VLOOKUP(C6608,ObjectTypes!$A$1:$C$62,3)</f>
        <v>Бизнес-коллаборация</v>
      </c>
      <c r="G6608" t="str">
        <f>VLOOKUP(D6608,ObjectTypes!$A$1:$C$62,3)</f>
        <v>Бизнес-интерфейс</v>
      </c>
      <c r="H6608" s="1" t="str">
        <f>VLOOKUP(A6608,RelationshipTypes!$A$2:$E$12,4)</f>
        <v>обслуживает</v>
      </c>
      <c r="I6608" s="1" t="str">
        <f>VLOOKUP(A6608,RelationshipTypes!$A$2:$E$12,5)</f>
        <v>обслуживается</v>
      </c>
    </row>
    <row r="6609" spans="1:9" x14ac:dyDescent="0.25">
      <c r="A6609" t="s">
        <v>72</v>
      </c>
      <c r="B6609" s="1" t="str">
        <f>VLOOKUP(A6609,RelationshipTypes!$A$2:$C$12,3)</f>
        <v>ArchiMate: Обслуживание</v>
      </c>
      <c r="C6609">
        <v>1112</v>
      </c>
      <c r="D6609">
        <v>1149</v>
      </c>
      <c r="F6609" t="str">
        <f>VLOOKUP(C6609,ObjectTypes!$A$1:$C$62,3)</f>
        <v>Бизнес-коллаборация</v>
      </c>
      <c r="G6609" t="str">
        <f>VLOOKUP(D6609,ObjectTypes!$A$1:$C$62,3)</f>
        <v>Узел</v>
      </c>
      <c r="H6609" s="1" t="str">
        <f>VLOOKUP(A6609,RelationshipTypes!$A$2:$E$12,4)</f>
        <v>обслуживает</v>
      </c>
      <c r="I6609" s="1" t="str">
        <f>VLOOKUP(A6609,RelationshipTypes!$A$2:$E$12,5)</f>
        <v>обслуживается</v>
      </c>
    </row>
    <row r="6610" spans="1:9" x14ac:dyDescent="0.25">
      <c r="A6610" t="s">
        <v>72</v>
      </c>
      <c r="B6610" s="1" t="str">
        <f>VLOOKUP(A6610,RelationshipTypes!$A$2:$C$12,3)</f>
        <v>ArchiMate: Обслуживание</v>
      </c>
      <c r="C6610">
        <v>1112</v>
      </c>
      <c r="D6610">
        <v>1155</v>
      </c>
      <c r="F6610" t="str">
        <f>VLOOKUP(C6610,ObjectTypes!$A$1:$C$62,3)</f>
        <v>Бизнес-коллаборация</v>
      </c>
      <c r="G6610" t="str">
        <f>VLOOKUP(D6610,ObjectTypes!$A$1:$C$62,3)</f>
        <v>Технологическая процесс</v>
      </c>
      <c r="H6610" s="1" t="str">
        <f>VLOOKUP(A6610,RelationshipTypes!$A$2:$E$12,4)</f>
        <v>обслуживает</v>
      </c>
      <c r="I6610" s="1" t="str">
        <f>VLOOKUP(A6610,RelationshipTypes!$A$2:$E$12,5)</f>
        <v>обслуживается</v>
      </c>
    </row>
    <row r="6611" spans="1:9" x14ac:dyDescent="0.25">
      <c r="A6611" t="s">
        <v>72</v>
      </c>
      <c r="B6611" s="1" t="str">
        <f>VLOOKUP(A6611,RelationshipTypes!$A$2:$C$12,3)</f>
        <v>ArchiMate: Обслуживание</v>
      </c>
      <c r="C6611">
        <v>1112</v>
      </c>
      <c r="D6611">
        <v>1143</v>
      </c>
      <c r="F6611" t="str">
        <f>VLOOKUP(C6611,ObjectTypes!$A$1:$C$62,3)</f>
        <v>Бизнес-коллаборация</v>
      </c>
      <c r="G6611" t="str">
        <f>VLOOKUP(D6611,ObjectTypes!$A$1:$C$62,3)</f>
        <v>Оборудование</v>
      </c>
      <c r="H6611" s="1" t="str">
        <f>VLOOKUP(A6611,RelationshipTypes!$A$2:$E$12,4)</f>
        <v>обслуживает</v>
      </c>
      <c r="I6611" s="1" t="str">
        <f>VLOOKUP(A6611,RelationshipTypes!$A$2:$E$12,5)</f>
        <v>обслуживается</v>
      </c>
    </row>
    <row r="6612" spans="1:9" x14ac:dyDescent="0.25">
      <c r="A6612" t="s">
        <v>72</v>
      </c>
      <c r="B6612" s="1" t="str">
        <f>VLOOKUP(A6612,RelationshipTypes!$A$2:$C$12,3)</f>
        <v>ArchiMate: Обслуживание</v>
      </c>
      <c r="C6612">
        <v>1112</v>
      </c>
      <c r="D6612">
        <v>327</v>
      </c>
      <c r="F6612" t="str">
        <f>VLOOKUP(C6612,ObjectTypes!$A$1:$C$62,3)</f>
        <v>Бизнес-коллаборация</v>
      </c>
      <c r="G6612" t="str">
        <f>VLOOKUP(D6612,ObjectTypes!$A$1:$C$62,3)</f>
        <v>Бизнес-сервис</v>
      </c>
      <c r="H6612" s="1" t="str">
        <f>VLOOKUP(A6612,RelationshipTypes!$A$2:$E$12,4)</f>
        <v>обслуживает</v>
      </c>
      <c r="I6612" s="1" t="str">
        <f>VLOOKUP(A6612,RelationshipTypes!$A$2:$E$12,5)</f>
        <v>обслуживается</v>
      </c>
    </row>
    <row r="6613" spans="1:9" x14ac:dyDescent="0.25">
      <c r="A6613" t="s">
        <v>72</v>
      </c>
      <c r="B6613" s="1" t="str">
        <f>VLOOKUP(A6613,RelationshipTypes!$A$2:$C$12,3)</f>
        <v>ArchiMate: Обслуживание</v>
      </c>
      <c r="C6613">
        <v>1112</v>
      </c>
      <c r="D6613">
        <v>1145</v>
      </c>
      <c r="F6613" t="str">
        <f>VLOOKUP(C6613,ObjectTypes!$A$1:$C$62,3)</f>
        <v>Бизнес-коллаборация</v>
      </c>
      <c r="G6613" t="str">
        <f>VLOOKUP(D6613,ObjectTypes!$A$1:$C$62,3)</f>
        <v>Распределительная сеть</v>
      </c>
      <c r="H6613" s="1" t="str">
        <f>VLOOKUP(A6613,RelationshipTypes!$A$2:$E$12,4)</f>
        <v>обслуживает</v>
      </c>
      <c r="I6613" s="1" t="str">
        <f>VLOOKUP(A6613,RelationshipTypes!$A$2:$E$12,5)</f>
        <v>обслуживается</v>
      </c>
    </row>
    <row r="6614" spans="1:9" x14ac:dyDescent="0.25">
      <c r="A6614" t="s">
        <v>72</v>
      </c>
      <c r="B6614" s="1" t="str">
        <f>VLOOKUP(A6614,RelationshipTypes!$A$2:$C$12,3)</f>
        <v>ArchiMate: Обслуживание</v>
      </c>
      <c r="C6614">
        <v>1112</v>
      </c>
      <c r="D6614">
        <v>314</v>
      </c>
      <c r="F6614" t="str">
        <f>VLOOKUP(C6614,ObjectTypes!$A$1:$C$62,3)</f>
        <v>Бизнес-коллаборация</v>
      </c>
      <c r="G6614" t="str">
        <f>VLOOKUP(D6614,ObjectTypes!$A$1:$C$62,3)</f>
        <v>Объект данных</v>
      </c>
      <c r="H6614" s="1" t="str">
        <f>VLOOKUP(A6614,RelationshipTypes!$A$2:$E$12,4)</f>
        <v>обслуживает</v>
      </c>
      <c r="I6614" s="1" t="str">
        <f>VLOOKUP(A6614,RelationshipTypes!$A$2:$E$12,5)</f>
        <v>обслуживается</v>
      </c>
    </row>
    <row r="6615" spans="1:9" x14ac:dyDescent="0.25">
      <c r="A6615" t="s">
        <v>72</v>
      </c>
      <c r="B6615" s="1" t="str">
        <f>VLOOKUP(A6615,RelationshipTypes!$A$2:$C$12,3)</f>
        <v>ArchiMate: Обслуживание</v>
      </c>
      <c r="C6615">
        <v>1112</v>
      </c>
      <c r="D6615">
        <v>312</v>
      </c>
      <c r="F6615" t="str">
        <f>VLOOKUP(C6615,ObjectTypes!$A$1:$C$62,3)</f>
        <v>Бизнес-коллаборация</v>
      </c>
      <c r="G6615" t="str">
        <f>VLOOKUP(D6615,ObjectTypes!$A$1:$C$62,3)</f>
        <v>Функция приложения</v>
      </c>
      <c r="H6615" s="1" t="str">
        <f>VLOOKUP(A6615,RelationshipTypes!$A$2:$E$12,4)</f>
        <v>обслуживает</v>
      </c>
      <c r="I6615" s="1" t="str">
        <f>VLOOKUP(A6615,RelationshipTypes!$A$2:$E$12,5)</f>
        <v>обслуживается</v>
      </c>
    </row>
    <row r="6616" spans="1:9" x14ac:dyDescent="0.25">
      <c r="A6616" t="s">
        <v>72</v>
      </c>
      <c r="B6616" s="1" t="str">
        <f>VLOOKUP(A6616,RelationshipTypes!$A$2:$C$12,3)</f>
        <v>ArchiMate: Обслуживание</v>
      </c>
      <c r="C6616">
        <v>1112</v>
      </c>
      <c r="D6616">
        <v>306</v>
      </c>
      <c r="F6616" t="str">
        <f>VLOOKUP(C6616,ObjectTypes!$A$1:$C$62,3)</f>
        <v>Бизнес-коллаборация</v>
      </c>
      <c r="G6616" t="str">
        <f>VLOOKUP(D6616,ObjectTypes!$A$1:$C$62,3)</f>
        <v>Бизнес-событие</v>
      </c>
      <c r="H6616" s="1" t="str">
        <f>VLOOKUP(A6616,RelationshipTypes!$A$2:$E$12,4)</f>
        <v>обслуживает</v>
      </c>
      <c r="I6616" s="1" t="str">
        <f>VLOOKUP(A6616,RelationshipTypes!$A$2:$E$12,5)</f>
        <v>обслуживается</v>
      </c>
    </row>
    <row r="6617" spans="1:9" x14ac:dyDescent="0.25">
      <c r="A6617" t="s">
        <v>72</v>
      </c>
      <c r="B6617" s="1" t="str">
        <f>VLOOKUP(A6617,RelationshipTypes!$A$2:$C$12,3)</f>
        <v>ArchiMate: Обслуживание</v>
      </c>
      <c r="C6617">
        <v>1112</v>
      </c>
      <c r="D6617">
        <v>323</v>
      </c>
      <c r="F6617" t="str">
        <f>VLOOKUP(C6617,ObjectTypes!$A$1:$C$62,3)</f>
        <v>Бизнес-коллаборация</v>
      </c>
      <c r="G6617" t="str">
        <f>VLOOKUP(D6617,ObjectTypes!$A$1:$C$62,3)</f>
        <v xml:space="preserve">Бизнес-процесс </v>
      </c>
      <c r="H6617" s="1" t="str">
        <f>VLOOKUP(A6617,RelationshipTypes!$A$2:$E$12,4)</f>
        <v>обслуживает</v>
      </c>
      <c r="I6617" s="1" t="str">
        <f>VLOOKUP(A6617,RelationshipTypes!$A$2:$E$12,5)</f>
        <v>обслуживается</v>
      </c>
    </row>
    <row r="6618" spans="1:9" x14ac:dyDescent="0.25">
      <c r="A6618" t="s">
        <v>72</v>
      </c>
      <c r="B6618" s="1" t="str">
        <f>VLOOKUP(A6618,RelationshipTypes!$A$2:$C$12,3)</f>
        <v>ArchiMate: Обслуживание</v>
      </c>
      <c r="C6618">
        <v>1112</v>
      </c>
      <c r="D6618">
        <v>1122</v>
      </c>
      <c r="F6618" t="str">
        <f>VLOOKUP(C6618,ObjectTypes!$A$1:$C$62,3)</f>
        <v>Бизнес-коллаборация</v>
      </c>
      <c r="G6618" t="str">
        <f>VLOOKUP(D6618,ObjectTypes!$A$1:$C$62,3)</f>
        <v>Бизнес-коллаборация</v>
      </c>
      <c r="H6618" s="1" t="str">
        <f>VLOOKUP(A6618,RelationshipTypes!$A$2:$E$12,4)</f>
        <v>обслуживает</v>
      </c>
      <c r="I6618" s="1" t="str">
        <f>VLOOKUP(A6618,RelationshipTypes!$A$2:$E$12,5)</f>
        <v>обслуживается</v>
      </c>
    </row>
    <row r="6619" spans="1:9" x14ac:dyDescent="0.25">
      <c r="A6619" t="s">
        <v>72</v>
      </c>
      <c r="B6619" s="1" t="str">
        <f>VLOOKUP(A6619,RelationshipTypes!$A$2:$C$12,3)</f>
        <v>ArchiMate: Обслуживание</v>
      </c>
      <c r="C6619">
        <v>1112</v>
      </c>
      <c r="D6619">
        <v>310</v>
      </c>
      <c r="F6619" t="str">
        <f>VLOOKUP(C6619,ObjectTypes!$A$1:$C$62,3)</f>
        <v>Бизнес-коллаборация</v>
      </c>
      <c r="G6619" t="str">
        <f>VLOOKUP(D6619,ObjectTypes!$A$1:$C$62,3)</f>
        <v xml:space="preserve">Сервис приложения </v>
      </c>
      <c r="H6619" s="1" t="str">
        <f>VLOOKUP(A6619,RelationshipTypes!$A$2:$E$12,4)</f>
        <v>обслуживает</v>
      </c>
      <c r="I6619" s="1" t="str">
        <f>VLOOKUP(A6619,RelationshipTypes!$A$2:$E$12,5)</f>
        <v>обслуживается</v>
      </c>
    </row>
    <row r="6620" spans="1:9" x14ac:dyDescent="0.25">
      <c r="A6620" t="s">
        <v>72</v>
      </c>
      <c r="B6620" s="1" t="str">
        <f>VLOOKUP(A6620,RelationshipTypes!$A$2:$C$12,3)</f>
        <v>ArchiMate: Обслуживание</v>
      </c>
      <c r="C6620">
        <v>1112</v>
      </c>
      <c r="D6620">
        <v>1135</v>
      </c>
      <c r="F6620" t="str">
        <f>VLOOKUP(C6620,ObjectTypes!$A$1:$C$62,3)</f>
        <v>Бизнес-коллаборация</v>
      </c>
      <c r="G6620" t="str">
        <f>VLOOKUP(D6620,ObjectTypes!$A$1:$C$62,3)</f>
        <v>Группировка</v>
      </c>
      <c r="H6620" s="1" t="str">
        <f>VLOOKUP(A6620,RelationshipTypes!$A$2:$E$12,4)</f>
        <v>обслуживает</v>
      </c>
      <c r="I6620" s="1" t="str">
        <f>VLOOKUP(A6620,RelationshipTypes!$A$2:$E$12,5)</f>
        <v>обслуживается</v>
      </c>
    </row>
    <row r="6621" spans="1:9" x14ac:dyDescent="0.25">
      <c r="A6621" t="s">
        <v>72</v>
      </c>
      <c r="B6621" s="1" t="str">
        <f>VLOOKUP(A6621,RelationshipTypes!$A$2:$C$12,3)</f>
        <v>ArchiMate: Обслуживание</v>
      </c>
      <c r="C6621">
        <v>1112</v>
      </c>
      <c r="D6621">
        <v>1154</v>
      </c>
      <c r="F6621" t="str">
        <f>VLOOKUP(C6621,ObjectTypes!$A$1:$C$62,3)</f>
        <v>Бизнес-коллаборация</v>
      </c>
      <c r="G6621" t="str">
        <f>VLOOKUP(D6621,ObjectTypes!$A$1:$C$62,3)</f>
        <v>Технологический интерфейс</v>
      </c>
      <c r="H6621" s="1" t="str">
        <f>VLOOKUP(A6621,RelationshipTypes!$A$2:$E$12,4)</f>
        <v>обслуживает</v>
      </c>
      <c r="I6621" s="1" t="str">
        <f>VLOOKUP(A6621,RelationshipTypes!$A$2:$E$12,5)</f>
        <v>обслуживается</v>
      </c>
    </row>
    <row r="6622" spans="1:9" x14ac:dyDescent="0.25">
      <c r="A6622" t="s">
        <v>72</v>
      </c>
      <c r="B6622" s="1" t="str">
        <f>VLOOKUP(A6622,RelationshipTypes!$A$2:$C$12,3)</f>
        <v>ArchiMate: Обслуживание</v>
      </c>
      <c r="C6622">
        <v>1112</v>
      </c>
      <c r="D6622">
        <v>1157</v>
      </c>
      <c r="F6622" t="str">
        <f>VLOOKUP(C6622,ObjectTypes!$A$1:$C$62,3)</f>
        <v>Бизнес-коллаборация</v>
      </c>
      <c r="G6622" t="str">
        <f>VLOOKUP(D6622,ObjectTypes!$A$1:$C$62,3)</f>
        <v>Технологическое событие</v>
      </c>
      <c r="H6622" s="1" t="str">
        <f>VLOOKUP(A6622,RelationshipTypes!$A$2:$E$12,4)</f>
        <v>обслуживает</v>
      </c>
      <c r="I6622" s="1" t="str">
        <f>VLOOKUP(A6622,RelationshipTypes!$A$2:$E$12,5)</f>
        <v>обслуживается</v>
      </c>
    </row>
    <row r="6623" spans="1:9" x14ac:dyDescent="0.25">
      <c r="A6623" t="s">
        <v>72</v>
      </c>
      <c r="B6623" s="1" t="str">
        <f>VLOOKUP(A6623,RelationshipTypes!$A$2:$C$12,3)</f>
        <v>ArchiMate: Обслуживание</v>
      </c>
      <c r="C6623">
        <v>1112</v>
      </c>
      <c r="D6623">
        <v>1150</v>
      </c>
      <c r="F6623" t="str">
        <f>VLOOKUP(C6623,ObjectTypes!$A$1:$C$62,3)</f>
        <v>Бизнес-коллаборация</v>
      </c>
      <c r="G6623" t="str">
        <f>VLOOKUP(D6623,ObjectTypes!$A$1:$C$62,3)</f>
        <v>Технологический сервис</v>
      </c>
      <c r="H6623" s="1" t="str">
        <f>VLOOKUP(A6623,RelationshipTypes!$A$2:$E$12,4)</f>
        <v>обслуживает</v>
      </c>
      <c r="I6623" s="1" t="str">
        <f>VLOOKUP(A6623,RelationshipTypes!$A$2:$E$12,5)</f>
        <v>обслуживается</v>
      </c>
    </row>
    <row r="6624" spans="1:9" x14ac:dyDescent="0.25">
      <c r="A6624" t="s">
        <v>72</v>
      </c>
      <c r="B6624" s="1" t="str">
        <f>VLOOKUP(A6624,RelationshipTypes!$A$2:$C$12,3)</f>
        <v>ArchiMate: Обслуживание</v>
      </c>
      <c r="C6624">
        <v>1112</v>
      </c>
      <c r="D6624">
        <v>320</v>
      </c>
      <c r="F6624" t="str">
        <f>VLOOKUP(C6624,ObjectTypes!$A$1:$C$62,3)</f>
        <v>Бизнес-коллаборация</v>
      </c>
      <c r="G6624" t="str">
        <f>VLOOKUP(D6624,ObjectTypes!$A$1:$C$62,3)</f>
        <v>Устройство</v>
      </c>
      <c r="H6624" s="1" t="str">
        <f>VLOOKUP(A6624,RelationshipTypes!$A$2:$E$12,4)</f>
        <v>обслуживает</v>
      </c>
      <c r="I6624" s="1" t="str">
        <f>VLOOKUP(A6624,RelationshipTypes!$A$2:$E$12,5)</f>
        <v>обслуживается</v>
      </c>
    </row>
    <row r="6625" spans="1:9" x14ac:dyDescent="0.25">
      <c r="A6625" t="s">
        <v>72</v>
      </c>
      <c r="B6625" s="1" t="str">
        <f>VLOOKUP(A6625,RelationshipTypes!$A$2:$C$12,3)</f>
        <v>ArchiMate: Обслуживание</v>
      </c>
      <c r="C6625">
        <v>1112</v>
      </c>
      <c r="D6625">
        <v>731</v>
      </c>
      <c r="F6625" t="str">
        <f>VLOOKUP(C6625,ObjectTypes!$A$1:$C$62,3)</f>
        <v>Бизнес-коллаборация</v>
      </c>
      <c r="G6625" t="str">
        <f>VLOOKUP(D6625,ObjectTypes!$A$1:$C$62,3)</f>
        <v>Интерфейс приложения</v>
      </c>
      <c r="H6625" s="1" t="str">
        <f>VLOOKUP(A6625,RelationshipTypes!$A$2:$E$12,4)</f>
        <v>обслуживает</v>
      </c>
      <c r="I6625" s="1" t="str">
        <f>VLOOKUP(A6625,RelationshipTypes!$A$2:$E$12,5)</f>
        <v>обслуживается</v>
      </c>
    </row>
    <row r="6626" spans="1:9" x14ac:dyDescent="0.25">
      <c r="A6626" t="s">
        <v>72</v>
      </c>
      <c r="B6626" s="1" t="str">
        <f>VLOOKUP(A6626,RelationshipTypes!$A$2:$C$12,3)</f>
        <v>ArchiMate: Обслуживание</v>
      </c>
      <c r="C6626">
        <v>1112</v>
      </c>
      <c r="D6626">
        <v>548</v>
      </c>
      <c r="F6626" t="str">
        <f>VLOOKUP(C6626,ObjectTypes!$A$1:$C$62,3)</f>
        <v>Бизнес-коллаборация</v>
      </c>
      <c r="G6626" t="str">
        <f>VLOOKUP(D6626,ObjectTypes!$A$1:$C$62,3)</f>
        <v>Бизнес-роль</v>
      </c>
      <c r="H6626" s="1" t="str">
        <f>VLOOKUP(A6626,RelationshipTypes!$A$2:$E$12,4)</f>
        <v>обслуживает</v>
      </c>
      <c r="I6626" s="1" t="str">
        <f>VLOOKUP(A6626,RelationshipTypes!$A$2:$E$12,5)</f>
        <v>обслуживается</v>
      </c>
    </row>
    <row r="6627" spans="1:9" x14ac:dyDescent="0.25">
      <c r="A6627" t="s">
        <v>72</v>
      </c>
      <c r="B6627" s="1" t="str">
        <f>VLOOKUP(A6627,RelationshipTypes!$A$2:$C$12,3)</f>
        <v>ArchiMate: Обслуживание</v>
      </c>
      <c r="C6627">
        <v>1112</v>
      </c>
      <c r="D6627">
        <v>1144</v>
      </c>
      <c r="F6627" t="str">
        <f>VLOOKUP(C6627,ObjectTypes!$A$1:$C$62,3)</f>
        <v>Бизнес-коллаборация</v>
      </c>
      <c r="G6627" t="str">
        <f>VLOOKUP(D6627,ObjectTypes!$A$1:$C$62,3)</f>
        <v>Сооружение</v>
      </c>
      <c r="H6627" s="1" t="str">
        <f>VLOOKUP(A6627,RelationshipTypes!$A$2:$E$12,4)</f>
        <v>обслуживает</v>
      </c>
      <c r="I6627" s="1" t="str">
        <f>VLOOKUP(A6627,RelationshipTypes!$A$2:$E$12,5)</f>
        <v>обслуживается</v>
      </c>
    </row>
    <row r="6628" spans="1:9" x14ac:dyDescent="0.25">
      <c r="A6628" t="s">
        <v>72</v>
      </c>
      <c r="B6628" s="1" t="str">
        <f>VLOOKUP(A6628,RelationshipTypes!$A$2:$C$12,3)</f>
        <v>ArchiMate: Обслуживание</v>
      </c>
      <c r="C6628">
        <v>1112</v>
      </c>
      <c r="D6628">
        <v>1128</v>
      </c>
      <c r="F6628" t="str">
        <f>VLOOKUP(C6628,ObjectTypes!$A$1:$C$62,3)</f>
        <v>Бизнес-коллаборация</v>
      </c>
      <c r="G6628" t="str">
        <f>VLOOKUP(D6628,ObjectTypes!$A$1:$C$62,3)</f>
        <v>Событие приложения</v>
      </c>
      <c r="H6628" s="1" t="str">
        <f>VLOOKUP(A6628,RelationshipTypes!$A$2:$E$12,4)</f>
        <v>обслуживает</v>
      </c>
      <c r="I6628" s="1" t="str">
        <f>VLOOKUP(A6628,RelationshipTypes!$A$2:$E$12,5)</f>
        <v>обслуживается</v>
      </c>
    </row>
    <row r="6629" spans="1:9" x14ac:dyDescent="0.25">
      <c r="A6629" t="s">
        <v>72</v>
      </c>
      <c r="B6629" s="1" t="str">
        <f>VLOOKUP(A6629,RelationshipTypes!$A$2:$C$12,3)</f>
        <v>ArchiMate: Обслуживание</v>
      </c>
      <c r="C6629">
        <v>1112</v>
      </c>
      <c r="D6629">
        <v>307</v>
      </c>
      <c r="F6629" t="str">
        <f>VLOOKUP(C6629,ObjectTypes!$A$1:$C$62,3)</f>
        <v>Бизнес-коллаборация</v>
      </c>
      <c r="G6629" t="str">
        <f>VLOOKUP(D6629,ObjectTypes!$A$1:$C$62,3)</f>
        <v>Бизнес-функция</v>
      </c>
      <c r="H6629" s="1" t="str">
        <f>VLOOKUP(A6629,RelationshipTypes!$A$2:$E$12,4)</f>
        <v>обслуживает</v>
      </c>
      <c r="I6629" s="1" t="str">
        <f>VLOOKUP(A6629,RelationshipTypes!$A$2:$E$12,5)</f>
        <v>обслуживается</v>
      </c>
    </row>
    <row r="6630" spans="1:9" x14ac:dyDescent="0.25">
      <c r="A6630" t="s">
        <v>72</v>
      </c>
      <c r="B6630" s="1" t="str">
        <f>VLOOKUP(A6630,RelationshipTypes!$A$2:$C$12,3)</f>
        <v>ArchiMate: Обслуживание</v>
      </c>
      <c r="C6630">
        <v>1112</v>
      </c>
      <c r="D6630">
        <v>1152</v>
      </c>
      <c r="F6630" t="str">
        <f>VLOOKUP(C6630,ObjectTypes!$A$1:$C$62,3)</f>
        <v>Бизнес-коллаборация</v>
      </c>
      <c r="G6630" t="str">
        <f>VLOOKUP(D6630,ObjectTypes!$A$1:$C$62,3)</f>
        <v>Технологический интерфейс</v>
      </c>
      <c r="H6630" s="1" t="str">
        <f>VLOOKUP(A6630,RelationshipTypes!$A$2:$E$12,4)</f>
        <v>обслуживает</v>
      </c>
      <c r="I6630" s="1" t="str">
        <f>VLOOKUP(A6630,RelationshipTypes!$A$2:$E$12,5)</f>
        <v>обслуживается</v>
      </c>
    </row>
    <row r="6631" spans="1:9" x14ac:dyDescent="0.25">
      <c r="A6631" t="s">
        <v>72</v>
      </c>
      <c r="B6631" s="1" t="str">
        <f>VLOOKUP(A6631,RelationshipTypes!$A$2:$C$12,3)</f>
        <v>ArchiMate: Обслуживание</v>
      </c>
      <c r="C6631">
        <v>1112</v>
      </c>
      <c r="D6631">
        <v>324</v>
      </c>
      <c r="F6631" t="str">
        <f>VLOOKUP(C6631,ObjectTypes!$A$1:$C$62,3)</f>
        <v>Бизнес-коллаборация</v>
      </c>
      <c r="G6631" t="str">
        <f>VLOOKUP(D6631,ObjectTypes!$A$1:$C$62,3)</f>
        <v>Продукт</v>
      </c>
      <c r="H6631" s="1" t="str">
        <f>VLOOKUP(A6631,RelationshipTypes!$A$2:$E$12,4)</f>
        <v>обслуживает</v>
      </c>
      <c r="I6631" s="1" t="str">
        <f>VLOOKUP(A6631,RelationshipTypes!$A$2:$E$12,5)</f>
        <v>обслуживается</v>
      </c>
    </row>
    <row r="6632" spans="1:9" x14ac:dyDescent="0.25">
      <c r="A6632" t="s">
        <v>72</v>
      </c>
      <c r="B6632" s="1" t="str">
        <f>VLOOKUP(A6632,RelationshipTypes!$A$2:$C$12,3)</f>
        <v>ArchiMate: Обслуживание</v>
      </c>
      <c r="C6632">
        <v>306</v>
      </c>
      <c r="D6632">
        <v>1127</v>
      </c>
      <c r="F6632" t="str">
        <f>VLOOKUP(C6632,ObjectTypes!$A$1:$C$62,3)</f>
        <v>Бизнес-событие</v>
      </c>
      <c r="G6632" t="str">
        <f>VLOOKUP(D6632,ObjectTypes!$A$1:$C$62,3)</f>
        <v>Процесс приложения</v>
      </c>
      <c r="H6632" s="1" t="str">
        <f>VLOOKUP(A6632,RelationshipTypes!$A$2:$E$12,4)</f>
        <v>обслуживает</v>
      </c>
      <c r="I6632" s="1" t="str">
        <f>VLOOKUP(A6632,RelationshipTypes!$A$2:$E$12,5)</f>
        <v>обслуживается</v>
      </c>
    </row>
    <row r="6633" spans="1:9" x14ac:dyDescent="0.25">
      <c r="A6633" t="s">
        <v>72</v>
      </c>
      <c r="B6633" s="1" t="str">
        <f>VLOOKUP(A6633,RelationshipTypes!$A$2:$C$12,3)</f>
        <v>ArchiMate: Обслуживание</v>
      </c>
      <c r="C6633">
        <v>306</v>
      </c>
      <c r="D6633">
        <v>311</v>
      </c>
      <c r="F6633" t="str">
        <f>VLOOKUP(C6633,ObjectTypes!$A$1:$C$62,3)</f>
        <v>Бизнес-событие</v>
      </c>
      <c r="G6633" t="str">
        <f>VLOOKUP(D6633,ObjectTypes!$A$1:$C$62,3)</f>
        <v>Местоположение</v>
      </c>
      <c r="H6633" s="1" t="str">
        <f>VLOOKUP(A6633,RelationshipTypes!$A$2:$E$12,4)</f>
        <v>обслуживает</v>
      </c>
      <c r="I6633" s="1" t="str">
        <f>VLOOKUP(A6633,RelationshipTypes!$A$2:$E$12,5)</f>
        <v>обслуживается</v>
      </c>
    </row>
    <row r="6634" spans="1:9" x14ac:dyDescent="0.25">
      <c r="A6634" t="s">
        <v>72</v>
      </c>
      <c r="B6634" s="1" t="str">
        <f>VLOOKUP(A6634,RelationshipTypes!$A$2:$C$12,3)</f>
        <v>ArchiMate: Обслуживание</v>
      </c>
      <c r="C6634">
        <v>306</v>
      </c>
      <c r="D6634">
        <v>1150</v>
      </c>
      <c r="F6634" t="str">
        <f>VLOOKUP(C6634,ObjectTypes!$A$1:$C$62,3)</f>
        <v>Бизнес-событие</v>
      </c>
      <c r="G6634" t="str">
        <f>VLOOKUP(D6634,ObjectTypes!$A$1:$C$62,3)</f>
        <v>Технологический сервис</v>
      </c>
      <c r="H6634" s="1" t="str">
        <f>VLOOKUP(A6634,RelationshipTypes!$A$2:$E$12,4)</f>
        <v>обслуживает</v>
      </c>
      <c r="I6634" s="1" t="str">
        <f>VLOOKUP(A6634,RelationshipTypes!$A$2:$E$12,5)</f>
        <v>обслуживается</v>
      </c>
    </row>
    <row r="6635" spans="1:9" x14ac:dyDescent="0.25">
      <c r="A6635" t="s">
        <v>72</v>
      </c>
      <c r="B6635" s="1" t="str">
        <f>VLOOKUP(A6635,RelationshipTypes!$A$2:$C$12,3)</f>
        <v>ArchiMate: Обслуживание</v>
      </c>
      <c r="C6635">
        <v>306</v>
      </c>
      <c r="D6635">
        <v>318</v>
      </c>
      <c r="F6635" t="str">
        <f>VLOOKUP(C6635,ObjectTypes!$A$1:$C$62,3)</f>
        <v>Бизнес-событие</v>
      </c>
      <c r="G6635" t="str">
        <f>VLOOKUP(D6635,ObjectTypes!$A$1:$C$62,3)</f>
        <v>Компонент приложения</v>
      </c>
      <c r="H6635" s="1" t="str">
        <f>VLOOKUP(A6635,RelationshipTypes!$A$2:$E$12,4)</f>
        <v>обслуживает</v>
      </c>
      <c r="I6635" s="1" t="str">
        <f>VLOOKUP(A6635,RelationshipTypes!$A$2:$E$12,5)</f>
        <v>обслуживается</v>
      </c>
    </row>
    <row r="6636" spans="1:9" x14ac:dyDescent="0.25">
      <c r="A6636" t="s">
        <v>72</v>
      </c>
      <c r="B6636" s="1" t="str">
        <f>VLOOKUP(A6636,RelationshipTypes!$A$2:$C$12,3)</f>
        <v>ArchiMate: Обслуживание</v>
      </c>
      <c r="C6636">
        <v>306</v>
      </c>
      <c r="D6636">
        <v>324</v>
      </c>
      <c r="F6636" t="str">
        <f>VLOOKUP(C6636,ObjectTypes!$A$1:$C$62,3)</f>
        <v>Бизнес-событие</v>
      </c>
      <c r="G6636" t="str">
        <f>VLOOKUP(D6636,ObjectTypes!$A$1:$C$62,3)</f>
        <v>Продукт</v>
      </c>
      <c r="H6636" s="1" t="str">
        <f>VLOOKUP(A6636,RelationshipTypes!$A$2:$E$12,4)</f>
        <v>обслуживает</v>
      </c>
      <c r="I6636" s="1" t="str">
        <f>VLOOKUP(A6636,RelationshipTypes!$A$2:$E$12,5)</f>
        <v>обслуживается</v>
      </c>
    </row>
    <row r="6637" spans="1:9" x14ac:dyDescent="0.25">
      <c r="A6637" t="s">
        <v>72</v>
      </c>
      <c r="B6637" s="1" t="str">
        <f>VLOOKUP(A6637,RelationshipTypes!$A$2:$C$12,3)</f>
        <v>ArchiMate: Обслуживание</v>
      </c>
      <c r="C6637">
        <v>306</v>
      </c>
      <c r="D6637">
        <v>1135</v>
      </c>
      <c r="F6637" t="str">
        <f>VLOOKUP(C6637,ObjectTypes!$A$1:$C$62,3)</f>
        <v>Бизнес-событие</v>
      </c>
      <c r="G6637" t="str">
        <f>VLOOKUP(D6637,ObjectTypes!$A$1:$C$62,3)</f>
        <v>Группировка</v>
      </c>
      <c r="H6637" s="1" t="str">
        <f>VLOOKUP(A6637,RelationshipTypes!$A$2:$E$12,4)</f>
        <v>обслуживает</v>
      </c>
      <c r="I6637" s="1" t="str">
        <f>VLOOKUP(A6637,RelationshipTypes!$A$2:$E$12,5)</f>
        <v>обслуживается</v>
      </c>
    </row>
    <row r="6638" spans="1:9" x14ac:dyDescent="0.25">
      <c r="A6638" t="s">
        <v>72</v>
      </c>
      <c r="B6638" s="1" t="str">
        <f>VLOOKUP(A6638,RelationshipTypes!$A$2:$C$12,3)</f>
        <v>ArchiMate: Обслуживание</v>
      </c>
      <c r="C6638">
        <v>306</v>
      </c>
      <c r="D6638">
        <v>310</v>
      </c>
      <c r="F6638" t="str">
        <f>VLOOKUP(C6638,ObjectTypes!$A$1:$C$62,3)</f>
        <v>Бизнес-событие</v>
      </c>
      <c r="G6638" t="str">
        <f>VLOOKUP(D6638,ObjectTypes!$A$1:$C$62,3)</f>
        <v xml:space="preserve">Сервис приложения </v>
      </c>
      <c r="H6638" s="1" t="str">
        <f>VLOOKUP(A6638,RelationshipTypes!$A$2:$E$12,4)</f>
        <v>обслуживает</v>
      </c>
      <c r="I6638" s="1" t="str">
        <f>VLOOKUP(A6638,RelationshipTypes!$A$2:$E$12,5)</f>
        <v>обслуживается</v>
      </c>
    </row>
    <row r="6639" spans="1:9" x14ac:dyDescent="0.25">
      <c r="A6639" t="s">
        <v>72</v>
      </c>
      <c r="B6639" s="1" t="str">
        <f>VLOOKUP(A6639,RelationshipTypes!$A$2:$C$12,3)</f>
        <v>ArchiMate: Обслуживание</v>
      </c>
      <c r="C6639">
        <v>306</v>
      </c>
      <c r="D6639">
        <v>1112</v>
      </c>
      <c r="F6639" t="str">
        <f>VLOOKUP(C6639,ObjectTypes!$A$1:$C$62,3)</f>
        <v>Бизнес-событие</v>
      </c>
      <c r="G6639" t="str">
        <f>VLOOKUP(D6639,ObjectTypes!$A$1:$C$62,3)</f>
        <v>Бизнес-коллаборация</v>
      </c>
      <c r="H6639" s="1" t="str">
        <f>VLOOKUP(A6639,RelationshipTypes!$A$2:$E$12,4)</f>
        <v>обслуживает</v>
      </c>
      <c r="I6639" s="1" t="str">
        <f>VLOOKUP(A6639,RelationshipTypes!$A$2:$E$12,5)</f>
        <v>обслуживается</v>
      </c>
    </row>
    <row r="6640" spans="1:9" x14ac:dyDescent="0.25">
      <c r="A6640" t="s">
        <v>72</v>
      </c>
      <c r="B6640" s="1" t="str">
        <f>VLOOKUP(A6640,RelationshipTypes!$A$2:$C$12,3)</f>
        <v>ArchiMate: Обслуживание</v>
      </c>
      <c r="C6640">
        <v>306</v>
      </c>
      <c r="D6640">
        <v>731</v>
      </c>
      <c r="F6640" t="str">
        <f>VLOOKUP(C6640,ObjectTypes!$A$1:$C$62,3)</f>
        <v>Бизнес-событие</v>
      </c>
      <c r="G6640" t="str">
        <f>VLOOKUP(D6640,ObjectTypes!$A$1:$C$62,3)</f>
        <v>Интерфейс приложения</v>
      </c>
      <c r="H6640" s="1" t="str">
        <f>VLOOKUP(A6640,RelationshipTypes!$A$2:$E$12,4)</f>
        <v>обслуживает</v>
      </c>
      <c r="I6640" s="1" t="str">
        <f>VLOOKUP(A6640,RelationshipTypes!$A$2:$E$12,5)</f>
        <v>обслуживается</v>
      </c>
    </row>
    <row r="6641" spans="1:9" x14ac:dyDescent="0.25">
      <c r="A6641" t="s">
        <v>72</v>
      </c>
      <c r="B6641" s="1" t="str">
        <f>VLOOKUP(A6641,RelationshipTypes!$A$2:$C$12,3)</f>
        <v>ArchiMate: Обслуживание</v>
      </c>
      <c r="C6641">
        <v>306</v>
      </c>
      <c r="D6641">
        <v>314</v>
      </c>
      <c r="F6641" t="str">
        <f>VLOOKUP(C6641,ObjectTypes!$A$1:$C$62,3)</f>
        <v>Бизнес-событие</v>
      </c>
      <c r="G6641" t="str">
        <f>VLOOKUP(D6641,ObjectTypes!$A$1:$C$62,3)</f>
        <v>Объект данных</v>
      </c>
      <c r="H6641" s="1" t="str">
        <f>VLOOKUP(A6641,RelationshipTypes!$A$2:$E$12,4)</f>
        <v>обслуживает</v>
      </c>
      <c r="I6641" s="1" t="str">
        <f>VLOOKUP(A6641,RelationshipTypes!$A$2:$E$12,5)</f>
        <v>обслуживается</v>
      </c>
    </row>
    <row r="6642" spans="1:9" x14ac:dyDescent="0.25">
      <c r="A6642" t="s">
        <v>72</v>
      </c>
      <c r="B6642" s="1" t="str">
        <f>VLOOKUP(A6642,RelationshipTypes!$A$2:$C$12,3)</f>
        <v>ArchiMate: Обслуживание</v>
      </c>
      <c r="C6642">
        <v>306</v>
      </c>
      <c r="D6642">
        <v>320</v>
      </c>
      <c r="F6642" t="str">
        <f>VLOOKUP(C6642,ObjectTypes!$A$1:$C$62,3)</f>
        <v>Бизнес-событие</v>
      </c>
      <c r="G6642" t="str">
        <f>VLOOKUP(D6642,ObjectTypes!$A$1:$C$62,3)</f>
        <v>Устройство</v>
      </c>
      <c r="H6642" s="1" t="str">
        <f>VLOOKUP(A6642,RelationshipTypes!$A$2:$E$12,4)</f>
        <v>обслуживает</v>
      </c>
      <c r="I6642" s="1" t="str">
        <f>VLOOKUP(A6642,RelationshipTypes!$A$2:$E$12,5)</f>
        <v>обслуживается</v>
      </c>
    </row>
    <row r="6643" spans="1:9" x14ac:dyDescent="0.25">
      <c r="A6643" t="s">
        <v>72</v>
      </c>
      <c r="B6643" s="1" t="str">
        <f>VLOOKUP(A6643,RelationshipTypes!$A$2:$C$12,3)</f>
        <v>ArchiMate: Обслуживание</v>
      </c>
      <c r="C6643">
        <v>306</v>
      </c>
      <c r="D6643">
        <v>1143</v>
      </c>
      <c r="F6643" t="str">
        <f>VLOOKUP(C6643,ObjectTypes!$A$1:$C$62,3)</f>
        <v>Бизнес-событие</v>
      </c>
      <c r="G6643" t="str">
        <f>VLOOKUP(D6643,ObjectTypes!$A$1:$C$62,3)</f>
        <v>Оборудование</v>
      </c>
      <c r="H6643" s="1" t="str">
        <f>VLOOKUP(A6643,RelationshipTypes!$A$2:$E$12,4)</f>
        <v>обслуживает</v>
      </c>
      <c r="I6643" s="1" t="str">
        <f>VLOOKUP(A6643,RelationshipTypes!$A$2:$E$12,5)</f>
        <v>обслуживается</v>
      </c>
    </row>
    <row r="6644" spans="1:9" x14ac:dyDescent="0.25">
      <c r="A6644" t="s">
        <v>72</v>
      </c>
      <c r="B6644" s="1" t="str">
        <f>VLOOKUP(A6644,RelationshipTypes!$A$2:$C$12,3)</f>
        <v>ArchiMate: Обслуживание</v>
      </c>
      <c r="C6644">
        <v>306</v>
      </c>
      <c r="D6644">
        <v>1153</v>
      </c>
      <c r="F6644" t="str">
        <f>VLOOKUP(C6644,ObjectTypes!$A$1:$C$62,3)</f>
        <v>Бизнес-событие</v>
      </c>
      <c r="G6644" t="str">
        <f>VLOOKUP(D6644,ObjectTypes!$A$1:$C$62,3)</f>
        <v>Технологический интерфейс</v>
      </c>
      <c r="H6644" s="1" t="str">
        <f>VLOOKUP(A6644,RelationshipTypes!$A$2:$E$12,4)</f>
        <v>обслуживает</v>
      </c>
      <c r="I6644" s="1" t="str">
        <f>VLOOKUP(A6644,RelationshipTypes!$A$2:$E$12,5)</f>
        <v>обслуживается</v>
      </c>
    </row>
    <row r="6645" spans="1:9" x14ac:dyDescent="0.25">
      <c r="A6645" t="s">
        <v>72</v>
      </c>
      <c r="B6645" s="1" t="str">
        <f>VLOOKUP(A6645,RelationshipTypes!$A$2:$C$12,3)</f>
        <v>ArchiMate: Обслуживание</v>
      </c>
      <c r="C6645">
        <v>306</v>
      </c>
      <c r="D6645">
        <v>1154</v>
      </c>
      <c r="F6645" t="str">
        <f>VLOOKUP(C6645,ObjectTypes!$A$1:$C$62,3)</f>
        <v>Бизнес-событие</v>
      </c>
      <c r="G6645" t="str">
        <f>VLOOKUP(D6645,ObjectTypes!$A$1:$C$62,3)</f>
        <v>Технологический интерфейс</v>
      </c>
      <c r="H6645" s="1" t="str">
        <f>VLOOKUP(A6645,RelationshipTypes!$A$2:$E$12,4)</f>
        <v>обслуживает</v>
      </c>
      <c r="I6645" s="1" t="str">
        <f>VLOOKUP(A6645,RelationshipTypes!$A$2:$E$12,5)</f>
        <v>обслуживается</v>
      </c>
    </row>
    <row r="6646" spans="1:9" x14ac:dyDescent="0.25">
      <c r="A6646" t="s">
        <v>72</v>
      </c>
      <c r="B6646" s="1" t="str">
        <f>VLOOKUP(A6646,RelationshipTypes!$A$2:$C$12,3)</f>
        <v>ArchiMate: Обслуживание</v>
      </c>
      <c r="C6646">
        <v>306</v>
      </c>
      <c r="D6646">
        <v>1155</v>
      </c>
      <c r="F6646" t="str">
        <f>VLOOKUP(C6646,ObjectTypes!$A$1:$C$62,3)</f>
        <v>Бизнес-событие</v>
      </c>
      <c r="G6646" t="str">
        <f>VLOOKUP(D6646,ObjectTypes!$A$1:$C$62,3)</f>
        <v>Технологическая процесс</v>
      </c>
      <c r="H6646" s="1" t="str">
        <f>VLOOKUP(A6646,RelationshipTypes!$A$2:$E$12,4)</f>
        <v>обслуживает</v>
      </c>
      <c r="I6646" s="1" t="str">
        <f>VLOOKUP(A6646,RelationshipTypes!$A$2:$E$12,5)</f>
        <v>обслуживается</v>
      </c>
    </row>
    <row r="6647" spans="1:9" x14ac:dyDescent="0.25">
      <c r="A6647" t="s">
        <v>72</v>
      </c>
      <c r="B6647" s="1" t="str">
        <f>VLOOKUP(A6647,RelationshipTypes!$A$2:$C$12,3)</f>
        <v>ArchiMate: Обслуживание</v>
      </c>
      <c r="C6647">
        <v>306</v>
      </c>
      <c r="D6647">
        <v>307</v>
      </c>
      <c r="F6647" t="str">
        <f>VLOOKUP(C6647,ObjectTypes!$A$1:$C$62,3)</f>
        <v>Бизнес-событие</v>
      </c>
      <c r="G6647" t="str">
        <f>VLOOKUP(D6647,ObjectTypes!$A$1:$C$62,3)</f>
        <v>Бизнес-функция</v>
      </c>
      <c r="H6647" s="1" t="str">
        <f>VLOOKUP(A6647,RelationshipTypes!$A$2:$E$12,4)</f>
        <v>обслуживает</v>
      </c>
      <c r="I6647" s="1" t="str">
        <f>VLOOKUP(A6647,RelationshipTypes!$A$2:$E$12,5)</f>
        <v>обслуживается</v>
      </c>
    </row>
    <row r="6648" spans="1:9" x14ac:dyDescent="0.25">
      <c r="A6648" t="s">
        <v>72</v>
      </c>
      <c r="B6648" s="1" t="str">
        <f>VLOOKUP(A6648,RelationshipTypes!$A$2:$C$12,3)</f>
        <v>ArchiMate: Обслуживание</v>
      </c>
      <c r="C6648">
        <v>306</v>
      </c>
      <c r="D6648">
        <v>1145</v>
      </c>
      <c r="F6648" t="str">
        <f>VLOOKUP(C6648,ObjectTypes!$A$1:$C$62,3)</f>
        <v>Бизнес-событие</v>
      </c>
      <c r="G6648" t="str">
        <f>VLOOKUP(D6648,ObjectTypes!$A$1:$C$62,3)</f>
        <v>Распределительная сеть</v>
      </c>
      <c r="H6648" s="1" t="str">
        <f>VLOOKUP(A6648,RelationshipTypes!$A$2:$E$12,4)</f>
        <v>обслуживает</v>
      </c>
      <c r="I6648" s="1" t="str">
        <f>VLOOKUP(A6648,RelationshipTypes!$A$2:$E$12,5)</f>
        <v>обслуживается</v>
      </c>
    </row>
    <row r="6649" spans="1:9" x14ac:dyDescent="0.25">
      <c r="A6649" t="s">
        <v>72</v>
      </c>
      <c r="B6649" s="1" t="str">
        <f>VLOOKUP(A6649,RelationshipTypes!$A$2:$C$12,3)</f>
        <v>ArchiMate: Обслуживание</v>
      </c>
      <c r="C6649">
        <v>306</v>
      </c>
      <c r="D6649">
        <v>1151</v>
      </c>
      <c r="F6649" t="str">
        <f>VLOOKUP(C6649,ObjectTypes!$A$1:$C$62,3)</f>
        <v>Бизнес-событие</v>
      </c>
      <c r="G6649" t="str">
        <f>VLOOKUP(D6649,ObjectTypes!$A$1:$C$62,3)</f>
        <v>Каллоборация технология</v>
      </c>
      <c r="H6649" s="1" t="str">
        <f>VLOOKUP(A6649,RelationshipTypes!$A$2:$E$12,4)</f>
        <v>обслуживает</v>
      </c>
      <c r="I6649" s="1" t="str">
        <f>VLOOKUP(A6649,RelationshipTypes!$A$2:$E$12,5)</f>
        <v>обслуживается</v>
      </c>
    </row>
    <row r="6650" spans="1:9" x14ac:dyDescent="0.25">
      <c r="A6650" t="s">
        <v>72</v>
      </c>
      <c r="B6650" s="1" t="str">
        <f>VLOOKUP(A6650,RelationshipTypes!$A$2:$C$12,3)</f>
        <v>ArchiMate: Обслуживание</v>
      </c>
      <c r="C6650">
        <v>306</v>
      </c>
      <c r="D6650">
        <v>323</v>
      </c>
      <c r="F6650" t="str">
        <f>VLOOKUP(C6650,ObjectTypes!$A$1:$C$62,3)</f>
        <v>Бизнес-событие</v>
      </c>
      <c r="G6650" t="str">
        <f>VLOOKUP(D6650,ObjectTypes!$A$1:$C$62,3)</f>
        <v xml:space="preserve">Бизнес-процесс </v>
      </c>
      <c r="H6650" s="1" t="str">
        <f>VLOOKUP(A6650,RelationshipTypes!$A$2:$E$12,4)</f>
        <v>обслуживает</v>
      </c>
      <c r="I6650" s="1" t="str">
        <f>VLOOKUP(A6650,RelationshipTypes!$A$2:$E$12,5)</f>
        <v>обслуживается</v>
      </c>
    </row>
    <row r="6651" spans="1:9" x14ac:dyDescent="0.25">
      <c r="A6651" t="s">
        <v>72</v>
      </c>
      <c r="B6651" s="1" t="str">
        <f>VLOOKUP(A6651,RelationshipTypes!$A$2:$C$12,3)</f>
        <v>ArchiMate: Обслуживание</v>
      </c>
      <c r="C6651">
        <v>306</v>
      </c>
      <c r="D6651">
        <v>1122</v>
      </c>
      <c r="F6651" t="str">
        <f>VLOOKUP(C6651,ObjectTypes!$A$1:$C$62,3)</f>
        <v>Бизнес-событие</v>
      </c>
      <c r="G6651" t="str">
        <f>VLOOKUP(D6651,ObjectTypes!$A$1:$C$62,3)</f>
        <v>Бизнес-коллаборация</v>
      </c>
      <c r="H6651" s="1" t="str">
        <f>VLOOKUP(A6651,RelationshipTypes!$A$2:$E$12,4)</f>
        <v>обслуживает</v>
      </c>
      <c r="I6651" s="1" t="str">
        <f>VLOOKUP(A6651,RelationshipTypes!$A$2:$E$12,5)</f>
        <v>обслуживается</v>
      </c>
    </row>
    <row r="6652" spans="1:9" x14ac:dyDescent="0.25">
      <c r="A6652" t="s">
        <v>72</v>
      </c>
      <c r="B6652" s="1" t="str">
        <f>VLOOKUP(A6652,RelationshipTypes!$A$2:$C$12,3)</f>
        <v>ArchiMate: Обслуживание</v>
      </c>
      <c r="C6652">
        <v>306</v>
      </c>
      <c r="D6652">
        <v>1111</v>
      </c>
      <c r="F6652" t="str">
        <f>VLOOKUP(C6652,ObjectTypes!$A$1:$C$62,3)</f>
        <v>Бизнес-событие</v>
      </c>
      <c r="G6652" t="str">
        <f>VLOOKUP(D6652,ObjectTypes!$A$1:$C$62,3)</f>
        <v>Бизнес-интерфейс</v>
      </c>
      <c r="H6652" s="1" t="str">
        <f>VLOOKUP(A6652,RelationshipTypes!$A$2:$E$12,4)</f>
        <v>обслуживает</v>
      </c>
      <c r="I6652" s="1" t="str">
        <f>VLOOKUP(A6652,RelationshipTypes!$A$2:$E$12,5)</f>
        <v>обслуживается</v>
      </c>
    </row>
    <row r="6653" spans="1:9" x14ac:dyDescent="0.25">
      <c r="A6653" t="s">
        <v>72</v>
      </c>
      <c r="B6653" s="1" t="str">
        <f>VLOOKUP(A6653,RelationshipTypes!$A$2:$C$12,3)</f>
        <v>ArchiMate: Обслуживание</v>
      </c>
      <c r="C6653">
        <v>306</v>
      </c>
      <c r="D6653">
        <v>1152</v>
      </c>
      <c r="F6653" t="str">
        <f>VLOOKUP(C6653,ObjectTypes!$A$1:$C$62,3)</f>
        <v>Бизнес-событие</v>
      </c>
      <c r="G6653" t="str">
        <f>VLOOKUP(D6653,ObjectTypes!$A$1:$C$62,3)</f>
        <v>Технологический интерфейс</v>
      </c>
      <c r="H6653" s="1" t="str">
        <f>VLOOKUP(A6653,RelationshipTypes!$A$2:$E$12,4)</f>
        <v>обслуживает</v>
      </c>
      <c r="I6653" s="1" t="str">
        <f>VLOOKUP(A6653,RelationshipTypes!$A$2:$E$12,5)</f>
        <v>обслуживается</v>
      </c>
    </row>
    <row r="6654" spans="1:9" x14ac:dyDescent="0.25">
      <c r="A6654" t="s">
        <v>72</v>
      </c>
      <c r="B6654" s="1" t="str">
        <f>VLOOKUP(A6654,RelationshipTypes!$A$2:$C$12,3)</f>
        <v>ArchiMate: Обслуживание</v>
      </c>
      <c r="C6654">
        <v>306</v>
      </c>
      <c r="D6654">
        <v>548</v>
      </c>
      <c r="F6654" t="str">
        <f>VLOOKUP(C6654,ObjectTypes!$A$1:$C$62,3)</f>
        <v>Бизнес-событие</v>
      </c>
      <c r="G6654" t="str">
        <f>VLOOKUP(D6654,ObjectTypes!$A$1:$C$62,3)</f>
        <v>Бизнес-роль</v>
      </c>
      <c r="H6654" s="1" t="str">
        <f>VLOOKUP(A6654,RelationshipTypes!$A$2:$E$12,4)</f>
        <v>обслуживает</v>
      </c>
      <c r="I6654" s="1" t="str">
        <f>VLOOKUP(A6654,RelationshipTypes!$A$2:$E$12,5)</f>
        <v>обслуживается</v>
      </c>
    </row>
    <row r="6655" spans="1:9" x14ac:dyDescent="0.25">
      <c r="A6655" t="s">
        <v>72</v>
      </c>
      <c r="B6655" s="1" t="str">
        <f>VLOOKUP(A6655,RelationshipTypes!$A$2:$C$12,3)</f>
        <v>ArchiMate: Обслуживание</v>
      </c>
      <c r="C6655">
        <v>306</v>
      </c>
      <c r="D6655">
        <v>306</v>
      </c>
      <c r="F6655" t="str">
        <f>VLOOKUP(C6655,ObjectTypes!$A$1:$C$62,3)</f>
        <v>Бизнес-событие</v>
      </c>
      <c r="G6655" t="str">
        <f>VLOOKUP(D6655,ObjectTypes!$A$1:$C$62,3)</f>
        <v>Бизнес-событие</v>
      </c>
      <c r="H6655" s="1" t="str">
        <f>VLOOKUP(A6655,RelationshipTypes!$A$2:$E$12,4)</f>
        <v>обслуживает</v>
      </c>
      <c r="I6655" s="1" t="str">
        <f>VLOOKUP(A6655,RelationshipTypes!$A$2:$E$12,5)</f>
        <v>обслуживается</v>
      </c>
    </row>
    <row r="6656" spans="1:9" x14ac:dyDescent="0.25">
      <c r="A6656" t="s">
        <v>72</v>
      </c>
      <c r="B6656" s="1" t="str">
        <f>VLOOKUP(A6656,RelationshipTypes!$A$2:$C$12,3)</f>
        <v>ArchiMate: Обслуживание</v>
      </c>
      <c r="C6656">
        <v>306</v>
      </c>
      <c r="D6656">
        <v>1144</v>
      </c>
      <c r="F6656" t="str">
        <f>VLOOKUP(C6656,ObjectTypes!$A$1:$C$62,3)</f>
        <v>Бизнес-событие</v>
      </c>
      <c r="G6656" t="str">
        <f>VLOOKUP(D6656,ObjectTypes!$A$1:$C$62,3)</f>
        <v>Сооружение</v>
      </c>
      <c r="H6656" s="1" t="str">
        <f>VLOOKUP(A6656,RelationshipTypes!$A$2:$E$12,4)</f>
        <v>обслуживает</v>
      </c>
      <c r="I6656" s="1" t="str">
        <f>VLOOKUP(A6656,RelationshipTypes!$A$2:$E$12,5)</f>
        <v>обслуживается</v>
      </c>
    </row>
    <row r="6657" spans="1:9" x14ac:dyDescent="0.25">
      <c r="A6657" t="s">
        <v>72</v>
      </c>
      <c r="B6657" s="1" t="str">
        <f>VLOOKUP(A6657,RelationshipTypes!$A$2:$C$12,3)</f>
        <v>ArchiMate: Обслуживание</v>
      </c>
      <c r="C6657">
        <v>306</v>
      </c>
      <c r="D6657">
        <v>1149</v>
      </c>
      <c r="F6657" t="str">
        <f>VLOOKUP(C6657,ObjectTypes!$A$1:$C$62,3)</f>
        <v>Бизнес-событие</v>
      </c>
      <c r="G6657" t="str">
        <f>VLOOKUP(D6657,ObjectTypes!$A$1:$C$62,3)</f>
        <v>Узел</v>
      </c>
      <c r="H6657" s="1" t="str">
        <f>VLOOKUP(A6657,RelationshipTypes!$A$2:$E$12,4)</f>
        <v>обслуживает</v>
      </c>
      <c r="I6657" s="1" t="str">
        <f>VLOOKUP(A6657,RelationshipTypes!$A$2:$E$12,5)</f>
        <v>обслуживается</v>
      </c>
    </row>
    <row r="6658" spans="1:9" x14ac:dyDescent="0.25">
      <c r="A6658" t="s">
        <v>72</v>
      </c>
      <c r="B6658" s="1" t="str">
        <f>VLOOKUP(A6658,RelationshipTypes!$A$2:$C$12,3)</f>
        <v>ArchiMate: Обслуживание</v>
      </c>
      <c r="C6658">
        <v>306</v>
      </c>
      <c r="D6658">
        <v>1126</v>
      </c>
      <c r="F6658" t="str">
        <f>VLOOKUP(C6658,ObjectTypes!$A$1:$C$62,3)</f>
        <v>Бизнес-событие</v>
      </c>
      <c r="G6658" t="str">
        <f>VLOOKUP(D6658,ObjectTypes!$A$1:$C$62,3)</f>
        <v>Взаимодействие приложений</v>
      </c>
      <c r="H6658" s="1" t="str">
        <f>VLOOKUP(A6658,RelationshipTypes!$A$2:$E$12,4)</f>
        <v>обслуживает</v>
      </c>
      <c r="I6658" s="1" t="str">
        <f>VLOOKUP(A6658,RelationshipTypes!$A$2:$E$12,5)</f>
        <v>обслуживается</v>
      </c>
    </row>
    <row r="6659" spans="1:9" x14ac:dyDescent="0.25">
      <c r="A6659" t="s">
        <v>72</v>
      </c>
      <c r="B6659" s="1" t="str">
        <f>VLOOKUP(A6659,RelationshipTypes!$A$2:$C$12,3)</f>
        <v>ArchiMate: Обслуживание</v>
      </c>
      <c r="C6659">
        <v>306</v>
      </c>
      <c r="D6659">
        <v>298</v>
      </c>
      <c r="F6659" t="str">
        <f>VLOOKUP(C6659,ObjectTypes!$A$1:$C$62,3)</f>
        <v>Бизнес-событие</v>
      </c>
      <c r="G6659" t="str">
        <f>VLOOKUP(D6659,ObjectTypes!$A$1:$C$62,3)</f>
        <v xml:space="preserve">Бизнес-исполнитель </v>
      </c>
      <c r="H6659" s="1" t="str">
        <f>VLOOKUP(A6659,RelationshipTypes!$A$2:$E$12,4)</f>
        <v>обслуживает</v>
      </c>
      <c r="I6659" s="1" t="str">
        <f>VLOOKUP(A6659,RelationshipTypes!$A$2:$E$12,5)</f>
        <v>обслуживается</v>
      </c>
    </row>
    <row r="6660" spans="1:9" x14ac:dyDescent="0.25">
      <c r="A6660" t="s">
        <v>72</v>
      </c>
      <c r="B6660" s="1" t="str">
        <f>VLOOKUP(A6660,RelationshipTypes!$A$2:$C$12,3)</f>
        <v>ArchiMate: Обслуживание</v>
      </c>
      <c r="C6660">
        <v>306</v>
      </c>
      <c r="D6660">
        <v>1156</v>
      </c>
      <c r="F6660" t="str">
        <f>VLOOKUP(C6660,ObjectTypes!$A$1:$C$62,3)</f>
        <v>Бизнес-событие</v>
      </c>
      <c r="G6660" t="str">
        <f>VLOOKUP(D6660,ObjectTypes!$A$1:$C$62,3)</f>
        <v>Технологическое взаимодействие</v>
      </c>
      <c r="H6660" s="1" t="str">
        <f>VLOOKUP(A6660,RelationshipTypes!$A$2:$E$12,4)</f>
        <v>обслуживает</v>
      </c>
      <c r="I6660" s="1" t="str">
        <f>VLOOKUP(A6660,RelationshipTypes!$A$2:$E$12,5)</f>
        <v>обслуживается</v>
      </c>
    </row>
    <row r="6661" spans="1:9" x14ac:dyDescent="0.25">
      <c r="A6661" t="s">
        <v>72</v>
      </c>
      <c r="B6661" s="1" t="str">
        <f>VLOOKUP(A6661,RelationshipTypes!$A$2:$C$12,3)</f>
        <v>ArchiMate: Обслуживание</v>
      </c>
      <c r="C6661">
        <v>306</v>
      </c>
      <c r="D6661">
        <v>1125</v>
      </c>
      <c r="F6661" t="str">
        <f>VLOOKUP(C6661,ObjectTypes!$A$1:$C$62,3)</f>
        <v>Бизнес-событие</v>
      </c>
      <c r="G6661" t="str">
        <f>VLOOKUP(D6661,ObjectTypes!$A$1:$C$62,3)</f>
        <v>Коллаборация приложений</v>
      </c>
      <c r="H6661" s="1" t="str">
        <f>VLOOKUP(A6661,RelationshipTypes!$A$2:$E$12,4)</f>
        <v>обслуживает</v>
      </c>
      <c r="I6661" s="1" t="str">
        <f>VLOOKUP(A6661,RelationshipTypes!$A$2:$E$12,5)</f>
        <v>обслуживается</v>
      </c>
    </row>
    <row r="6662" spans="1:9" x14ac:dyDescent="0.25">
      <c r="A6662" t="s">
        <v>72</v>
      </c>
      <c r="B6662" s="1" t="str">
        <f>VLOOKUP(A6662,RelationshipTypes!$A$2:$C$12,3)</f>
        <v>ArchiMate: Обслуживание</v>
      </c>
      <c r="C6662">
        <v>306</v>
      </c>
      <c r="D6662">
        <v>1128</v>
      </c>
      <c r="F6662" t="str">
        <f>VLOOKUP(C6662,ObjectTypes!$A$1:$C$62,3)</f>
        <v>Бизнес-событие</v>
      </c>
      <c r="G6662" t="str">
        <f>VLOOKUP(D6662,ObjectTypes!$A$1:$C$62,3)</f>
        <v>Событие приложения</v>
      </c>
      <c r="H6662" s="1" t="str">
        <f>VLOOKUP(A6662,RelationshipTypes!$A$2:$E$12,4)</f>
        <v>обслуживает</v>
      </c>
      <c r="I6662" s="1" t="str">
        <f>VLOOKUP(A6662,RelationshipTypes!$A$2:$E$12,5)</f>
        <v>обслуживается</v>
      </c>
    </row>
    <row r="6663" spans="1:9" x14ac:dyDescent="0.25">
      <c r="A6663" t="s">
        <v>72</v>
      </c>
      <c r="B6663" s="1" t="str">
        <f>VLOOKUP(A6663,RelationshipTypes!$A$2:$C$12,3)</f>
        <v>ArchiMate: Обслуживание</v>
      </c>
      <c r="C6663">
        <v>306</v>
      </c>
      <c r="D6663">
        <v>327</v>
      </c>
      <c r="F6663" t="str">
        <f>VLOOKUP(C6663,ObjectTypes!$A$1:$C$62,3)</f>
        <v>Бизнес-событие</v>
      </c>
      <c r="G6663" t="str">
        <f>VLOOKUP(D6663,ObjectTypes!$A$1:$C$62,3)</f>
        <v>Бизнес-сервис</v>
      </c>
      <c r="H6663" s="1" t="str">
        <f>VLOOKUP(A6663,RelationshipTypes!$A$2:$E$12,4)</f>
        <v>обслуживает</v>
      </c>
      <c r="I6663" s="1" t="str">
        <f>VLOOKUP(A6663,RelationshipTypes!$A$2:$E$12,5)</f>
        <v>обслуживается</v>
      </c>
    </row>
    <row r="6664" spans="1:9" x14ac:dyDescent="0.25">
      <c r="A6664" t="s">
        <v>72</v>
      </c>
      <c r="B6664" s="1" t="str">
        <f>VLOOKUP(A6664,RelationshipTypes!$A$2:$C$12,3)</f>
        <v>ArchiMate: Обслуживание</v>
      </c>
      <c r="C6664">
        <v>306</v>
      </c>
      <c r="D6664">
        <v>321</v>
      </c>
      <c r="F6664" t="str">
        <f>VLOOKUP(C6664,ObjectTypes!$A$1:$C$62,3)</f>
        <v>Бизнес-событие</v>
      </c>
      <c r="G6664" t="str">
        <f>VLOOKUP(D6664,ObjectTypes!$A$1:$C$62,3)</f>
        <v>Устройство</v>
      </c>
      <c r="H6664" s="1" t="str">
        <f>VLOOKUP(A6664,RelationshipTypes!$A$2:$E$12,4)</f>
        <v>обслуживает</v>
      </c>
      <c r="I6664" s="1" t="str">
        <f>VLOOKUP(A6664,RelationshipTypes!$A$2:$E$12,5)</f>
        <v>обслуживается</v>
      </c>
    </row>
    <row r="6665" spans="1:9" x14ac:dyDescent="0.25">
      <c r="A6665" t="s">
        <v>72</v>
      </c>
      <c r="B6665" s="1" t="str">
        <f>VLOOKUP(A6665,RelationshipTypes!$A$2:$C$12,3)</f>
        <v>ArchiMate: Обслуживание</v>
      </c>
      <c r="C6665">
        <v>306</v>
      </c>
      <c r="D6665">
        <v>1157</v>
      </c>
      <c r="F6665" t="str">
        <f>VLOOKUP(C6665,ObjectTypes!$A$1:$C$62,3)</f>
        <v>Бизнес-событие</v>
      </c>
      <c r="G6665" t="str">
        <f>VLOOKUP(D6665,ObjectTypes!$A$1:$C$62,3)</f>
        <v>Технологическое событие</v>
      </c>
      <c r="H6665" s="1" t="str">
        <f>VLOOKUP(A6665,RelationshipTypes!$A$2:$E$12,4)</f>
        <v>обслуживает</v>
      </c>
      <c r="I6665" s="1" t="str">
        <f>VLOOKUP(A6665,RelationshipTypes!$A$2:$E$12,5)</f>
        <v>обслуживается</v>
      </c>
    </row>
    <row r="6666" spans="1:9" x14ac:dyDescent="0.25">
      <c r="A6666" t="s">
        <v>72</v>
      </c>
      <c r="B6666" s="1" t="str">
        <f>VLOOKUP(A6666,RelationshipTypes!$A$2:$C$12,3)</f>
        <v>ArchiMate: Обслуживание</v>
      </c>
      <c r="C6666">
        <v>306</v>
      </c>
      <c r="D6666">
        <v>312</v>
      </c>
      <c r="F6666" t="str">
        <f>VLOOKUP(C6666,ObjectTypes!$A$1:$C$62,3)</f>
        <v>Бизнес-событие</v>
      </c>
      <c r="G6666" t="str">
        <f>VLOOKUP(D6666,ObjectTypes!$A$1:$C$62,3)</f>
        <v>Функция приложения</v>
      </c>
      <c r="H6666" s="1" t="str">
        <f>VLOOKUP(A6666,RelationshipTypes!$A$2:$E$12,4)</f>
        <v>обслуживает</v>
      </c>
      <c r="I6666" s="1" t="str">
        <f>VLOOKUP(A6666,RelationshipTypes!$A$2:$E$12,5)</f>
        <v>обслуживается</v>
      </c>
    </row>
    <row r="6667" spans="1:9" x14ac:dyDescent="0.25">
      <c r="A6667" t="s">
        <v>72</v>
      </c>
      <c r="B6667" s="1" t="str">
        <f>VLOOKUP(A6667,RelationshipTypes!$A$2:$C$12,3)</f>
        <v>ArchiMate: Обслуживание</v>
      </c>
      <c r="C6667">
        <v>306</v>
      </c>
      <c r="D6667">
        <v>1124</v>
      </c>
      <c r="F6667" t="str">
        <f>VLOOKUP(C6667,ObjectTypes!$A$1:$C$62,3)</f>
        <v>Бизнес-событие</v>
      </c>
      <c r="G6667" t="str">
        <f>VLOOKUP(D6667,ObjectTypes!$A$1:$C$62,3)</f>
        <v>Бизнес-взаимодействие</v>
      </c>
      <c r="H6667" s="1" t="str">
        <f>VLOOKUP(A6667,RelationshipTypes!$A$2:$E$12,4)</f>
        <v>обслуживает</v>
      </c>
      <c r="I6667" s="1" t="str">
        <f>VLOOKUP(A6667,RelationshipTypes!$A$2:$E$12,5)</f>
        <v>обслуживается</v>
      </c>
    </row>
    <row r="6668" spans="1:9" x14ac:dyDescent="0.25">
      <c r="A6668" t="s">
        <v>72</v>
      </c>
      <c r="B6668" s="1" t="str">
        <f>VLOOKUP(A6668,RelationshipTypes!$A$2:$C$12,3)</f>
        <v>ArchiMate: Обслуживание</v>
      </c>
      <c r="C6668">
        <v>307</v>
      </c>
      <c r="D6668">
        <v>307</v>
      </c>
      <c r="F6668" t="str">
        <f>VLOOKUP(C6668,ObjectTypes!$A$1:$C$62,3)</f>
        <v>Бизнес-функция</v>
      </c>
      <c r="G6668" t="str">
        <f>VLOOKUP(D6668,ObjectTypes!$A$1:$C$62,3)</f>
        <v>Бизнес-функция</v>
      </c>
      <c r="H6668" s="1" t="str">
        <f>VLOOKUP(A6668,RelationshipTypes!$A$2:$E$12,4)</f>
        <v>обслуживает</v>
      </c>
      <c r="I6668" s="1" t="str">
        <f>VLOOKUP(A6668,RelationshipTypes!$A$2:$E$12,5)</f>
        <v>обслуживается</v>
      </c>
    </row>
    <row r="6669" spans="1:9" x14ac:dyDescent="0.25">
      <c r="A6669" t="s">
        <v>72</v>
      </c>
      <c r="B6669" s="1" t="str">
        <f>VLOOKUP(A6669,RelationshipTypes!$A$2:$C$12,3)</f>
        <v>ArchiMate: Обслуживание</v>
      </c>
      <c r="C6669">
        <v>307</v>
      </c>
      <c r="D6669">
        <v>1153</v>
      </c>
      <c r="F6669" t="str">
        <f>VLOOKUP(C6669,ObjectTypes!$A$1:$C$62,3)</f>
        <v>Бизнес-функция</v>
      </c>
      <c r="G6669" t="str">
        <f>VLOOKUP(D6669,ObjectTypes!$A$1:$C$62,3)</f>
        <v>Технологический интерфейс</v>
      </c>
      <c r="H6669" s="1" t="str">
        <f>VLOOKUP(A6669,RelationshipTypes!$A$2:$E$12,4)</f>
        <v>обслуживает</v>
      </c>
      <c r="I6669" s="1" t="str">
        <f>VLOOKUP(A6669,RelationshipTypes!$A$2:$E$12,5)</f>
        <v>обслуживается</v>
      </c>
    </row>
    <row r="6670" spans="1:9" x14ac:dyDescent="0.25">
      <c r="A6670" t="s">
        <v>72</v>
      </c>
      <c r="B6670" s="1" t="str">
        <f>VLOOKUP(A6670,RelationshipTypes!$A$2:$C$12,3)</f>
        <v>ArchiMate: Обслуживание</v>
      </c>
      <c r="C6670">
        <v>307</v>
      </c>
      <c r="D6670">
        <v>327</v>
      </c>
      <c r="F6670" t="str">
        <f>VLOOKUP(C6670,ObjectTypes!$A$1:$C$62,3)</f>
        <v>Бизнес-функция</v>
      </c>
      <c r="G6670" t="str">
        <f>VLOOKUP(D6670,ObjectTypes!$A$1:$C$62,3)</f>
        <v>Бизнес-сервис</v>
      </c>
      <c r="H6670" s="1" t="str">
        <f>VLOOKUP(A6670,RelationshipTypes!$A$2:$E$12,4)</f>
        <v>обслуживает</v>
      </c>
      <c r="I6670" s="1" t="str">
        <f>VLOOKUP(A6670,RelationshipTypes!$A$2:$E$12,5)</f>
        <v>обслуживается</v>
      </c>
    </row>
    <row r="6671" spans="1:9" x14ac:dyDescent="0.25">
      <c r="A6671" t="s">
        <v>72</v>
      </c>
      <c r="B6671" s="1" t="str">
        <f>VLOOKUP(A6671,RelationshipTypes!$A$2:$C$12,3)</f>
        <v>ArchiMate: Обслуживание</v>
      </c>
      <c r="C6671">
        <v>307</v>
      </c>
      <c r="D6671">
        <v>1127</v>
      </c>
      <c r="F6671" t="str">
        <f>VLOOKUP(C6671,ObjectTypes!$A$1:$C$62,3)</f>
        <v>Бизнес-функция</v>
      </c>
      <c r="G6671" t="str">
        <f>VLOOKUP(D6671,ObjectTypes!$A$1:$C$62,3)</f>
        <v>Процесс приложения</v>
      </c>
      <c r="H6671" s="1" t="str">
        <f>VLOOKUP(A6671,RelationshipTypes!$A$2:$E$12,4)</f>
        <v>обслуживает</v>
      </c>
      <c r="I6671" s="1" t="str">
        <f>VLOOKUP(A6671,RelationshipTypes!$A$2:$E$12,5)</f>
        <v>обслуживается</v>
      </c>
    </row>
    <row r="6672" spans="1:9" x14ac:dyDescent="0.25">
      <c r="A6672" t="s">
        <v>72</v>
      </c>
      <c r="B6672" s="1" t="str">
        <f>VLOOKUP(A6672,RelationshipTypes!$A$2:$C$12,3)</f>
        <v>ArchiMate: Обслуживание</v>
      </c>
      <c r="C6672">
        <v>307</v>
      </c>
      <c r="D6672">
        <v>314</v>
      </c>
      <c r="F6672" t="str">
        <f>VLOOKUP(C6672,ObjectTypes!$A$1:$C$62,3)</f>
        <v>Бизнес-функция</v>
      </c>
      <c r="G6672" t="str">
        <f>VLOOKUP(D6672,ObjectTypes!$A$1:$C$62,3)</f>
        <v>Объект данных</v>
      </c>
      <c r="H6672" s="1" t="str">
        <f>VLOOKUP(A6672,RelationshipTypes!$A$2:$E$12,4)</f>
        <v>обслуживает</v>
      </c>
      <c r="I6672" s="1" t="str">
        <f>VLOOKUP(A6672,RelationshipTypes!$A$2:$E$12,5)</f>
        <v>обслуживается</v>
      </c>
    </row>
    <row r="6673" spans="1:9" x14ac:dyDescent="0.25">
      <c r="A6673" t="s">
        <v>72</v>
      </c>
      <c r="B6673" s="1" t="str">
        <f>VLOOKUP(A6673,RelationshipTypes!$A$2:$C$12,3)</f>
        <v>ArchiMate: Обслуживание</v>
      </c>
      <c r="C6673">
        <v>307</v>
      </c>
      <c r="D6673">
        <v>1124</v>
      </c>
      <c r="F6673" t="str">
        <f>VLOOKUP(C6673,ObjectTypes!$A$1:$C$62,3)</f>
        <v>Бизнес-функция</v>
      </c>
      <c r="G6673" t="str">
        <f>VLOOKUP(D6673,ObjectTypes!$A$1:$C$62,3)</f>
        <v>Бизнес-взаимодействие</v>
      </c>
      <c r="H6673" s="1" t="str">
        <f>VLOOKUP(A6673,RelationshipTypes!$A$2:$E$12,4)</f>
        <v>обслуживает</v>
      </c>
      <c r="I6673" s="1" t="str">
        <f>VLOOKUP(A6673,RelationshipTypes!$A$2:$E$12,5)</f>
        <v>обслуживается</v>
      </c>
    </row>
    <row r="6674" spans="1:9" x14ac:dyDescent="0.25">
      <c r="A6674" t="s">
        <v>72</v>
      </c>
      <c r="B6674" s="1" t="str">
        <f>VLOOKUP(A6674,RelationshipTypes!$A$2:$C$12,3)</f>
        <v>ArchiMate: Обслуживание</v>
      </c>
      <c r="C6674">
        <v>307</v>
      </c>
      <c r="D6674">
        <v>324</v>
      </c>
      <c r="F6674" t="str">
        <f>VLOOKUP(C6674,ObjectTypes!$A$1:$C$62,3)</f>
        <v>Бизнес-функция</v>
      </c>
      <c r="G6674" t="str">
        <f>VLOOKUP(D6674,ObjectTypes!$A$1:$C$62,3)</f>
        <v>Продукт</v>
      </c>
      <c r="H6674" s="1" t="str">
        <f>VLOOKUP(A6674,RelationshipTypes!$A$2:$E$12,4)</f>
        <v>обслуживает</v>
      </c>
      <c r="I6674" s="1" t="str">
        <f>VLOOKUP(A6674,RelationshipTypes!$A$2:$E$12,5)</f>
        <v>обслуживается</v>
      </c>
    </row>
    <row r="6675" spans="1:9" x14ac:dyDescent="0.25">
      <c r="A6675" t="s">
        <v>72</v>
      </c>
      <c r="B6675" s="1" t="str">
        <f>VLOOKUP(A6675,RelationshipTypes!$A$2:$C$12,3)</f>
        <v>ArchiMate: Обслуживание</v>
      </c>
      <c r="C6675">
        <v>307</v>
      </c>
      <c r="D6675">
        <v>298</v>
      </c>
      <c r="F6675" t="str">
        <f>VLOOKUP(C6675,ObjectTypes!$A$1:$C$62,3)</f>
        <v>Бизнес-функция</v>
      </c>
      <c r="G6675" t="str">
        <f>VLOOKUP(D6675,ObjectTypes!$A$1:$C$62,3)</f>
        <v xml:space="preserve">Бизнес-исполнитель </v>
      </c>
      <c r="H6675" s="1" t="str">
        <f>VLOOKUP(A6675,RelationshipTypes!$A$2:$E$12,4)</f>
        <v>обслуживает</v>
      </c>
      <c r="I6675" s="1" t="str">
        <f>VLOOKUP(A6675,RelationshipTypes!$A$2:$E$12,5)</f>
        <v>обслуживается</v>
      </c>
    </row>
    <row r="6676" spans="1:9" x14ac:dyDescent="0.25">
      <c r="A6676" t="s">
        <v>72</v>
      </c>
      <c r="B6676" s="1" t="str">
        <f>VLOOKUP(A6676,RelationshipTypes!$A$2:$C$12,3)</f>
        <v>ArchiMate: Обслуживание</v>
      </c>
      <c r="C6676">
        <v>307</v>
      </c>
      <c r="D6676">
        <v>731</v>
      </c>
      <c r="F6676" t="str">
        <f>VLOOKUP(C6676,ObjectTypes!$A$1:$C$62,3)</f>
        <v>Бизнес-функция</v>
      </c>
      <c r="G6676" t="str">
        <f>VLOOKUP(D6676,ObjectTypes!$A$1:$C$62,3)</f>
        <v>Интерфейс приложения</v>
      </c>
      <c r="H6676" s="1" t="str">
        <f>VLOOKUP(A6676,RelationshipTypes!$A$2:$E$12,4)</f>
        <v>обслуживает</v>
      </c>
      <c r="I6676" s="1" t="str">
        <f>VLOOKUP(A6676,RelationshipTypes!$A$2:$E$12,5)</f>
        <v>обслуживается</v>
      </c>
    </row>
    <row r="6677" spans="1:9" x14ac:dyDescent="0.25">
      <c r="A6677" t="s">
        <v>72</v>
      </c>
      <c r="B6677" s="1" t="str">
        <f>VLOOKUP(A6677,RelationshipTypes!$A$2:$C$12,3)</f>
        <v>ArchiMate: Обслуживание</v>
      </c>
      <c r="C6677">
        <v>307</v>
      </c>
      <c r="D6677">
        <v>1154</v>
      </c>
      <c r="F6677" t="str">
        <f>VLOOKUP(C6677,ObjectTypes!$A$1:$C$62,3)</f>
        <v>Бизнес-функция</v>
      </c>
      <c r="G6677" t="str">
        <f>VLOOKUP(D6677,ObjectTypes!$A$1:$C$62,3)</f>
        <v>Технологический интерфейс</v>
      </c>
      <c r="H6677" s="1" t="str">
        <f>VLOOKUP(A6677,RelationshipTypes!$A$2:$E$12,4)</f>
        <v>обслуживает</v>
      </c>
      <c r="I6677" s="1" t="str">
        <f>VLOOKUP(A6677,RelationshipTypes!$A$2:$E$12,5)</f>
        <v>обслуживается</v>
      </c>
    </row>
    <row r="6678" spans="1:9" x14ac:dyDescent="0.25">
      <c r="A6678" t="s">
        <v>72</v>
      </c>
      <c r="B6678" s="1" t="str">
        <f>VLOOKUP(A6678,RelationshipTypes!$A$2:$C$12,3)</f>
        <v>ArchiMate: Обслуживание</v>
      </c>
      <c r="C6678">
        <v>307</v>
      </c>
      <c r="D6678">
        <v>1122</v>
      </c>
      <c r="F6678" t="str">
        <f>VLOOKUP(C6678,ObjectTypes!$A$1:$C$62,3)</f>
        <v>Бизнес-функция</v>
      </c>
      <c r="G6678" t="str">
        <f>VLOOKUP(D6678,ObjectTypes!$A$1:$C$62,3)</f>
        <v>Бизнес-коллаборация</v>
      </c>
      <c r="H6678" s="1" t="str">
        <f>VLOOKUP(A6678,RelationshipTypes!$A$2:$E$12,4)</f>
        <v>обслуживает</v>
      </c>
      <c r="I6678" s="1" t="str">
        <f>VLOOKUP(A6678,RelationshipTypes!$A$2:$E$12,5)</f>
        <v>обслуживается</v>
      </c>
    </row>
    <row r="6679" spans="1:9" x14ac:dyDescent="0.25">
      <c r="A6679" t="s">
        <v>72</v>
      </c>
      <c r="B6679" s="1" t="str">
        <f>VLOOKUP(A6679,RelationshipTypes!$A$2:$C$12,3)</f>
        <v>ArchiMate: Обслуживание</v>
      </c>
      <c r="C6679">
        <v>307</v>
      </c>
      <c r="D6679">
        <v>1150</v>
      </c>
      <c r="F6679" t="str">
        <f>VLOOKUP(C6679,ObjectTypes!$A$1:$C$62,3)</f>
        <v>Бизнес-функция</v>
      </c>
      <c r="G6679" t="str">
        <f>VLOOKUP(D6679,ObjectTypes!$A$1:$C$62,3)</f>
        <v>Технологический сервис</v>
      </c>
      <c r="H6679" s="1" t="str">
        <f>VLOOKUP(A6679,RelationshipTypes!$A$2:$E$12,4)</f>
        <v>обслуживает</v>
      </c>
      <c r="I6679" s="1" t="str">
        <f>VLOOKUP(A6679,RelationshipTypes!$A$2:$E$12,5)</f>
        <v>обслуживается</v>
      </c>
    </row>
    <row r="6680" spans="1:9" x14ac:dyDescent="0.25">
      <c r="A6680" t="s">
        <v>72</v>
      </c>
      <c r="B6680" s="1" t="str">
        <f>VLOOKUP(A6680,RelationshipTypes!$A$2:$C$12,3)</f>
        <v>ArchiMate: Обслуживание</v>
      </c>
      <c r="C6680">
        <v>307</v>
      </c>
      <c r="D6680">
        <v>312</v>
      </c>
      <c r="F6680" t="str">
        <f>VLOOKUP(C6680,ObjectTypes!$A$1:$C$62,3)</f>
        <v>Бизнес-функция</v>
      </c>
      <c r="G6680" t="str">
        <f>VLOOKUP(D6680,ObjectTypes!$A$1:$C$62,3)</f>
        <v>Функция приложения</v>
      </c>
      <c r="H6680" s="1" t="str">
        <f>VLOOKUP(A6680,RelationshipTypes!$A$2:$E$12,4)</f>
        <v>обслуживает</v>
      </c>
      <c r="I6680" s="1" t="str">
        <f>VLOOKUP(A6680,RelationshipTypes!$A$2:$E$12,5)</f>
        <v>обслуживается</v>
      </c>
    </row>
    <row r="6681" spans="1:9" x14ac:dyDescent="0.25">
      <c r="A6681" t="s">
        <v>72</v>
      </c>
      <c r="B6681" s="1" t="str">
        <f>VLOOKUP(A6681,RelationshipTypes!$A$2:$C$12,3)</f>
        <v>ArchiMate: Обслуживание</v>
      </c>
      <c r="C6681">
        <v>307</v>
      </c>
      <c r="D6681">
        <v>548</v>
      </c>
      <c r="F6681" t="str">
        <f>VLOOKUP(C6681,ObjectTypes!$A$1:$C$62,3)</f>
        <v>Бизнес-функция</v>
      </c>
      <c r="G6681" t="str">
        <f>VLOOKUP(D6681,ObjectTypes!$A$1:$C$62,3)</f>
        <v>Бизнес-роль</v>
      </c>
      <c r="H6681" s="1" t="str">
        <f>VLOOKUP(A6681,RelationshipTypes!$A$2:$E$12,4)</f>
        <v>обслуживает</v>
      </c>
      <c r="I6681" s="1" t="str">
        <f>VLOOKUP(A6681,RelationshipTypes!$A$2:$E$12,5)</f>
        <v>обслуживается</v>
      </c>
    </row>
    <row r="6682" spans="1:9" x14ac:dyDescent="0.25">
      <c r="A6682" t="s">
        <v>72</v>
      </c>
      <c r="B6682" s="1" t="str">
        <f>VLOOKUP(A6682,RelationshipTypes!$A$2:$C$12,3)</f>
        <v>ArchiMate: Обслуживание</v>
      </c>
      <c r="C6682">
        <v>307</v>
      </c>
      <c r="D6682">
        <v>1111</v>
      </c>
      <c r="F6682" t="str">
        <f>VLOOKUP(C6682,ObjectTypes!$A$1:$C$62,3)</f>
        <v>Бизнес-функция</v>
      </c>
      <c r="G6682" t="str">
        <f>VLOOKUP(D6682,ObjectTypes!$A$1:$C$62,3)</f>
        <v>Бизнес-интерфейс</v>
      </c>
      <c r="H6682" s="1" t="str">
        <f>VLOOKUP(A6682,RelationshipTypes!$A$2:$E$12,4)</f>
        <v>обслуживает</v>
      </c>
      <c r="I6682" s="1" t="str">
        <f>VLOOKUP(A6682,RelationshipTypes!$A$2:$E$12,5)</f>
        <v>обслуживается</v>
      </c>
    </row>
    <row r="6683" spans="1:9" x14ac:dyDescent="0.25">
      <c r="A6683" t="s">
        <v>72</v>
      </c>
      <c r="B6683" s="1" t="str">
        <f>VLOOKUP(A6683,RelationshipTypes!$A$2:$C$12,3)</f>
        <v>ArchiMate: Обслуживание</v>
      </c>
      <c r="C6683">
        <v>307</v>
      </c>
      <c r="D6683">
        <v>1128</v>
      </c>
      <c r="F6683" t="str">
        <f>VLOOKUP(C6683,ObjectTypes!$A$1:$C$62,3)</f>
        <v>Бизнес-функция</v>
      </c>
      <c r="G6683" t="str">
        <f>VLOOKUP(D6683,ObjectTypes!$A$1:$C$62,3)</f>
        <v>Событие приложения</v>
      </c>
      <c r="H6683" s="1" t="str">
        <f>VLOOKUP(A6683,RelationshipTypes!$A$2:$E$12,4)</f>
        <v>обслуживает</v>
      </c>
      <c r="I6683" s="1" t="str">
        <f>VLOOKUP(A6683,RelationshipTypes!$A$2:$E$12,5)</f>
        <v>обслуживается</v>
      </c>
    </row>
    <row r="6684" spans="1:9" x14ac:dyDescent="0.25">
      <c r="A6684" t="s">
        <v>72</v>
      </c>
      <c r="B6684" s="1" t="str">
        <f>VLOOKUP(A6684,RelationshipTypes!$A$2:$C$12,3)</f>
        <v>ArchiMate: Обслуживание</v>
      </c>
      <c r="C6684">
        <v>307</v>
      </c>
      <c r="D6684">
        <v>306</v>
      </c>
      <c r="F6684" t="str">
        <f>VLOOKUP(C6684,ObjectTypes!$A$1:$C$62,3)</f>
        <v>Бизнес-функция</v>
      </c>
      <c r="G6684" t="str">
        <f>VLOOKUP(D6684,ObjectTypes!$A$1:$C$62,3)</f>
        <v>Бизнес-событие</v>
      </c>
      <c r="H6684" s="1" t="str">
        <f>VLOOKUP(A6684,RelationshipTypes!$A$2:$E$12,4)</f>
        <v>обслуживает</v>
      </c>
      <c r="I6684" s="1" t="str">
        <f>VLOOKUP(A6684,RelationshipTypes!$A$2:$E$12,5)</f>
        <v>обслуживается</v>
      </c>
    </row>
    <row r="6685" spans="1:9" x14ac:dyDescent="0.25">
      <c r="A6685" t="s">
        <v>72</v>
      </c>
      <c r="B6685" s="1" t="str">
        <f>VLOOKUP(A6685,RelationshipTypes!$A$2:$C$12,3)</f>
        <v>ArchiMate: Обслуживание</v>
      </c>
      <c r="C6685">
        <v>307</v>
      </c>
      <c r="D6685">
        <v>1145</v>
      </c>
      <c r="F6685" t="str">
        <f>VLOOKUP(C6685,ObjectTypes!$A$1:$C$62,3)</f>
        <v>Бизнес-функция</v>
      </c>
      <c r="G6685" t="str">
        <f>VLOOKUP(D6685,ObjectTypes!$A$1:$C$62,3)</f>
        <v>Распределительная сеть</v>
      </c>
      <c r="H6685" s="1" t="str">
        <f>VLOOKUP(A6685,RelationshipTypes!$A$2:$E$12,4)</f>
        <v>обслуживает</v>
      </c>
      <c r="I6685" s="1" t="str">
        <f>VLOOKUP(A6685,RelationshipTypes!$A$2:$E$12,5)</f>
        <v>обслуживается</v>
      </c>
    </row>
    <row r="6686" spans="1:9" x14ac:dyDescent="0.25">
      <c r="A6686" t="s">
        <v>72</v>
      </c>
      <c r="B6686" s="1" t="str">
        <f>VLOOKUP(A6686,RelationshipTypes!$A$2:$C$12,3)</f>
        <v>ArchiMate: Обслуживание</v>
      </c>
      <c r="C6686">
        <v>307</v>
      </c>
      <c r="D6686">
        <v>310</v>
      </c>
      <c r="F6686" t="str">
        <f>VLOOKUP(C6686,ObjectTypes!$A$1:$C$62,3)</f>
        <v>Бизнес-функция</v>
      </c>
      <c r="G6686" t="str">
        <f>VLOOKUP(D6686,ObjectTypes!$A$1:$C$62,3)</f>
        <v xml:space="preserve">Сервис приложения </v>
      </c>
      <c r="H6686" s="1" t="str">
        <f>VLOOKUP(A6686,RelationshipTypes!$A$2:$E$12,4)</f>
        <v>обслуживает</v>
      </c>
      <c r="I6686" s="1" t="str">
        <f>VLOOKUP(A6686,RelationshipTypes!$A$2:$E$12,5)</f>
        <v>обслуживается</v>
      </c>
    </row>
    <row r="6687" spans="1:9" x14ac:dyDescent="0.25">
      <c r="A6687" t="s">
        <v>72</v>
      </c>
      <c r="B6687" s="1" t="str">
        <f>VLOOKUP(A6687,RelationshipTypes!$A$2:$C$12,3)</f>
        <v>ArchiMate: Обслуживание</v>
      </c>
      <c r="C6687">
        <v>307</v>
      </c>
      <c r="D6687">
        <v>1152</v>
      </c>
      <c r="F6687" t="str">
        <f>VLOOKUP(C6687,ObjectTypes!$A$1:$C$62,3)</f>
        <v>Бизнес-функция</v>
      </c>
      <c r="G6687" t="str">
        <f>VLOOKUP(D6687,ObjectTypes!$A$1:$C$62,3)</f>
        <v>Технологический интерфейс</v>
      </c>
      <c r="H6687" s="1" t="str">
        <f>VLOOKUP(A6687,RelationshipTypes!$A$2:$E$12,4)</f>
        <v>обслуживает</v>
      </c>
      <c r="I6687" s="1" t="str">
        <f>VLOOKUP(A6687,RelationshipTypes!$A$2:$E$12,5)</f>
        <v>обслуживается</v>
      </c>
    </row>
    <row r="6688" spans="1:9" x14ac:dyDescent="0.25">
      <c r="A6688" t="s">
        <v>72</v>
      </c>
      <c r="B6688" s="1" t="str">
        <f>VLOOKUP(A6688,RelationshipTypes!$A$2:$C$12,3)</f>
        <v>ArchiMate: Обслуживание</v>
      </c>
      <c r="C6688">
        <v>307</v>
      </c>
      <c r="D6688">
        <v>1126</v>
      </c>
      <c r="F6688" t="str">
        <f>VLOOKUP(C6688,ObjectTypes!$A$1:$C$62,3)</f>
        <v>Бизнес-функция</v>
      </c>
      <c r="G6688" t="str">
        <f>VLOOKUP(D6688,ObjectTypes!$A$1:$C$62,3)</f>
        <v>Взаимодействие приложений</v>
      </c>
      <c r="H6688" s="1" t="str">
        <f>VLOOKUP(A6688,RelationshipTypes!$A$2:$E$12,4)</f>
        <v>обслуживает</v>
      </c>
      <c r="I6688" s="1" t="str">
        <f>VLOOKUP(A6688,RelationshipTypes!$A$2:$E$12,5)</f>
        <v>обслуживается</v>
      </c>
    </row>
    <row r="6689" spans="1:9" x14ac:dyDescent="0.25">
      <c r="A6689" t="s">
        <v>72</v>
      </c>
      <c r="B6689" s="1" t="str">
        <f>VLOOKUP(A6689,RelationshipTypes!$A$2:$C$12,3)</f>
        <v>ArchiMate: Обслуживание</v>
      </c>
      <c r="C6689">
        <v>307</v>
      </c>
      <c r="D6689">
        <v>1125</v>
      </c>
      <c r="F6689" t="str">
        <f>VLOOKUP(C6689,ObjectTypes!$A$1:$C$62,3)</f>
        <v>Бизнес-функция</v>
      </c>
      <c r="G6689" t="str">
        <f>VLOOKUP(D6689,ObjectTypes!$A$1:$C$62,3)</f>
        <v>Коллаборация приложений</v>
      </c>
      <c r="H6689" s="1" t="str">
        <f>VLOOKUP(A6689,RelationshipTypes!$A$2:$E$12,4)</f>
        <v>обслуживает</v>
      </c>
      <c r="I6689" s="1" t="str">
        <f>VLOOKUP(A6689,RelationshipTypes!$A$2:$E$12,5)</f>
        <v>обслуживается</v>
      </c>
    </row>
    <row r="6690" spans="1:9" x14ac:dyDescent="0.25">
      <c r="A6690" t="s">
        <v>72</v>
      </c>
      <c r="B6690" s="1" t="str">
        <f>VLOOKUP(A6690,RelationshipTypes!$A$2:$C$12,3)</f>
        <v>ArchiMate: Обслуживание</v>
      </c>
      <c r="C6690">
        <v>307</v>
      </c>
      <c r="D6690">
        <v>321</v>
      </c>
      <c r="F6690" t="str">
        <f>VLOOKUP(C6690,ObjectTypes!$A$1:$C$62,3)</f>
        <v>Бизнес-функция</v>
      </c>
      <c r="G6690" t="str">
        <f>VLOOKUP(D6690,ObjectTypes!$A$1:$C$62,3)</f>
        <v>Устройство</v>
      </c>
      <c r="H6690" s="1" t="str">
        <f>VLOOKUP(A6690,RelationshipTypes!$A$2:$E$12,4)</f>
        <v>обслуживает</v>
      </c>
      <c r="I6690" s="1" t="str">
        <f>VLOOKUP(A6690,RelationshipTypes!$A$2:$E$12,5)</f>
        <v>обслуживается</v>
      </c>
    </row>
    <row r="6691" spans="1:9" x14ac:dyDescent="0.25">
      <c r="A6691" t="s">
        <v>72</v>
      </c>
      <c r="B6691" s="1" t="str">
        <f>VLOOKUP(A6691,RelationshipTypes!$A$2:$C$12,3)</f>
        <v>ArchiMate: Обслуживание</v>
      </c>
      <c r="C6691">
        <v>307</v>
      </c>
      <c r="D6691">
        <v>1151</v>
      </c>
      <c r="F6691" t="str">
        <f>VLOOKUP(C6691,ObjectTypes!$A$1:$C$62,3)</f>
        <v>Бизнес-функция</v>
      </c>
      <c r="G6691" t="str">
        <f>VLOOKUP(D6691,ObjectTypes!$A$1:$C$62,3)</f>
        <v>Каллоборация технология</v>
      </c>
      <c r="H6691" s="1" t="str">
        <f>VLOOKUP(A6691,RelationshipTypes!$A$2:$E$12,4)</f>
        <v>обслуживает</v>
      </c>
      <c r="I6691" s="1" t="str">
        <f>VLOOKUP(A6691,RelationshipTypes!$A$2:$E$12,5)</f>
        <v>обслуживается</v>
      </c>
    </row>
    <row r="6692" spans="1:9" x14ac:dyDescent="0.25">
      <c r="A6692" t="s">
        <v>72</v>
      </c>
      <c r="B6692" s="1" t="str">
        <f>VLOOKUP(A6692,RelationshipTypes!$A$2:$C$12,3)</f>
        <v>ArchiMate: Обслуживание</v>
      </c>
      <c r="C6692">
        <v>307</v>
      </c>
      <c r="D6692">
        <v>320</v>
      </c>
      <c r="F6692" t="str">
        <f>VLOOKUP(C6692,ObjectTypes!$A$1:$C$62,3)</f>
        <v>Бизнес-функция</v>
      </c>
      <c r="G6692" t="str">
        <f>VLOOKUP(D6692,ObjectTypes!$A$1:$C$62,3)</f>
        <v>Устройство</v>
      </c>
      <c r="H6692" s="1" t="str">
        <f>VLOOKUP(A6692,RelationshipTypes!$A$2:$E$12,4)</f>
        <v>обслуживает</v>
      </c>
      <c r="I6692" s="1" t="str">
        <f>VLOOKUP(A6692,RelationshipTypes!$A$2:$E$12,5)</f>
        <v>обслуживается</v>
      </c>
    </row>
    <row r="6693" spans="1:9" x14ac:dyDescent="0.25">
      <c r="A6693" t="s">
        <v>72</v>
      </c>
      <c r="B6693" s="1" t="str">
        <f>VLOOKUP(A6693,RelationshipTypes!$A$2:$C$12,3)</f>
        <v>ArchiMate: Обслуживание</v>
      </c>
      <c r="C6693">
        <v>307</v>
      </c>
      <c r="D6693">
        <v>318</v>
      </c>
      <c r="F6693" t="str">
        <f>VLOOKUP(C6693,ObjectTypes!$A$1:$C$62,3)</f>
        <v>Бизнес-функция</v>
      </c>
      <c r="G6693" t="str">
        <f>VLOOKUP(D6693,ObjectTypes!$A$1:$C$62,3)</f>
        <v>Компонент приложения</v>
      </c>
      <c r="H6693" s="1" t="str">
        <f>VLOOKUP(A6693,RelationshipTypes!$A$2:$E$12,4)</f>
        <v>обслуживает</v>
      </c>
      <c r="I6693" s="1" t="str">
        <f>VLOOKUP(A6693,RelationshipTypes!$A$2:$E$12,5)</f>
        <v>обслуживается</v>
      </c>
    </row>
    <row r="6694" spans="1:9" x14ac:dyDescent="0.25">
      <c r="A6694" t="s">
        <v>72</v>
      </c>
      <c r="B6694" s="1" t="str">
        <f>VLOOKUP(A6694,RelationshipTypes!$A$2:$C$12,3)</f>
        <v>ArchiMate: Обслуживание</v>
      </c>
      <c r="C6694">
        <v>307</v>
      </c>
      <c r="D6694">
        <v>311</v>
      </c>
      <c r="F6694" t="str">
        <f>VLOOKUP(C6694,ObjectTypes!$A$1:$C$62,3)</f>
        <v>Бизнес-функция</v>
      </c>
      <c r="G6694" t="str">
        <f>VLOOKUP(D6694,ObjectTypes!$A$1:$C$62,3)</f>
        <v>Местоположение</v>
      </c>
      <c r="H6694" s="1" t="str">
        <f>VLOOKUP(A6694,RelationshipTypes!$A$2:$E$12,4)</f>
        <v>обслуживает</v>
      </c>
      <c r="I6694" s="1" t="str">
        <f>VLOOKUP(A6694,RelationshipTypes!$A$2:$E$12,5)</f>
        <v>обслуживается</v>
      </c>
    </row>
    <row r="6695" spans="1:9" x14ac:dyDescent="0.25">
      <c r="A6695" t="s">
        <v>72</v>
      </c>
      <c r="B6695" s="1" t="str">
        <f>VLOOKUP(A6695,RelationshipTypes!$A$2:$C$12,3)</f>
        <v>ArchiMate: Обслуживание</v>
      </c>
      <c r="C6695">
        <v>307</v>
      </c>
      <c r="D6695">
        <v>1157</v>
      </c>
      <c r="F6695" t="str">
        <f>VLOOKUP(C6695,ObjectTypes!$A$1:$C$62,3)</f>
        <v>Бизнес-функция</v>
      </c>
      <c r="G6695" t="str">
        <f>VLOOKUP(D6695,ObjectTypes!$A$1:$C$62,3)</f>
        <v>Технологическое событие</v>
      </c>
      <c r="H6695" s="1" t="str">
        <f>VLOOKUP(A6695,RelationshipTypes!$A$2:$E$12,4)</f>
        <v>обслуживает</v>
      </c>
      <c r="I6695" s="1" t="str">
        <f>VLOOKUP(A6695,RelationshipTypes!$A$2:$E$12,5)</f>
        <v>обслуживается</v>
      </c>
    </row>
    <row r="6696" spans="1:9" x14ac:dyDescent="0.25">
      <c r="A6696" t="s">
        <v>72</v>
      </c>
      <c r="B6696" s="1" t="str">
        <f>VLOOKUP(A6696,RelationshipTypes!$A$2:$C$12,3)</f>
        <v>ArchiMate: Обслуживание</v>
      </c>
      <c r="C6696">
        <v>307</v>
      </c>
      <c r="D6696">
        <v>323</v>
      </c>
      <c r="F6696" t="str">
        <f>VLOOKUP(C6696,ObjectTypes!$A$1:$C$62,3)</f>
        <v>Бизнес-функция</v>
      </c>
      <c r="G6696" t="str">
        <f>VLOOKUP(D6696,ObjectTypes!$A$1:$C$62,3)</f>
        <v xml:space="preserve">Бизнес-процесс </v>
      </c>
      <c r="H6696" s="1" t="str">
        <f>VLOOKUP(A6696,RelationshipTypes!$A$2:$E$12,4)</f>
        <v>обслуживает</v>
      </c>
      <c r="I6696" s="1" t="str">
        <f>VLOOKUP(A6696,RelationshipTypes!$A$2:$E$12,5)</f>
        <v>обслуживается</v>
      </c>
    </row>
    <row r="6697" spans="1:9" x14ac:dyDescent="0.25">
      <c r="A6697" t="s">
        <v>72</v>
      </c>
      <c r="B6697" s="1" t="str">
        <f>VLOOKUP(A6697,RelationshipTypes!$A$2:$C$12,3)</f>
        <v>ArchiMate: Обслуживание</v>
      </c>
      <c r="C6697">
        <v>307</v>
      </c>
      <c r="D6697">
        <v>1156</v>
      </c>
      <c r="F6697" t="str">
        <f>VLOOKUP(C6697,ObjectTypes!$A$1:$C$62,3)</f>
        <v>Бизнес-функция</v>
      </c>
      <c r="G6697" t="str">
        <f>VLOOKUP(D6697,ObjectTypes!$A$1:$C$62,3)</f>
        <v>Технологическое взаимодействие</v>
      </c>
      <c r="H6697" s="1" t="str">
        <f>VLOOKUP(A6697,RelationshipTypes!$A$2:$E$12,4)</f>
        <v>обслуживает</v>
      </c>
      <c r="I6697" s="1" t="str">
        <f>VLOOKUP(A6697,RelationshipTypes!$A$2:$E$12,5)</f>
        <v>обслуживается</v>
      </c>
    </row>
    <row r="6698" spans="1:9" x14ac:dyDescent="0.25">
      <c r="A6698" t="s">
        <v>72</v>
      </c>
      <c r="B6698" s="1" t="str">
        <f>VLOOKUP(A6698,RelationshipTypes!$A$2:$C$12,3)</f>
        <v>ArchiMate: Обслуживание</v>
      </c>
      <c r="C6698">
        <v>307</v>
      </c>
      <c r="D6698">
        <v>1144</v>
      </c>
      <c r="F6698" t="str">
        <f>VLOOKUP(C6698,ObjectTypes!$A$1:$C$62,3)</f>
        <v>Бизнес-функция</v>
      </c>
      <c r="G6698" t="str">
        <f>VLOOKUP(D6698,ObjectTypes!$A$1:$C$62,3)</f>
        <v>Сооружение</v>
      </c>
      <c r="H6698" s="1" t="str">
        <f>VLOOKUP(A6698,RelationshipTypes!$A$2:$E$12,4)</f>
        <v>обслуживает</v>
      </c>
      <c r="I6698" s="1" t="str">
        <f>VLOOKUP(A6698,RelationshipTypes!$A$2:$E$12,5)</f>
        <v>обслуживается</v>
      </c>
    </row>
    <row r="6699" spans="1:9" x14ac:dyDescent="0.25">
      <c r="A6699" t="s">
        <v>72</v>
      </c>
      <c r="B6699" s="1" t="str">
        <f>VLOOKUP(A6699,RelationshipTypes!$A$2:$C$12,3)</f>
        <v>ArchiMate: Обслуживание</v>
      </c>
      <c r="C6699">
        <v>307</v>
      </c>
      <c r="D6699">
        <v>1135</v>
      </c>
      <c r="F6699" t="str">
        <f>VLOOKUP(C6699,ObjectTypes!$A$1:$C$62,3)</f>
        <v>Бизнес-функция</v>
      </c>
      <c r="G6699" t="str">
        <f>VLOOKUP(D6699,ObjectTypes!$A$1:$C$62,3)</f>
        <v>Группировка</v>
      </c>
      <c r="H6699" s="1" t="str">
        <f>VLOOKUP(A6699,RelationshipTypes!$A$2:$E$12,4)</f>
        <v>обслуживает</v>
      </c>
      <c r="I6699" s="1" t="str">
        <f>VLOOKUP(A6699,RelationshipTypes!$A$2:$E$12,5)</f>
        <v>обслуживается</v>
      </c>
    </row>
    <row r="6700" spans="1:9" x14ac:dyDescent="0.25">
      <c r="A6700" t="s">
        <v>72</v>
      </c>
      <c r="B6700" s="1" t="str">
        <f>VLOOKUP(A6700,RelationshipTypes!$A$2:$C$12,3)</f>
        <v>ArchiMate: Обслуживание</v>
      </c>
      <c r="C6700">
        <v>307</v>
      </c>
      <c r="D6700">
        <v>1112</v>
      </c>
      <c r="F6700" t="str">
        <f>VLOOKUP(C6700,ObjectTypes!$A$1:$C$62,3)</f>
        <v>Бизнес-функция</v>
      </c>
      <c r="G6700" t="str">
        <f>VLOOKUP(D6700,ObjectTypes!$A$1:$C$62,3)</f>
        <v>Бизнес-коллаборация</v>
      </c>
      <c r="H6700" s="1" t="str">
        <f>VLOOKUP(A6700,RelationshipTypes!$A$2:$E$12,4)</f>
        <v>обслуживает</v>
      </c>
      <c r="I6700" s="1" t="str">
        <f>VLOOKUP(A6700,RelationshipTypes!$A$2:$E$12,5)</f>
        <v>обслуживается</v>
      </c>
    </row>
    <row r="6701" spans="1:9" x14ac:dyDescent="0.25">
      <c r="A6701" t="s">
        <v>72</v>
      </c>
      <c r="B6701" s="1" t="str">
        <f>VLOOKUP(A6701,RelationshipTypes!$A$2:$C$12,3)</f>
        <v>ArchiMate: Обслуживание</v>
      </c>
      <c r="C6701">
        <v>307</v>
      </c>
      <c r="D6701">
        <v>1149</v>
      </c>
      <c r="F6701" t="str">
        <f>VLOOKUP(C6701,ObjectTypes!$A$1:$C$62,3)</f>
        <v>Бизнес-функция</v>
      </c>
      <c r="G6701" t="str">
        <f>VLOOKUP(D6701,ObjectTypes!$A$1:$C$62,3)</f>
        <v>Узел</v>
      </c>
      <c r="H6701" s="1" t="str">
        <f>VLOOKUP(A6701,RelationshipTypes!$A$2:$E$12,4)</f>
        <v>обслуживает</v>
      </c>
      <c r="I6701" s="1" t="str">
        <f>VLOOKUP(A6701,RelationshipTypes!$A$2:$E$12,5)</f>
        <v>обслуживается</v>
      </c>
    </row>
    <row r="6702" spans="1:9" x14ac:dyDescent="0.25">
      <c r="A6702" t="s">
        <v>72</v>
      </c>
      <c r="B6702" s="1" t="str">
        <f>VLOOKUP(A6702,RelationshipTypes!$A$2:$C$12,3)</f>
        <v>ArchiMate: Обслуживание</v>
      </c>
      <c r="C6702">
        <v>307</v>
      </c>
      <c r="D6702">
        <v>1143</v>
      </c>
      <c r="F6702" t="str">
        <f>VLOOKUP(C6702,ObjectTypes!$A$1:$C$62,3)</f>
        <v>Бизнес-функция</v>
      </c>
      <c r="G6702" t="str">
        <f>VLOOKUP(D6702,ObjectTypes!$A$1:$C$62,3)</f>
        <v>Оборудование</v>
      </c>
      <c r="H6702" s="1" t="str">
        <f>VLOOKUP(A6702,RelationshipTypes!$A$2:$E$12,4)</f>
        <v>обслуживает</v>
      </c>
      <c r="I6702" s="1" t="str">
        <f>VLOOKUP(A6702,RelationshipTypes!$A$2:$E$12,5)</f>
        <v>обслуживается</v>
      </c>
    </row>
    <row r="6703" spans="1:9" x14ac:dyDescent="0.25">
      <c r="A6703" t="s">
        <v>72</v>
      </c>
      <c r="B6703" s="1" t="str">
        <f>VLOOKUP(A6703,RelationshipTypes!$A$2:$C$12,3)</f>
        <v>ArchiMate: Обслуживание</v>
      </c>
      <c r="C6703">
        <v>307</v>
      </c>
      <c r="D6703">
        <v>1155</v>
      </c>
      <c r="F6703" t="str">
        <f>VLOOKUP(C6703,ObjectTypes!$A$1:$C$62,3)</f>
        <v>Бизнес-функция</v>
      </c>
      <c r="G6703" t="str">
        <f>VLOOKUP(D6703,ObjectTypes!$A$1:$C$62,3)</f>
        <v>Технологическая процесс</v>
      </c>
      <c r="H6703" s="1" t="str">
        <f>VLOOKUP(A6703,RelationshipTypes!$A$2:$E$12,4)</f>
        <v>обслуживает</v>
      </c>
      <c r="I6703" s="1" t="str">
        <f>VLOOKUP(A6703,RelationshipTypes!$A$2:$E$12,5)</f>
        <v>обслуживается</v>
      </c>
    </row>
    <row r="6704" spans="1:9" x14ac:dyDescent="0.25">
      <c r="A6704" t="s">
        <v>72</v>
      </c>
      <c r="B6704" s="1" t="str">
        <f>VLOOKUP(A6704,RelationshipTypes!$A$2:$C$12,3)</f>
        <v>ArchiMate: Обслуживание</v>
      </c>
      <c r="C6704">
        <v>1124</v>
      </c>
      <c r="D6704">
        <v>1143</v>
      </c>
      <c r="F6704" t="str">
        <f>VLOOKUP(C6704,ObjectTypes!$A$1:$C$62,3)</f>
        <v>Бизнес-взаимодействие</v>
      </c>
      <c r="G6704" t="str">
        <f>VLOOKUP(D6704,ObjectTypes!$A$1:$C$62,3)</f>
        <v>Оборудование</v>
      </c>
      <c r="H6704" s="1" t="str">
        <f>VLOOKUP(A6704,RelationshipTypes!$A$2:$E$12,4)</f>
        <v>обслуживает</v>
      </c>
      <c r="I6704" s="1" t="str">
        <f>VLOOKUP(A6704,RelationshipTypes!$A$2:$E$12,5)</f>
        <v>обслуживается</v>
      </c>
    </row>
    <row r="6705" spans="1:9" x14ac:dyDescent="0.25">
      <c r="A6705" t="s">
        <v>72</v>
      </c>
      <c r="B6705" s="1" t="str">
        <f>VLOOKUP(A6705,RelationshipTypes!$A$2:$C$12,3)</f>
        <v>ArchiMate: Обслуживание</v>
      </c>
      <c r="C6705">
        <v>1124</v>
      </c>
      <c r="D6705">
        <v>1156</v>
      </c>
      <c r="F6705" t="str">
        <f>VLOOKUP(C6705,ObjectTypes!$A$1:$C$62,3)</f>
        <v>Бизнес-взаимодействие</v>
      </c>
      <c r="G6705" t="str">
        <f>VLOOKUP(D6705,ObjectTypes!$A$1:$C$62,3)</f>
        <v>Технологическое взаимодействие</v>
      </c>
      <c r="H6705" s="1" t="str">
        <f>VLOOKUP(A6705,RelationshipTypes!$A$2:$E$12,4)</f>
        <v>обслуживает</v>
      </c>
      <c r="I6705" s="1" t="str">
        <f>VLOOKUP(A6705,RelationshipTypes!$A$2:$E$12,5)</f>
        <v>обслуживается</v>
      </c>
    </row>
    <row r="6706" spans="1:9" x14ac:dyDescent="0.25">
      <c r="A6706" t="s">
        <v>72</v>
      </c>
      <c r="B6706" s="1" t="str">
        <f>VLOOKUP(A6706,RelationshipTypes!$A$2:$C$12,3)</f>
        <v>ArchiMate: Обслуживание</v>
      </c>
      <c r="C6706">
        <v>1124</v>
      </c>
      <c r="D6706">
        <v>321</v>
      </c>
      <c r="F6706" t="str">
        <f>VLOOKUP(C6706,ObjectTypes!$A$1:$C$62,3)</f>
        <v>Бизнес-взаимодействие</v>
      </c>
      <c r="G6706" t="str">
        <f>VLOOKUP(D6706,ObjectTypes!$A$1:$C$62,3)</f>
        <v>Устройство</v>
      </c>
      <c r="H6706" s="1" t="str">
        <f>VLOOKUP(A6706,RelationshipTypes!$A$2:$E$12,4)</f>
        <v>обслуживает</v>
      </c>
      <c r="I6706" s="1" t="str">
        <f>VLOOKUP(A6706,RelationshipTypes!$A$2:$E$12,5)</f>
        <v>обслуживается</v>
      </c>
    </row>
    <row r="6707" spans="1:9" x14ac:dyDescent="0.25">
      <c r="A6707" t="s">
        <v>72</v>
      </c>
      <c r="B6707" s="1" t="str">
        <f>VLOOKUP(A6707,RelationshipTypes!$A$2:$C$12,3)</f>
        <v>ArchiMate: Обслуживание</v>
      </c>
      <c r="C6707">
        <v>1124</v>
      </c>
      <c r="D6707">
        <v>1152</v>
      </c>
      <c r="F6707" t="str">
        <f>VLOOKUP(C6707,ObjectTypes!$A$1:$C$62,3)</f>
        <v>Бизнес-взаимодействие</v>
      </c>
      <c r="G6707" t="str">
        <f>VLOOKUP(D6707,ObjectTypes!$A$1:$C$62,3)</f>
        <v>Технологический интерфейс</v>
      </c>
      <c r="H6707" s="1" t="str">
        <f>VLOOKUP(A6707,RelationshipTypes!$A$2:$E$12,4)</f>
        <v>обслуживает</v>
      </c>
      <c r="I6707" s="1" t="str">
        <f>VLOOKUP(A6707,RelationshipTypes!$A$2:$E$12,5)</f>
        <v>обслуживается</v>
      </c>
    </row>
    <row r="6708" spans="1:9" x14ac:dyDescent="0.25">
      <c r="A6708" t="s">
        <v>72</v>
      </c>
      <c r="B6708" s="1" t="str">
        <f>VLOOKUP(A6708,RelationshipTypes!$A$2:$C$12,3)</f>
        <v>ArchiMate: Обслуживание</v>
      </c>
      <c r="C6708">
        <v>1124</v>
      </c>
      <c r="D6708">
        <v>1111</v>
      </c>
      <c r="F6708" t="str">
        <f>VLOOKUP(C6708,ObjectTypes!$A$1:$C$62,3)</f>
        <v>Бизнес-взаимодействие</v>
      </c>
      <c r="G6708" t="str">
        <f>VLOOKUP(D6708,ObjectTypes!$A$1:$C$62,3)</f>
        <v>Бизнес-интерфейс</v>
      </c>
      <c r="H6708" s="1" t="str">
        <f>VLOOKUP(A6708,RelationshipTypes!$A$2:$E$12,4)</f>
        <v>обслуживает</v>
      </c>
      <c r="I6708" s="1" t="str">
        <f>VLOOKUP(A6708,RelationshipTypes!$A$2:$E$12,5)</f>
        <v>обслуживается</v>
      </c>
    </row>
    <row r="6709" spans="1:9" x14ac:dyDescent="0.25">
      <c r="A6709" t="s">
        <v>72</v>
      </c>
      <c r="B6709" s="1" t="str">
        <f>VLOOKUP(A6709,RelationshipTypes!$A$2:$C$12,3)</f>
        <v>ArchiMate: Обслуживание</v>
      </c>
      <c r="C6709">
        <v>1124</v>
      </c>
      <c r="D6709">
        <v>320</v>
      </c>
      <c r="F6709" t="str">
        <f>VLOOKUP(C6709,ObjectTypes!$A$1:$C$62,3)</f>
        <v>Бизнес-взаимодействие</v>
      </c>
      <c r="G6709" t="str">
        <f>VLOOKUP(D6709,ObjectTypes!$A$1:$C$62,3)</f>
        <v>Устройство</v>
      </c>
      <c r="H6709" s="1" t="str">
        <f>VLOOKUP(A6709,RelationshipTypes!$A$2:$E$12,4)</f>
        <v>обслуживает</v>
      </c>
      <c r="I6709" s="1" t="str">
        <f>VLOOKUP(A6709,RelationshipTypes!$A$2:$E$12,5)</f>
        <v>обслуживается</v>
      </c>
    </row>
    <row r="6710" spans="1:9" x14ac:dyDescent="0.25">
      <c r="A6710" t="s">
        <v>72</v>
      </c>
      <c r="B6710" s="1" t="str">
        <f>VLOOKUP(A6710,RelationshipTypes!$A$2:$C$12,3)</f>
        <v>ArchiMate: Обслуживание</v>
      </c>
      <c r="C6710">
        <v>1124</v>
      </c>
      <c r="D6710">
        <v>1124</v>
      </c>
      <c r="F6710" t="str">
        <f>VLOOKUP(C6710,ObjectTypes!$A$1:$C$62,3)</f>
        <v>Бизнес-взаимодействие</v>
      </c>
      <c r="G6710" t="str">
        <f>VLOOKUP(D6710,ObjectTypes!$A$1:$C$62,3)</f>
        <v>Бизнес-взаимодействие</v>
      </c>
      <c r="H6710" s="1" t="str">
        <f>VLOOKUP(A6710,RelationshipTypes!$A$2:$E$12,4)</f>
        <v>обслуживает</v>
      </c>
      <c r="I6710" s="1" t="str">
        <f>VLOOKUP(A6710,RelationshipTypes!$A$2:$E$12,5)</f>
        <v>обслуживается</v>
      </c>
    </row>
    <row r="6711" spans="1:9" x14ac:dyDescent="0.25">
      <c r="A6711" t="s">
        <v>72</v>
      </c>
      <c r="B6711" s="1" t="str">
        <f>VLOOKUP(A6711,RelationshipTypes!$A$2:$C$12,3)</f>
        <v>ArchiMate: Обслуживание</v>
      </c>
      <c r="C6711">
        <v>1124</v>
      </c>
      <c r="D6711">
        <v>1153</v>
      </c>
      <c r="F6711" t="str">
        <f>VLOOKUP(C6711,ObjectTypes!$A$1:$C$62,3)</f>
        <v>Бизнес-взаимодействие</v>
      </c>
      <c r="G6711" t="str">
        <f>VLOOKUP(D6711,ObjectTypes!$A$1:$C$62,3)</f>
        <v>Технологический интерфейс</v>
      </c>
      <c r="H6711" s="1" t="str">
        <f>VLOOKUP(A6711,RelationshipTypes!$A$2:$E$12,4)</f>
        <v>обслуживает</v>
      </c>
      <c r="I6711" s="1" t="str">
        <f>VLOOKUP(A6711,RelationshipTypes!$A$2:$E$12,5)</f>
        <v>обслуживается</v>
      </c>
    </row>
    <row r="6712" spans="1:9" x14ac:dyDescent="0.25">
      <c r="A6712" t="s">
        <v>72</v>
      </c>
      <c r="B6712" s="1" t="str">
        <f>VLOOKUP(A6712,RelationshipTypes!$A$2:$C$12,3)</f>
        <v>ArchiMate: Обслуживание</v>
      </c>
      <c r="C6712">
        <v>1124</v>
      </c>
      <c r="D6712">
        <v>307</v>
      </c>
      <c r="F6712" t="str">
        <f>VLOOKUP(C6712,ObjectTypes!$A$1:$C$62,3)</f>
        <v>Бизнес-взаимодействие</v>
      </c>
      <c r="G6712" t="str">
        <f>VLOOKUP(D6712,ObjectTypes!$A$1:$C$62,3)</f>
        <v>Бизнес-функция</v>
      </c>
      <c r="H6712" s="1" t="str">
        <f>VLOOKUP(A6712,RelationshipTypes!$A$2:$E$12,4)</f>
        <v>обслуживает</v>
      </c>
      <c r="I6712" s="1" t="str">
        <f>VLOOKUP(A6712,RelationshipTypes!$A$2:$E$12,5)</f>
        <v>обслуживается</v>
      </c>
    </row>
    <row r="6713" spans="1:9" x14ac:dyDescent="0.25">
      <c r="A6713" t="s">
        <v>72</v>
      </c>
      <c r="B6713" s="1" t="str">
        <f>VLOOKUP(A6713,RelationshipTypes!$A$2:$C$12,3)</f>
        <v>ArchiMate: Обслуживание</v>
      </c>
      <c r="C6713">
        <v>1124</v>
      </c>
      <c r="D6713">
        <v>1151</v>
      </c>
      <c r="F6713" t="str">
        <f>VLOOKUP(C6713,ObjectTypes!$A$1:$C$62,3)</f>
        <v>Бизнес-взаимодействие</v>
      </c>
      <c r="G6713" t="str">
        <f>VLOOKUP(D6713,ObjectTypes!$A$1:$C$62,3)</f>
        <v>Каллоборация технология</v>
      </c>
      <c r="H6713" s="1" t="str">
        <f>VLOOKUP(A6713,RelationshipTypes!$A$2:$E$12,4)</f>
        <v>обслуживает</v>
      </c>
      <c r="I6713" s="1" t="str">
        <f>VLOOKUP(A6713,RelationshipTypes!$A$2:$E$12,5)</f>
        <v>обслуживается</v>
      </c>
    </row>
    <row r="6714" spans="1:9" x14ac:dyDescent="0.25">
      <c r="A6714" t="s">
        <v>72</v>
      </c>
      <c r="B6714" s="1" t="str">
        <f>VLOOKUP(A6714,RelationshipTypes!$A$2:$C$12,3)</f>
        <v>ArchiMate: Обслуживание</v>
      </c>
      <c r="C6714">
        <v>1124</v>
      </c>
      <c r="D6714">
        <v>1128</v>
      </c>
      <c r="F6714" t="str">
        <f>VLOOKUP(C6714,ObjectTypes!$A$1:$C$62,3)</f>
        <v>Бизнес-взаимодействие</v>
      </c>
      <c r="G6714" t="str">
        <f>VLOOKUP(D6714,ObjectTypes!$A$1:$C$62,3)</f>
        <v>Событие приложения</v>
      </c>
      <c r="H6714" s="1" t="str">
        <f>VLOOKUP(A6714,RelationshipTypes!$A$2:$E$12,4)</f>
        <v>обслуживает</v>
      </c>
      <c r="I6714" s="1" t="str">
        <f>VLOOKUP(A6714,RelationshipTypes!$A$2:$E$12,5)</f>
        <v>обслуживается</v>
      </c>
    </row>
    <row r="6715" spans="1:9" x14ac:dyDescent="0.25">
      <c r="A6715" t="s">
        <v>72</v>
      </c>
      <c r="B6715" s="1" t="str">
        <f>VLOOKUP(A6715,RelationshipTypes!$A$2:$C$12,3)</f>
        <v>ArchiMate: Обслуживание</v>
      </c>
      <c r="C6715">
        <v>1124</v>
      </c>
      <c r="D6715">
        <v>548</v>
      </c>
      <c r="F6715" t="str">
        <f>VLOOKUP(C6715,ObjectTypes!$A$1:$C$62,3)</f>
        <v>Бизнес-взаимодействие</v>
      </c>
      <c r="G6715" t="str">
        <f>VLOOKUP(D6715,ObjectTypes!$A$1:$C$62,3)</f>
        <v>Бизнес-роль</v>
      </c>
      <c r="H6715" s="1" t="str">
        <f>VLOOKUP(A6715,RelationshipTypes!$A$2:$E$12,4)</f>
        <v>обслуживает</v>
      </c>
      <c r="I6715" s="1" t="str">
        <f>VLOOKUP(A6715,RelationshipTypes!$A$2:$E$12,5)</f>
        <v>обслуживается</v>
      </c>
    </row>
    <row r="6716" spans="1:9" x14ac:dyDescent="0.25">
      <c r="A6716" t="s">
        <v>72</v>
      </c>
      <c r="B6716" s="1" t="str">
        <f>VLOOKUP(A6716,RelationshipTypes!$A$2:$C$12,3)</f>
        <v>ArchiMate: Обслуживание</v>
      </c>
      <c r="C6716">
        <v>1124</v>
      </c>
      <c r="D6716">
        <v>731</v>
      </c>
      <c r="F6716" t="str">
        <f>VLOOKUP(C6716,ObjectTypes!$A$1:$C$62,3)</f>
        <v>Бизнес-взаимодействие</v>
      </c>
      <c r="G6716" t="str">
        <f>VLOOKUP(D6716,ObjectTypes!$A$1:$C$62,3)</f>
        <v>Интерфейс приложения</v>
      </c>
      <c r="H6716" s="1" t="str">
        <f>VLOOKUP(A6716,RelationshipTypes!$A$2:$E$12,4)</f>
        <v>обслуживает</v>
      </c>
      <c r="I6716" s="1" t="str">
        <f>VLOOKUP(A6716,RelationshipTypes!$A$2:$E$12,5)</f>
        <v>обслуживается</v>
      </c>
    </row>
    <row r="6717" spans="1:9" x14ac:dyDescent="0.25">
      <c r="A6717" t="s">
        <v>72</v>
      </c>
      <c r="B6717" s="1" t="str">
        <f>VLOOKUP(A6717,RelationshipTypes!$A$2:$C$12,3)</f>
        <v>ArchiMate: Обслуживание</v>
      </c>
      <c r="C6717">
        <v>1124</v>
      </c>
      <c r="D6717">
        <v>311</v>
      </c>
      <c r="F6717" t="str">
        <f>VLOOKUP(C6717,ObjectTypes!$A$1:$C$62,3)</f>
        <v>Бизнес-взаимодействие</v>
      </c>
      <c r="G6717" t="str">
        <f>VLOOKUP(D6717,ObjectTypes!$A$1:$C$62,3)</f>
        <v>Местоположение</v>
      </c>
      <c r="H6717" s="1" t="str">
        <f>VLOOKUP(A6717,RelationshipTypes!$A$2:$E$12,4)</f>
        <v>обслуживает</v>
      </c>
      <c r="I6717" s="1" t="str">
        <f>VLOOKUP(A6717,RelationshipTypes!$A$2:$E$12,5)</f>
        <v>обслуживается</v>
      </c>
    </row>
    <row r="6718" spans="1:9" x14ac:dyDescent="0.25">
      <c r="A6718" t="s">
        <v>72</v>
      </c>
      <c r="B6718" s="1" t="str">
        <f>VLOOKUP(A6718,RelationshipTypes!$A$2:$C$12,3)</f>
        <v>ArchiMate: Обслуживание</v>
      </c>
      <c r="C6718">
        <v>1124</v>
      </c>
      <c r="D6718">
        <v>1135</v>
      </c>
      <c r="F6718" t="str">
        <f>VLOOKUP(C6718,ObjectTypes!$A$1:$C$62,3)</f>
        <v>Бизнес-взаимодействие</v>
      </c>
      <c r="G6718" t="str">
        <f>VLOOKUP(D6718,ObjectTypes!$A$1:$C$62,3)</f>
        <v>Группировка</v>
      </c>
      <c r="H6718" s="1" t="str">
        <f>VLOOKUP(A6718,RelationshipTypes!$A$2:$E$12,4)</f>
        <v>обслуживает</v>
      </c>
      <c r="I6718" s="1" t="str">
        <f>VLOOKUP(A6718,RelationshipTypes!$A$2:$E$12,5)</f>
        <v>обслуживается</v>
      </c>
    </row>
    <row r="6719" spans="1:9" x14ac:dyDescent="0.25">
      <c r="A6719" t="s">
        <v>72</v>
      </c>
      <c r="B6719" s="1" t="str">
        <f>VLOOKUP(A6719,RelationshipTypes!$A$2:$C$12,3)</f>
        <v>ArchiMate: Обслуживание</v>
      </c>
      <c r="C6719">
        <v>1124</v>
      </c>
      <c r="D6719">
        <v>1149</v>
      </c>
      <c r="F6719" t="str">
        <f>VLOOKUP(C6719,ObjectTypes!$A$1:$C$62,3)</f>
        <v>Бизнес-взаимодействие</v>
      </c>
      <c r="G6719" t="str">
        <f>VLOOKUP(D6719,ObjectTypes!$A$1:$C$62,3)</f>
        <v>Узел</v>
      </c>
      <c r="H6719" s="1" t="str">
        <f>VLOOKUP(A6719,RelationshipTypes!$A$2:$E$12,4)</f>
        <v>обслуживает</v>
      </c>
      <c r="I6719" s="1" t="str">
        <f>VLOOKUP(A6719,RelationshipTypes!$A$2:$E$12,5)</f>
        <v>обслуживается</v>
      </c>
    </row>
    <row r="6720" spans="1:9" x14ac:dyDescent="0.25">
      <c r="A6720" t="s">
        <v>72</v>
      </c>
      <c r="B6720" s="1" t="str">
        <f>VLOOKUP(A6720,RelationshipTypes!$A$2:$C$12,3)</f>
        <v>ArchiMate: Обслуживание</v>
      </c>
      <c r="C6720">
        <v>1124</v>
      </c>
      <c r="D6720">
        <v>1144</v>
      </c>
      <c r="F6720" t="str">
        <f>VLOOKUP(C6720,ObjectTypes!$A$1:$C$62,3)</f>
        <v>Бизнес-взаимодействие</v>
      </c>
      <c r="G6720" t="str">
        <f>VLOOKUP(D6720,ObjectTypes!$A$1:$C$62,3)</f>
        <v>Сооружение</v>
      </c>
      <c r="H6720" s="1" t="str">
        <f>VLOOKUP(A6720,RelationshipTypes!$A$2:$E$12,4)</f>
        <v>обслуживает</v>
      </c>
      <c r="I6720" s="1" t="str">
        <f>VLOOKUP(A6720,RelationshipTypes!$A$2:$E$12,5)</f>
        <v>обслуживается</v>
      </c>
    </row>
    <row r="6721" spans="1:9" x14ac:dyDescent="0.25">
      <c r="A6721" t="s">
        <v>72</v>
      </c>
      <c r="B6721" s="1" t="str">
        <f>VLOOKUP(A6721,RelationshipTypes!$A$2:$C$12,3)</f>
        <v>ArchiMate: Обслуживание</v>
      </c>
      <c r="C6721">
        <v>1124</v>
      </c>
      <c r="D6721">
        <v>310</v>
      </c>
      <c r="F6721" t="str">
        <f>VLOOKUP(C6721,ObjectTypes!$A$1:$C$62,3)</f>
        <v>Бизнес-взаимодействие</v>
      </c>
      <c r="G6721" t="str">
        <f>VLOOKUP(D6721,ObjectTypes!$A$1:$C$62,3)</f>
        <v xml:space="preserve">Сервис приложения </v>
      </c>
      <c r="H6721" s="1" t="str">
        <f>VLOOKUP(A6721,RelationshipTypes!$A$2:$E$12,4)</f>
        <v>обслуживает</v>
      </c>
      <c r="I6721" s="1" t="str">
        <f>VLOOKUP(A6721,RelationshipTypes!$A$2:$E$12,5)</f>
        <v>обслуживается</v>
      </c>
    </row>
    <row r="6722" spans="1:9" x14ac:dyDescent="0.25">
      <c r="A6722" t="s">
        <v>72</v>
      </c>
      <c r="B6722" s="1" t="str">
        <f>VLOOKUP(A6722,RelationshipTypes!$A$2:$C$12,3)</f>
        <v>ArchiMate: Обслуживание</v>
      </c>
      <c r="C6722">
        <v>1124</v>
      </c>
      <c r="D6722">
        <v>306</v>
      </c>
      <c r="F6722" t="str">
        <f>VLOOKUP(C6722,ObjectTypes!$A$1:$C$62,3)</f>
        <v>Бизнес-взаимодействие</v>
      </c>
      <c r="G6722" t="str">
        <f>VLOOKUP(D6722,ObjectTypes!$A$1:$C$62,3)</f>
        <v>Бизнес-событие</v>
      </c>
      <c r="H6722" s="1" t="str">
        <f>VLOOKUP(A6722,RelationshipTypes!$A$2:$E$12,4)</f>
        <v>обслуживает</v>
      </c>
      <c r="I6722" s="1" t="str">
        <f>VLOOKUP(A6722,RelationshipTypes!$A$2:$E$12,5)</f>
        <v>обслуживается</v>
      </c>
    </row>
    <row r="6723" spans="1:9" x14ac:dyDescent="0.25">
      <c r="A6723" t="s">
        <v>72</v>
      </c>
      <c r="B6723" s="1" t="str">
        <f>VLOOKUP(A6723,RelationshipTypes!$A$2:$C$12,3)</f>
        <v>ArchiMate: Обслуживание</v>
      </c>
      <c r="C6723">
        <v>1124</v>
      </c>
      <c r="D6723">
        <v>1145</v>
      </c>
      <c r="F6723" t="str">
        <f>VLOOKUP(C6723,ObjectTypes!$A$1:$C$62,3)</f>
        <v>Бизнес-взаимодействие</v>
      </c>
      <c r="G6723" t="str">
        <f>VLOOKUP(D6723,ObjectTypes!$A$1:$C$62,3)</f>
        <v>Распределительная сеть</v>
      </c>
      <c r="H6723" s="1" t="str">
        <f>VLOOKUP(A6723,RelationshipTypes!$A$2:$E$12,4)</f>
        <v>обслуживает</v>
      </c>
      <c r="I6723" s="1" t="str">
        <f>VLOOKUP(A6723,RelationshipTypes!$A$2:$E$12,5)</f>
        <v>обслуживается</v>
      </c>
    </row>
    <row r="6724" spans="1:9" x14ac:dyDescent="0.25">
      <c r="A6724" t="s">
        <v>72</v>
      </c>
      <c r="B6724" s="1" t="str">
        <f>VLOOKUP(A6724,RelationshipTypes!$A$2:$C$12,3)</f>
        <v>ArchiMate: Обслуживание</v>
      </c>
      <c r="C6724">
        <v>1124</v>
      </c>
      <c r="D6724">
        <v>1157</v>
      </c>
      <c r="F6724" t="str">
        <f>VLOOKUP(C6724,ObjectTypes!$A$1:$C$62,3)</f>
        <v>Бизнес-взаимодействие</v>
      </c>
      <c r="G6724" t="str">
        <f>VLOOKUP(D6724,ObjectTypes!$A$1:$C$62,3)</f>
        <v>Технологическое событие</v>
      </c>
      <c r="H6724" s="1" t="str">
        <f>VLOOKUP(A6724,RelationshipTypes!$A$2:$E$12,4)</f>
        <v>обслуживает</v>
      </c>
      <c r="I6724" s="1" t="str">
        <f>VLOOKUP(A6724,RelationshipTypes!$A$2:$E$12,5)</f>
        <v>обслуживается</v>
      </c>
    </row>
    <row r="6725" spans="1:9" x14ac:dyDescent="0.25">
      <c r="A6725" t="s">
        <v>72</v>
      </c>
      <c r="B6725" s="1" t="str">
        <f>VLOOKUP(A6725,RelationshipTypes!$A$2:$C$12,3)</f>
        <v>ArchiMate: Обслуживание</v>
      </c>
      <c r="C6725">
        <v>1124</v>
      </c>
      <c r="D6725">
        <v>312</v>
      </c>
      <c r="F6725" t="str">
        <f>VLOOKUP(C6725,ObjectTypes!$A$1:$C$62,3)</f>
        <v>Бизнес-взаимодействие</v>
      </c>
      <c r="G6725" t="str">
        <f>VLOOKUP(D6725,ObjectTypes!$A$1:$C$62,3)</f>
        <v>Функция приложения</v>
      </c>
      <c r="H6725" s="1" t="str">
        <f>VLOOKUP(A6725,RelationshipTypes!$A$2:$E$12,4)</f>
        <v>обслуживает</v>
      </c>
      <c r="I6725" s="1" t="str">
        <f>VLOOKUP(A6725,RelationshipTypes!$A$2:$E$12,5)</f>
        <v>обслуживается</v>
      </c>
    </row>
    <row r="6726" spans="1:9" x14ac:dyDescent="0.25">
      <c r="A6726" t="s">
        <v>72</v>
      </c>
      <c r="B6726" s="1" t="str">
        <f>VLOOKUP(A6726,RelationshipTypes!$A$2:$C$12,3)</f>
        <v>ArchiMate: Обслуживание</v>
      </c>
      <c r="C6726">
        <v>1124</v>
      </c>
      <c r="D6726">
        <v>323</v>
      </c>
      <c r="F6726" t="str">
        <f>VLOOKUP(C6726,ObjectTypes!$A$1:$C$62,3)</f>
        <v>Бизнес-взаимодействие</v>
      </c>
      <c r="G6726" t="str">
        <f>VLOOKUP(D6726,ObjectTypes!$A$1:$C$62,3)</f>
        <v xml:space="preserve">Бизнес-процесс </v>
      </c>
      <c r="H6726" s="1" t="str">
        <f>VLOOKUP(A6726,RelationshipTypes!$A$2:$E$12,4)</f>
        <v>обслуживает</v>
      </c>
      <c r="I6726" s="1" t="str">
        <f>VLOOKUP(A6726,RelationshipTypes!$A$2:$E$12,5)</f>
        <v>обслуживается</v>
      </c>
    </row>
    <row r="6727" spans="1:9" x14ac:dyDescent="0.25">
      <c r="A6727" t="s">
        <v>72</v>
      </c>
      <c r="B6727" s="1" t="str">
        <f>VLOOKUP(A6727,RelationshipTypes!$A$2:$C$12,3)</f>
        <v>ArchiMate: Обслуживание</v>
      </c>
      <c r="C6727">
        <v>1124</v>
      </c>
      <c r="D6727">
        <v>324</v>
      </c>
      <c r="F6727" t="str">
        <f>VLOOKUP(C6727,ObjectTypes!$A$1:$C$62,3)</f>
        <v>Бизнес-взаимодействие</v>
      </c>
      <c r="G6727" t="str">
        <f>VLOOKUP(D6727,ObjectTypes!$A$1:$C$62,3)</f>
        <v>Продукт</v>
      </c>
      <c r="H6727" s="1" t="str">
        <f>VLOOKUP(A6727,RelationshipTypes!$A$2:$E$12,4)</f>
        <v>обслуживает</v>
      </c>
      <c r="I6727" s="1" t="str">
        <f>VLOOKUP(A6727,RelationshipTypes!$A$2:$E$12,5)</f>
        <v>обслуживается</v>
      </c>
    </row>
    <row r="6728" spans="1:9" x14ac:dyDescent="0.25">
      <c r="A6728" t="s">
        <v>72</v>
      </c>
      <c r="B6728" s="1" t="str">
        <f>VLOOKUP(A6728,RelationshipTypes!$A$2:$C$12,3)</f>
        <v>ArchiMate: Обслуживание</v>
      </c>
      <c r="C6728">
        <v>1124</v>
      </c>
      <c r="D6728">
        <v>1127</v>
      </c>
      <c r="F6728" t="str">
        <f>VLOOKUP(C6728,ObjectTypes!$A$1:$C$62,3)</f>
        <v>Бизнес-взаимодействие</v>
      </c>
      <c r="G6728" t="str">
        <f>VLOOKUP(D6728,ObjectTypes!$A$1:$C$62,3)</f>
        <v>Процесс приложения</v>
      </c>
      <c r="H6728" s="1" t="str">
        <f>VLOOKUP(A6728,RelationshipTypes!$A$2:$E$12,4)</f>
        <v>обслуживает</v>
      </c>
      <c r="I6728" s="1" t="str">
        <f>VLOOKUP(A6728,RelationshipTypes!$A$2:$E$12,5)</f>
        <v>обслуживается</v>
      </c>
    </row>
    <row r="6729" spans="1:9" x14ac:dyDescent="0.25">
      <c r="A6729" t="s">
        <v>72</v>
      </c>
      <c r="B6729" s="1" t="str">
        <f>VLOOKUP(A6729,RelationshipTypes!$A$2:$C$12,3)</f>
        <v>ArchiMate: Обслуживание</v>
      </c>
      <c r="C6729">
        <v>1124</v>
      </c>
      <c r="D6729">
        <v>1126</v>
      </c>
      <c r="F6729" t="str">
        <f>VLOOKUP(C6729,ObjectTypes!$A$1:$C$62,3)</f>
        <v>Бизнес-взаимодействие</v>
      </c>
      <c r="G6729" t="str">
        <f>VLOOKUP(D6729,ObjectTypes!$A$1:$C$62,3)</f>
        <v>Взаимодействие приложений</v>
      </c>
      <c r="H6729" s="1" t="str">
        <f>VLOOKUP(A6729,RelationshipTypes!$A$2:$E$12,4)</f>
        <v>обслуживает</v>
      </c>
      <c r="I6729" s="1" t="str">
        <f>VLOOKUP(A6729,RelationshipTypes!$A$2:$E$12,5)</f>
        <v>обслуживается</v>
      </c>
    </row>
    <row r="6730" spans="1:9" x14ac:dyDescent="0.25">
      <c r="A6730" t="s">
        <v>72</v>
      </c>
      <c r="B6730" s="1" t="str">
        <f>VLOOKUP(A6730,RelationshipTypes!$A$2:$C$12,3)</f>
        <v>ArchiMate: Обслуживание</v>
      </c>
      <c r="C6730">
        <v>1124</v>
      </c>
      <c r="D6730">
        <v>1154</v>
      </c>
      <c r="F6730" t="str">
        <f>VLOOKUP(C6730,ObjectTypes!$A$1:$C$62,3)</f>
        <v>Бизнес-взаимодействие</v>
      </c>
      <c r="G6730" t="str">
        <f>VLOOKUP(D6730,ObjectTypes!$A$1:$C$62,3)</f>
        <v>Технологический интерфейс</v>
      </c>
      <c r="H6730" s="1" t="str">
        <f>VLOOKUP(A6730,RelationshipTypes!$A$2:$E$12,4)</f>
        <v>обслуживает</v>
      </c>
      <c r="I6730" s="1" t="str">
        <f>VLOOKUP(A6730,RelationshipTypes!$A$2:$E$12,5)</f>
        <v>обслуживается</v>
      </c>
    </row>
    <row r="6731" spans="1:9" x14ac:dyDescent="0.25">
      <c r="A6731" t="s">
        <v>72</v>
      </c>
      <c r="B6731" s="1" t="str">
        <f>VLOOKUP(A6731,RelationshipTypes!$A$2:$C$12,3)</f>
        <v>ArchiMate: Обслуживание</v>
      </c>
      <c r="C6731">
        <v>1124</v>
      </c>
      <c r="D6731">
        <v>327</v>
      </c>
      <c r="F6731" t="str">
        <f>VLOOKUP(C6731,ObjectTypes!$A$1:$C$62,3)</f>
        <v>Бизнес-взаимодействие</v>
      </c>
      <c r="G6731" t="str">
        <f>VLOOKUP(D6731,ObjectTypes!$A$1:$C$62,3)</f>
        <v>Бизнес-сервис</v>
      </c>
      <c r="H6731" s="1" t="str">
        <f>VLOOKUP(A6731,RelationshipTypes!$A$2:$E$12,4)</f>
        <v>обслуживает</v>
      </c>
      <c r="I6731" s="1" t="str">
        <f>VLOOKUP(A6731,RelationshipTypes!$A$2:$E$12,5)</f>
        <v>обслуживается</v>
      </c>
    </row>
    <row r="6732" spans="1:9" x14ac:dyDescent="0.25">
      <c r="A6732" t="s">
        <v>72</v>
      </c>
      <c r="B6732" s="1" t="str">
        <f>VLOOKUP(A6732,RelationshipTypes!$A$2:$C$12,3)</f>
        <v>ArchiMate: Обслуживание</v>
      </c>
      <c r="C6732">
        <v>1124</v>
      </c>
      <c r="D6732">
        <v>314</v>
      </c>
      <c r="F6732" t="str">
        <f>VLOOKUP(C6732,ObjectTypes!$A$1:$C$62,3)</f>
        <v>Бизнес-взаимодействие</v>
      </c>
      <c r="G6732" t="str">
        <f>VLOOKUP(D6732,ObjectTypes!$A$1:$C$62,3)</f>
        <v>Объект данных</v>
      </c>
      <c r="H6732" s="1" t="str">
        <f>VLOOKUP(A6732,RelationshipTypes!$A$2:$E$12,4)</f>
        <v>обслуживает</v>
      </c>
      <c r="I6732" s="1" t="str">
        <f>VLOOKUP(A6732,RelationshipTypes!$A$2:$E$12,5)</f>
        <v>обслуживается</v>
      </c>
    </row>
    <row r="6733" spans="1:9" x14ac:dyDescent="0.25">
      <c r="A6733" t="s">
        <v>72</v>
      </c>
      <c r="B6733" s="1" t="str">
        <f>VLOOKUP(A6733,RelationshipTypes!$A$2:$C$12,3)</f>
        <v>ArchiMate: Обслуживание</v>
      </c>
      <c r="C6733">
        <v>1124</v>
      </c>
      <c r="D6733">
        <v>298</v>
      </c>
      <c r="F6733" t="str">
        <f>VLOOKUP(C6733,ObjectTypes!$A$1:$C$62,3)</f>
        <v>Бизнес-взаимодействие</v>
      </c>
      <c r="G6733" t="str">
        <f>VLOOKUP(D6733,ObjectTypes!$A$1:$C$62,3)</f>
        <v xml:space="preserve">Бизнес-исполнитель </v>
      </c>
      <c r="H6733" s="1" t="str">
        <f>VLOOKUP(A6733,RelationshipTypes!$A$2:$E$12,4)</f>
        <v>обслуживает</v>
      </c>
      <c r="I6733" s="1" t="str">
        <f>VLOOKUP(A6733,RelationshipTypes!$A$2:$E$12,5)</f>
        <v>обслуживается</v>
      </c>
    </row>
    <row r="6734" spans="1:9" x14ac:dyDescent="0.25">
      <c r="A6734" t="s">
        <v>72</v>
      </c>
      <c r="B6734" s="1" t="str">
        <f>VLOOKUP(A6734,RelationshipTypes!$A$2:$C$12,3)</f>
        <v>ArchiMate: Обслуживание</v>
      </c>
      <c r="C6734">
        <v>1124</v>
      </c>
      <c r="D6734">
        <v>1155</v>
      </c>
      <c r="F6734" t="str">
        <f>VLOOKUP(C6734,ObjectTypes!$A$1:$C$62,3)</f>
        <v>Бизнес-взаимодействие</v>
      </c>
      <c r="G6734" t="str">
        <f>VLOOKUP(D6734,ObjectTypes!$A$1:$C$62,3)</f>
        <v>Технологическая процесс</v>
      </c>
      <c r="H6734" s="1" t="str">
        <f>VLOOKUP(A6734,RelationshipTypes!$A$2:$E$12,4)</f>
        <v>обслуживает</v>
      </c>
      <c r="I6734" s="1" t="str">
        <f>VLOOKUP(A6734,RelationshipTypes!$A$2:$E$12,5)</f>
        <v>обслуживается</v>
      </c>
    </row>
    <row r="6735" spans="1:9" x14ac:dyDescent="0.25">
      <c r="A6735" t="s">
        <v>72</v>
      </c>
      <c r="B6735" s="1" t="str">
        <f>VLOOKUP(A6735,RelationshipTypes!$A$2:$C$12,3)</f>
        <v>ArchiMate: Обслуживание</v>
      </c>
      <c r="C6735">
        <v>1124</v>
      </c>
      <c r="D6735">
        <v>1150</v>
      </c>
      <c r="F6735" t="str">
        <f>VLOOKUP(C6735,ObjectTypes!$A$1:$C$62,3)</f>
        <v>Бизнес-взаимодействие</v>
      </c>
      <c r="G6735" t="str">
        <f>VLOOKUP(D6735,ObjectTypes!$A$1:$C$62,3)</f>
        <v>Технологический сервис</v>
      </c>
      <c r="H6735" s="1" t="str">
        <f>VLOOKUP(A6735,RelationshipTypes!$A$2:$E$12,4)</f>
        <v>обслуживает</v>
      </c>
      <c r="I6735" s="1" t="str">
        <f>VLOOKUP(A6735,RelationshipTypes!$A$2:$E$12,5)</f>
        <v>обслуживается</v>
      </c>
    </row>
    <row r="6736" spans="1:9" x14ac:dyDescent="0.25">
      <c r="A6736" t="s">
        <v>72</v>
      </c>
      <c r="B6736" s="1" t="str">
        <f>VLOOKUP(A6736,RelationshipTypes!$A$2:$C$12,3)</f>
        <v>ArchiMate: Обслуживание</v>
      </c>
      <c r="C6736">
        <v>1124</v>
      </c>
      <c r="D6736">
        <v>1122</v>
      </c>
      <c r="F6736" t="str">
        <f>VLOOKUP(C6736,ObjectTypes!$A$1:$C$62,3)</f>
        <v>Бизнес-взаимодействие</v>
      </c>
      <c r="G6736" t="str">
        <f>VLOOKUP(D6736,ObjectTypes!$A$1:$C$62,3)</f>
        <v>Бизнес-коллаборация</v>
      </c>
      <c r="H6736" s="1" t="str">
        <f>VLOOKUP(A6736,RelationshipTypes!$A$2:$E$12,4)</f>
        <v>обслуживает</v>
      </c>
      <c r="I6736" s="1" t="str">
        <f>VLOOKUP(A6736,RelationshipTypes!$A$2:$E$12,5)</f>
        <v>обслуживается</v>
      </c>
    </row>
    <row r="6737" spans="1:9" x14ac:dyDescent="0.25">
      <c r="A6737" t="s">
        <v>72</v>
      </c>
      <c r="B6737" s="1" t="str">
        <f>VLOOKUP(A6737,RelationshipTypes!$A$2:$C$12,3)</f>
        <v>ArchiMate: Обслуживание</v>
      </c>
      <c r="C6737">
        <v>1124</v>
      </c>
      <c r="D6737">
        <v>1125</v>
      </c>
      <c r="F6737" t="str">
        <f>VLOOKUP(C6737,ObjectTypes!$A$1:$C$62,3)</f>
        <v>Бизнес-взаимодействие</v>
      </c>
      <c r="G6737" t="str">
        <f>VLOOKUP(D6737,ObjectTypes!$A$1:$C$62,3)</f>
        <v>Коллаборация приложений</v>
      </c>
      <c r="H6737" s="1" t="str">
        <f>VLOOKUP(A6737,RelationshipTypes!$A$2:$E$12,4)</f>
        <v>обслуживает</v>
      </c>
      <c r="I6737" s="1" t="str">
        <f>VLOOKUP(A6737,RelationshipTypes!$A$2:$E$12,5)</f>
        <v>обслуживается</v>
      </c>
    </row>
    <row r="6738" spans="1:9" x14ac:dyDescent="0.25">
      <c r="A6738" t="s">
        <v>72</v>
      </c>
      <c r="B6738" s="1" t="str">
        <f>VLOOKUP(A6738,RelationshipTypes!$A$2:$C$12,3)</f>
        <v>ArchiMate: Обслуживание</v>
      </c>
      <c r="C6738">
        <v>1124</v>
      </c>
      <c r="D6738">
        <v>1112</v>
      </c>
      <c r="F6738" t="str">
        <f>VLOOKUP(C6738,ObjectTypes!$A$1:$C$62,3)</f>
        <v>Бизнес-взаимодействие</v>
      </c>
      <c r="G6738" t="str">
        <f>VLOOKUP(D6738,ObjectTypes!$A$1:$C$62,3)</f>
        <v>Бизнес-коллаборация</v>
      </c>
      <c r="H6738" s="1" t="str">
        <f>VLOOKUP(A6738,RelationshipTypes!$A$2:$E$12,4)</f>
        <v>обслуживает</v>
      </c>
      <c r="I6738" s="1" t="str">
        <f>VLOOKUP(A6738,RelationshipTypes!$A$2:$E$12,5)</f>
        <v>обслуживается</v>
      </c>
    </row>
    <row r="6739" spans="1:9" x14ac:dyDescent="0.25">
      <c r="A6739" t="s">
        <v>72</v>
      </c>
      <c r="B6739" s="1" t="str">
        <f>VLOOKUP(A6739,RelationshipTypes!$A$2:$C$12,3)</f>
        <v>ArchiMate: Обслуживание</v>
      </c>
      <c r="C6739">
        <v>1124</v>
      </c>
      <c r="D6739">
        <v>318</v>
      </c>
      <c r="F6739" t="str">
        <f>VLOOKUP(C6739,ObjectTypes!$A$1:$C$62,3)</f>
        <v>Бизнес-взаимодействие</v>
      </c>
      <c r="G6739" t="str">
        <f>VLOOKUP(D6739,ObjectTypes!$A$1:$C$62,3)</f>
        <v>Компонент приложения</v>
      </c>
      <c r="H6739" s="1" t="str">
        <f>VLOOKUP(A6739,RelationshipTypes!$A$2:$E$12,4)</f>
        <v>обслуживает</v>
      </c>
      <c r="I6739" s="1" t="str">
        <f>VLOOKUP(A6739,RelationshipTypes!$A$2:$E$12,5)</f>
        <v>обслуживается</v>
      </c>
    </row>
    <row r="6740" spans="1:9" x14ac:dyDescent="0.25">
      <c r="A6740" t="s">
        <v>72</v>
      </c>
      <c r="B6740" s="1" t="str">
        <f>VLOOKUP(A6740,RelationshipTypes!$A$2:$C$12,3)</f>
        <v>ArchiMate: Обслуживание</v>
      </c>
      <c r="C6740">
        <v>1111</v>
      </c>
      <c r="D6740">
        <v>1135</v>
      </c>
      <c r="F6740" t="str">
        <f>VLOOKUP(C6740,ObjectTypes!$A$1:$C$62,3)</f>
        <v>Бизнес-интерфейс</v>
      </c>
      <c r="G6740" t="str">
        <f>VLOOKUP(D6740,ObjectTypes!$A$1:$C$62,3)</f>
        <v>Группировка</v>
      </c>
      <c r="H6740" s="1" t="str">
        <f>VLOOKUP(A6740,RelationshipTypes!$A$2:$E$12,4)</f>
        <v>обслуживает</v>
      </c>
      <c r="I6740" s="1" t="str">
        <f>VLOOKUP(A6740,RelationshipTypes!$A$2:$E$12,5)</f>
        <v>обслуживается</v>
      </c>
    </row>
    <row r="6741" spans="1:9" x14ac:dyDescent="0.25">
      <c r="A6741" t="s">
        <v>72</v>
      </c>
      <c r="B6741" s="1" t="str">
        <f>VLOOKUP(A6741,RelationshipTypes!$A$2:$C$12,3)</f>
        <v>ArchiMate: Обслуживание</v>
      </c>
      <c r="C6741">
        <v>1111</v>
      </c>
      <c r="D6741">
        <v>1128</v>
      </c>
      <c r="F6741" t="str">
        <f>VLOOKUP(C6741,ObjectTypes!$A$1:$C$62,3)</f>
        <v>Бизнес-интерфейс</v>
      </c>
      <c r="G6741" t="str">
        <f>VLOOKUP(D6741,ObjectTypes!$A$1:$C$62,3)</f>
        <v>Событие приложения</v>
      </c>
      <c r="H6741" s="1" t="str">
        <f>VLOOKUP(A6741,RelationshipTypes!$A$2:$E$12,4)</f>
        <v>обслуживает</v>
      </c>
      <c r="I6741" s="1" t="str">
        <f>VLOOKUP(A6741,RelationshipTypes!$A$2:$E$12,5)</f>
        <v>обслуживается</v>
      </c>
    </row>
    <row r="6742" spans="1:9" x14ac:dyDescent="0.25">
      <c r="A6742" t="s">
        <v>72</v>
      </c>
      <c r="B6742" s="1" t="str">
        <f>VLOOKUP(A6742,RelationshipTypes!$A$2:$C$12,3)</f>
        <v>ArchiMate: Обслуживание</v>
      </c>
      <c r="C6742">
        <v>1111</v>
      </c>
      <c r="D6742">
        <v>1124</v>
      </c>
      <c r="F6742" t="str">
        <f>VLOOKUP(C6742,ObjectTypes!$A$1:$C$62,3)</f>
        <v>Бизнес-интерфейс</v>
      </c>
      <c r="G6742" t="str">
        <f>VLOOKUP(D6742,ObjectTypes!$A$1:$C$62,3)</f>
        <v>Бизнес-взаимодействие</v>
      </c>
      <c r="H6742" s="1" t="str">
        <f>VLOOKUP(A6742,RelationshipTypes!$A$2:$E$12,4)</f>
        <v>обслуживает</v>
      </c>
      <c r="I6742" s="1" t="str">
        <f>VLOOKUP(A6742,RelationshipTypes!$A$2:$E$12,5)</f>
        <v>обслуживается</v>
      </c>
    </row>
    <row r="6743" spans="1:9" x14ac:dyDescent="0.25">
      <c r="A6743" t="s">
        <v>72</v>
      </c>
      <c r="B6743" s="1" t="str">
        <f>VLOOKUP(A6743,RelationshipTypes!$A$2:$C$12,3)</f>
        <v>ArchiMate: Обслуживание</v>
      </c>
      <c r="C6743">
        <v>1111</v>
      </c>
      <c r="D6743">
        <v>1151</v>
      </c>
      <c r="F6743" t="str">
        <f>VLOOKUP(C6743,ObjectTypes!$A$1:$C$62,3)</f>
        <v>Бизнес-интерфейс</v>
      </c>
      <c r="G6743" t="str">
        <f>VLOOKUP(D6743,ObjectTypes!$A$1:$C$62,3)</f>
        <v>Каллоборация технология</v>
      </c>
      <c r="H6743" s="1" t="str">
        <f>VLOOKUP(A6743,RelationshipTypes!$A$2:$E$12,4)</f>
        <v>обслуживает</v>
      </c>
      <c r="I6743" s="1" t="str">
        <f>VLOOKUP(A6743,RelationshipTypes!$A$2:$E$12,5)</f>
        <v>обслуживается</v>
      </c>
    </row>
    <row r="6744" spans="1:9" x14ac:dyDescent="0.25">
      <c r="A6744" t="s">
        <v>72</v>
      </c>
      <c r="B6744" s="1" t="str">
        <f>VLOOKUP(A6744,RelationshipTypes!$A$2:$C$12,3)</f>
        <v>ArchiMate: Обслуживание</v>
      </c>
      <c r="C6744">
        <v>1111</v>
      </c>
      <c r="D6744">
        <v>323</v>
      </c>
      <c r="F6744" t="str">
        <f>VLOOKUP(C6744,ObjectTypes!$A$1:$C$62,3)</f>
        <v>Бизнес-интерфейс</v>
      </c>
      <c r="G6744" t="str">
        <f>VLOOKUP(D6744,ObjectTypes!$A$1:$C$62,3)</f>
        <v xml:space="preserve">Бизнес-процесс </v>
      </c>
      <c r="H6744" s="1" t="str">
        <f>VLOOKUP(A6744,RelationshipTypes!$A$2:$E$12,4)</f>
        <v>обслуживает</v>
      </c>
      <c r="I6744" s="1" t="str">
        <f>VLOOKUP(A6744,RelationshipTypes!$A$2:$E$12,5)</f>
        <v>обслуживается</v>
      </c>
    </row>
    <row r="6745" spans="1:9" x14ac:dyDescent="0.25">
      <c r="A6745" t="s">
        <v>72</v>
      </c>
      <c r="B6745" s="1" t="str">
        <f>VLOOKUP(A6745,RelationshipTypes!$A$2:$C$12,3)</f>
        <v>ArchiMate: Обслуживание</v>
      </c>
      <c r="C6745">
        <v>1111</v>
      </c>
      <c r="D6745">
        <v>298</v>
      </c>
      <c r="F6745" t="str">
        <f>VLOOKUP(C6745,ObjectTypes!$A$1:$C$62,3)</f>
        <v>Бизнес-интерфейс</v>
      </c>
      <c r="G6745" t="str">
        <f>VLOOKUP(D6745,ObjectTypes!$A$1:$C$62,3)</f>
        <v xml:space="preserve">Бизнес-исполнитель </v>
      </c>
      <c r="H6745" s="1" t="str">
        <f>VLOOKUP(A6745,RelationshipTypes!$A$2:$E$12,4)</f>
        <v>обслуживает</v>
      </c>
      <c r="I6745" s="1" t="str">
        <f>VLOOKUP(A6745,RelationshipTypes!$A$2:$E$12,5)</f>
        <v>обслуживается</v>
      </c>
    </row>
    <row r="6746" spans="1:9" x14ac:dyDescent="0.25">
      <c r="A6746" t="s">
        <v>72</v>
      </c>
      <c r="B6746" s="1" t="str">
        <f>VLOOKUP(A6746,RelationshipTypes!$A$2:$C$12,3)</f>
        <v>ArchiMate: Обслуживание</v>
      </c>
      <c r="C6746">
        <v>1111</v>
      </c>
      <c r="D6746">
        <v>1155</v>
      </c>
      <c r="F6746" t="str">
        <f>VLOOKUP(C6746,ObjectTypes!$A$1:$C$62,3)</f>
        <v>Бизнес-интерфейс</v>
      </c>
      <c r="G6746" t="str">
        <f>VLOOKUP(D6746,ObjectTypes!$A$1:$C$62,3)</f>
        <v>Технологическая процесс</v>
      </c>
      <c r="H6746" s="1" t="str">
        <f>VLOOKUP(A6746,RelationshipTypes!$A$2:$E$12,4)</f>
        <v>обслуживает</v>
      </c>
      <c r="I6746" s="1" t="str">
        <f>VLOOKUP(A6746,RelationshipTypes!$A$2:$E$12,5)</f>
        <v>обслуживается</v>
      </c>
    </row>
    <row r="6747" spans="1:9" x14ac:dyDescent="0.25">
      <c r="A6747" t="s">
        <v>72</v>
      </c>
      <c r="B6747" s="1" t="str">
        <f>VLOOKUP(A6747,RelationshipTypes!$A$2:$C$12,3)</f>
        <v>ArchiMate: Обслуживание</v>
      </c>
      <c r="C6747">
        <v>1111</v>
      </c>
      <c r="D6747">
        <v>1152</v>
      </c>
      <c r="F6747" t="str">
        <f>VLOOKUP(C6747,ObjectTypes!$A$1:$C$62,3)</f>
        <v>Бизнес-интерфейс</v>
      </c>
      <c r="G6747" t="str">
        <f>VLOOKUP(D6747,ObjectTypes!$A$1:$C$62,3)</f>
        <v>Технологический интерфейс</v>
      </c>
      <c r="H6747" s="1" t="str">
        <f>VLOOKUP(A6747,RelationshipTypes!$A$2:$E$12,4)</f>
        <v>обслуживает</v>
      </c>
      <c r="I6747" s="1" t="str">
        <f>VLOOKUP(A6747,RelationshipTypes!$A$2:$E$12,5)</f>
        <v>обслуживается</v>
      </c>
    </row>
    <row r="6748" spans="1:9" x14ac:dyDescent="0.25">
      <c r="A6748" t="s">
        <v>72</v>
      </c>
      <c r="B6748" s="1" t="str">
        <f>VLOOKUP(A6748,RelationshipTypes!$A$2:$C$12,3)</f>
        <v>ArchiMate: Обслуживание</v>
      </c>
      <c r="C6748">
        <v>1111</v>
      </c>
      <c r="D6748">
        <v>1125</v>
      </c>
      <c r="F6748" t="str">
        <f>VLOOKUP(C6748,ObjectTypes!$A$1:$C$62,3)</f>
        <v>Бизнес-интерфейс</v>
      </c>
      <c r="G6748" t="str">
        <f>VLOOKUP(D6748,ObjectTypes!$A$1:$C$62,3)</f>
        <v>Коллаборация приложений</v>
      </c>
      <c r="H6748" s="1" t="str">
        <f>VLOOKUP(A6748,RelationshipTypes!$A$2:$E$12,4)</f>
        <v>обслуживает</v>
      </c>
      <c r="I6748" s="1" t="str">
        <f>VLOOKUP(A6748,RelationshipTypes!$A$2:$E$12,5)</f>
        <v>обслуживается</v>
      </c>
    </row>
    <row r="6749" spans="1:9" x14ac:dyDescent="0.25">
      <c r="A6749" t="s">
        <v>72</v>
      </c>
      <c r="B6749" s="1" t="str">
        <f>VLOOKUP(A6749,RelationshipTypes!$A$2:$C$12,3)</f>
        <v>ArchiMate: Обслуживание</v>
      </c>
      <c r="C6749">
        <v>1111</v>
      </c>
      <c r="D6749">
        <v>318</v>
      </c>
      <c r="F6749" t="str">
        <f>VLOOKUP(C6749,ObjectTypes!$A$1:$C$62,3)</f>
        <v>Бизнес-интерфейс</v>
      </c>
      <c r="G6749" t="str">
        <f>VLOOKUP(D6749,ObjectTypes!$A$1:$C$62,3)</f>
        <v>Компонент приложения</v>
      </c>
      <c r="H6749" s="1" t="str">
        <f>VLOOKUP(A6749,RelationshipTypes!$A$2:$E$12,4)</f>
        <v>обслуживает</v>
      </c>
      <c r="I6749" s="1" t="str">
        <f>VLOOKUP(A6749,RelationshipTypes!$A$2:$E$12,5)</f>
        <v>обслуживается</v>
      </c>
    </row>
    <row r="6750" spans="1:9" x14ac:dyDescent="0.25">
      <c r="A6750" t="s">
        <v>72</v>
      </c>
      <c r="B6750" s="1" t="str">
        <f>VLOOKUP(A6750,RelationshipTypes!$A$2:$C$12,3)</f>
        <v>ArchiMate: Обслуживание</v>
      </c>
      <c r="C6750">
        <v>1111</v>
      </c>
      <c r="D6750">
        <v>1154</v>
      </c>
      <c r="F6750" t="str">
        <f>VLOOKUP(C6750,ObjectTypes!$A$1:$C$62,3)</f>
        <v>Бизнес-интерфейс</v>
      </c>
      <c r="G6750" t="str">
        <f>VLOOKUP(D6750,ObjectTypes!$A$1:$C$62,3)</f>
        <v>Технологический интерфейс</v>
      </c>
      <c r="H6750" s="1" t="str">
        <f>VLOOKUP(A6750,RelationshipTypes!$A$2:$E$12,4)</f>
        <v>обслуживает</v>
      </c>
      <c r="I6750" s="1" t="str">
        <f>VLOOKUP(A6750,RelationshipTypes!$A$2:$E$12,5)</f>
        <v>обслуживается</v>
      </c>
    </row>
    <row r="6751" spans="1:9" x14ac:dyDescent="0.25">
      <c r="A6751" t="s">
        <v>72</v>
      </c>
      <c r="B6751" s="1" t="str">
        <f>VLOOKUP(A6751,RelationshipTypes!$A$2:$C$12,3)</f>
        <v>ArchiMate: Обслуживание</v>
      </c>
      <c r="C6751">
        <v>1111</v>
      </c>
      <c r="D6751">
        <v>312</v>
      </c>
      <c r="F6751" t="str">
        <f>VLOOKUP(C6751,ObjectTypes!$A$1:$C$62,3)</f>
        <v>Бизнес-интерфейс</v>
      </c>
      <c r="G6751" t="str">
        <f>VLOOKUP(D6751,ObjectTypes!$A$1:$C$62,3)</f>
        <v>Функция приложения</v>
      </c>
      <c r="H6751" s="1" t="str">
        <f>VLOOKUP(A6751,RelationshipTypes!$A$2:$E$12,4)</f>
        <v>обслуживает</v>
      </c>
      <c r="I6751" s="1" t="str">
        <f>VLOOKUP(A6751,RelationshipTypes!$A$2:$E$12,5)</f>
        <v>обслуживается</v>
      </c>
    </row>
    <row r="6752" spans="1:9" x14ac:dyDescent="0.25">
      <c r="A6752" t="s">
        <v>72</v>
      </c>
      <c r="B6752" s="1" t="str">
        <f>VLOOKUP(A6752,RelationshipTypes!$A$2:$C$12,3)</f>
        <v>ArchiMate: Обслуживание</v>
      </c>
      <c r="C6752">
        <v>1111</v>
      </c>
      <c r="D6752">
        <v>327</v>
      </c>
      <c r="F6752" t="str">
        <f>VLOOKUP(C6752,ObjectTypes!$A$1:$C$62,3)</f>
        <v>Бизнес-интерфейс</v>
      </c>
      <c r="G6752" t="str">
        <f>VLOOKUP(D6752,ObjectTypes!$A$1:$C$62,3)</f>
        <v>Бизнес-сервис</v>
      </c>
      <c r="H6752" s="1" t="str">
        <f>VLOOKUP(A6752,RelationshipTypes!$A$2:$E$12,4)</f>
        <v>обслуживает</v>
      </c>
      <c r="I6752" s="1" t="str">
        <f>VLOOKUP(A6752,RelationshipTypes!$A$2:$E$12,5)</f>
        <v>обслуживается</v>
      </c>
    </row>
    <row r="6753" spans="1:9" x14ac:dyDescent="0.25">
      <c r="A6753" t="s">
        <v>72</v>
      </c>
      <c r="B6753" s="1" t="str">
        <f>VLOOKUP(A6753,RelationshipTypes!$A$2:$C$12,3)</f>
        <v>ArchiMate: Обслуживание</v>
      </c>
      <c r="C6753">
        <v>1111</v>
      </c>
      <c r="D6753">
        <v>311</v>
      </c>
      <c r="F6753" t="str">
        <f>VLOOKUP(C6753,ObjectTypes!$A$1:$C$62,3)</f>
        <v>Бизнес-интерфейс</v>
      </c>
      <c r="G6753" t="str">
        <f>VLOOKUP(D6753,ObjectTypes!$A$1:$C$62,3)</f>
        <v>Местоположение</v>
      </c>
      <c r="H6753" s="1" t="str">
        <f>VLOOKUP(A6753,RelationshipTypes!$A$2:$E$12,4)</f>
        <v>обслуживает</v>
      </c>
      <c r="I6753" s="1" t="str">
        <f>VLOOKUP(A6753,RelationshipTypes!$A$2:$E$12,5)</f>
        <v>обслуживается</v>
      </c>
    </row>
    <row r="6754" spans="1:9" x14ac:dyDescent="0.25">
      <c r="A6754" t="s">
        <v>72</v>
      </c>
      <c r="B6754" s="1" t="str">
        <f>VLOOKUP(A6754,RelationshipTypes!$A$2:$C$12,3)</f>
        <v>ArchiMate: Обслуживание</v>
      </c>
      <c r="C6754">
        <v>1111</v>
      </c>
      <c r="D6754">
        <v>1150</v>
      </c>
      <c r="F6754" t="str">
        <f>VLOOKUP(C6754,ObjectTypes!$A$1:$C$62,3)</f>
        <v>Бизнес-интерфейс</v>
      </c>
      <c r="G6754" t="str">
        <f>VLOOKUP(D6754,ObjectTypes!$A$1:$C$62,3)</f>
        <v>Технологический сервис</v>
      </c>
      <c r="H6754" s="1" t="str">
        <f>VLOOKUP(A6754,RelationshipTypes!$A$2:$E$12,4)</f>
        <v>обслуживает</v>
      </c>
      <c r="I6754" s="1" t="str">
        <f>VLOOKUP(A6754,RelationshipTypes!$A$2:$E$12,5)</f>
        <v>обслуживается</v>
      </c>
    </row>
    <row r="6755" spans="1:9" x14ac:dyDescent="0.25">
      <c r="A6755" t="s">
        <v>72</v>
      </c>
      <c r="B6755" s="1" t="str">
        <f>VLOOKUP(A6755,RelationshipTypes!$A$2:$C$12,3)</f>
        <v>ArchiMate: Обслуживание</v>
      </c>
      <c r="C6755">
        <v>1111</v>
      </c>
      <c r="D6755">
        <v>548</v>
      </c>
      <c r="F6755" t="str">
        <f>VLOOKUP(C6755,ObjectTypes!$A$1:$C$62,3)</f>
        <v>Бизнес-интерфейс</v>
      </c>
      <c r="G6755" t="str">
        <f>VLOOKUP(D6755,ObjectTypes!$A$1:$C$62,3)</f>
        <v>Бизнес-роль</v>
      </c>
      <c r="H6755" s="1" t="str">
        <f>VLOOKUP(A6755,RelationshipTypes!$A$2:$E$12,4)</f>
        <v>обслуживает</v>
      </c>
      <c r="I6755" s="1" t="str">
        <f>VLOOKUP(A6755,RelationshipTypes!$A$2:$E$12,5)</f>
        <v>обслуживается</v>
      </c>
    </row>
    <row r="6756" spans="1:9" x14ac:dyDescent="0.25">
      <c r="A6756" t="s">
        <v>72</v>
      </c>
      <c r="B6756" s="1" t="str">
        <f>VLOOKUP(A6756,RelationshipTypes!$A$2:$C$12,3)</f>
        <v>ArchiMate: Обслуживание</v>
      </c>
      <c r="C6756">
        <v>1111</v>
      </c>
      <c r="D6756">
        <v>1127</v>
      </c>
      <c r="F6756" t="str">
        <f>VLOOKUP(C6756,ObjectTypes!$A$1:$C$62,3)</f>
        <v>Бизнес-интерфейс</v>
      </c>
      <c r="G6756" t="str">
        <f>VLOOKUP(D6756,ObjectTypes!$A$1:$C$62,3)</f>
        <v>Процесс приложения</v>
      </c>
      <c r="H6756" s="1" t="str">
        <f>VLOOKUP(A6756,RelationshipTypes!$A$2:$E$12,4)</f>
        <v>обслуживает</v>
      </c>
      <c r="I6756" s="1" t="str">
        <f>VLOOKUP(A6756,RelationshipTypes!$A$2:$E$12,5)</f>
        <v>обслуживается</v>
      </c>
    </row>
    <row r="6757" spans="1:9" x14ac:dyDescent="0.25">
      <c r="A6757" t="s">
        <v>72</v>
      </c>
      <c r="B6757" s="1" t="str">
        <f>VLOOKUP(A6757,RelationshipTypes!$A$2:$C$12,3)</f>
        <v>ArchiMate: Обслуживание</v>
      </c>
      <c r="C6757">
        <v>1111</v>
      </c>
      <c r="D6757">
        <v>1156</v>
      </c>
      <c r="F6757" t="str">
        <f>VLOOKUP(C6757,ObjectTypes!$A$1:$C$62,3)</f>
        <v>Бизнес-интерфейс</v>
      </c>
      <c r="G6757" t="str">
        <f>VLOOKUP(D6757,ObjectTypes!$A$1:$C$62,3)</f>
        <v>Технологическое взаимодействие</v>
      </c>
      <c r="H6757" s="1" t="str">
        <f>VLOOKUP(A6757,RelationshipTypes!$A$2:$E$12,4)</f>
        <v>обслуживает</v>
      </c>
      <c r="I6757" s="1" t="str">
        <f>VLOOKUP(A6757,RelationshipTypes!$A$2:$E$12,5)</f>
        <v>обслуживается</v>
      </c>
    </row>
    <row r="6758" spans="1:9" x14ac:dyDescent="0.25">
      <c r="A6758" t="s">
        <v>72</v>
      </c>
      <c r="B6758" s="1" t="str">
        <f>VLOOKUP(A6758,RelationshipTypes!$A$2:$C$12,3)</f>
        <v>ArchiMate: Обслуживание</v>
      </c>
      <c r="C6758">
        <v>1111</v>
      </c>
      <c r="D6758">
        <v>1145</v>
      </c>
      <c r="F6758" t="str">
        <f>VLOOKUP(C6758,ObjectTypes!$A$1:$C$62,3)</f>
        <v>Бизнес-интерфейс</v>
      </c>
      <c r="G6758" t="str">
        <f>VLOOKUP(D6758,ObjectTypes!$A$1:$C$62,3)</f>
        <v>Распределительная сеть</v>
      </c>
      <c r="H6758" s="1" t="str">
        <f>VLOOKUP(A6758,RelationshipTypes!$A$2:$E$12,4)</f>
        <v>обслуживает</v>
      </c>
      <c r="I6758" s="1" t="str">
        <f>VLOOKUP(A6758,RelationshipTypes!$A$2:$E$12,5)</f>
        <v>обслуживается</v>
      </c>
    </row>
    <row r="6759" spans="1:9" x14ac:dyDescent="0.25">
      <c r="A6759" t="s">
        <v>72</v>
      </c>
      <c r="B6759" s="1" t="str">
        <f>VLOOKUP(A6759,RelationshipTypes!$A$2:$C$12,3)</f>
        <v>ArchiMate: Обслуживание</v>
      </c>
      <c r="C6759">
        <v>1111</v>
      </c>
      <c r="D6759">
        <v>310</v>
      </c>
      <c r="F6759" t="str">
        <f>VLOOKUP(C6759,ObjectTypes!$A$1:$C$62,3)</f>
        <v>Бизнес-интерфейс</v>
      </c>
      <c r="G6759" t="str">
        <f>VLOOKUP(D6759,ObjectTypes!$A$1:$C$62,3)</f>
        <v xml:space="preserve">Сервис приложения </v>
      </c>
      <c r="H6759" s="1" t="str">
        <f>VLOOKUP(A6759,RelationshipTypes!$A$2:$E$12,4)</f>
        <v>обслуживает</v>
      </c>
      <c r="I6759" s="1" t="str">
        <f>VLOOKUP(A6759,RelationshipTypes!$A$2:$E$12,5)</f>
        <v>обслуживается</v>
      </c>
    </row>
    <row r="6760" spans="1:9" x14ac:dyDescent="0.25">
      <c r="A6760" t="s">
        <v>72</v>
      </c>
      <c r="B6760" s="1" t="str">
        <f>VLOOKUP(A6760,RelationshipTypes!$A$2:$C$12,3)</f>
        <v>ArchiMate: Обслуживание</v>
      </c>
      <c r="C6760">
        <v>1111</v>
      </c>
      <c r="D6760">
        <v>1143</v>
      </c>
      <c r="F6760" t="str">
        <f>VLOOKUP(C6760,ObjectTypes!$A$1:$C$62,3)</f>
        <v>Бизнес-интерфейс</v>
      </c>
      <c r="G6760" t="str">
        <f>VLOOKUP(D6760,ObjectTypes!$A$1:$C$62,3)</f>
        <v>Оборудование</v>
      </c>
      <c r="H6760" s="1" t="str">
        <f>VLOOKUP(A6760,RelationshipTypes!$A$2:$E$12,4)</f>
        <v>обслуживает</v>
      </c>
      <c r="I6760" s="1" t="str">
        <f>VLOOKUP(A6760,RelationshipTypes!$A$2:$E$12,5)</f>
        <v>обслуживается</v>
      </c>
    </row>
    <row r="6761" spans="1:9" x14ac:dyDescent="0.25">
      <c r="A6761" t="s">
        <v>72</v>
      </c>
      <c r="B6761" s="1" t="str">
        <f>VLOOKUP(A6761,RelationshipTypes!$A$2:$C$12,3)</f>
        <v>ArchiMate: Обслуживание</v>
      </c>
      <c r="C6761">
        <v>1111</v>
      </c>
      <c r="D6761">
        <v>314</v>
      </c>
      <c r="F6761" t="str">
        <f>VLOOKUP(C6761,ObjectTypes!$A$1:$C$62,3)</f>
        <v>Бизнес-интерфейс</v>
      </c>
      <c r="G6761" t="str">
        <f>VLOOKUP(D6761,ObjectTypes!$A$1:$C$62,3)</f>
        <v>Объект данных</v>
      </c>
      <c r="H6761" s="1" t="str">
        <f>VLOOKUP(A6761,RelationshipTypes!$A$2:$E$12,4)</f>
        <v>обслуживает</v>
      </c>
      <c r="I6761" s="1" t="str">
        <f>VLOOKUP(A6761,RelationshipTypes!$A$2:$E$12,5)</f>
        <v>обслуживается</v>
      </c>
    </row>
    <row r="6762" spans="1:9" x14ac:dyDescent="0.25">
      <c r="A6762" t="s">
        <v>72</v>
      </c>
      <c r="B6762" s="1" t="str">
        <f>VLOOKUP(A6762,RelationshipTypes!$A$2:$C$12,3)</f>
        <v>ArchiMate: Обслуживание</v>
      </c>
      <c r="C6762">
        <v>1111</v>
      </c>
      <c r="D6762">
        <v>1153</v>
      </c>
      <c r="F6762" t="str">
        <f>VLOOKUP(C6762,ObjectTypes!$A$1:$C$62,3)</f>
        <v>Бизнес-интерфейс</v>
      </c>
      <c r="G6762" t="str">
        <f>VLOOKUP(D6762,ObjectTypes!$A$1:$C$62,3)</f>
        <v>Технологический интерфейс</v>
      </c>
      <c r="H6762" s="1" t="str">
        <f>VLOOKUP(A6762,RelationshipTypes!$A$2:$E$12,4)</f>
        <v>обслуживает</v>
      </c>
      <c r="I6762" s="1" t="str">
        <f>VLOOKUP(A6762,RelationshipTypes!$A$2:$E$12,5)</f>
        <v>обслуживается</v>
      </c>
    </row>
    <row r="6763" spans="1:9" x14ac:dyDescent="0.25">
      <c r="A6763" t="s">
        <v>72</v>
      </c>
      <c r="B6763" s="1" t="str">
        <f>VLOOKUP(A6763,RelationshipTypes!$A$2:$C$12,3)</f>
        <v>ArchiMate: Обслуживание</v>
      </c>
      <c r="C6763">
        <v>1111</v>
      </c>
      <c r="D6763">
        <v>307</v>
      </c>
      <c r="F6763" t="str">
        <f>VLOOKUP(C6763,ObjectTypes!$A$1:$C$62,3)</f>
        <v>Бизнес-интерфейс</v>
      </c>
      <c r="G6763" t="str">
        <f>VLOOKUP(D6763,ObjectTypes!$A$1:$C$62,3)</f>
        <v>Бизнес-функция</v>
      </c>
      <c r="H6763" s="1" t="str">
        <f>VLOOKUP(A6763,RelationshipTypes!$A$2:$E$12,4)</f>
        <v>обслуживает</v>
      </c>
      <c r="I6763" s="1" t="str">
        <f>VLOOKUP(A6763,RelationshipTypes!$A$2:$E$12,5)</f>
        <v>обслуживается</v>
      </c>
    </row>
    <row r="6764" spans="1:9" x14ac:dyDescent="0.25">
      <c r="A6764" t="s">
        <v>72</v>
      </c>
      <c r="B6764" s="1" t="str">
        <f>VLOOKUP(A6764,RelationshipTypes!$A$2:$C$12,3)</f>
        <v>ArchiMate: Обслуживание</v>
      </c>
      <c r="C6764">
        <v>1111</v>
      </c>
      <c r="D6764">
        <v>306</v>
      </c>
      <c r="F6764" t="str">
        <f>VLOOKUP(C6764,ObjectTypes!$A$1:$C$62,3)</f>
        <v>Бизнес-интерфейс</v>
      </c>
      <c r="G6764" t="str">
        <f>VLOOKUP(D6764,ObjectTypes!$A$1:$C$62,3)</f>
        <v>Бизнес-событие</v>
      </c>
      <c r="H6764" s="1" t="str">
        <f>VLOOKUP(A6764,RelationshipTypes!$A$2:$E$12,4)</f>
        <v>обслуживает</v>
      </c>
      <c r="I6764" s="1" t="str">
        <f>VLOOKUP(A6764,RelationshipTypes!$A$2:$E$12,5)</f>
        <v>обслуживается</v>
      </c>
    </row>
    <row r="6765" spans="1:9" x14ac:dyDescent="0.25">
      <c r="A6765" t="s">
        <v>72</v>
      </c>
      <c r="B6765" s="1" t="str">
        <f>VLOOKUP(A6765,RelationshipTypes!$A$2:$C$12,3)</f>
        <v>ArchiMate: Обслуживание</v>
      </c>
      <c r="C6765">
        <v>1111</v>
      </c>
      <c r="D6765">
        <v>1111</v>
      </c>
      <c r="F6765" t="str">
        <f>VLOOKUP(C6765,ObjectTypes!$A$1:$C$62,3)</f>
        <v>Бизнес-интерфейс</v>
      </c>
      <c r="G6765" t="str">
        <f>VLOOKUP(D6765,ObjectTypes!$A$1:$C$62,3)</f>
        <v>Бизнес-интерфейс</v>
      </c>
      <c r="H6765" s="1" t="str">
        <f>VLOOKUP(A6765,RelationshipTypes!$A$2:$E$12,4)</f>
        <v>обслуживает</v>
      </c>
      <c r="I6765" s="1" t="str">
        <f>VLOOKUP(A6765,RelationshipTypes!$A$2:$E$12,5)</f>
        <v>обслуживается</v>
      </c>
    </row>
    <row r="6766" spans="1:9" x14ac:dyDescent="0.25">
      <c r="A6766" t="s">
        <v>72</v>
      </c>
      <c r="B6766" s="1" t="str">
        <f>VLOOKUP(A6766,RelationshipTypes!$A$2:$C$12,3)</f>
        <v>ArchiMate: Обслуживание</v>
      </c>
      <c r="C6766">
        <v>1111</v>
      </c>
      <c r="D6766">
        <v>1126</v>
      </c>
      <c r="F6766" t="str">
        <f>VLOOKUP(C6766,ObjectTypes!$A$1:$C$62,3)</f>
        <v>Бизнес-интерфейс</v>
      </c>
      <c r="G6766" t="str">
        <f>VLOOKUP(D6766,ObjectTypes!$A$1:$C$62,3)</f>
        <v>Взаимодействие приложений</v>
      </c>
      <c r="H6766" s="1" t="str">
        <f>VLOOKUP(A6766,RelationshipTypes!$A$2:$E$12,4)</f>
        <v>обслуживает</v>
      </c>
      <c r="I6766" s="1" t="str">
        <f>VLOOKUP(A6766,RelationshipTypes!$A$2:$E$12,5)</f>
        <v>обслуживается</v>
      </c>
    </row>
    <row r="6767" spans="1:9" x14ac:dyDescent="0.25">
      <c r="A6767" t="s">
        <v>72</v>
      </c>
      <c r="B6767" s="1" t="str">
        <f>VLOOKUP(A6767,RelationshipTypes!$A$2:$C$12,3)</f>
        <v>ArchiMate: Обслуживание</v>
      </c>
      <c r="C6767">
        <v>1111</v>
      </c>
      <c r="D6767">
        <v>731</v>
      </c>
      <c r="F6767" t="str">
        <f>VLOOKUP(C6767,ObjectTypes!$A$1:$C$62,3)</f>
        <v>Бизнес-интерфейс</v>
      </c>
      <c r="G6767" t="str">
        <f>VLOOKUP(D6767,ObjectTypes!$A$1:$C$62,3)</f>
        <v>Интерфейс приложения</v>
      </c>
      <c r="H6767" s="1" t="str">
        <f>VLOOKUP(A6767,RelationshipTypes!$A$2:$E$12,4)</f>
        <v>обслуживает</v>
      </c>
      <c r="I6767" s="1" t="str">
        <f>VLOOKUP(A6767,RelationshipTypes!$A$2:$E$12,5)</f>
        <v>обслуживается</v>
      </c>
    </row>
    <row r="6768" spans="1:9" x14ac:dyDescent="0.25">
      <c r="A6768" t="s">
        <v>72</v>
      </c>
      <c r="B6768" s="1" t="str">
        <f>VLOOKUP(A6768,RelationshipTypes!$A$2:$C$12,3)</f>
        <v>ArchiMate: Обслуживание</v>
      </c>
      <c r="C6768">
        <v>1111</v>
      </c>
      <c r="D6768">
        <v>320</v>
      </c>
      <c r="F6768" t="str">
        <f>VLOOKUP(C6768,ObjectTypes!$A$1:$C$62,3)</f>
        <v>Бизнес-интерфейс</v>
      </c>
      <c r="G6768" t="str">
        <f>VLOOKUP(D6768,ObjectTypes!$A$1:$C$62,3)</f>
        <v>Устройство</v>
      </c>
      <c r="H6768" s="1" t="str">
        <f>VLOOKUP(A6768,RelationshipTypes!$A$2:$E$12,4)</f>
        <v>обслуживает</v>
      </c>
      <c r="I6768" s="1" t="str">
        <f>VLOOKUP(A6768,RelationshipTypes!$A$2:$E$12,5)</f>
        <v>обслуживается</v>
      </c>
    </row>
    <row r="6769" spans="1:9" x14ac:dyDescent="0.25">
      <c r="A6769" t="s">
        <v>72</v>
      </c>
      <c r="B6769" s="1" t="str">
        <f>VLOOKUP(A6769,RelationshipTypes!$A$2:$C$12,3)</f>
        <v>ArchiMate: Обслуживание</v>
      </c>
      <c r="C6769">
        <v>1111</v>
      </c>
      <c r="D6769">
        <v>1149</v>
      </c>
      <c r="F6769" t="str">
        <f>VLOOKUP(C6769,ObjectTypes!$A$1:$C$62,3)</f>
        <v>Бизнес-интерфейс</v>
      </c>
      <c r="G6769" t="str">
        <f>VLOOKUP(D6769,ObjectTypes!$A$1:$C$62,3)</f>
        <v>Узел</v>
      </c>
      <c r="H6769" s="1" t="str">
        <f>VLOOKUP(A6769,RelationshipTypes!$A$2:$E$12,4)</f>
        <v>обслуживает</v>
      </c>
      <c r="I6769" s="1" t="str">
        <f>VLOOKUP(A6769,RelationshipTypes!$A$2:$E$12,5)</f>
        <v>обслуживается</v>
      </c>
    </row>
    <row r="6770" spans="1:9" x14ac:dyDescent="0.25">
      <c r="A6770" t="s">
        <v>72</v>
      </c>
      <c r="B6770" s="1" t="str">
        <f>VLOOKUP(A6770,RelationshipTypes!$A$2:$C$12,3)</f>
        <v>ArchiMate: Обслуживание</v>
      </c>
      <c r="C6770">
        <v>1111</v>
      </c>
      <c r="D6770">
        <v>1112</v>
      </c>
      <c r="F6770" t="str">
        <f>VLOOKUP(C6770,ObjectTypes!$A$1:$C$62,3)</f>
        <v>Бизнес-интерфейс</v>
      </c>
      <c r="G6770" t="str">
        <f>VLOOKUP(D6770,ObjectTypes!$A$1:$C$62,3)</f>
        <v>Бизнес-коллаборация</v>
      </c>
      <c r="H6770" s="1" t="str">
        <f>VLOOKUP(A6770,RelationshipTypes!$A$2:$E$12,4)</f>
        <v>обслуживает</v>
      </c>
      <c r="I6770" s="1" t="str">
        <f>VLOOKUP(A6770,RelationshipTypes!$A$2:$E$12,5)</f>
        <v>обслуживается</v>
      </c>
    </row>
    <row r="6771" spans="1:9" x14ac:dyDescent="0.25">
      <c r="A6771" t="s">
        <v>72</v>
      </c>
      <c r="B6771" s="1" t="str">
        <f>VLOOKUP(A6771,RelationshipTypes!$A$2:$C$12,3)</f>
        <v>ArchiMate: Обслуживание</v>
      </c>
      <c r="C6771">
        <v>1111</v>
      </c>
      <c r="D6771">
        <v>1144</v>
      </c>
      <c r="F6771" t="str">
        <f>VLOOKUP(C6771,ObjectTypes!$A$1:$C$62,3)</f>
        <v>Бизнес-интерфейс</v>
      </c>
      <c r="G6771" t="str">
        <f>VLOOKUP(D6771,ObjectTypes!$A$1:$C$62,3)</f>
        <v>Сооружение</v>
      </c>
      <c r="H6771" s="1" t="str">
        <f>VLOOKUP(A6771,RelationshipTypes!$A$2:$E$12,4)</f>
        <v>обслуживает</v>
      </c>
      <c r="I6771" s="1" t="str">
        <f>VLOOKUP(A6771,RelationshipTypes!$A$2:$E$12,5)</f>
        <v>обслуживается</v>
      </c>
    </row>
    <row r="6772" spans="1:9" x14ac:dyDescent="0.25">
      <c r="A6772" t="s">
        <v>72</v>
      </c>
      <c r="B6772" s="1" t="str">
        <f>VLOOKUP(A6772,RelationshipTypes!$A$2:$C$12,3)</f>
        <v>ArchiMate: Обслуживание</v>
      </c>
      <c r="C6772">
        <v>1111</v>
      </c>
      <c r="D6772">
        <v>321</v>
      </c>
      <c r="F6772" t="str">
        <f>VLOOKUP(C6772,ObjectTypes!$A$1:$C$62,3)</f>
        <v>Бизнес-интерфейс</v>
      </c>
      <c r="G6772" t="str">
        <f>VLOOKUP(D6772,ObjectTypes!$A$1:$C$62,3)</f>
        <v>Устройство</v>
      </c>
      <c r="H6772" s="1" t="str">
        <f>VLOOKUP(A6772,RelationshipTypes!$A$2:$E$12,4)</f>
        <v>обслуживает</v>
      </c>
      <c r="I6772" s="1" t="str">
        <f>VLOOKUP(A6772,RelationshipTypes!$A$2:$E$12,5)</f>
        <v>обслуживается</v>
      </c>
    </row>
    <row r="6773" spans="1:9" x14ac:dyDescent="0.25">
      <c r="A6773" t="s">
        <v>72</v>
      </c>
      <c r="B6773" s="1" t="str">
        <f>VLOOKUP(A6773,RelationshipTypes!$A$2:$C$12,3)</f>
        <v>ArchiMate: Обслуживание</v>
      </c>
      <c r="C6773">
        <v>1111</v>
      </c>
      <c r="D6773">
        <v>1122</v>
      </c>
      <c r="F6773" t="str">
        <f>VLOOKUP(C6773,ObjectTypes!$A$1:$C$62,3)</f>
        <v>Бизнес-интерфейс</v>
      </c>
      <c r="G6773" t="str">
        <f>VLOOKUP(D6773,ObjectTypes!$A$1:$C$62,3)</f>
        <v>Бизнес-коллаборация</v>
      </c>
      <c r="H6773" s="1" t="str">
        <f>VLOOKUP(A6773,RelationshipTypes!$A$2:$E$12,4)</f>
        <v>обслуживает</v>
      </c>
      <c r="I6773" s="1" t="str">
        <f>VLOOKUP(A6773,RelationshipTypes!$A$2:$E$12,5)</f>
        <v>обслуживается</v>
      </c>
    </row>
    <row r="6774" spans="1:9" x14ac:dyDescent="0.25">
      <c r="A6774" t="s">
        <v>72</v>
      </c>
      <c r="B6774" s="1" t="str">
        <f>VLOOKUP(A6774,RelationshipTypes!$A$2:$C$12,3)</f>
        <v>ArchiMate: Обслуживание</v>
      </c>
      <c r="C6774">
        <v>1111</v>
      </c>
      <c r="D6774">
        <v>324</v>
      </c>
      <c r="F6774" t="str">
        <f>VLOOKUP(C6774,ObjectTypes!$A$1:$C$62,3)</f>
        <v>Бизнес-интерфейс</v>
      </c>
      <c r="G6774" t="str">
        <f>VLOOKUP(D6774,ObjectTypes!$A$1:$C$62,3)</f>
        <v>Продукт</v>
      </c>
      <c r="H6774" s="1" t="str">
        <f>VLOOKUP(A6774,RelationshipTypes!$A$2:$E$12,4)</f>
        <v>обслуживает</v>
      </c>
      <c r="I6774" s="1" t="str">
        <f>VLOOKUP(A6774,RelationshipTypes!$A$2:$E$12,5)</f>
        <v>обслуживается</v>
      </c>
    </row>
    <row r="6775" spans="1:9" x14ac:dyDescent="0.25">
      <c r="A6775" t="s">
        <v>72</v>
      </c>
      <c r="B6775" s="1" t="str">
        <f>VLOOKUP(A6775,RelationshipTypes!$A$2:$C$12,3)</f>
        <v>ArchiMate: Обслуживание</v>
      </c>
      <c r="C6775">
        <v>1111</v>
      </c>
      <c r="D6775">
        <v>1157</v>
      </c>
      <c r="F6775" t="str">
        <f>VLOOKUP(C6775,ObjectTypes!$A$1:$C$62,3)</f>
        <v>Бизнес-интерфейс</v>
      </c>
      <c r="G6775" t="str">
        <f>VLOOKUP(D6775,ObjectTypes!$A$1:$C$62,3)</f>
        <v>Технологическое событие</v>
      </c>
      <c r="H6775" s="1" t="str">
        <f>VLOOKUP(A6775,RelationshipTypes!$A$2:$E$12,4)</f>
        <v>обслуживает</v>
      </c>
      <c r="I6775" s="1" t="str">
        <f>VLOOKUP(A6775,RelationshipTypes!$A$2:$E$12,5)</f>
        <v>обслуживается</v>
      </c>
    </row>
    <row r="6776" spans="1:9" x14ac:dyDescent="0.25">
      <c r="A6776" t="s">
        <v>72</v>
      </c>
      <c r="B6776" s="1" t="str">
        <f>VLOOKUP(A6776,RelationshipTypes!$A$2:$C$12,3)</f>
        <v>ArchiMate: Обслуживание</v>
      </c>
      <c r="C6776">
        <v>323</v>
      </c>
      <c r="D6776">
        <v>321</v>
      </c>
      <c r="F6776" t="str">
        <f>VLOOKUP(C6776,ObjectTypes!$A$1:$C$62,3)</f>
        <v xml:space="preserve">Бизнес-процесс </v>
      </c>
      <c r="G6776" t="str">
        <f>VLOOKUP(D6776,ObjectTypes!$A$1:$C$62,3)</f>
        <v>Устройство</v>
      </c>
      <c r="H6776" s="1" t="str">
        <f>VLOOKUP(A6776,RelationshipTypes!$A$2:$E$12,4)</f>
        <v>обслуживает</v>
      </c>
      <c r="I6776" s="1" t="str">
        <f>VLOOKUP(A6776,RelationshipTypes!$A$2:$E$12,5)</f>
        <v>обслуживается</v>
      </c>
    </row>
    <row r="6777" spans="1:9" x14ac:dyDescent="0.25">
      <c r="A6777" t="s">
        <v>72</v>
      </c>
      <c r="B6777" s="1" t="str">
        <f>VLOOKUP(A6777,RelationshipTypes!$A$2:$C$12,3)</f>
        <v>ArchiMate: Обслуживание</v>
      </c>
      <c r="C6777">
        <v>323</v>
      </c>
      <c r="D6777">
        <v>311</v>
      </c>
      <c r="F6777" t="str">
        <f>VLOOKUP(C6777,ObjectTypes!$A$1:$C$62,3)</f>
        <v xml:space="preserve">Бизнес-процесс </v>
      </c>
      <c r="G6777" t="str">
        <f>VLOOKUP(D6777,ObjectTypes!$A$1:$C$62,3)</f>
        <v>Местоположение</v>
      </c>
      <c r="H6777" s="1" t="str">
        <f>VLOOKUP(A6777,RelationshipTypes!$A$2:$E$12,4)</f>
        <v>обслуживает</v>
      </c>
      <c r="I6777" s="1" t="str">
        <f>VLOOKUP(A6777,RelationshipTypes!$A$2:$E$12,5)</f>
        <v>обслуживается</v>
      </c>
    </row>
    <row r="6778" spans="1:9" x14ac:dyDescent="0.25">
      <c r="A6778" t="s">
        <v>72</v>
      </c>
      <c r="B6778" s="1" t="str">
        <f>VLOOKUP(A6778,RelationshipTypes!$A$2:$C$12,3)</f>
        <v>ArchiMate: Обслуживание</v>
      </c>
      <c r="C6778">
        <v>323</v>
      </c>
      <c r="D6778">
        <v>1157</v>
      </c>
      <c r="F6778" t="str">
        <f>VLOOKUP(C6778,ObjectTypes!$A$1:$C$62,3)</f>
        <v xml:space="preserve">Бизнес-процесс </v>
      </c>
      <c r="G6778" t="str">
        <f>VLOOKUP(D6778,ObjectTypes!$A$1:$C$62,3)</f>
        <v>Технологическое событие</v>
      </c>
      <c r="H6778" s="1" t="str">
        <f>VLOOKUP(A6778,RelationshipTypes!$A$2:$E$12,4)</f>
        <v>обслуживает</v>
      </c>
      <c r="I6778" s="1" t="str">
        <f>VLOOKUP(A6778,RelationshipTypes!$A$2:$E$12,5)</f>
        <v>обслуживается</v>
      </c>
    </row>
    <row r="6779" spans="1:9" x14ac:dyDescent="0.25">
      <c r="A6779" t="s">
        <v>72</v>
      </c>
      <c r="B6779" s="1" t="str">
        <f>VLOOKUP(A6779,RelationshipTypes!$A$2:$C$12,3)</f>
        <v>ArchiMate: Обслуживание</v>
      </c>
      <c r="C6779">
        <v>323</v>
      </c>
      <c r="D6779">
        <v>1153</v>
      </c>
      <c r="F6779" t="str">
        <f>VLOOKUP(C6779,ObjectTypes!$A$1:$C$62,3)</f>
        <v xml:space="preserve">Бизнес-процесс </v>
      </c>
      <c r="G6779" t="str">
        <f>VLOOKUP(D6779,ObjectTypes!$A$1:$C$62,3)</f>
        <v>Технологический интерфейс</v>
      </c>
      <c r="H6779" s="1" t="str">
        <f>VLOOKUP(A6779,RelationshipTypes!$A$2:$E$12,4)</f>
        <v>обслуживает</v>
      </c>
      <c r="I6779" s="1" t="str">
        <f>VLOOKUP(A6779,RelationshipTypes!$A$2:$E$12,5)</f>
        <v>обслуживается</v>
      </c>
    </row>
    <row r="6780" spans="1:9" x14ac:dyDescent="0.25">
      <c r="A6780" t="s">
        <v>72</v>
      </c>
      <c r="B6780" s="1" t="str">
        <f>VLOOKUP(A6780,RelationshipTypes!$A$2:$C$12,3)</f>
        <v>ArchiMate: Обслуживание</v>
      </c>
      <c r="C6780">
        <v>323</v>
      </c>
      <c r="D6780">
        <v>1144</v>
      </c>
      <c r="F6780" t="str">
        <f>VLOOKUP(C6780,ObjectTypes!$A$1:$C$62,3)</f>
        <v xml:space="preserve">Бизнес-процесс </v>
      </c>
      <c r="G6780" t="str">
        <f>VLOOKUP(D6780,ObjectTypes!$A$1:$C$62,3)</f>
        <v>Сооружение</v>
      </c>
      <c r="H6780" s="1" t="str">
        <f>VLOOKUP(A6780,RelationshipTypes!$A$2:$E$12,4)</f>
        <v>обслуживает</v>
      </c>
      <c r="I6780" s="1" t="str">
        <f>VLOOKUP(A6780,RelationshipTypes!$A$2:$E$12,5)</f>
        <v>обслуживается</v>
      </c>
    </row>
    <row r="6781" spans="1:9" x14ac:dyDescent="0.25">
      <c r="A6781" t="s">
        <v>72</v>
      </c>
      <c r="B6781" s="1" t="str">
        <f>VLOOKUP(A6781,RelationshipTypes!$A$2:$C$12,3)</f>
        <v>ArchiMate: Обслуживание</v>
      </c>
      <c r="C6781">
        <v>323</v>
      </c>
      <c r="D6781">
        <v>314</v>
      </c>
      <c r="F6781" t="str">
        <f>VLOOKUP(C6781,ObjectTypes!$A$1:$C$62,3)</f>
        <v xml:space="preserve">Бизнес-процесс </v>
      </c>
      <c r="G6781" t="str">
        <f>VLOOKUP(D6781,ObjectTypes!$A$1:$C$62,3)</f>
        <v>Объект данных</v>
      </c>
      <c r="H6781" s="1" t="str">
        <f>VLOOKUP(A6781,RelationshipTypes!$A$2:$E$12,4)</f>
        <v>обслуживает</v>
      </c>
      <c r="I6781" s="1" t="str">
        <f>VLOOKUP(A6781,RelationshipTypes!$A$2:$E$12,5)</f>
        <v>обслуживается</v>
      </c>
    </row>
    <row r="6782" spans="1:9" x14ac:dyDescent="0.25">
      <c r="A6782" t="s">
        <v>72</v>
      </c>
      <c r="B6782" s="1" t="str">
        <f>VLOOKUP(A6782,RelationshipTypes!$A$2:$C$12,3)</f>
        <v>ArchiMate: Обслуживание</v>
      </c>
      <c r="C6782">
        <v>323</v>
      </c>
      <c r="D6782">
        <v>318</v>
      </c>
      <c r="F6782" t="str">
        <f>VLOOKUP(C6782,ObjectTypes!$A$1:$C$62,3)</f>
        <v xml:space="preserve">Бизнес-процесс </v>
      </c>
      <c r="G6782" t="str">
        <f>VLOOKUP(D6782,ObjectTypes!$A$1:$C$62,3)</f>
        <v>Компонент приложения</v>
      </c>
      <c r="H6782" s="1" t="str">
        <f>VLOOKUP(A6782,RelationshipTypes!$A$2:$E$12,4)</f>
        <v>обслуживает</v>
      </c>
      <c r="I6782" s="1" t="str">
        <f>VLOOKUP(A6782,RelationshipTypes!$A$2:$E$12,5)</f>
        <v>обслуживается</v>
      </c>
    </row>
    <row r="6783" spans="1:9" x14ac:dyDescent="0.25">
      <c r="A6783" t="s">
        <v>72</v>
      </c>
      <c r="B6783" s="1" t="str">
        <f>VLOOKUP(A6783,RelationshipTypes!$A$2:$C$12,3)</f>
        <v>ArchiMate: Обслуживание</v>
      </c>
      <c r="C6783">
        <v>323</v>
      </c>
      <c r="D6783">
        <v>1112</v>
      </c>
      <c r="F6783" t="str">
        <f>VLOOKUP(C6783,ObjectTypes!$A$1:$C$62,3)</f>
        <v xml:space="preserve">Бизнес-процесс </v>
      </c>
      <c r="G6783" t="str">
        <f>VLOOKUP(D6783,ObjectTypes!$A$1:$C$62,3)</f>
        <v>Бизнес-коллаборация</v>
      </c>
      <c r="H6783" s="1" t="str">
        <f>VLOOKUP(A6783,RelationshipTypes!$A$2:$E$12,4)</f>
        <v>обслуживает</v>
      </c>
      <c r="I6783" s="1" t="str">
        <f>VLOOKUP(A6783,RelationshipTypes!$A$2:$E$12,5)</f>
        <v>обслуживается</v>
      </c>
    </row>
    <row r="6784" spans="1:9" x14ac:dyDescent="0.25">
      <c r="A6784" t="s">
        <v>72</v>
      </c>
      <c r="B6784" s="1" t="str">
        <f>VLOOKUP(A6784,RelationshipTypes!$A$2:$C$12,3)</f>
        <v>ArchiMate: Обслуживание</v>
      </c>
      <c r="C6784">
        <v>323</v>
      </c>
      <c r="D6784">
        <v>298</v>
      </c>
      <c r="F6784" t="str">
        <f>VLOOKUP(C6784,ObjectTypes!$A$1:$C$62,3)</f>
        <v xml:space="preserve">Бизнес-процесс </v>
      </c>
      <c r="G6784" t="str">
        <f>VLOOKUP(D6784,ObjectTypes!$A$1:$C$62,3)</f>
        <v xml:space="preserve">Бизнес-исполнитель </v>
      </c>
      <c r="H6784" s="1" t="str">
        <f>VLOOKUP(A6784,RelationshipTypes!$A$2:$E$12,4)</f>
        <v>обслуживает</v>
      </c>
      <c r="I6784" s="1" t="str">
        <f>VLOOKUP(A6784,RelationshipTypes!$A$2:$E$12,5)</f>
        <v>обслуживается</v>
      </c>
    </row>
    <row r="6785" spans="1:9" x14ac:dyDescent="0.25">
      <c r="A6785" t="s">
        <v>72</v>
      </c>
      <c r="B6785" s="1" t="str">
        <f>VLOOKUP(A6785,RelationshipTypes!$A$2:$C$12,3)</f>
        <v>ArchiMate: Обслуживание</v>
      </c>
      <c r="C6785">
        <v>323</v>
      </c>
      <c r="D6785">
        <v>1151</v>
      </c>
      <c r="F6785" t="str">
        <f>VLOOKUP(C6785,ObjectTypes!$A$1:$C$62,3)</f>
        <v xml:space="preserve">Бизнес-процесс </v>
      </c>
      <c r="G6785" t="str">
        <f>VLOOKUP(D6785,ObjectTypes!$A$1:$C$62,3)</f>
        <v>Каллоборация технология</v>
      </c>
      <c r="H6785" s="1" t="str">
        <f>VLOOKUP(A6785,RelationshipTypes!$A$2:$E$12,4)</f>
        <v>обслуживает</v>
      </c>
      <c r="I6785" s="1" t="str">
        <f>VLOOKUP(A6785,RelationshipTypes!$A$2:$E$12,5)</f>
        <v>обслуживается</v>
      </c>
    </row>
    <row r="6786" spans="1:9" x14ac:dyDescent="0.25">
      <c r="A6786" t="s">
        <v>72</v>
      </c>
      <c r="B6786" s="1" t="str">
        <f>VLOOKUP(A6786,RelationshipTypes!$A$2:$C$12,3)</f>
        <v>ArchiMate: Обслуживание</v>
      </c>
      <c r="C6786">
        <v>323</v>
      </c>
      <c r="D6786">
        <v>1150</v>
      </c>
      <c r="F6786" t="str">
        <f>VLOOKUP(C6786,ObjectTypes!$A$1:$C$62,3)</f>
        <v xml:space="preserve">Бизнес-процесс </v>
      </c>
      <c r="G6786" t="str">
        <f>VLOOKUP(D6786,ObjectTypes!$A$1:$C$62,3)</f>
        <v>Технологический сервис</v>
      </c>
      <c r="H6786" s="1" t="str">
        <f>VLOOKUP(A6786,RelationshipTypes!$A$2:$E$12,4)</f>
        <v>обслуживает</v>
      </c>
      <c r="I6786" s="1" t="str">
        <f>VLOOKUP(A6786,RelationshipTypes!$A$2:$E$12,5)</f>
        <v>обслуживается</v>
      </c>
    </row>
    <row r="6787" spans="1:9" x14ac:dyDescent="0.25">
      <c r="A6787" t="s">
        <v>72</v>
      </c>
      <c r="B6787" s="1" t="str">
        <f>VLOOKUP(A6787,RelationshipTypes!$A$2:$C$12,3)</f>
        <v>ArchiMate: Обслуживание</v>
      </c>
      <c r="C6787">
        <v>323</v>
      </c>
      <c r="D6787">
        <v>1124</v>
      </c>
      <c r="F6787" t="str">
        <f>VLOOKUP(C6787,ObjectTypes!$A$1:$C$62,3)</f>
        <v xml:space="preserve">Бизнес-процесс </v>
      </c>
      <c r="G6787" t="str">
        <f>VLOOKUP(D6787,ObjectTypes!$A$1:$C$62,3)</f>
        <v>Бизнес-взаимодействие</v>
      </c>
      <c r="H6787" s="1" t="str">
        <f>VLOOKUP(A6787,RelationshipTypes!$A$2:$E$12,4)</f>
        <v>обслуживает</v>
      </c>
      <c r="I6787" s="1" t="str">
        <f>VLOOKUP(A6787,RelationshipTypes!$A$2:$E$12,5)</f>
        <v>обслуживается</v>
      </c>
    </row>
    <row r="6788" spans="1:9" x14ac:dyDescent="0.25">
      <c r="A6788" t="s">
        <v>72</v>
      </c>
      <c r="B6788" s="1" t="str">
        <f>VLOOKUP(A6788,RelationshipTypes!$A$2:$C$12,3)</f>
        <v>ArchiMate: Обслуживание</v>
      </c>
      <c r="C6788">
        <v>323</v>
      </c>
      <c r="D6788">
        <v>731</v>
      </c>
      <c r="F6788" t="str">
        <f>VLOOKUP(C6788,ObjectTypes!$A$1:$C$62,3)</f>
        <v xml:space="preserve">Бизнес-процесс </v>
      </c>
      <c r="G6788" t="str">
        <f>VLOOKUP(D6788,ObjectTypes!$A$1:$C$62,3)</f>
        <v>Интерфейс приложения</v>
      </c>
      <c r="H6788" s="1" t="str">
        <f>VLOOKUP(A6788,RelationshipTypes!$A$2:$E$12,4)</f>
        <v>обслуживает</v>
      </c>
      <c r="I6788" s="1" t="str">
        <f>VLOOKUP(A6788,RelationshipTypes!$A$2:$E$12,5)</f>
        <v>обслуживается</v>
      </c>
    </row>
    <row r="6789" spans="1:9" x14ac:dyDescent="0.25">
      <c r="A6789" t="s">
        <v>72</v>
      </c>
      <c r="B6789" s="1" t="str">
        <f>VLOOKUP(A6789,RelationshipTypes!$A$2:$C$12,3)</f>
        <v>ArchiMate: Обслуживание</v>
      </c>
      <c r="C6789">
        <v>323</v>
      </c>
      <c r="D6789">
        <v>327</v>
      </c>
      <c r="F6789" t="str">
        <f>VLOOKUP(C6789,ObjectTypes!$A$1:$C$62,3)</f>
        <v xml:space="preserve">Бизнес-процесс </v>
      </c>
      <c r="G6789" t="str">
        <f>VLOOKUP(D6789,ObjectTypes!$A$1:$C$62,3)</f>
        <v>Бизнес-сервис</v>
      </c>
      <c r="H6789" s="1" t="str">
        <f>VLOOKUP(A6789,RelationshipTypes!$A$2:$E$12,4)</f>
        <v>обслуживает</v>
      </c>
      <c r="I6789" s="1" t="str">
        <f>VLOOKUP(A6789,RelationshipTypes!$A$2:$E$12,5)</f>
        <v>обслуживается</v>
      </c>
    </row>
    <row r="6790" spans="1:9" x14ac:dyDescent="0.25">
      <c r="A6790" t="s">
        <v>72</v>
      </c>
      <c r="B6790" s="1" t="str">
        <f>VLOOKUP(A6790,RelationshipTypes!$A$2:$C$12,3)</f>
        <v>ArchiMate: Обслуживание</v>
      </c>
      <c r="C6790">
        <v>323</v>
      </c>
      <c r="D6790">
        <v>1152</v>
      </c>
      <c r="F6790" t="str">
        <f>VLOOKUP(C6790,ObjectTypes!$A$1:$C$62,3)</f>
        <v xml:space="preserve">Бизнес-процесс </v>
      </c>
      <c r="G6790" t="str">
        <f>VLOOKUP(D6790,ObjectTypes!$A$1:$C$62,3)</f>
        <v>Технологический интерфейс</v>
      </c>
      <c r="H6790" s="1" t="str">
        <f>VLOOKUP(A6790,RelationshipTypes!$A$2:$E$12,4)</f>
        <v>обслуживает</v>
      </c>
      <c r="I6790" s="1" t="str">
        <f>VLOOKUP(A6790,RelationshipTypes!$A$2:$E$12,5)</f>
        <v>обслуживается</v>
      </c>
    </row>
    <row r="6791" spans="1:9" x14ac:dyDescent="0.25">
      <c r="A6791" t="s">
        <v>72</v>
      </c>
      <c r="B6791" s="1" t="str">
        <f>VLOOKUP(A6791,RelationshipTypes!$A$2:$C$12,3)</f>
        <v>ArchiMate: Обслуживание</v>
      </c>
      <c r="C6791">
        <v>323</v>
      </c>
      <c r="D6791">
        <v>1143</v>
      </c>
      <c r="F6791" t="str">
        <f>VLOOKUP(C6791,ObjectTypes!$A$1:$C$62,3)</f>
        <v xml:space="preserve">Бизнес-процесс </v>
      </c>
      <c r="G6791" t="str">
        <f>VLOOKUP(D6791,ObjectTypes!$A$1:$C$62,3)</f>
        <v>Оборудование</v>
      </c>
      <c r="H6791" s="1" t="str">
        <f>VLOOKUP(A6791,RelationshipTypes!$A$2:$E$12,4)</f>
        <v>обслуживает</v>
      </c>
      <c r="I6791" s="1" t="str">
        <f>VLOOKUP(A6791,RelationshipTypes!$A$2:$E$12,5)</f>
        <v>обслуживается</v>
      </c>
    </row>
    <row r="6792" spans="1:9" x14ac:dyDescent="0.25">
      <c r="A6792" t="s">
        <v>72</v>
      </c>
      <c r="B6792" s="1" t="str">
        <f>VLOOKUP(A6792,RelationshipTypes!$A$2:$C$12,3)</f>
        <v>ArchiMate: Обслуживание</v>
      </c>
      <c r="C6792">
        <v>323</v>
      </c>
      <c r="D6792">
        <v>548</v>
      </c>
      <c r="F6792" t="str">
        <f>VLOOKUP(C6792,ObjectTypes!$A$1:$C$62,3)</f>
        <v xml:space="preserve">Бизнес-процесс </v>
      </c>
      <c r="G6792" t="str">
        <f>VLOOKUP(D6792,ObjectTypes!$A$1:$C$62,3)</f>
        <v>Бизнес-роль</v>
      </c>
      <c r="H6792" s="1" t="str">
        <f>VLOOKUP(A6792,RelationshipTypes!$A$2:$E$12,4)</f>
        <v>обслуживает</v>
      </c>
      <c r="I6792" s="1" t="str">
        <f>VLOOKUP(A6792,RelationshipTypes!$A$2:$E$12,5)</f>
        <v>обслуживается</v>
      </c>
    </row>
    <row r="6793" spans="1:9" x14ac:dyDescent="0.25">
      <c r="A6793" t="s">
        <v>72</v>
      </c>
      <c r="B6793" s="1" t="str">
        <f>VLOOKUP(A6793,RelationshipTypes!$A$2:$C$12,3)</f>
        <v>ArchiMate: Обслуживание</v>
      </c>
      <c r="C6793">
        <v>323</v>
      </c>
      <c r="D6793">
        <v>1125</v>
      </c>
      <c r="F6793" t="str">
        <f>VLOOKUP(C6793,ObjectTypes!$A$1:$C$62,3)</f>
        <v xml:space="preserve">Бизнес-процесс </v>
      </c>
      <c r="G6793" t="str">
        <f>VLOOKUP(D6793,ObjectTypes!$A$1:$C$62,3)</f>
        <v>Коллаборация приложений</v>
      </c>
      <c r="H6793" s="1" t="str">
        <f>VLOOKUP(A6793,RelationshipTypes!$A$2:$E$12,4)</f>
        <v>обслуживает</v>
      </c>
      <c r="I6793" s="1" t="str">
        <f>VLOOKUP(A6793,RelationshipTypes!$A$2:$E$12,5)</f>
        <v>обслуживается</v>
      </c>
    </row>
    <row r="6794" spans="1:9" x14ac:dyDescent="0.25">
      <c r="A6794" t="s">
        <v>72</v>
      </c>
      <c r="B6794" s="1" t="str">
        <f>VLOOKUP(A6794,RelationshipTypes!$A$2:$C$12,3)</f>
        <v>ArchiMate: Обслуживание</v>
      </c>
      <c r="C6794">
        <v>323</v>
      </c>
      <c r="D6794">
        <v>307</v>
      </c>
      <c r="F6794" t="str">
        <f>VLOOKUP(C6794,ObjectTypes!$A$1:$C$62,3)</f>
        <v xml:space="preserve">Бизнес-процесс </v>
      </c>
      <c r="G6794" t="str">
        <f>VLOOKUP(D6794,ObjectTypes!$A$1:$C$62,3)</f>
        <v>Бизнес-функция</v>
      </c>
      <c r="H6794" s="1" t="str">
        <f>VLOOKUP(A6794,RelationshipTypes!$A$2:$E$12,4)</f>
        <v>обслуживает</v>
      </c>
      <c r="I6794" s="1" t="str">
        <f>VLOOKUP(A6794,RelationshipTypes!$A$2:$E$12,5)</f>
        <v>обслуживается</v>
      </c>
    </row>
    <row r="6795" spans="1:9" x14ac:dyDescent="0.25">
      <c r="A6795" t="s">
        <v>72</v>
      </c>
      <c r="B6795" s="1" t="str">
        <f>VLOOKUP(A6795,RelationshipTypes!$A$2:$C$12,3)</f>
        <v>ArchiMate: Обслуживание</v>
      </c>
      <c r="C6795">
        <v>323</v>
      </c>
      <c r="D6795">
        <v>323</v>
      </c>
      <c r="F6795" t="str">
        <f>VLOOKUP(C6795,ObjectTypes!$A$1:$C$62,3)</f>
        <v xml:space="preserve">Бизнес-процесс </v>
      </c>
      <c r="G6795" t="str">
        <f>VLOOKUP(D6795,ObjectTypes!$A$1:$C$62,3)</f>
        <v xml:space="preserve">Бизнес-процесс </v>
      </c>
      <c r="H6795" s="1" t="str">
        <f>VLOOKUP(A6795,RelationshipTypes!$A$2:$E$12,4)</f>
        <v>обслуживает</v>
      </c>
      <c r="I6795" s="1" t="str">
        <f>VLOOKUP(A6795,RelationshipTypes!$A$2:$E$12,5)</f>
        <v>обслуживается</v>
      </c>
    </row>
    <row r="6796" spans="1:9" x14ac:dyDescent="0.25">
      <c r="A6796" t="s">
        <v>72</v>
      </c>
      <c r="B6796" s="1" t="str">
        <f>VLOOKUP(A6796,RelationshipTypes!$A$2:$C$12,3)</f>
        <v>ArchiMate: Обслуживание</v>
      </c>
      <c r="C6796">
        <v>323</v>
      </c>
      <c r="D6796">
        <v>310</v>
      </c>
      <c r="F6796" t="str">
        <f>VLOOKUP(C6796,ObjectTypes!$A$1:$C$62,3)</f>
        <v xml:space="preserve">Бизнес-процесс </v>
      </c>
      <c r="G6796" t="str">
        <f>VLOOKUP(D6796,ObjectTypes!$A$1:$C$62,3)</f>
        <v xml:space="preserve">Сервис приложения </v>
      </c>
      <c r="H6796" s="1" t="str">
        <f>VLOOKUP(A6796,RelationshipTypes!$A$2:$E$12,4)</f>
        <v>обслуживает</v>
      </c>
      <c r="I6796" s="1" t="str">
        <f>VLOOKUP(A6796,RelationshipTypes!$A$2:$E$12,5)</f>
        <v>обслуживается</v>
      </c>
    </row>
    <row r="6797" spans="1:9" x14ac:dyDescent="0.25">
      <c r="A6797" t="s">
        <v>72</v>
      </c>
      <c r="B6797" s="1" t="str">
        <f>VLOOKUP(A6797,RelationshipTypes!$A$2:$C$12,3)</f>
        <v>ArchiMate: Обслуживание</v>
      </c>
      <c r="C6797">
        <v>323</v>
      </c>
      <c r="D6797">
        <v>1145</v>
      </c>
      <c r="F6797" t="str">
        <f>VLOOKUP(C6797,ObjectTypes!$A$1:$C$62,3)</f>
        <v xml:space="preserve">Бизнес-процесс </v>
      </c>
      <c r="G6797" t="str">
        <f>VLOOKUP(D6797,ObjectTypes!$A$1:$C$62,3)</f>
        <v>Распределительная сеть</v>
      </c>
      <c r="H6797" s="1" t="str">
        <f>VLOOKUP(A6797,RelationshipTypes!$A$2:$E$12,4)</f>
        <v>обслуживает</v>
      </c>
      <c r="I6797" s="1" t="str">
        <f>VLOOKUP(A6797,RelationshipTypes!$A$2:$E$12,5)</f>
        <v>обслуживается</v>
      </c>
    </row>
    <row r="6798" spans="1:9" x14ac:dyDescent="0.25">
      <c r="A6798" t="s">
        <v>72</v>
      </c>
      <c r="B6798" s="1" t="str">
        <f>VLOOKUP(A6798,RelationshipTypes!$A$2:$C$12,3)</f>
        <v>ArchiMate: Обслуживание</v>
      </c>
      <c r="C6798">
        <v>323</v>
      </c>
      <c r="D6798">
        <v>1154</v>
      </c>
      <c r="F6798" t="str">
        <f>VLOOKUP(C6798,ObjectTypes!$A$1:$C$62,3)</f>
        <v xml:space="preserve">Бизнес-процесс </v>
      </c>
      <c r="G6798" t="str">
        <f>VLOOKUP(D6798,ObjectTypes!$A$1:$C$62,3)</f>
        <v>Технологический интерфейс</v>
      </c>
      <c r="H6798" s="1" t="str">
        <f>VLOOKUP(A6798,RelationshipTypes!$A$2:$E$12,4)</f>
        <v>обслуживает</v>
      </c>
      <c r="I6798" s="1" t="str">
        <f>VLOOKUP(A6798,RelationshipTypes!$A$2:$E$12,5)</f>
        <v>обслуживается</v>
      </c>
    </row>
    <row r="6799" spans="1:9" x14ac:dyDescent="0.25">
      <c r="A6799" t="s">
        <v>72</v>
      </c>
      <c r="B6799" s="1" t="str">
        <f>VLOOKUP(A6799,RelationshipTypes!$A$2:$C$12,3)</f>
        <v>ArchiMate: Обслуживание</v>
      </c>
      <c r="C6799">
        <v>323</v>
      </c>
      <c r="D6799">
        <v>1111</v>
      </c>
      <c r="F6799" t="str">
        <f>VLOOKUP(C6799,ObjectTypes!$A$1:$C$62,3)</f>
        <v xml:space="preserve">Бизнес-процесс </v>
      </c>
      <c r="G6799" t="str">
        <f>VLOOKUP(D6799,ObjectTypes!$A$1:$C$62,3)</f>
        <v>Бизнес-интерфейс</v>
      </c>
      <c r="H6799" s="1" t="str">
        <f>VLOOKUP(A6799,RelationshipTypes!$A$2:$E$12,4)</f>
        <v>обслуживает</v>
      </c>
      <c r="I6799" s="1" t="str">
        <f>VLOOKUP(A6799,RelationshipTypes!$A$2:$E$12,5)</f>
        <v>обслуживается</v>
      </c>
    </row>
    <row r="6800" spans="1:9" x14ac:dyDescent="0.25">
      <c r="A6800" t="s">
        <v>72</v>
      </c>
      <c r="B6800" s="1" t="str">
        <f>VLOOKUP(A6800,RelationshipTypes!$A$2:$C$12,3)</f>
        <v>ArchiMate: Обслуживание</v>
      </c>
      <c r="C6800">
        <v>323</v>
      </c>
      <c r="D6800">
        <v>306</v>
      </c>
      <c r="F6800" t="str">
        <f>VLOOKUP(C6800,ObjectTypes!$A$1:$C$62,3)</f>
        <v xml:space="preserve">Бизнес-процесс </v>
      </c>
      <c r="G6800" t="str">
        <f>VLOOKUP(D6800,ObjectTypes!$A$1:$C$62,3)</f>
        <v>Бизнес-событие</v>
      </c>
      <c r="H6800" s="1" t="str">
        <f>VLOOKUP(A6800,RelationshipTypes!$A$2:$E$12,4)</f>
        <v>обслуживает</v>
      </c>
      <c r="I6800" s="1" t="str">
        <f>VLOOKUP(A6800,RelationshipTypes!$A$2:$E$12,5)</f>
        <v>обслуживается</v>
      </c>
    </row>
    <row r="6801" spans="1:9" x14ac:dyDescent="0.25">
      <c r="A6801" t="s">
        <v>72</v>
      </c>
      <c r="B6801" s="1" t="str">
        <f>VLOOKUP(A6801,RelationshipTypes!$A$2:$C$12,3)</f>
        <v>ArchiMate: Обслуживание</v>
      </c>
      <c r="C6801">
        <v>323</v>
      </c>
      <c r="D6801">
        <v>1128</v>
      </c>
      <c r="F6801" t="str">
        <f>VLOOKUP(C6801,ObjectTypes!$A$1:$C$62,3)</f>
        <v xml:space="preserve">Бизнес-процесс </v>
      </c>
      <c r="G6801" t="str">
        <f>VLOOKUP(D6801,ObjectTypes!$A$1:$C$62,3)</f>
        <v>Событие приложения</v>
      </c>
      <c r="H6801" s="1" t="str">
        <f>VLOOKUP(A6801,RelationshipTypes!$A$2:$E$12,4)</f>
        <v>обслуживает</v>
      </c>
      <c r="I6801" s="1" t="str">
        <f>VLOOKUP(A6801,RelationshipTypes!$A$2:$E$12,5)</f>
        <v>обслуживается</v>
      </c>
    </row>
    <row r="6802" spans="1:9" x14ac:dyDescent="0.25">
      <c r="A6802" t="s">
        <v>72</v>
      </c>
      <c r="B6802" s="1" t="str">
        <f>VLOOKUP(A6802,RelationshipTypes!$A$2:$C$12,3)</f>
        <v>ArchiMate: Обслуживание</v>
      </c>
      <c r="C6802">
        <v>323</v>
      </c>
      <c r="D6802">
        <v>1122</v>
      </c>
      <c r="F6802" t="str">
        <f>VLOOKUP(C6802,ObjectTypes!$A$1:$C$62,3)</f>
        <v xml:space="preserve">Бизнес-процесс </v>
      </c>
      <c r="G6802" t="str">
        <f>VLOOKUP(D6802,ObjectTypes!$A$1:$C$62,3)</f>
        <v>Бизнес-коллаборация</v>
      </c>
      <c r="H6802" s="1" t="str">
        <f>VLOOKUP(A6802,RelationshipTypes!$A$2:$E$12,4)</f>
        <v>обслуживает</v>
      </c>
      <c r="I6802" s="1" t="str">
        <f>VLOOKUP(A6802,RelationshipTypes!$A$2:$E$12,5)</f>
        <v>обслуживается</v>
      </c>
    </row>
    <row r="6803" spans="1:9" x14ac:dyDescent="0.25">
      <c r="A6803" t="s">
        <v>72</v>
      </c>
      <c r="B6803" s="1" t="str">
        <f>VLOOKUP(A6803,RelationshipTypes!$A$2:$C$12,3)</f>
        <v>ArchiMate: Обслуживание</v>
      </c>
      <c r="C6803">
        <v>323</v>
      </c>
      <c r="D6803">
        <v>324</v>
      </c>
      <c r="F6803" t="str">
        <f>VLOOKUP(C6803,ObjectTypes!$A$1:$C$62,3)</f>
        <v xml:space="preserve">Бизнес-процесс </v>
      </c>
      <c r="G6803" t="str">
        <f>VLOOKUP(D6803,ObjectTypes!$A$1:$C$62,3)</f>
        <v>Продукт</v>
      </c>
      <c r="H6803" s="1" t="str">
        <f>VLOOKUP(A6803,RelationshipTypes!$A$2:$E$12,4)</f>
        <v>обслуживает</v>
      </c>
      <c r="I6803" s="1" t="str">
        <f>VLOOKUP(A6803,RelationshipTypes!$A$2:$E$12,5)</f>
        <v>обслуживается</v>
      </c>
    </row>
    <row r="6804" spans="1:9" x14ac:dyDescent="0.25">
      <c r="A6804" t="s">
        <v>72</v>
      </c>
      <c r="B6804" s="1" t="str">
        <f>VLOOKUP(A6804,RelationshipTypes!$A$2:$C$12,3)</f>
        <v>ArchiMate: Обслуживание</v>
      </c>
      <c r="C6804">
        <v>323</v>
      </c>
      <c r="D6804">
        <v>1127</v>
      </c>
      <c r="F6804" t="str">
        <f>VLOOKUP(C6804,ObjectTypes!$A$1:$C$62,3)</f>
        <v xml:space="preserve">Бизнес-процесс </v>
      </c>
      <c r="G6804" t="str">
        <f>VLOOKUP(D6804,ObjectTypes!$A$1:$C$62,3)</f>
        <v>Процесс приложения</v>
      </c>
      <c r="H6804" s="1" t="str">
        <f>VLOOKUP(A6804,RelationshipTypes!$A$2:$E$12,4)</f>
        <v>обслуживает</v>
      </c>
      <c r="I6804" s="1" t="str">
        <f>VLOOKUP(A6804,RelationshipTypes!$A$2:$E$12,5)</f>
        <v>обслуживается</v>
      </c>
    </row>
    <row r="6805" spans="1:9" x14ac:dyDescent="0.25">
      <c r="A6805" t="s">
        <v>72</v>
      </c>
      <c r="B6805" s="1" t="str">
        <f>VLOOKUP(A6805,RelationshipTypes!$A$2:$C$12,3)</f>
        <v>ArchiMate: Обслуживание</v>
      </c>
      <c r="C6805">
        <v>323</v>
      </c>
      <c r="D6805">
        <v>1149</v>
      </c>
      <c r="F6805" t="str">
        <f>VLOOKUP(C6805,ObjectTypes!$A$1:$C$62,3)</f>
        <v xml:space="preserve">Бизнес-процесс </v>
      </c>
      <c r="G6805" t="str">
        <f>VLOOKUP(D6805,ObjectTypes!$A$1:$C$62,3)</f>
        <v>Узел</v>
      </c>
      <c r="H6805" s="1" t="str">
        <f>VLOOKUP(A6805,RelationshipTypes!$A$2:$E$12,4)</f>
        <v>обслуживает</v>
      </c>
      <c r="I6805" s="1" t="str">
        <f>VLOOKUP(A6805,RelationshipTypes!$A$2:$E$12,5)</f>
        <v>обслуживается</v>
      </c>
    </row>
    <row r="6806" spans="1:9" x14ac:dyDescent="0.25">
      <c r="A6806" t="s">
        <v>72</v>
      </c>
      <c r="B6806" s="1" t="str">
        <f>VLOOKUP(A6806,RelationshipTypes!$A$2:$C$12,3)</f>
        <v>ArchiMate: Обслуживание</v>
      </c>
      <c r="C6806">
        <v>323</v>
      </c>
      <c r="D6806">
        <v>1155</v>
      </c>
      <c r="F6806" t="str">
        <f>VLOOKUP(C6806,ObjectTypes!$A$1:$C$62,3)</f>
        <v xml:space="preserve">Бизнес-процесс </v>
      </c>
      <c r="G6806" t="str">
        <f>VLOOKUP(D6806,ObjectTypes!$A$1:$C$62,3)</f>
        <v>Технологическая процесс</v>
      </c>
      <c r="H6806" s="1" t="str">
        <f>VLOOKUP(A6806,RelationshipTypes!$A$2:$E$12,4)</f>
        <v>обслуживает</v>
      </c>
      <c r="I6806" s="1" t="str">
        <f>VLOOKUP(A6806,RelationshipTypes!$A$2:$E$12,5)</f>
        <v>обслуживается</v>
      </c>
    </row>
    <row r="6807" spans="1:9" x14ac:dyDescent="0.25">
      <c r="A6807" t="s">
        <v>72</v>
      </c>
      <c r="B6807" s="1" t="str">
        <f>VLOOKUP(A6807,RelationshipTypes!$A$2:$C$12,3)</f>
        <v>ArchiMate: Обслуживание</v>
      </c>
      <c r="C6807">
        <v>323</v>
      </c>
      <c r="D6807">
        <v>1135</v>
      </c>
      <c r="F6807" t="str">
        <f>VLOOKUP(C6807,ObjectTypes!$A$1:$C$62,3)</f>
        <v xml:space="preserve">Бизнес-процесс </v>
      </c>
      <c r="G6807" t="str">
        <f>VLOOKUP(D6807,ObjectTypes!$A$1:$C$62,3)</f>
        <v>Группировка</v>
      </c>
      <c r="H6807" s="1" t="str">
        <f>VLOOKUP(A6807,RelationshipTypes!$A$2:$E$12,4)</f>
        <v>обслуживает</v>
      </c>
      <c r="I6807" s="1" t="str">
        <f>VLOOKUP(A6807,RelationshipTypes!$A$2:$E$12,5)</f>
        <v>обслуживается</v>
      </c>
    </row>
    <row r="6808" spans="1:9" x14ac:dyDescent="0.25">
      <c r="A6808" t="s">
        <v>72</v>
      </c>
      <c r="B6808" s="1" t="str">
        <f>VLOOKUP(A6808,RelationshipTypes!$A$2:$C$12,3)</f>
        <v>ArchiMate: Обслуживание</v>
      </c>
      <c r="C6808">
        <v>323</v>
      </c>
      <c r="D6808">
        <v>1156</v>
      </c>
      <c r="F6808" t="str">
        <f>VLOOKUP(C6808,ObjectTypes!$A$1:$C$62,3)</f>
        <v xml:space="preserve">Бизнес-процесс </v>
      </c>
      <c r="G6808" t="str">
        <f>VLOOKUP(D6808,ObjectTypes!$A$1:$C$62,3)</f>
        <v>Технологическое взаимодействие</v>
      </c>
      <c r="H6808" s="1" t="str">
        <f>VLOOKUP(A6808,RelationshipTypes!$A$2:$E$12,4)</f>
        <v>обслуживает</v>
      </c>
      <c r="I6808" s="1" t="str">
        <f>VLOOKUP(A6808,RelationshipTypes!$A$2:$E$12,5)</f>
        <v>обслуживается</v>
      </c>
    </row>
    <row r="6809" spans="1:9" x14ac:dyDescent="0.25">
      <c r="A6809" t="s">
        <v>72</v>
      </c>
      <c r="B6809" s="1" t="str">
        <f>VLOOKUP(A6809,RelationshipTypes!$A$2:$C$12,3)</f>
        <v>ArchiMate: Обслуживание</v>
      </c>
      <c r="C6809">
        <v>323</v>
      </c>
      <c r="D6809">
        <v>1126</v>
      </c>
      <c r="F6809" t="str">
        <f>VLOOKUP(C6809,ObjectTypes!$A$1:$C$62,3)</f>
        <v xml:space="preserve">Бизнес-процесс </v>
      </c>
      <c r="G6809" t="str">
        <f>VLOOKUP(D6809,ObjectTypes!$A$1:$C$62,3)</f>
        <v>Взаимодействие приложений</v>
      </c>
      <c r="H6809" s="1" t="str">
        <f>VLOOKUP(A6809,RelationshipTypes!$A$2:$E$12,4)</f>
        <v>обслуживает</v>
      </c>
      <c r="I6809" s="1" t="str">
        <f>VLOOKUP(A6809,RelationshipTypes!$A$2:$E$12,5)</f>
        <v>обслуживается</v>
      </c>
    </row>
    <row r="6810" spans="1:9" x14ac:dyDescent="0.25">
      <c r="A6810" t="s">
        <v>72</v>
      </c>
      <c r="B6810" s="1" t="str">
        <f>VLOOKUP(A6810,RelationshipTypes!$A$2:$C$12,3)</f>
        <v>ArchiMate: Обслуживание</v>
      </c>
      <c r="C6810">
        <v>323</v>
      </c>
      <c r="D6810">
        <v>312</v>
      </c>
      <c r="F6810" t="str">
        <f>VLOOKUP(C6810,ObjectTypes!$A$1:$C$62,3)</f>
        <v xml:space="preserve">Бизнес-процесс </v>
      </c>
      <c r="G6810" t="str">
        <f>VLOOKUP(D6810,ObjectTypes!$A$1:$C$62,3)</f>
        <v>Функция приложения</v>
      </c>
      <c r="H6810" s="1" t="str">
        <f>VLOOKUP(A6810,RelationshipTypes!$A$2:$E$12,4)</f>
        <v>обслуживает</v>
      </c>
      <c r="I6810" s="1" t="str">
        <f>VLOOKUP(A6810,RelationshipTypes!$A$2:$E$12,5)</f>
        <v>обслуживается</v>
      </c>
    </row>
    <row r="6811" spans="1:9" x14ac:dyDescent="0.25">
      <c r="A6811" t="s">
        <v>72</v>
      </c>
      <c r="B6811" s="1" t="str">
        <f>VLOOKUP(A6811,RelationshipTypes!$A$2:$C$12,3)</f>
        <v>ArchiMate: Обслуживание</v>
      </c>
      <c r="C6811">
        <v>323</v>
      </c>
      <c r="D6811">
        <v>320</v>
      </c>
      <c r="F6811" t="str">
        <f>VLOOKUP(C6811,ObjectTypes!$A$1:$C$62,3)</f>
        <v xml:space="preserve">Бизнес-процесс </v>
      </c>
      <c r="G6811" t="str">
        <f>VLOOKUP(D6811,ObjectTypes!$A$1:$C$62,3)</f>
        <v>Устройство</v>
      </c>
      <c r="H6811" s="1" t="str">
        <f>VLOOKUP(A6811,RelationshipTypes!$A$2:$E$12,4)</f>
        <v>обслуживает</v>
      </c>
      <c r="I6811" s="1" t="str">
        <f>VLOOKUP(A6811,RelationshipTypes!$A$2:$E$12,5)</f>
        <v>обслуживается</v>
      </c>
    </row>
    <row r="6812" spans="1:9" x14ac:dyDescent="0.25">
      <c r="A6812" t="s">
        <v>72</v>
      </c>
      <c r="B6812" s="1" t="str">
        <f>VLOOKUP(A6812,RelationshipTypes!$A$2:$C$12,3)</f>
        <v>ArchiMate: Обслуживание</v>
      </c>
      <c r="C6812">
        <v>548</v>
      </c>
      <c r="D6812">
        <v>1122</v>
      </c>
      <c r="F6812" t="str">
        <f>VLOOKUP(C6812,ObjectTypes!$A$1:$C$62,3)</f>
        <v>Бизнес-роль</v>
      </c>
      <c r="G6812" t="str">
        <f>VLOOKUP(D6812,ObjectTypes!$A$1:$C$62,3)</f>
        <v>Бизнес-коллаборация</v>
      </c>
      <c r="H6812" s="1" t="str">
        <f>VLOOKUP(A6812,RelationshipTypes!$A$2:$E$12,4)</f>
        <v>обслуживает</v>
      </c>
      <c r="I6812" s="1" t="str">
        <f>VLOOKUP(A6812,RelationshipTypes!$A$2:$E$12,5)</f>
        <v>обслуживается</v>
      </c>
    </row>
    <row r="6813" spans="1:9" x14ac:dyDescent="0.25">
      <c r="A6813" t="s">
        <v>72</v>
      </c>
      <c r="B6813" s="1" t="str">
        <f>VLOOKUP(A6813,RelationshipTypes!$A$2:$C$12,3)</f>
        <v>ArchiMate: Обслуживание</v>
      </c>
      <c r="C6813">
        <v>548</v>
      </c>
      <c r="D6813">
        <v>1144</v>
      </c>
      <c r="F6813" t="str">
        <f>VLOOKUP(C6813,ObjectTypes!$A$1:$C$62,3)</f>
        <v>Бизнес-роль</v>
      </c>
      <c r="G6813" t="str">
        <f>VLOOKUP(D6813,ObjectTypes!$A$1:$C$62,3)</f>
        <v>Сооружение</v>
      </c>
      <c r="H6813" s="1" t="str">
        <f>VLOOKUP(A6813,RelationshipTypes!$A$2:$E$12,4)</f>
        <v>обслуживает</v>
      </c>
      <c r="I6813" s="1" t="str">
        <f>VLOOKUP(A6813,RelationshipTypes!$A$2:$E$12,5)</f>
        <v>обслуживается</v>
      </c>
    </row>
    <row r="6814" spans="1:9" x14ac:dyDescent="0.25">
      <c r="A6814" t="s">
        <v>72</v>
      </c>
      <c r="B6814" s="1" t="str">
        <f>VLOOKUP(A6814,RelationshipTypes!$A$2:$C$12,3)</f>
        <v>ArchiMate: Обслуживание</v>
      </c>
      <c r="C6814">
        <v>548</v>
      </c>
      <c r="D6814">
        <v>1126</v>
      </c>
      <c r="F6814" t="str">
        <f>VLOOKUP(C6814,ObjectTypes!$A$1:$C$62,3)</f>
        <v>Бизнес-роль</v>
      </c>
      <c r="G6814" t="str">
        <f>VLOOKUP(D6814,ObjectTypes!$A$1:$C$62,3)</f>
        <v>Взаимодействие приложений</v>
      </c>
      <c r="H6814" s="1" t="str">
        <f>VLOOKUP(A6814,RelationshipTypes!$A$2:$E$12,4)</f>
        <v>обслуживает</v>
      </c>
      <c r="I6814" s="1" t="str">
        <f>VLOOKUP(A6814,RelationshipTypes!$A$2:$E$12,5)</f>
        <v>обслуживается</v>
      </c>
    </row>
    <row r="6815" spans="1:9" x14ac:dyDescent="0.25">
      <c r="A6815" t="s">
        <v>72</v>
      </c>
      <c r="B6815" s="1" t="str">
        <f>VLOOKUP(A6815,RelationshipTypes!$A$2:$C$12,3)</f>
        <v>ArchiMate: Обслуживание</v>
      </c>
      <c r="C6815">
        <v>548</v>
      </c>
      <c r="D6815">
        <v>1143</v>
      </c>
      <c r="F6815" t="str">
        <f>VLOOKUP(C6815,ObjectTypes!$A$1:$C$62,3)</f>
        <v>Бизнес-роль</v>
      </c>
      <c r="G6815" t="str">
        <f>VLOOKUP(D6815,ObjectTypes!$A$1:$C$62,3)</f>
        <v>Оборудование</v>
      </c>
      <c r="H6815" s="1" t="str">
        <f>VLOOKUP(A6815,RelationshipTypes!$A$2:$E$12,4)</f>
        <v>обслуживает</v>
      </c>
      <c r="I6815" s="1" t="str">
        <f>VLOOKUP(A6815,RelationshipTypes!$A$2:$E$12,5)</f>
        <v>обслуживается</v>
      </c>
    </row>
    <row r="6816" spans="1:9" x14ac:dyDescent="0.25">
      <c r="A6816" t="s">
        <v>72</v>
      </c>
      <c r="B6816" s="1" t="str">
        <f>VLOOKUP(A6816,RelationshipTypes!$A$2:$C$12,3)</f>
        <v>ArchiMate: Обслуживание</v>
      </c>
      <c r="C6816">
        <v>548</v>
      </c>
      <c r="D6816">
        <v>324</v>
      </c>
      <c r="F6816" t="str">
        <f>VLOOKUP(C6816,ObjectTypes!$A$1:$C$62,3)</f>
        <v>Бизнес-роль</v>
      </c>
      <c r="G6816" t="str">
        <f>VLOOKUP(D6816,ObjectTypes!$A$1:$C$62,3)</f>
        <v>Продукт</v>
      </c>
      <c r="H6816" s="1" t="str">
        <f>VLOOKUP(A6816,RelationshipTypes!$A$2:$E$12,4)</f>
        <v>обслуживает</v>
      </c>
      <c r="I6816" s="1" t="str">
        <f>VLOOKUP(A6816,RelationshipTypes!$A$2:$E$12,5)</f>
        <v>обслуживается</v>
      </c>
    </row>
    <row r="6817" spans="1:9" x14ac:dyDescent="0.25">
      <c r="A6817" t="s">
        <v>72</v>
      </c>
      <c r="B6817" s="1" t="str">
        <f>VLOOKUP(A6817,RelationshipTypes!$A$2:$C$12,3)</f>
        <v>ArchiMate: Обслуживание</v>
      </c>
      <c r="C6817">
        <v>548</v>
      </c>
      <c r="D6817">
        <v>1135</v>
      </c>
      <c r="F6817" t="str">
        <f>VLOOKUP(C6817,ObjectTypes!$A$1:$C$62,3)</f>
        <v>Бизнес-роль</v>
      </c>
      <c r="G6817" t="str">
        <f>VLOOKUP(D6817,ObjectTypes!$A$1:$C$62,3)</f>
        <v>Группировка</v>
      </c>
      <c r="H6817" s="1" t="str">
        <f>VLOOKUP(A6817,RelationshipTypes!$A$2:$E$12,4)</f>
        <v>обслуживает</v>
      </c>
      <c r="I6817" s="1" t="str">
        <f>VLOOKUP(A6817,RelationshipTypes!$A$2:$E$12,5)</f>
        <v>обслуживается</v>
      </c>
    </row>
    <row r="6818" spans="1:9" x14ac:dyDescent="0.25">
      <c r="A6818" t="s">
        <v>72</v>
      </c>
      <c r="B6818" s="1" t="str">
        <f>VLOOKUP(A6818,RelationshipTypes!$A$2:$C$12,3)</f>
        <v>ArchiMate: Обслуживание</v>
      </c>
      <c r="C6818">
        <v>548</v>
      </c>
      <c r="D6818">
        <v>1155</v>
      </c>
      <c r="F6818" t="str">
        <f>VLOOKUP(C6818,ObjectTypes!$A$1:$C$62,3)</f>
        <v>Бизнес-роль</v>
      </c>
      <c r="G6818" t="str">
        <f>VLOOKUP(D6818,ObjectTypes!$A$1:$C$62,3)</f>
        <v>Технологическая процесс</v>
      </c>
      <c r="H6818" s="1" t="str">
        <f>VLOOKUP(A6818,RelationshipTypes!$A$2:$E$12,4)</f>
        <v>обслуживает</v>
      </c>
      <c r="I6818" s="1" t="str">
        <f>VLOOKUP(A6818,RelationshipTypes!$A$2:$E$12,5)</f>
        <v>обслуживается</v>
      </c>
    </row>
    <row r="6819" spans="1:9" x14ac:dyDescent="0.25">
      <c r="A6819" t="s">
        <v>72</v>
      </c>
      <c r="B6819" s="1" t="str">
        <f>VLOOKUP(A6819,RelationshipTypes!$A$2:$C$12,3)</f>
        <v>ArchiMate: Обслуживание</v>
      </c>
      <c r="C6819">
        <v>548</v>
      </c>
      <c r="D6819">
        <v>1145</v>
      </c>
      <c r="F6819" t="str">
        <f>VLOOKUP(C6819,ObjectTypes!$A$1:$C$62,3)</f>
        <v>Бизнес-роль</v>
      </c>
      <c r="G6819" t="str">
        <f>VLOOKUP(D6819,ObjectTypes!$A$1:$C$62,3)</f>
        <v>Распределительная сеть</v>
      </c>
      <c r="H6819" s="1" t="str">
        <f>VLOOKUP(A6819,RelationshipTypes!$A$2:$E$12,4)</f>
        <v>обслуживает</v>
      </c>
      <c r="I6819" s="1" t="str">
        <f>VLOOKUP(A6819,RelationshipTypes!$A$2:$E$12,5)</f>
        <v>обслуживается</v>
      </c>
    </row>
    <row r="6820" spans="1:9" x14ac:dyDescent="0.25">
      <c r="A6820" t="s">
        <v>72</v>
      </c>
      <c r="B6820" s="1" t="str">
        <f>VLOOKUP(A6820,RelationshipTypes!$A$2:$C$12,3)</f>
        <v>ArchiMate: Обслуживание</v>
      </c>
      <c r="C6820">
        <v>548</v>
      </c>
      <c r="D6820">
        <v>1128</v>
      </c>
      <c r="F6820" t="str">
        <f>VLOOKUP(C6820,ObjectTypes!$A$1:$C$62,3)</f>
        <v>Бизнес-роль</v>
      </c>
      <c r="G6820" t="str">
        <f>VLOOKUP(D6820,ObjectTypes!$A$1:$C$62,3)</f>
        <v>Событие приложения</v>
      </c>
      <c r="H6820" s="1" t="str">
        <f>VLOOKUP(A6820,RelationshipTypes!$A$2:$E$12,4)</f>
        <v>обслуживает</v>
      </c>
      <c r="I6820" s="1" t="str">
        <f>VLOOKUP(A6820,RelationshipTypes!$A$2:$E$12,5)</f>
        <v>обслуживается</v>
      </c>
    </row>
    <row r="6821" spans="1:9" x14ac:dyDescent="0.25">
      <c r="A6821" t="s">
        <v>72</v>
      </c>
      <c r="B6821" s="1" t="str">
        <f>VLOOKUP(A6821,RelationshipTypes!$A$2:$C$12,3)</f>
        <v>ArchiMate: Обслуживание</v>
      </c>
      <c r="C6821">
        <v>548</v>
      </c>
      <c r="D6821">
        <v>314</v>
      </c>
      <c r="F6821" t="str">
        <f>VLOOKUP(C6821,ObjectTypes!$A$1:$C$62,3)</f>
        <v>Бизнес-роль</v>
      </c>
      <c r="G6821" t="str">
        <f>VLOOKUP(D6821,ObjectTypes!$A$1:$C$62,3)</f>
        <v>Объект данных</v>
      </c>
      <c r="H6821" s="1" t="str">
        <f>VLOOKUP(A6821,RelationshipTypes!$A$2:$E$12,4)</f>
        <v>обслуживает</v>
      </c>
      <c r="I6821" s="1" t="str">
        <f>VLOOKUP(A6821,RelationshipTypes!$A$2:$E$12,5)</f>
        <v>обслуживается</v>
      </c>
    </row>
    <row r="6822" spans="1:9" x14ac:dyDescent="0.25">
      <c r="A6822" t="s">
        <v>72</v>
      </c>
      <c r="B6822" s="1" t="str">
        <f>VLOOKUP(A6822,RelationshipTypes!$A$2:$C$12,3)</f>
        <v>ArchiMate: Обслуживание</v>
      </c>
      <c r="C6822">
        <v>548</v>
      </c>
      <c r="D6822">
        <v>1154</v>
      </c>
      <c r="F6822" t="str">
        <f>VLOOKUP(C6822,ObjectTypes!$A$1:$C$62,3)</f>
        <v>Бизнес-роль</v>
      </c>
      <c r="G6822" t="str">
        <f>VLOOKUP(D6822,ObjectTypes!$A$1:$C$62,3)</f>
        <v>Технологический интерфейс</v>
      </c>
      <c r="H6822" s="1" t="str">
        <f>VLOOKUP(A6822,RelationshipTypes!$A$2:$E$12,4)</f>
        <v>обслуживает</v>
      </c>
      <c r="I6822" s="1" t="str">
        <f>VLOOKUP(A6822,RelationshipTypes!$A$2:$E$12,5)</f>
        <v>обслуживается</v>
      </c>
    </row>
    <row r="6823" spans="1:9" x14ac:dyDescent="0.25">
      <c r="A6823" t="s">
        <v>72</v>
      </c>
      <c r="B6823" s="1" t="str">
        <f>VLOOKUP(A6823,RelationshipTypes!$A$2:$C$12,3)</f>
        <v>ArchiMate: Обслуживание</v>
      </c>
      <c r="C6823">
        <v>548</v>
      </c>
      <c r="D6823">
        <v>1127</v>
      </c>
      <c r="F6823" t="str">
        <f>VLOOKUP(C6823,ObjectTypes!$A$1:$C$62,3)</f>
        <v>Бизнес-роль</v>
      </c>
      <c r="G6823" t="str">
        <f>VLOOKUP(D6823,ObjectTypes!$A$1:$C$62,3)</f>
        <v>Процесс приложения</v>
      </c>
      <c r="H6823" s="1" t="str">
        <f>VLOOKUP(A6823,RelationshipTypes!$A$2:$E$12,4)</f>
        <v>обслуживает</v>
      </c>
      <c r="I6823" s="1" t="str">
        <f>VLOOKUP(A6823,RelationshipTypes!$A$2:$E$12,5)</f>
        <v>обслуживается</v>
      </c>
    </row>
    <row r="6824" spans="1:9" x14ac:dyDescent="0.25">
      <c r="A6824" t="s">
        <v>72</v>
      </c>
      <c r="B6824" s="1" t="str">
        <f>VLOOKUP(A6824,RelationshipTypes!$A$2:$C$12,3)</f>
        <v>ArchiMate: Обслуживание</v>
      </c>
      <c r="C6824">
        <v>548</v>
      </c>
      <c r="D6824">
        <v>298</v>
      </c>
      <c r="F6824" t="str">
        <f>VLOOKUP(C6824,ObjectTypes!$A$1:$C$62,3)</f>
        <v>Бизнес-роль</v>
      </c>
      <c r="G6824" t="str">
        <f>VLOOKUP(D6824,ObjectTypes!$A$1:$C$62,3)</f>
        <v xml:space="preserve">Бизнес-исполнитель </v>
      </c>
      <c r="H6824" s="1" t="str">
        <f>VLOOKUP(A6824,RelationshipTypes!$A$2:$E$12,4)</f>
        <v>обслуживает</v>
      </c>
      <c r="I6824" s="1" t="str">
        <f>VLOOKUP(A6824,RelationshipTypes!$A$2:$E$12,5)</f>
        <v>обслуживается</v>
      </c>
    </row>
    <row r="6825" spans="1:9" x14ac:dyDescent="0.25">
      <c r="A6825" t="s">
        <v>72</v>
      </c>
      <c r="B6825" s="1" t="str">
        <f>VLOOKUP(A6825,RelationshipTypes!$A$2:$C$12,3)</f>
        <v>ArchiMate: Обслуживание</v>
      </c>
      <c r="C6825">
        <v>548</v>
      </c>
      <c r="D6825">
        <v>1157</v>
      </c>
      <c r="F6825" t="str">
        <f>VLOOKUP(C6825,ObjectTypes!$A$1:$C$62,3)</f>
        <v>Бизнес-роль</v>
      </c>
      <c r="G6825" t="str">
        <f>VLOOKUP(D6825,ObjectTypes!$A$1:$C$62,3)</f>
        <v>Технологическое событие</v>
      </c>
      <c r="H6825" s="1" t="str">
        <f>VLOOKUP(A6825,RelationshipTypes!$A$2:$E$12,4)</f>
        <v>обслуживает</v>
      </c>
      <c r="I6825" s="1" t="str">
        <f>VLOOKUP(A6825,RelationshipTypes!$A$2:$E$12,5)</f>
        <v>обслуживается</v>
      </c>
    </row>
    <row r="6826" spans="1:9" x14ac:dyDescent="0.25">
      <c r="A6826" t="s">
        <v>72</v>
      </c>
      <c r="B6826" s="1" t="str">
        <f>VLOOKUP(A6826,RelationshipTypes!$A$2:$C$12,3)</f>
        <v>ArchiMate: Обслуживание</v>
      </c>
      <c r="C6826">
        <v>548</v>
      </c>
      <c r="D6826">
        <v>311</v>
      </c>
      <c r="F6826" t="str">
        <f>VLOOKUP(C6826,ObjectTypes!$A$1:$C$62,3)</f>
        <v>Бизнес-роль</v>
      </c>
      <c r="G6826" t="str">
        <f>VLOOKUP(D6826,ObjectTypes!$A$1:$C$62,3)</f>
        <v>Местоположение</v>
      </c>
      <c r="H6826" s="1" t="str">
        <f>VLOOKUP(A6826,RelationshipTypes!$A$2:$E$12,4)</f>
        <v>обслуживает</v>
      </c>
      <c r="I6826" s="1" t="str">
        <f>VLOOKUP(A6826,RelationshipTypes!$A$2:$E$12,5)</f>
        <v>обслуживается</v>
      </c>
    </row>
    <row r="6827" spans="1:9" x14ac:dyDescent="0.25">
      <c r="A6827" t="s">
        <v>72</v>
      </c>
      <c r="B6827" s="1" t="str">
        <f>VLOOKUP(A6827,RelationshipTypes!$A$2:$C$12,3)</f>
        <v>ArchiMate: Обслуживание</v>
      </c>
      <c r="C6827">
        <v>548</v>
      </c>
      <c r="D6827">
        <v>320</v>
      </c>
      <c r="F6827" t="str">
        <f>VLOOKUP(C6827,ObjectTypes!$A$1:$C$62,3)</f>
        <v>Бизнес-роль</v>
      </c>
      <c r="G6827" t="str">
        <f>VLOOKUP(D6827,ObjectTypes!$A$1:$C$62,3)</f>
        <v>Устройство</v>
      </c>
      <c r="H6827" s="1" t="str">
        <f>VLOOKUP(A6827,RelationshipTypes!$A$2:$E$12,4)</f>
        <v>обслуживает</v>
      </c>
      <c r="I6827" s="1" t="str">
        <f>VLOOKUP(A6827,RelationshipTypes!$A$2:$E$12,5)</f>
        <v>обслуживается</v>
      </c>
    </row>
    <row r="6828" spans="1:9" x14ac:dyDescent="0.25">
      <c r="A6828" t="s">
        <v>72</v>
      </c>
      <c r="B6828" s="1" t="str">
        <f>VLOOKUP(A6828,RelationshipTypes!$A$2:$C$12,3)</f>
        <v>ArchiMate: Обслуживание</v>
      </c>
      <c r="C6828">
        <v>548</v>
      </c>
      <c r="D6828">
        <v>731</v>
      </c>
      <c r="F6828" t="str">
        <f>VLOOKUP(C6828,ObjectTypes!$A$1:$C$62,3)</f>
        <v>Бизнес-роль</v>
      </c>
      <c r="G6828" t="str">
        <f>VLOOKUP(D6828,ObjectTypes!$A$1:$C$62,3)</f>
        <v>Интерфейс приложения</v>
      </c>
      <c r="H6828" s="1" t="str">
        <f>VLOOKUP(A6828,RelationshipTypes!$A$2:$E$12,4)</f>
        <v>обслуживает</v>
      </c>
      <c r="I6828" s="1" t="str">
        <f>VLOOKUP(A6828,RelationshipTypes!$A$2:$E$12,5)</f>
        <v>обслуживается</v>
      </c>
    </row>
    <row r="6829" spans="1:9" x14ac:dyDescent="0.25">
      <c r="A6829" t="s">
        <v>72</v>
      </c>
      <c r="B6829" s="1" t="str">
        <f>VLOOKUP(A6829,RelationshipTypes!$A$2:$C$12,3)</f>
        <v>ArchiMate: Обслуживание</v>
      </c>
      <c r="C6829">
        <v>548</v>
      </c>
      <c r="D6829">
        <v>1151</v>
      </c>
      <c r="F6829" t="str">
        <f>VLOOKUP(C6829,ObjectTypes!$A$1:$C$62,3)</f>
        <v>Бизнес-роль</v>
      </c>
      <c r="G6829" t="str">
        <f>VLOOKUP(D6829,ObjectTypes!$A$1:$C$62,3)</f>
        <v>Каллоборация технология</v>
      </c>
      <c r="H6829" s="1" t="str">
        <f>VLOOKUP(A6829,RelationshipTypes!$A$2:$E$12,4)</f>
        <v>обслуживает</v>
      </c>
      <c r="I6829" s="1" t="str">
        <f>VLOOKUP(A6829,RelationshipTypes!$A$2:$E$12,5)</f>
        <v>обслуживается</v>
      </c>
    </row>
    <row r="6830" spans="1:9" x14ac:dyDescent="0.25">
      <c r="A6830" t="s">
        <v>72</v>
      </c>
      <c r="B6830" s="1" t="str">
        <f>VLOOKUP(A6830,RelationshipTypes!$A$2:$C$12,3)</f>
        <v>ArchiMate: Обслуживание</v>
      </c>
      <c r="C6830">
        <v>548</v>
      </c>
      <c r="D6830">
        <v>307</v>
      </c>
      <c r="F6830" t="str">
        <f>VLOOKUP(C6830,ObjectTypes!$A$1:$C$62,3)</f>
        <v>Бизнес-роль</v>
      </c>
      <c r="G6830" t="str">
        <f>VLOOKUP(D6830,ObjectTypes!$A$1:$C$62,3)</f>
        <v>Бизнес-функция</v>
      </c>
      <c r="H6830" s="1" t="str">
        <f>VLOOKUP(A6830,RelationshipTypes!$A$2:$E$12,4)</f>
        <v>обслуживает</v>
      </c>
      <c r="I6830" s="1" t="str">
        <f>VLOOKUP(A6830,RelationshipTypes!$A$2:$E$12,5)</f>
        <v>обслуживается</v>
      </c>
    </row>
    <row r="6831" spans="1:9" x14ac:dyDescent="0.25">
      <c r="A6831" t="s">
        <v>72</v>
      </c>
      <c r="B6831" s="1" t="str">
        <f>VLOOKUP(A6831,RelationshipTypes!$A$2:$C$12,3)</f>
        <v>ArchiMate: Обслуживание</v>
      </c>
      <c r="C6831">
        <v>548</v>
      </c>
      <c r="D6831">
        <v>323</v>
      </c>
      <c r="F6831" t="str">
        <f>VLOOKUP(C6831,ObjectTypes!$A$1:$C$62,3)</f>
        <v>Бизнес-роль</v>
      </c>
      <c r="G6831" t="str">
        <f>VLOOKUP(D6831,ObjectTypes!$A$1:$C$62,3)</f>
        <v xml:space="preserve">Бизнес-процесс </v>
      </c>
      <c r="H6831" s="1" t="str">
        <f>VLOOKUP(A6831,RelationshipTypes!$A$2:$E$12,4)</f>
        <v>обслуживает</v>
      </c>
      <c r="I6831" s="1" t="str">
        <f>VLOOKUP(A6831,RelationshipTypes!$A$2:$E$12,5)</f>
        <v>обслуживается</v>
      </c>
    </row>
    <row r="6832" spans="1:9" x14ac:dyDescent="0.25">
      <c r="A6832" t="s">
        <v>72</v>
      </c>
      <c r="B6832" s="1" t="str">
        <f>VLOOKUP(A6832,RelationshipTypes!$A$2:$C$12,3)</f>
        <v>ArchiMate: Обслуживание</v>
      </c>
      <c r="C6832">
        <v>548</v>
      </c>
      <c r="D6832">
        <v>1152</v>
      </c>
      <c r="F6832" t="str">
        <f>VLOOKUP(C6832,ObjectTypes!$A$1:$C$62,3)</f>
        <v>Бизнес-роль</v>
      </c>
      <c r="G6832" t="str">
        <f>VLOOKUP(D6832,ObjectTypes!$A$1:$C$62,3)</f>
        <v>Технологический интерфейс</v>
      </c>
      <c r="H6832" s="1" t="str">
        <f>VLOOKUP(A6832,RelationshipTypes!$A$2:$E$12,4)</f>
        <v>обслуживает</v>
      </c>
      <c r="I6832" s="1" t="str">
        <f>VLOOKUP(A6832,RelationshipTypes!$A$2:$E$12,5)</f>
        <v>обслуживается</v>
      </c>
    </row>
    <row r="6833" spans="1:9" x14ac:dyDescent="0.25">
      <c r="A6833" t="s">
        <v>72</v>
      </c>
      <c r="B6833" s="1" t="str">
        <f>VLOOKUP(A6833,RelationshipTypes!$A$2:$C$12,3)</f>
        <v>ArchiMate: Обслуживание</v>
      </c>
      <c r="C6833">
        <v>548</v>
      </c>
      <c r="D6833">
        <v>1125</v>
      </c>
      <c r="F6833" t="str">
        <f>VLOOKUP(C6833,ObjectTypes!$A$1:$C$62,3)</f>
        <v>Бизнес-роль</v>
      </c>
      <c r="G6833" t="str">
        <f>VLOOKUP(D6833,ObjectTypes!$A$1:$C$62,3)</f>
        <v>Коллаборация приложений</v>
      </c>
      <c r="H6833" s="1" t="str">
        <f>VLOOKUP(A6833,RelationshipTypes!$A$2:$E$12,4)</f>
        <v>обслуживает</v>
      </c>
      <c r="I6833" s="1" t="str">
        <f>VLOOKUP(A6833,RelationshipTypes!$A$2:$E$12,5)</f>
        <v>обслуживается</v>
      </c>
    </row>
    <row r="6834" spans="1:9" x14ac:dyDescent="0.25">
      <c r="A6834" t="s">
        <v>72</v>
      </c>
      <c r="B6834" s="1" t="str">
        <f>VLOOKUP(A6834,RelationshipTypes!$A$2:$C$12,3)</f>
        <v>ArchiMate: Обслуживание</v>
      </c>
      <c r="C6834">
        <v>548</v>
      </c>
      <c r="D6834">
        <v>318</v>
      </c>
      <c r="F6834" t="str">
        <f>VLOOKUP(C6834,ObjectTypes!$A$1:$C$62,3)</f>
        <v>Бизнес-роль</v>
      </c>
      <c r="G6834" t="str">
        <f>VLOOKUP(D6834,ObjectTypes!$A$1:$C$62,3)</f>
        <v>Компонент приложения</v>
      </c>
      <c r="H6834" s="1" t="str">
        <f>VLOOKUP(A6834,RelationshipTypes!$A$2:$E$12,4)</f>
        <v>обслуживает</v>
      </c>
      <c r="I6834" s="1" t="str">
        <f>VLOOKUP(A6834,RelationshipTypes!$A$2:$E$12,5)</f>
        <v>обслуживается</v>
      </c>
    </row>
    <row r="6835" spans="1:9" x14ac:dyDescent="0.25">
      <c r="A6835" t="s">
        <v>72</v>
      </c>
      <c r="B6835" s="1" t="str">
        <f>VLOOKUP(A6835,RelationshipTypes!$A$2:$C$12,3)</f>
        <v>ArchiMate: Обслуживание</v>
      </c>
      <c r="C6835">
        <v>548</v>
      </c>
      <c r="D6835">
        <v>1124</v>
      </c>
      <c r="F6835" t="str">
        <f>VLOOKUP(C6835,ObjectTypes!$A$1:$C$62,3)</f>
        <v>Бизнес-роль</v>
      </c>
      <c r="G6835" t="str">
        <f>VLOOKUP(D6835,ObjectTypes!$A$1:$C$62,3)</f>
        <v>Бизнес-взаимодействие</v>
      </c>
      <c r="H6835" s="1" t="str">
        <f>VLOOKUP(A6835,RelationshipTypes!$A$2:$E$12,4)</f>
        <v>обслуживает</v>
      </c>
      <c r="I6835" s="1" t="str">
        <f>VLOOKUP(A6835,RelationshipTypes!$A$2:$E$12,5)</f>
        <v>обслуживается</v>
      </c>
    </row>
    <row r="6836" spans="1:9" x14ac:dyDescent="0.25">
      <c r="A6836" t="s">
        <v>72</v>
      </c>
      <c r="B6836" s="1" t="str">
        <f>VLOOKUP(A6836,RelationshipTypes!$A$2:$C$12,3)</f>
        <v>ArchiMate: Обслуживание</v>
      </c>
      <c r="C6836">
        <v>548</v>
      </c>
      <c r="D6836">
        <v>312</v>
      </c>
      <c r="F6836" t="str">
        <f>VLOOKUP(C6836,ObjectTypes!$A$1:$C$62,3)</f>
        <v>Бизнес-роль</v>
      </c>
      <c r="G6836" t="str">
        <f>VLOOKUP(D6836,ObjectTypes!$A$1:$C$62,3)</f>
        <v>Функция приложения</v>
      </c>
      <c r="H6836" s="1" t="str">
        <f>VLOOKUP(A6836,RelationshipTypes!$A$2:$E$12,4)</f>
        <v>обслуживает</v>
      </c>
      <c r="I6836" s="1" t="str">
        <f>VLOOKUP(A6836,RelationshipTypes!$A$2:$E$12,5)</f>
        <v>обслуживается</v>
      </c>
    </row>
    <row r="6837" spans="1:9" x14ac:dyDescent="0.25">
      <c r="A6837" t="s">
        <v>72</v>
      </c>
      <c r="B6837" s="1" t="str">
        <f>VLOOKUP(A6837,RelationshipTypes!$A$2:$C$12,3)</f>
        <v>ArchiMate: Обслуживание</v>
      </c>
      <c r="C6837">
        <v>548</v>
      </c>
      <c r="D6837">
        <v>1153</v>
      </c>
      <c r="F6837" t="str">
        <f>VLOOKUP(C6837,ObjectTypes!$A$1:$C$62,3)</f>
        <v>Бизнес-роль</v>
      </c>
      <c r="G6837" t="str">
        <f>VLOOKUP(D6837,ObjectTypes!$A$1:$C$62,3)</f>
        <v>Технологический интерфейс</v>
      </c>
      <c r="H6837" s="1" t="str">
        <f>VLOOKUP(A6837,RelationshipTypes!$A$2:$E$12,4)</f>
        <v>обслуживает</v>
      </c>
      <c r="I6837" s="1" t="str">
        <f>VLOOKUP(A6837,RelationshipTypes!$A$2:$E$12,5)</f>
        <v>обслуживается</v>
      </c>
    </row>
    <row r="6838" spans="1:9" x14ac:dyDescent="0.25">
      <c r="A6838" t="s">
        <v>72</v>
      </c>
      <c r="B6838" s="1" t="str">
        <f>VLOOKUP(A6838,RelationshipTypes!$A$2:$C$12,3)</f>
        <v>ArchiMate: Обслуживание</v>
      </c>
      <c r="C6838">
        <v>548</v>
      </c>
      <c r="D6838">
        <v>1156</v>
      </c>
      <c r="F6838" t="str">
        <f>VLOOKUP(C6838,ObjectTypes!$A$1:$C$62,3)</f>
        <v>Бизнес-роль</v>
      </c>
      <c r="G6838" t="str">
        <f>VLOOKUP(D6838,ObjectTypes!$A$1:$C$62,3)</f>
        <v>Технологическое взаимодействие</v>
      </c>
      <c r="H6838" s="1" t="str">
        <f>VLOOKUP(A6838,RelationshipTypes!$A$2:$E$12,4)</f>
        <v>обслуживает</v>
      </c>
      <c r="I6838" s="1" t="str">
        <f>VLOOKUP(A6838,RelationshipTypes!$A$2:$E$12,5)</f>
        <v>обслуживается</v>
      </c>
    </row>
    <row r="6839" spans="1:9" x14ac:dyDescent="0.25">
      <c r="A6839" t="s">
        <v>72</v>
      </c>
      <c r="B6839" s="1" t="str">
        <f>VLOOKUP(A6839,RelationshipTypes!$A$2:$C$12,3)</f>
        <v>ArchiMate: Обслуживание</v>
      </c>
      <c r="C6839">
        <v>548</v>
      </c>
      <c r="D6839">
        <v>327</v>
      </c>
      <c r="F6839" t="str">
        <f>VLOOKUP(C6839,ObjectTypes!$A$1:$C$62,3)</f>
        <v>Бизнес-роль</v>
      </c>
      <c r="G6839" t="str">
        <f>VLOOKUP(D6839,ObjectTypes!$A$1:$C$62,3)</f>
        <v>Бизнес-сервис</v>
      </c>
      <c r="H6839" s="1" t="str">
        <f>VLOOKUP(A6839,RelationshipTypes!$A$2:$E$12,4)</f>
        <v>обслуживает</v>
      </c>
      <c r="I6839" s="1" t="str">
        <f>VLOOKUP(A6839,RelationshipTypes!$A$2:$E$12,5)</f>
        <v>обслуживается</v>
      </c>
    </row>
    <row r="6840" spans="1:9" x14ac:dyDescent="0.25">
      <c r="A6840" t="s">
        <v>72</v>
      </c>
      <c r="B6840" s="1" t="str">
        <f>VLOOKUP(A6840,RelationshipTypes!$A$2:$C$12,3)</f>
        <v>ArchiMate: Обслуживание</v>
      </c>
      <c r="C6840">
        <v>548</v>
      </c>
      <c r="D6840">
        <v>1150</v>
      </c>
      <c r="F6840" t="str">
        <f>VLOOKUP(C6840,ObjectTypes!$A$1:$C$62,3)</f>
        <v>Бизнес-роль</v>
      </c>
      <c r="G6840" t="str">
        <f>VLOOKUP(D6840,ObjectTypes!$A$1:$C$62,3)</f>
        <v>Технологический сервис</v>
      </c>
      <c r="H6840" s="1" t="str">
        <f>VLOOKUP(A6840,RelationshipTypes!$A$2:$E$12,4)</f>
        <v>обслуживает</v>
      </c>
      <c r="I6840" s="1" t="str">
        <f>VLOOKUP(A6840,RelationshipTypes!$A$2:$E$12,5)</f>
        <v>обслуживается</v>
      </c>
    </row>
    <row r="6841" spans="1:9" x14ac:dyDescent="0.25">
      <c r="A6841" t="s">
        <v>72</v>
      </c>
      <c r="B6841" s="1" t="str">
        <f>VLOOKUP(A6841,RelationshipTypes!$A$2:$C$12,3)</f>
        <v>ArchiMate: Обслуживание</v>
      </c>
      <c r="C6841">
        <v>548</v>
      </c>
      <c r="D6841">
        <v>321</v>
      </c>
      <c r="F6841" t="str">
        <f>VLOOKUP(C6841,ObjectTypes!$A$1:$C$62,3)</f>
        <v>Бизнес-роль</v>
      </c>
      <c r="G6841" t="str">
        <f>VLOOKUP(D6841,ObjectTypes!$A$1:$C$62,3)</f>
        <v>Устройство</v>
      </c>
      <c r="H6841" s="1" t="str">
        <f>VLOOKUP(A6841,RelationshipTypes!$A$2:$E$12,4)</f>
        <v>обслуживает</v>
      </c>
      <c r="I6841" s="1" t="str">
        <f>VLOOKUP(A6841,RelationshipTypes!$A$2:$E$12,5)</f>
        <v>обслуживается</v>
      </c>
    </row>
    <row r="6842" spans="1:9" x14ac:dyDescent="0.25">
      <c r="A6842" t="s">
        <v>72</v>
      </c>
      <c r="B6842" s="1" t="str">
        <f>VLOOKUP(A6842,RelationshipTypes!$A$2:$C$12,3)</f>
        <v>ArchiMate: Обслуживание</v>
      </c>
      <c r="C6842">
        <v>548</v>
      </c>
      <c r="D6842">
        <v>1149</v>
      </c>
      <c r="F6842" t="str">
        <f>VLOOKUP(C6842,ObjectTypes!$A$1:$C$62,3)</f>
        <v>Бизнес-роль</v>
      </c>
      <c r="G6842" t="str">
        <f>VLOOKUP(D6842,ObjectTypes!$A$1:$C$62,3)</f>
        <v>Узел</v>
      </c>
      <c r="H6842" s="1" t="str">
        <f>VLOOKUP(A6842,RelationshipTypes!$A$2:$E$12,4)</f>
        <v>обслуживает</v>
      </c>
      <c r="I6842" s="1" t="str">
        <f>VLOOKUP(A6842,RelationshipTypes!$A$2:$E$12,5)</f>
        <v>обслуживается</v>
      </c>
    </row>
    <row r="6843" spans="1:9" x14ac:dyDescent="0.25">
      <c r="A6843" t="s">
        <v>72</v>
      </c>
      <c r="B6843" s="1" t="str">
        <f>VLOOKUP(A6843,RelationshipTypes!$A$2:$C$12,3)</f>
        <v>ArchiMate: Обслуживание</v>
      </c>
      <c r="C6843">
        <v>548</v>
      </c>
      <c r="D6843">
        <v>548</v>
      </c>
      <c r="F6843" t="str">
        <f>VLOOKUP(C6843,ObjectTypes!$A$1:$C$62,3)</f>
        <v>Бизнес-роль</v>
      </c>
      <c r="G6843" t="str">
        <f>VLOOKUP(D6843,ObjectTypes!$A$1:$C$62,3)</f>
        <v>Бизнес-роль</v>
      </c>
      <c r="H6843" s="1" t="str">
        <f>VLOOKUP(A6843,RelationshipTypes!$A$2:$E$12,4)</f>
        <v>обслуживает</v>
      </c>
      <c r="I6843" s="1" t="str">
        <f>VLOOKUP(A6843,RelationshipTypes!$A$2:$E$12,5)</f>
        <v>обслуживается</v>
      </c>
    </row>
    <row r="6844" spans="1:9" x14ac:dyDescent="0.25">
      <c r="A6844" t="s">
        <v>72</v>
      </c>
      <c r="B6844" s="1" t="str">
        <f>VLOOKUP(A6844,RelationshipTypes!$A$2:$C$12,3)</f>
        <v>ArchiMate: Обслуживание</v>
      </c>
      <c r="C6844">
        <v>548</v>
      </c>
      <c r="D6844">
        <v>1112</v>
      </c>
      <c r="F6844" t="str">
        <f>VLOOKUP(C6844,ObjectTypes!$A$1:$C$62,3)</f>
        <v>Бизнес-роль</v>
      </c>
      <c r="G6844" t="str">
        <f>VLOOKUP(D6844,ObjectTypes!$A$1:$C$62,3)</f>
        <v>Бизнес-коллаборация</v>
      </c>
      <c r="H6844" s="1" t="str">
        <f>VLOOKUP(A6844,RelationshipTypes!$A$2:$E$12,4)</f>
        <v>обслуживает</v>
      </c>
      <c r="I6844" s="1" t="str">
        <f>VLOOKUP(A6844,RelationshipTypes!$A$2:$E$12,5)</f>
        <v>обслуживается</v>
      </c>
    </row>
    <row r="6845" spans="1:9" x14ac:dyDescent="0.25">
      <c r="A6845" t="s">
        <v>72</v>
      </c>
      <c r="B6845" s="1" t="str">
        <f>VLOOKUP(A6845,RelationshipTypes!$A$2:$C$12,3)</f>
        <v>ArchiMate: Обслуживание</v>
      </c>
      <c r="C6845">
        <v>548</v>
      </c>
      <c r="D6845">
        <v>306</v>
      </c>
      <c r="F6845" t="str">
        <f>VLOOKUP(C6845,ObjectTypes!$A$1:$C$62,3)</f>
        <v>Бизнес-роль</v>
      </c>
      <c r="G6845" t="str">
        <f>VLOOKUP(D6845,ObjectTypes!$A$1:$C$62,3)</f>
        <v>Бизнес-событие</v>
      </c>
      <c r="H6845" s="1" t="str">
        <f>VLOOKUP(A6845,RelationshipTypes!$A$2:$E$12,4)</f>
        <v>обслуживает</v>
      </c>
      <c r="I6845" s="1" t="str">
        <f>VLOOKUP(A6845,RelationshipTypes!$A$2:$E$12,5)</f>
        <v>обслуживается</v>
      </c>
    </row>
    <row r="6846" spans="1:9" x14ac:dyDescent="0.25">
      <c r="A6846" t="s">
        <v>72</v>
      </c>
      <c r="B6846" s="1" t="str">
        <f>VLOOKUP(A6846,RelationshipTypes!$A$2:$C$12,3)</f>
        <v>ArchiMate: Обслуживание</v>
      </c>
      <c r="C6846">
        <v>548</v>
      </c>
      <c r="D6846">
        <v>310</v>
      </c>
      <c r="F6846" t="str">
        <f>VLOOKUP(C6846,ObjectTypes!$A$1:$C$62,3)</f>
        <v>Бизнес-роль</v>
      </c>
      <c r="G6846" t="str">
        <f>VLOOKUP(D6846,ObjectTypes!$A$1:$C$62,3)</f>
        <v xml:space="preserve">Сервис приложения </v>
      </c>
      <c r="H6846" s="1" t="str">
        <f>VLOOKUP(A6846,RelationshipTypes!$A$2:$E$12,4)</f>
        <v>обслуживает</v>
      </c>
      <c r="I6846" s="1" t="str">
        <f>VLOOKUP(A6846,RelationshipTypes!$A$2:$E$12,5)</f>
        <v>обслуживается</v>
      </c>
    </row>
    <row r="6847" spans="1:9" x14ac:dyDescent="0.25">
      <c r="A6847" t="s">
        <v>72</v>
      </c>
      <c r="B6847" s="1" t="str">
        <f>VLOOKUP(A6847,RelationshipTypes!$A$2:$C$12,3)</f>
        <v>ArchiMate: Обслуживание</v>
      </c>
      <c r="C6847">
        <v>548</v>
      </c>
      <c r="D6847">
        <v>1111</v>
      </c>
      <c r="F6847" t="str">
        <f>VLOOKUP(C6847,ObjectTypes!$A$1:$C$62,3)</f>
        <v>Бизнес-роль</v>
      </c>
      <c r="G6847" t="str">
        <f>VLOOKUP(D6847,ObjectTypes!$A$1:$C$62,3)</f>
        <v>Бизнес-интерфейс</v>
      </c>
      <c r="H6847" s="1" t="str">
        <f>VLOOKUP(A6847,RelationshipTypes!$A$2:$E$12,4)</f>
        <v>обслуживает</v>
      </c>
      <c r="I6847" s="1" t="str">
        <f>VLOOKUP(A6847,RelationshipTypes!$A$2:$E$12,5)</f>
        <v>обслуживается</v>
      </c>
    </row>
    <row r="6848" spans="1:9" x14ac:dyDescent="0.25">
      <c r="A6848" t="s">
        <v>72</v>
      </c>
      <c r="B6848" s="1" t="str">
        <f>VLOOKUP(A6848,RelationshipTypes!$A$2:$C$12,3)</f>
        <v>ArchiMate: Обслуживание</v>
      </c>
      <c r="C6848">
        <v>327</v>
      </c>
      <c r="D6848">
        <v>1128</v>
      </c>
      <c r="F6848" t="str">
        <f>VLOOKUP(C6848,ObjectTypes!$A$1:$C$62,3)</f>
        <v>Бизнес-сервис</v>
      </c>
      <c r="G6848" t="str">
        <f>VLOOKUP(D6848,ObjectTypes!$A$1:$C$62,3)</f>
        <v>Событие приложения</v>
      </c>
      <c r="H6848" s="1" t="str">
        <f>VLOOKUP(A6848,RelationshipTypes!$A$2:$E$12,4)</f>
        <v>обслуживает</v>
      </c>
      <c r="I6848" s="1" t="str">
        <f>VLOOKUP(A6848,RelationshipTypes!$A$2:$E$12,5)</f>
        <v>обслуживается</v>
      </c>
    </row>
    <row r="6849" spans="1:9" x14ac:dyDescent="0.25">
      <c r="A6849" t="s">
        <v>72</v>
      </c>
      <c r="B6849" s="1" t="str">
        <f>VLOOKUP(A6849,RelationshipTypes!$A$2:$C$12,3)</f>
        <v>ArchiMate: Обслуживание</v>
      </c>
      <c r="C6849">
        <v>327</v>
      </c>
      <c r="D6849">
        <v>1122</v>
      </c>
      <c r="F6849" t="str">
        <f>VLOOKUP(C6849,ObjectTypes!$A$1:$C$62,3)</f>
        <v>Бизнес-сервис</v>
      </c>
      <c r="G6849" t="str">
        <f>VLOOKUP(D6849,ObjectTypes!$A$1:$C$62,3)</f>
        <v>Бизнес-коллаборация</v>
      </c>
      <c r="H6849" s="1" t="str">
        <f>VLOOKUP(A6849,RelationshipTypes!$A$2:$E$12,4)</f>
        <v>обслуживает</v>
      </c>
      <c r="I6849" s="1" t="str">
        <f>VLOOKUP(A6849,RelationshipTypes!$A$2:$E$12,5)</f>
        <v>обслуживается</v>
      </c>
    </row>
    <row r="6850" spans="1:9" x14ac:dyDescent="0.25">
      <c r="A6850" t="s">
        <v>72</v>
      </c>
      <c r="B6850" s="1" t="str">
        <f>VLOOKUP(A6850,RelationshipTypes!$A$2:$C$12,3)</f>
        <v>ArchiMate: Обслуживание</v>
      </c>
      <c r="C6850">
        <v>327</v>
      </c>
      <c r="D6850">
        <v>298</v>
      </c>
      <c r="F6850" t="str">
        <f>VLOOKUP(C6850,ObjectTypes!$A$1:$C$62,3)</f>
        <v>Бизнес-сервис</v>
      </c>
      <c r="G6850" t="str">
        <f>VLOOKUP(D6850,ObjectTypes!$A$1:$C$62,3)</f>
        <v xml:space="preserve">Бизнес-исполнитель </v>
      </c>
      <c r="H6850" s="1" t="str">
        <f>VLOOKUP(A6850,RelationshipTypes!$A$2:$E$12,4)</f>
        <v>обслуживает</v>
      </c>
      <c r="I6850" s="1" t="str">
        <f>VLOOKUP(A6850,RelationshipTypes!$A$2:$E$12,5)</f>
        <v>обслуживается</v>
      </c>
    </row>
    <row r="6851" spans="1:9" x14ac:dyDescent="0.25">
      <c r="A6851" t="s">
        <v>72</v>
      </c>
      <c r="B6851" s="1" t="str">
        <f>VLOOKUP(A6851,RelationshipTypes!$A$2:$C$12,3)</f>
        <v>ArchiMate: Обслуживание</v>
      </c>
      <c r="C6851">
        <v>327</v>
      </c>
      <c r="D6851">
        <v>311</v>
      </c>
      <c r="F6851" t="str">
        <f>VLOOKUP(C6851,ObjectTypes!$A$1:$C$62,3)</f>
        <v>Бизнес-сервис</v>
      </c>
      <c r="G6851" t="str">
        <f>VLOOKUP(D6851,ObjectTypes!$A$1:$C$62,3)</f>
        <v>Местоположение</v>
      </c>
      <c r="H6851" s="1" t="str">
        <f>VLOOKUP(A6851,RelationshipTypes!$A$2:$E$12,4)</f>
        <v>обслуживает</v>
      </c>
      <c r="I6851" s="1" t="str">
        <f>VLOOKUP(A6851,RelationshipTypes!$A$2:$E$12,5)</f>
        <v>обслуживается</v>
      </c>
    </row>
    <row r="6852" spans="1:9" x14ac:dyDescent="0.25">
      <c r="A6852" t="s">
        <v>72</v>
      </c>
      <c r="B6852" s="1" t="str">
        <f>VLOOKUP(A6852,RelationshipTypes!$A$2:$C$12,3)</f>
        <v>ArchiMate: Обслуживание</v>
      </c>
      <c r="C6852">
        <v>327</v>
      </c>
      <c r="D6852">
        <v>310</v>
      </c>
      <c r="F6852" t="str">
        <f>VLOOKUP(C6852,ObjectTypes!$A$1:$C$62,3)</f>
        <v>Бизнес-сервис</v>
      </c>
      <c r="G6852" t="str">
        <f>VLOOKUP(D6852,ObjectTypes!$A$1:$C$62,3)</f>
        <v xml:space="preserve">Сервис приложения </v>
      </c>
      <c r="H6852" s="1" t="str">
        <f>VLOOKUP(A6852,RelationshipTypes!$A$2:$E$12,4)</f>
        <v>обслуживает</v>
      </c>
      <c r="I6852" s="1" t="str">
        <f>VLOOKUP(A6852,RelationshipTypes!$A$2:$E$12,5)</f>
        <v>обслуживается</v>
      </c>
    </row>
    <row r="6853" spans="1:9" x14ac:dyDescent="0.25">
      <c r="A6853" t="s">
        <v>72</v>
      </c>
      <c r="B6853" s="1" t="str">
        <f>VLOOKUP(A6853,RelationshipTypes!$A$2:$C$12,3)</f>
        <v>ArchiMate: Обслуживание</v>
      </c>
      <c r="C6853">
        <v>327</v>
      </c>
      <c r="D6853">
        <v>1150</v>
      </c>
      <c r="F6853" t="str">
        <f>VLOOKUP(C6853,ObjectTypes!$A$1:$C$62,3)</f>
        <v>Бизнес-сервис</v>
      </c>
      <c r="G6853" t="str">
        <f>VLOOKUP(D6853,ObjectTypes!$A$1:$C$62,3)</f>
        <v>Технологический сервис</v>
      </c>
      <c r="H6853" s="1" t="str">
        <f>VLOOKUP(A6853,RelationshipTypes!$A$2:$E$12,4)</f>
        <v>обслуживает</v>
      </c>
      <c r="I6853" s="1" t="str">
        <f>VLOOKUP(A6853,RelationshipTypes!$A$2:$E$12,5)</f>
        <v>обслуживается</v>
      </c>
    </row>
    <row r="6854" spans="1:9" x14ac:dyDescent="0.25">
      <c r="A6854" t="s">
        <v>72</v>
      </c>
      <c r="B6854" s="1" t="str">
        <f>VLOOKUP(A6854,RelationshipTypes!$A$2:$C$12,3)</f>
        <v>ArchiMate: Обслуживание</v>
      </c>
      <c r="C6854">
        <v>327</v>
      </c>
      <c r="D6854">
        <v>1144</v>
      </c>
      <c r="F6854" t="str">
        <f>VLOOKUP(C6854,ObjectTypes!$A$1:$C$62,3)</f>
        <v>Бизнес-сервис</v>
      </c>
      <c r="G6854" t="str">
        <f>VLOOKUP(D6854,ObjectTypes!$A$1:$C$62,3)</f>
        <v>Сооружение</v>
      </c>
      <c r="H6854" s="1" t="str">
        <f>VLOOKUP(A6854,RelationshipTypes!$A$2:$E$12,4)</f>
        <v>обслуживает</v>
      </c>
      <c r="I6854" s="1" t="str">
        <f>VLOOKUP(A6854,RelationshipTypes!$A$2:$E$12,5)</f>
        <v>обслуживается</v>
      </c>
    </row>
    <row r="6855" spans="1:9" x14ac:dyDescent="0.25">
      <c r="A6855" t="s">
        <v>72</v>
      </c>
      <c r="B6855" s="1" t="str">
        <f>VLOOKUP(A6855,RelationshipTypes!$A$2:$C$12,3)</f>
        <v>ArchiMate: Обслуживание</v>
      </c>
      <c r="C6855">
        <v>327</v>
      </c>
      <c r="D6855">
        <v>1153</v>
      </c>
      <c r="F6855" t="str">
        <f>VLOOKUP(C6855,ObjectTypes!$A$1:$C$62,3)</f>
        <v>Бизнес-сервис</v>
      </c>
      <c r="G6855" t="str">
        <f>VLOOKUP(D6855,ObjectTypes!$A$1:$C$62,3)</f>
        <v>Технологический интерфейс</v>
      </c>
      <c r="H6855" s="1" t="str">
        <f>VLOOKUP(A6855,RelationshipTypes!$A$2:$E$12,4)</f>
        <v>обслуживает</v>
      </c>
      <c r="I6855" s="1" t="str">
        <f>VLOOKUP(A6855,RelationshipTypes!$A$2:$E$12,5)</f>
        <v>обслуживается</v>
      </c>
    </row>
    <row r="6856" spans="1:9" x14ac:dyDescent="0.25">
      <c r="A6856" t="s">
        <v>72</v>
      </c>
      <c r="B6856" s="1" t="str">
        <f>VLOOKUP(A6856,RelationshipTypes!$A$2:$C$12,3)</f>
        <v>ArchiMate: Обслуживание</v>
      </c>
      <c r="C6856">
        <v>327</v>
      </c>
      <c r="D6856">
        <v>1156</v>
      </c>
      <c r="F6856" t="str">
        <f>VLOOKUP(C6856,ObjectTypes!$A$1:$C$62,3)</f>
        <v>Бизнес-сервис</v>
      </c>
      <c r="G6856" t="str">
        <f>VLOOKUP(D6856,ObjectTypes!$A$1:$C$62,3)</f>
        <v>Технологическое взаимодействие</v>
      </c>
      <c r="H6856" s="1" t="str">
        <f>VLOOKUP(A6856,RelationshipTypes!$A$2:$E$12,4)</f>
        <v>обслуживает</v>
      </c>
      <c r="I6856" s="1" t="str">
        <f>VLOOKUP(A6856,RelationshipTypes!$A$2:$E$12,5)</f>
        <v>обслуживается</v>
      </c>
    </row>
    <row r="6857" spans="1:9" x14ac:dyDescent="0.25">
      <c r="A6857" t="s">
        <v>72</v>
      </c>
      <c r="B6857" s="1" t="str">
        <f>VLOOKUP(A6857,RelationshipTypes!$A$2:$C$12,3)</f>
        <v>ArchiMate: Обслуживание</v>
      </c>
      <c r="C6857">
        <v>327</v>
      </c>
      <c r="D6857">
        <v>314</v>
      </c>
      <c r="F6857" t="str">
        <f>VLOOKUP(C6857,ObjectTypes!$A$1:$C$62,3)</f>
        <v>Бизнес-сервис</v>
      </c>
      <c r="G6857" t="str">
        <f>VLOOKUP(D6857,ObjectTypes!$A$1:$C$62,3)</f>
        <v>Объект данных</v>
      </c>
      <c r="H6857" s="1" t="str">
        <f>VLOOKUP(A6857,RelationshipTypes!$A$2:$E$12,4)</f>
        <v>обслуживает</v>
      </c>
      <c r="I6857" s="1" t="str">
        <f>VLOOKUP(A6857,RelationshipTypes!$A$2:$E$12,5)</f>
        <v>обслуживается</v>
      </c>
    </row>
    <row r="6858" spans="1:9" x14ac:dyDescent="0.25">
      <c r="A6858" t="s">
        <v>72</v>
      </c>
      <c r="B6858" s="1" t="str">
        <f>VLOOKUP(A6858,RelationshipTypes!$A$2:$C$12,3)</f>
        <v>ArchiMate: Обслуживание</v>
      </c>
      <c r="C6858">
        <v>327</v>
      </c>
      <c r="D6858">
        <v>1135</v>
      </c>
      <c r="F6858" t="str">
        <f>VLOOKUP(C6858,ObjectTypes!$A$1:$C$62,3)</f>
        <v>Бизнес-сервис</v>
      </c>
      <c r="G6858" t="str">
        <f>VLOOKUP(D6858,ObjectTypes!$A$1:$C$62,3)</f>
        <v>Группировка</v>
      </c>
      <c r="H6858" s="1" t="str">
        <f>VLOOKUP(A6858,RelationshipTypes!$A$2:$E$12,4)</f>
        <v>обслуживает</v>
      </c>
      <c r="I6858" s="1" t="str">
        <f>VLOOKUP(A6858,RelationshipTypes!$A$2:$E$12,5)</f>
        <v>обслуживается</v>
      </c>
    </row>
    <row r="6859" spans="1:9" x14ac:dyDescent="0.25">
      <c r="A6859" t="s">
        <v>72</v>
      </c>
      <c r="B6859" s="1" t="str">
        <f>VLOOKUP(A6859,RelationshipTypes!$A$2:$C$12,3)</f>
        <v>ArchiMate: Обслуживание</v>
      </c>
      <c r="C6859">
        <v>327</v>
      </c>
      <c r="D6859">
        <v>1157</v>
      </c>
      <c r="F6859" t="str">
        <f>VLOOKUP(C6859,ObjectTypes!$A$1:$C$62,3)</f>
        <v>Бизнес-сервис</v>
      </c>
      <c r="G6859" t="str">
        <f>VLOOKUP(D6859,ObjectTypes!$A$1:$C$62,3)</f>
        <v>Технологическое событие</v>
      </c>
      <c r="H6859" s="1" t="str">
        <f>VLOOKUP(A6859,RelationshipTypes!$A$2:$E$12,4)</f>
        <v>обслуживает</v>
      </c>
      <c r="I6859" s="1" t="str">
        <f>VLOOKUP(A6859,RelationshipTypes!$A$2:$E$12,5)</f>
        <v>обслуживается</v>
      </c>
    </row>
    <row r="6860" spans="1:9" x14ac:dyDescent="0.25">
      <c r="A6860" t="s">
        <v>72</v>
      </c>
      <c r="B6860" s="1" t="str">
        <f>VLOOKUP(A6860,RelationshipTypes!$A$2:$C$12,3)</f>
        <v>ArchiMate: Обслуживание</v>
      </c>
      <c r="C6860">
        <v>327</v>
      </c>
      <c r="D6860">
        <v>312</v>
      </c>
      <c r="F6860" t="str">
        <f>VLOOKUP(C6860,ObjectTypes!$A$1:$C$62,3)</f>
        <v>Бизнес-сервис</v>
      </c>
      <c r="G6860" t="str">
        <f>VLOOKUP(D6860,ObjectTypes!$A$1:$C$62,3)</f>
        <v>Функция приложения</v>
      </c>
      <c r="H6860" s="1" t="str">
        <f>VLOOKUP(A6860,RelationshipTypes!$A$2:$E$12,4)</f>
        <v>обслуживает</v>
      </c>
      <c r="I6860" s="1" t="str">
        <f>VLOOKUP(A6860,RelationshipTypes!$A$2:$E$12,5)</f>
        <v>обслуживается</v>
      </c>
    </row>
    <row r="6861" spans="1:9" x14ac:dyDescent="0.25">
      <c r="A6861" t="s">
        <v>72</v>
      </c>
      <c r="B6861" s="1" t="str">
        <f>VLOOKUP(A6861,RelationshipTypes!$A$2:$C$12,3)</f>
        <v>ArchiMate: Обслуживание</v>
      </c>
      <c r="C6861">
        <v>327</v>
      </c>
      <c r="D6861">
        <v>307</v>
      </c>
      <c r="F6861" t="str">
        <f>VLOOKUP(C6861,ObjectTypes!$A$1:$C$62,3)</f>
        <v>Бизнес-сервис</v>
      </c>
      <c r="G6861" t="str">
        <f>VLOOKUP(D6861,ObjectTypes!$A$1:$C$62,3)</f>
        <v>Бизнес-функция</v>
      </c>
      <c r="H6861" s="1" t="str">
        <f>VLOOKUP(A6861,RelationshipTypes!$A$2:$E$12,4)</f>
        <v>обслуживает</v>
      </c>
      <c r="I6861" s="1" t="str">
        <f>VLOOKUP(A6861,RelationshipTypes!$A$2:$E$12,5)</f>
        <v>обслуживается</v>
      </c>
    </row>
    <row r="6862" spans="1:9" x14ac:dyDescent="0.25">
      <c r="A6862" t="s">
        <v>72</v>
      </c>
      <c r="B6862" s="1" t="str">
        <f>VLOOKUP(A6862,RelationshipTypes!$A$2:$C$12,3)</f>
        <v>ArchiMate: Обслуживание</v>
      </c>
      <c r="C6862">
        <v>327</v>
      </c>
      <c r="D6862">
        <v>1149</v>
      </c>
      <c r="F6862" t="str">
        <f>VLOOKUP(C6862,ObjectTypes!$A$1:$C$62,3)</f>
        <v>Бизнес-сервис</v>
      </c>
      <c r="G6862" t="str">
        <f>VLOOKUP(D6862,ObjectTypes!$A$1:$C$62,3)</f>
        <v>Узел</v>
      </c>
      <c r="H6862" s="1" t="str">
        <f>VLOOKUP(A6862,RelationshipTypes!$A$2:$E$12,4)</f>
        <v>обслуживает</v>
      </c>
      <c r="I6862" s="1" t="str">
        <f>VLOOKUP(A6862,RelationshipTypes!$A$2:$E$12,5)</f>
        <v>обслуживается</v>
      </c>
    </row>
    <row r="6863" spans="1:9" x14ac:dyDescent="0.25">
      <c r="A6863" t="s">
        <v>72</v>
      </c>
      <c r="B6863" s="1" t="str">
        <f>VLOOKUP(A6863,RelationshipTypes!$A$2:$C$12,3)</f>
        <v>ArchiMate: Обслуживание</v>
      </c>
      <c r="C6863">
        <v>327</v>
      </c>
      <c r="D6863">
        <v>1126</v>
      </c>
      <c r="F6863" t="str">
        <f>VLOOKUP(C6863,ObjectTypes!$A$1:$C$62,3)</f>
        <v>Бизнес-сервис</v>
      </c>
      <c r="G6863" t="str">
        <f>VLOOKUP(D6863,ObjectTypes!$A$1:$C$62,3)</f>
        <v>Взаимодействие приложений</v>
      </c>
      <c r="H6863" s="1" t="str">
        <f>VLOOKUP(A6863,RelationshipTypes!$A$2:$E$12,4)</f>
        <v>обслуживает</v>
      </c>
      <c r="I6863" s="1" t="str">
        <f>VLOOKUP(A6863,RelationshipTypes!$A$2:$E$12,5)</f>
        <v>обслуживается</v>
      </c>
    </row>
    <row r="6864" spans="1:9" x14ac:dyDescent="0.25">
      <c r="A6864" t="s">
        <v>72</v>
      </c>
      <c r="B6864" s="1" t="str">
        <f>VLOOKUP(A6864,RelationshipTypes!$A$2:$C$12,3)</f>
        <v>ArchiMate: Обслуживание</v>
      </c>
      <c r="C6864">
        <v>327</v>
      </c>
      <c r="D6864">
        <v>306</v>
      </c>
      <c r="F6864" t="str">
        <f>VLOOKUP(C6864,ObjectTypes!$A$1:$C$62,3)</f>
        <v>Бизнес-сервис</v>
      </c>
      <c r="G6864" t="str">
        <f>VLOOKUP(D6864,ObjectTypes!$A$1:$C$62,3)</f>
        <v>Бизнес-событие</v>
      </c>
      <c r="H6864" s="1" t="str">
        <f>VLOOKUP(A6864,RelationshipTypes!$A$2:$E$12,4)</f>
        <v>обслуживает</v>
      </c>
      <c r="I6864" s="1" t="str">
        <f>VLOOKUP(A6864,RelationshipTypes!$A$2:$E$12,5)</f>
        <v>обслуживается</v>
      </c>
    </row>
    <row r="6865" spans="1:9" x14ac:dyDescent="0.25">
      <c r="A6865" t="s">
        <v>72</v>
      </c>
      <c r="B6865" s="1" t="str">
        <f>VLOOKUP(A6865,RelationshipTypes!$A$2:$C$12,3)</f>
        <v>ArchiMate: Обслуживание</v>
      </c>
      <c r="C6865">
        <v>327</v>
      </c>
      <c r="D6865">
        <v>1124</v>
      </c>
      <c r="F6865" t="str">
        <f>VLOOKUP(C6865,ObjectTypes!$A$1:$C$62,3)</f>
        <v>Бизнес-сервис</v>
      </c>
      <c r="G6865" t="str">
        <f>VLOOKUP(D6865,ObjectTypes!$A$1:$C$62,3)</f>
        <v>Бизнес-взаимодействие</v>
      </c>
      <c r="H6865" s="1" t="str">
        <f>VLOOKUP(A6865,RelationshipTypes!$A$2:$E$12,4)</f>
        <v>обслуживает</v>
      </c>
      <c r="I6865" s="1" t="str">
        <f>VLOOKUP(A6865,RelationshipTypes!$A$2:$E$12,5)</f>
        <v>обслуживается</v>
      </c>
    </row>
    <row r="6866" spans="1:9" x14ac:dyDescent="0.25">
      <c r="A6866" t="s">
        <v>72</v>
      </c>
      <c r="B6866" s="1" t="str">
        <f>VLOOKUP(A6866,RelationshipTypes!$A$2:$C$12,3)</f>
        <v>ArchiMate: Обслуживание</v>
      </c>
      <c r="C6866">
        <v>327</v>
      </c>
      <c r="D6866">
        <v>323</v>
      </c>
      <c r="F6866" t="str">
        <f>VLOOKUP(C6866,ObjectTypes!$A$1:$C$62,3)</f>
        <v>Бизнес-сервис</v>
      </c>
      <c r="G6866" t="str">
        <f>VLOOKUP(D6866,ObjectTypes!$A$1:$C$62,3)</f>
        <v xml:space="preserve">Бизнес-процесс </v>
      </c>
      <c r="H6866" s="1" t="str">
        <f>VLOOKUP(A6866,RelationshipTypes!$A$2:$E$12,4)</f>
        <v>обслуживает</v>
      </c>
      <c r="I6866" s="1" t="str">
        <f>VLOOKUP(A6866,RelationshipTypes!$A$2:$E$12,5)</f>
        <v>обслуживается</v>
      </c>
    </row>
    <row r="6867" spans="1:9" x14ac:dyDescent="0.25">
      <c r="A6867" t="s">
        <v>72</v>
      </c>
      <c r="B6867" s="1" t="str">
        <f>VLOOKUP(A6867,RelationshipTypes!$A$2:$C$12,3)</f>
        <v>ArchiMate: Обслуживание</v>
      </c>
      <c r="C6867">
        <v>327</v>
      </c>
      <c r="D6867">
        <v>1125</v>
      </c>
      <c r="F6867" t="str">
        <f>VLOOKUP(C6867,ObjectTypes!$A$1:$C$62,3)</f>
        <v>Бизнес-сервис</v>
      </c>
      <c r="G6867" t="str">
        <f>VLOOKUP(D6867,ObjectTypes!$A$1:$C$62,3)</f>
        <v>Коллаборация приложений</v>
      </c>
      <c r="H6867" s="1" t="str">
        <f>VLOOKUP(A6867,RelationshipTypes!$A$2:$E$12,4)</f>
        <v>обслуживает</v>
      </c>
      <c r="I6867" s="1" t="str">
        <f>VLOOKUP(A6867,RelationshipTypes!$A$2:$E$12,5)</f>
        <v>обслуживается</v>
      </c>
    </row>
    <row r="6868" spans="1:9" x14ac:dyDescent="0.25">
      <c r="A6868" t="s">
        <v>72</v>
      </c>
      <c r="B6868" s="1" t="str">
        <f>VLOOKUP(A6868,RelationshipTypes!$A$2:$C$12,3)</f>
        <v>ArchiMate: Обслуживание</v>
      </c>
      <c r="C6868">
        <v>327</v>
      </c>
      <c r="D6868">
        <v>1151</v>
      </c>
      <c r="F6868" t="str">
        <f>VLOOKUP(C6868,ObjectTypes!$A$1:$C$62,3)</f>
        <v>Бизнес-сервис</v>
      </c>
      <c r="G6868" t="str">
        <f>VLOOKUP(D6868,ObjectTypes!$A$1:$C$62,3)</f>
        <v>Каллоборация технология</v>
      </c>
      <c r="H6868" s="1" t="str">
        <f>VLOOKUP(A6868,RelationshipTypes!$A$2:$E$12,4)</f>
        <v>обслуживает</v>
      </c>
      <c r="I6868" s="1" t="str">
        <f>VLOOKUP(A6868,RelationshipTypes!$A$2:$E$12,5)</f>
        <v>обслуживается</v>
      </c>
    </row>
    <row r="6869" spans="1:9" x14ac:dyDescent="0.25">
      <c r="A6869" t="s">
        <v>72</v>
      </c>
      <c r="B6869" s="1" t="str">
        <f>VLOOKUP(A6869,RelationshipTypes!$A$2:$C$12,3)</f>
        <v>ArchiMate: Обслуживание</v>
      </c>
      <c r="C6869">
        <v>327</v>
      </c>
      <c r="D6869">
        <v>1112</v>
      </c>
      <c r="F6869" t="str">
        <f>VLOOKUP(C6869,ObjectTypes!$A$1:$C$62,3)</f>
        <v>Бизнес-сервис</v>
      </c>
      <c r="G6869" t="str">
        <f>VLOOKUP(D6869,ObjectTypes!$A$1:$C$62,3)</f>
        <v>Бизнес-коллаборация</v>
      </c>
      <c r="H6869" s="1" t="str">
        <f>VLOOKUP(A6869,RelationshipTypes!$A$2:$E$12,4)</f>
        <v>обслуживает</v>
      </c>
      <c r="I6869" s="1" t="str">
        <f>VLOOKUP(A6869,RelationshipTypes!$A$2:$E$12,5)</f>
        <v>обслуживается</v>
      </c>
    </row>
    <row r="6870" spans="1:9" x14ac:dyDescent="0.25">
      <c r="A6870" t="s">
        <v>72</v>
      </c>
      <c r="B6870" s="1" t="str">
        <f>VLOOKUP(A6870,RelationshipTypes!$A$2:$C$12,3)</f>
        <v>ArchiMate: Обслуживание</v>
      </c>
      <c r="C6870">
        <v>327</v>
      </c>
      <c r="D6870">
        <v>318</v>
      </c>
      <c r="F6870" t="str">
        <f>VLOOKUP(C6870,ObjectTypes!$A$1:$C$62,3)</f>
        <v>Бизнес-сервис</v>
      </c>
      <c r="G6870" t="str">
        <f>VLOOKUP(D6870,ObjectTypes!$A$1:$C$62,3)</f>
        <v>Компонент приложения</v>
      </c>
      <c r="H6870" s="1" t="str">
        <f>VLOOKUP(A6870,RelationshipTypes!$A$2:$E$12,4)</f>
        <v>обслуживает</v>
      </c>
      <c r="I6870" s="1" t="str">
        <f>VLOOKUP(A6870,RelationshipTypes!$A$2:$E$12,5)</f>
        <v>обслуживается</v>
      </c>
    </row>
    <row r="6871" spans="1:9" x14ac:dyDescent="0.25">
      <c r="A6871" t="s">
        <v>72</v>
      </c>
      <c r="B6871" s="1" t="str">
        <f>VLOOKUP(A6871,RelationshipTypes!$A$2:$C$12,3)</f>
        <v>ArchiMate: Обслуживание</v>
      </c>
      <c r="C6871">
        <v>327</v>
      </c>
      <c r="D6871">
        <v>320</v>
      </c>
      <c r="F6871" t="str">
        <f>VLOOKUP(C6871,ObjectTypes!$A$1:$C$62,3)</f>
        <v>Бизнес-сервис</v>
      </c>
      <c r="G6871" t="str">
        <f>VLOOKUP(D6871,ObjectTypes!$A$1:$C$62,3)</f>
        <v>Устройство</v>
      </c>
      <c r="H6871" s="1" t="str">
        <f>VLOOKUP(A6871,RelationshipTypes!$A$2:$E$12,4)</f>
        <v>обслуживает</v>
      </c>
      <c r="I6871" s="1" t="str">
        <f>VLOOKUP(A6871,RelationshipTypes!$A$2:$E$12,5)</f>
        <v>обслуживается</v>
      </c>
    </row>
    <row r="6872" spans="1:9" x14ac:dyDescent="0.25">
      <c r="A6872" t="s">
        <v>72</v>
      </c>
      <c r="B6872" s="1" t="str">
        <f>VLOOKUP(A6872,RelationshipTypes!$A$2:$C$12,3)</f>
        <v>ArchiMate: Обслуживание</v>
      </c>
      <c r="C6872">
        <v>327</v>
      </c>
      <c r="D6872">
        <v>1145</v>
      </c>
      <c r="F6872" t="str">
        <f>VLOOKUP(C6872,ObjectTypes!$A$1:$C$62,3)</f>
        <v>Бизнес-сервис</v>
      </c>
      <c r="G6872" t="str">
        <f>VLOOKUP(D6872,ObjectTypes!$A$1:$C$62,3)</f>
        <v>Распределительная сеть</v>
      </c>
      <c r="H6872" s="1" t="str">
        <f>VLOOKUP(A6872,RelationshipTypes!$A$2:$E$12,4)</f>
        <v>обслуживает</v>
      </c>
      <c r="I6872" s="1" t="str">
        <f>VLOOKUP(A6872,RelationshipTypes!$A$2:$E$12,5)</f>
        <v>обслуживается</v>
      </c>
    </row>
    <row r="6873" spans="1:9" x14ac:dyDescent="0.25">
      <c r="A6873" t="s">
        <v>72</v>
      </c>
      <c r="B6873" s="1" t="str">
        <f>VLOOKUP(A6873,RelationshipTypes!$A$2:$C$12,3)</f>
        <v>ArchiMate: Обслуживание</v>
      </c>
      <c r="C6873">
        <v>327</v>
      </c>
      <c r="D6873">
        <v>1111</v>
      </c>
      <c r="F6873" t="str">
        <f>VLOOKUP(C6873,ObjectTypes!$A$1:$C$62,3)</f>
        <v>Бизнес-сервис</v>
      </c>
      <c r="G6873" t="str">
        <f>VLOOKUP(D6873,ObjectTypes!$A$1:$C$62,3)</f>
        <v>Бизнес-интерфейс</v>
      </c>
      <c r="H6873" s="1" t="str">
        <f>VLOOKUP(A6873,RelationshipTypes!$A$2:$E$12,4)</f>
        <v>обслуживает</v>
      </c>
      <c r="I6873" s="1" t="str">
        <f>VLOOKUP(A6873,RelationshipTypes!$A$2:$E$12,5)</f>
        <v>обслуживается</v>
      </c>
    </row>
    <row r="6874" spans="1:9" x14ac:dyDescent="0.25">
      <c r="A6874" t="s">
        <v>72</v>
      </c>
      <c r="B6874" s="1" t="str">
        <f>VLOOKUP(A6874,RelationshipTypes!$A$2:$C$12,3)</f>
        <v>ArchiMate: Обслуживание</v>
      </c>
      <c r="C6874">
        <v>327</v>
      </c>
      <c r="D6874">
        <v>321</v>
      </c>
      <c r="F6874" t="str">
        <f>VLOOKUP(C6874,ObjectTypes!$A$1:$C$62,3)</f>
        <v>Бизнес-сервис</v>
      </c>
      <c r="G6874" t="str">
        <f>VLOOKUP(D6874,ObjectTypes!$A$1:$C$62,3)</f>
        <v>Устройство</v>
      </c>
      <c r="H6874" s="1" t="str">
        <f>VLOOKUP(A6874,RelationshipTypes!$A$2:$E$12,4)</f>
        <v>обслуживает</v>
      </c>
      <c r="I6874" s="1" t="str">
        <f>VLOOKUP(A6874,RelationshipTypes!$A$2:$E$12,5)</f>
        <v>обслуживается</v>
      </c>
    </row>
    <row r="6875" spans="1:9" x14ac:dyDescent="0.25">
      <c r="A6875" t="s">
        <v>72</v>
      </c>
      <c r="B6875" s="1" t="str">
        <f>VLOOKUP(A6875,RelationshipTypes!$A$2:$C$12,3)</f>
        <v>ArchiMate: Обслуживание</v>
      </c>
      <c r="C6875">
        <v>327</v>
      </c>
      <c r="D6875">
        <v>548</v>
      </c>
      <c r="F6875" t="str">
        <f>VLOOKUP(C6875,ObjectTypes!$A$1:$C$62,3)</f>
        <v>Бизнес-сервис</v>
      </c>
      <c r="G6875" t="str">
        <f>VLOOKUP(D6875,ObjectTypes!$A$1:$C$62,3)</f>
        <v>Бизнес-роль</v>
      </c>
      <c r="H6875" s="1" t="str">
        <f>VLOOKUP(A6875,RelationshipTypes!$A$2:$E$12,4)</f>
        <v>обслуживает</v>
      </c>
      <c r="I6875" s="1" t="str">
        <f>VLOOKUP(A6875,RelationshipTypes!$A$2:$E$12,5)</f>
        <v>обслуживается</v>
      </c>
    </row>
    <row r="6876" spans="1:9" x14ac:dyDescent="0.25">
      <c r="A6876" t="s">
        <v>72</v>
      </c>
      <c r="B6876" s="1" t="str">
        <f>VLOOKUP(A6876,RelationshipTypes!$A$2:$C$12,3)</f>
        <v>ArchiMate: Обслуживание</v>
      </c>
      <c r="C6876">
        <v>327</v>
      </c>
      <c r="D6876">
        <v>1143</v>
      </c>
      <c r="F6876" t="str">
        <f>VLOOKUP(C6876,ObjectTypes!$A$1:$C$62,3)</f>
        <v>Бизнес-сервис</v>
      </c>
      <c r="G6876" t="str">
        <f>VLOOKUP(D6876,ObjectTypes!$A$1:$C$62,3)</f>
        <v>Оборудование</v>
      </c>
      <c r="H6876" s="1" t="str">
        <f>VLOOKUP(A6876,RelationshipTypes!$A$2:$E$12,4)</f>
        <v>обслуживает</v>
      </c>
      <c r="I6876" s="1" t="str">
        <f>VLOOKUP(A6876,RelationshipTypes!$A$2:$E$12,5)</f>
        <v>обслуживается</v>
      </c>
    </row>
    <row r="6877" spans="1:9" x14ac:dyDescent="0.25">
      <c r="A6877" t="s">
        <v>72</v>
      </c>
      <c r="B6877" s="1" t="str">
        <f>VLOOKUP(A6877,RelationshipTypes!$A$2:$C$12,3)</f>
        <v>ArchiMate: Обслуживание</v>
      </c>
      <c r="C6877">
        <v>327</v>
      </c>
      <c r="D6877">
        <v>1155</v>
      </c>
      <c r="F6877" t="str">
        <f>VLOOKUP(C6877,ObjectTypes!$A$1:$C$62,3)</f>
        <v>Бизнес-сервис</v>
      </c>
      <c r="G6877" t="str">
        <f>VLOOKUP(D6877,ObjectTypes!$A$1:$C$62,3)</f>
        <v>Технологическая процесс</v>
      </c>
      <c r="H6877" s="1" t="str">
        <f>VLOOKUP(A6877,RelationshipTypes!$A$2:$E$12,4)</f>
        <v>обслуживает</v>
      </c>
      <c r="I6877" s="1" t="str">
        <f>VLOOKUP(A6877,RelationshipTypes!$A$2:$E$12,5)</f>
        <v>обслуживается</v>
      </c>
    </row>
    <row r="6878" spans="1:9" x14ac:dyDescent="0.25">
      <c r="A6878" t="s">
        <v>72</v>
      </c>
      <c r="B6878" s="1" t="str">
        <f>VLOOKUP(A6878,RelationshipTypes!$A$2:$C$12,3)</f>
        <v>ArchiMate: Обслуживание</v>
      </c>
      <c r="C6878">
        <v>327</v>
      </c>
      <c r="D6878">
        <v>1127</v>
      </c>
      <c r="F6878" t="str">
        <f>VLOOKUP(C6878,ObjectTypes!$A$1:$C$62,3)</f>
        <v>Бизнес-сервис</v>
      </c>
      <c r="G6878" t="str">
        <f>VLOOKUP(D6878,ObjectTypes!$A$1:$C$62,3)</f>
        <v>Процесс приложения</v>
      </c>
      <c r="H6878" s="1" t="str">
        <f>VLOOKUP(A6878,RelationshipTypes!$A$2:$E$12,4)</f>
        <v>обслуживает</v>
      </c>
      <c r="I6878" s="1" t="str">
        <f>VLOOKUP(A6878,RelationshipTypes!$A$2:$E$12,5)</f>
        <v>обслуживается</v>
      </c>
    </row>
    <row r="6879" spans="1:9" x14ac:dyDescent="0.25">
      <c r="A6879" t="s">
        <v>72</v>
      </c>
      <c r="B6879" s="1" t="str">
        <f>VLOOKUP(A6879,RelationshipTypes!$A$2:$C$12,3)</f>
        <v>ArchiMate: Обслуживание</v>
      </c>
      <c r="C6879">
        <v>327</v>
      </c>
      <c r="D6879">
        <v>327</v>
      </c>
      <c r="F6879" t="str">
        <f>VLOOKUP(C6879,ObjectTypes!$A$1:$C$62,3)</f>
        <v>Бизнес-сервис</v>
      </c>
      <c r="G6879" t="str">
        <f>VLOOKUP(D6879,ObjectTypes!$A$1:$C$62,3)</f>
        <v>Бизнес-сервис</v>
      </c>
      <c r="H6879" s="1" t="str">
        <f>VLOOKUP(A6879,RelationshipTypes!$A$2:$E$12,4)</f>
        <v>обслуживает</v>
      </c>
      <c r="I6879" s="1" t="str">
        <f>VLOOKUP(A6879,RelationshipTypes!$A$2:$E$12,5)</f>
        <v>обслуживается</v>
      </c>
    </row>
    <row r="6880" spans="1:9" x14ac:dyDescent="0.25">
      <c r="A6880" t="s">
        <v>72</v>
      </c>
      <c r="B6880" s="1" t="str">
        <f>VLOOKUP(A6880,RelationshipTypes!$A$2:$C$12,3)</f>
        <v>ArchiMate: Обслуживание</v>
      </c>
      <c r="C6880">
        <v>327</v>
      </c>
      <c r="D6880">
        <v>1154</v>
      </c>
      <c r="F6880" t="str">
        <f>VLOOKUP(C6880,ObjectTypes!$A$1:$C$62,3)</f>
        <v>Бизнес-сервис</v>
      </c>
      <c r="G6880" t="str">
        <f>VLOOKUP(D6880,ObjectTypes!$A$1:$C$62,3)</f>
        <v>Технологический интерфейс</v>
      </c>
      <c r="H6880" s="1" t="str">
        <f>VLOOKUP(A6880,RelationshipTypes!$A$2:$E$12,4)</f>
        <v>обслуживает</v>
      </c>
      <c r="I6880" s="1" t="str">
        <f>VLOOKUP(A6880,RelationshipTypes!$A$2:$E$12,5)</f>
        <v>обслуживается</v>
      </c>
    </row>
    <row r="6881" spans="1:9" x14ac:dyDescent="0.25">
      <c r="A6881" t="s">
        <v>72</v>
      </c>
      <c r="B6881" s="1" t="str">
        <f>VLOOKUP(A6881,RelationshipTypes!$A$2:$C$12,3)</f>
        <v>ArchiMate: Обслуживание</v>
      </c>
      <c r="C6881">
        <v>327</v>
      </c>
      <c r="D6881">
        <v>1152</v>
      </c>
      <c r="F6881" t="str">
        <f>VLOOKUP(C6881,ObjectTypes!$A$1:$C$62,3)</f>
        <v>Бизнес-сервис</v>
      </c>
      <c r="G6881" t="str">
        <f>VLOOKUP(D6881,ObjectTypes!$A$1:$C$62,3)</f>
        <v>Технологический интерфейс</v>
      </c>
      <c r="H6881" s="1" t="str">
        <f>VLOOKUP(A6881,RelationshipTypes!$A$2:$E$12,4)</f>
        <v>обслуживает</v>
      </c>
      <c r="I6881" s="1" t="str">
        <f>VLOOKUP(A6881,RelationshipTypes!$A$2:$E$12,5)</f>
        <v>обслуживается</v>
      </c>
    </row>
    <row r="6882" spans="1:9" x14ac:dyDescent="0.25">
      <c r="A6882" t="s">
        <v>72</v>
      </c>
      <c r="B6882" s="1" t="str">
        <f>VLOOKUP(A6882,RelationshipTypes!$A$2:$C$12,3)</f>
        <v>ArchiMate: Обслуживание</v>
      </c>
      <c r="C6882">
        <v>327</v>
      </c>
      <c r="D6882">
        <v>324</v>
      </c>
      <c r="F6882" t="str">
        <f>VLOOKUP(C6882,ObjectTypes!$A$1:$C$62,3)</f>
        <v>Бизнес-сервис</v>
      </c>
      <c r="G6882" t="str">
        <f>VLOOKUP(D6882,ObjectTypes!$A$1:$C$62,3)</f>
        <v>Продукт</v>
      </c>
      <c r="H6882" s="1" t="str">
        <f>VLOOKUP(A6882,RelationshipTypes!$A$2:$E$12,4)</f>
        <v>обслуживает</v>
      </c>
      <c r="I6882" s="1" t="str">
        <f>VLOOKUP(A6882,RelationshipTypes!$A$2:$E$12,5)</f>
        <v>обслуживается</v>
      </c>
    </row>
    <row r="6883" spans="1:9" x14ac:dyDescent="0.25">
      <c r="A6883" t="s">
        <v>72</v>
      </c>
      <c r="B6883" s="1" t="str">
        <f>VLOOKUP(A6883,RelationshipTypes!$A$2:$C$12,3)</f>
        <v>ArchiMate: Обслуживание</v>
      </c>
      <c r="C6883">
        <v>327</v>
      </c>
      <c r="D6883">
        <v>731</v>
      </c>
      <c r="F6883" t="str">
        <f>VLOOKUP(C6883,ObjectTypes!$A$1:$C$62,3)</f>
        <v>Бизнес-сервис</v>
      </c>
      <c r="G6883" t="str">
        <f>VLOOKUP(D6883,ObjectTypes!$A$1:$C$62,3)</f>
        <v>Интерфейс приложения</v>
      </c>
      <c r="H6883" s="1" t="str">
        <f>VLOOKUP(A6883,RelationshipTypes!$A$2:$E$12,4)</f>
        <v>обслуживает</v>
      </c>
      <c r="I6883" s="1" t="str">
        <f>VLOOKUP(A6883,RelationshipTypes!$A$2:$E$12,5)</f>
        <v>обслуживается</v>
      </c>
    </row>
    <row r="6884" spans="1:9" x14ac:dyDescent="0.25">
      <c r="A6884" t="s">
        <v>72</v>
      </c>
      <c r="B6884" s="1" t="str">
        <f>VLOOKUP(A6884,RelationshipTypes!$A$2:$C$12,3)</f>
        <v>ArchiMate: Обслуживание</v>
      </c>
      <c r="C6884">
        <v>300</v>
      </c>
      <c r="D6884">
        <v>300</v>
      </c>
      <c r="F6884" t="str">
        <f>VLOOKUP(C6884,ObjectTypes!$A$1:$C$62,3)</f>
        <v>Компетенция</v>
      </c>
      <c r="G6884" t="str">
        <f>VLOOKUP(D6884,ObjectTypes!$A$1:$C$62,3)</f>
        <v>Компетенция</v>
      </c>
      <c r="H6884" s="1" t="str">
        <f>VLOOKUP(A6884,RelationshipTypes!$A$2:$E$12,4)</f>
        <v>обслуживает</v>
      </c>
      <c r="I6884" s="1" t="str">
        <f>VLOOKUP(A6884,RelationshipTypes!$A$2:$E$12,5)</f>
        <v>обслуживается</v>
      </c>
    </row>
    <row r="6885" spans="1:9" x14ac:dyDescent="0.25">
      <c r="A6885" t="s">
        <v>72</v>
      </c>
      <c r="B6885" s="1" t="str">
        <f>VLOOKUP(A6885,RelationshipTypes!$A$2:$C$12,3)</f>
        <v>ArchiMate: Обслуживание</v>
      </c>
      <c r="C6885">
        <v>300</v>
      </c>
      <c r="D6885">
        <v>1135</v>
      </c>
      <c r="F6885" t="str">
        <f>VLOOKUP(C6885,ObjectTypes!$A$1:$C$62,3)</f>
        <v>Компетенция</v>
      </c>
      <c r="G6885" t="str">
        <f>VLOOKUP(D6885,ObjectTypes!$A$1:$C$62,3)</f>
        <v>Группировка</v>
      </c>
      <c r="H6885" s="1" t="str">
        <f>VLOOKUP(A6885,RelationshipTypes!$A$2:$E$12,4)</f>
        <v>обслуживает</v>
      </c>
      <c r="I6885" s="1" t="str">
        <f>VLOOKUP(A6885,RelationshipTypes!$A$2:$E$12,5)</f>
        <v>обслуживается</v>
      </c>
    </row>
    <row r="6886" spans="1:9" x14ac:dyDescent="0.25">
      <c r="A6886" t="s">
        <v>72</v>
      </c>
      <c r="B6886" s="1" t="str">
        <f>VLOOKUP(A6886,RelationshipTypes!$A$2:$C$12,3)</f>
        <v>ArchiMate: Обслуживание</v>
      </c>
      <c r="C6886">
        <v>300</v>
      </c>
      <c r="D6886">
        <v>1148</v>
      </c>
      <c r="F6886" t="str">
        <f>VLOOKUP(C6886,ObjectTypes!$A$1:$C$62,3)</f>
        <v>Компетенция</v>
      </c>
      <c r="G6886" t="str">
        <f>VLOOKUP(D6886,ObjectTypes!$A$1:$C$62,3)</f>
        <v>Направление действий</v>
      </c>
      <c r="H6886" s="1" t="str">
        <f>VLOOKUP(A6886,RelationshipTypes!$A$2:$E$12,4)</f>
        <v>обслуживает</v>
      </c>
      <c r="I6886" s="1" t="str">
        <f>VLOOKUP(A6886,RelationshipTypes!$A$2:$E$12,5)</f>
        <v>обслуживается</v>
      </c>
    </row>
    <row r="6887" spans="1:9" x14ac:dyDescent="0.25">
      <c r="A6887" t="s">
        <v>72</v>
      </c>
      <c r="B6887" s="1" t="str">
        <f>VLOOKUP(A6887,RelationshipTypes!$A$2:$C$12,3)</f>
        <v>ArchiMate: Обслуживание</v>
      </c>
      <c r="C6887">
        <v>300</v>
      </c>
      <c r="D6887">
        <v>1147</v>
      </c>
      <c r="F6887" t="str">
        <f>VLOOKUP(C6887,ObjectTypes!$A$1:$C$62,3)</f>
        <v>Компетенция</v>
      </c>
      <c r="G6887" t="str">
        <f>VLOOKUP(D6887,ObjectTypes!$A$1:$C$62,3)</f>
        <v>Ресурс</v>
      </c>
      <c r="H6887" s="1" t="str">
        <f>VLOOKUP(A6887,RelationshipTypes!$A$2:$E$12,4)</f>
        <v>обслуживает</v>
      </c>
      <c r="I6887" s="1" t="str">
        <f>VLOOKUP(A6887,RelationshipTypes!$A$2:$E$12,5)</f>
        <v>обслуживается</v>
      </c>
    </row>
    <row r="6888" spans="1:9" x14ac:dyDescent="0.25">
      <c r="A6888" t="s">
        <v>72</v>
      </c>
      <c r="B6888" s="1" t="str">
        <f>VLOOKUP(A6888,RelationshipTypes!$A$2:$C$12,3)</f>
        <v>ArchiMate: Обслуживание</v>
      </c>
      <c r="C6888">
        <v>300</v>
      </c>
      <c r="D6888">
        <v>1122</v>
      </c>
      <c r="F6888" t="str">
        <f>VLOOKUP(C6888,ObjectTypes!$A$1:$C$62,3)</f>
        <v>Компетенция</v>
      </c>
      <c r="G6888" t="str">
        <f>VLOOKUP(D6888,ObjectTypes!$A$1:$C$62,3)</f>
        <v>Бизнес-коллаборация</v>
      </c>
      <c r="H6888" s="1" t="str">
        <f>VLOOKUP(A6888,RelationshipTypes!$A$2:$E$12,4)</f>
        <v>обслуживает</v>
      </c>
      <c r="I6888" s="1" t="str">
        <f>VLOOKUP(A6888,RelationshipTypes!$A$2:$E$12,5)</f>
        <v>обслуживается</v>
      </c>
    </row>
    <row r="6889" spans="1:9" x14ac:dyDescent="0.25">
      <c r="A6889" t="s">
        <v>72</v>
      </c>
      <c r="B6889" s="1" t="str">
        <f>VLOOKUP(A6889,RelationshipTypes!$A$2:$C$12,3)</f>
        <v>ArchiMate: Обслуживание</v>
      </c>
      <c r="C6889">
        <v>300</v>
      </c>
      <c r="D6889">
        <v>1464</v>
      </c>
      <c r="F6889" t="str">
        <f>VLOOKUP(C6889,ObjectTypes!$A$1:$C$62,3)</f>
        <v>Компетенция</v>
      </c>
      <c r="G6889" t="str">
        <f>VLOOKUP(D6889,ObjectTypes!$A$1:$C$62,3)</f>
        <v>Технологическое событие</v>
      </c>
      <c r="H6889" s="1" t="str">
        <f>VLOOKUP(A6889,RelationshipTypes!$A$2:$E$12,4)</f>
        <v>обслуживает</v>
      </c>
      <c r="I6889" s="1" t="str">
        <f>VLOOKUP(A6889,RelationshipTypes!$A$2:$E$12,5)</f>
        <v>обслуживается</v>
      </c>
    </row>
    <row r="6890" spans="1:9" x14ac:dyDescent="0.25">
      <c r="A6890" t="s">
        <v>72</v>
      </c>
      <c r="B6890" s="1" t="str">
        <f>VLOOKUP(A6890,RelationshipTypes!$A$2:$C$12,3)</f>
        <v>ArchiMate: Обслуживание</v>
      </c>
      <c r="C6890">
        <v>1154</v>
      </c>
      <c r="D6890">
        <v>1126</v>
      </c>
      <c r="F6890" t="str">
        <f>VLOOKUP(C6890,ObjectTypes!$A$1:$C$62,3)</f>
        <v>Технологический интерфейс</v>
      </c>
      <c r="G6890" t="str">
        <f>VLOOKUP(D6890,ObjectTypes!$A$1:$C$62,3)</f>
        <v>Взаимодействие приложений</v>
      </c>
      <c r="H6890" s="1" t="str">
        <f>VLOOKUP(A6890,RelationshipTypes!$A$2:$E$12,4)</f>
        <v>обслуживает</v>
      </c>
      <c r="I6890" s="1" t="str">
        <f>VLOOKUP(A6890,RelationshipTypes!$A$2:$E$12,5)</f>
        <v>обслуживается</v>
      </c>
    </row>
    <row r="6891" spans="1:9" x14ac:dyDescent="0.25">
      <c r="A6891" t="s">
        <v>72</v>
      </c>
      <c r="B6891" s="1" t="str">
        <f>VLOOKUP(A6891,RelationshipTypes!$A$2:$C$12,3)</f>
        <v>ArchiMate: Обслуживание</v>
      </c>
      <c r="C6891">
        <v>1154</v>
      </c>
      <c r="D6891">
        <v>314</v>
      </c>
      <c r="F6891" t="str">
        <f>VLOOKUP(C6891,ObjectTypes!$A$1:$C$62,3)</f>
        <v>Технологический интерфейс</v>
      </c>
      <c r="G6891" t="str">
        <f>VLOOKUP(D6891,ObjectTypes!$A$1:$C$62,3)</f>
        <v>Объект данных</v>
      </c>
      <c r="H6891" s="1" t="str">
        <f>VLOOKUP(A6891,RelationshipTypes!$A$2:$E$12,4)</f>
        <v>обслуживает</v>
      </c>
      <c r="I6891" s="1" t="str">
        <f>VLOOKUP(A6891,RelationshipTypes!$A$2:$E$12,5)</f>
        <v>обслуживается</v>
      </c>
    </row>
    <row r="6892" spans="1:9" x14ac:dyDescent="0.25">
      <c r="A6892" t="s">
        <v>72</v>
      </c>
      <c r="B6892" s="1" t="str">
        <f>VLOOKUP(A6892,RelationshipTypes!$A$2:$C$12,3)</f>
        <v>ArchiMate: Обслуживание</v>
      </c>
      <c r="C6892">
        <v>1154</v>
      </c>
      <c r="D6892">
        <v>1156</v>
      </c>
      <c r="F6892" t="str">
        <f>VLOOKUP(C6892,ObjectTypes!$A$1:$C$62,3)</f>
        <v>Технологический интерфейс</v>
      </c>
      <c r="G6892" t="str">
        <f>VLOOKUP(D6892,ObjectTypes!$A$1:$C$62,3)</f>
        <v>Технологическое взаимодействие</v>
      </c>
      <c r="H6892" s="1" t="str">
        <f>VLOOKUP(A6892,RelationshipTypes!$A$2:$E$12,4)</f>
        <v>обслуживает</v>
      </c>
      <c r="I6892" s="1" t="str">
        <f>VLOOKUP(A6892,RelationshipTypes!$A$2:$E$12,5)</f>
        <v>обслуживается</v>
      </c>
    </row>
    <row r="6893" spans="1:9" x14ac:dyDescent="0.25">
      <c r="A6893" t="s">
        <v>72</v>
      </c>
      <c r="B6893" s="1" t="str">
        <f>VLOOKUP(A6893,RelationshipTypes!$A$2:$C$12,3)</f>
        <v>ArchiMate: Обслуживание</v>
      </c>
      <c r="C6893">
        <v>1154</v>
      </c>
      <c r="D6893">
        <v>1155</v>
      </c>
      <c r="F6893" t="str">
        <f>VLOOKUP(C6893,ObjectTypes!$A$1:$C$62,3)</f>
        <v>Технологический интерфейс</v>
      </c>
      <c r="G6893" t="str">
        <f>VLOOKUP(D6893,ObjectTypes!$A$1:$C$62,3)</f>
        <v>Технологическая процесс</v>
      </c>
      <c r="H6893" s="1" t="str">
        <f>VLOOKUP(A6893,RelationshipTypes!$A$2:$E$12,4)</f>
        <v>обслуживает</v>
      </c>
      <c r="I6893" s="1" t="str">
        <f>VLOOKUP(A6893,RelationshipTypes!$A$2:$E$12,5)</f>
        <v>обслуживается</v>
      </c>
    </row>
    <row r="6894" spans="1:9" x14ac:dyDescent="0.25">
      <c r="A6894" t="s">
        <v>72</v>
      </c>
      <c r="B6894" s="1" t="str">
        <f>VLOOKUP(A6894,RelationshipTypes!$A$2:$C$12,3)</f>
        <v>ArchiMate: Обслуживание</v>
      </c>
      <c r="C6894">
        <v>1154</v>
      </c>
      <c r="D6894">
        <v>1112</v>
      </c>
      <c r="F6894" t="str">
        <f>VLOOKUP(C6894,ObjectTypes!$A$1:$C$62,3)</f>
        <v>Технологический интерфейс</v>
      </c>
      <c r="G6894" t="str">
        <f>VLOOKUP(D6894,ObjectTypes!$A$1:$C$62,3)</f>
        <v>Бизнес-коллаборация</v>
      </c>
      <c r="H6894" s="1" t="str">
        <f>VLOOKUP(A6894,RelationshipTypes!$A$2:$E$12,4)</f>
        <v>обслуживает</v>
      </c>
      <c r="I6894" s="1" t="str">
        <f>VLOOKUP(A6894,RelationshipTypes!$A$2:$E$12,5)</f>
        <v>обслуживается</v>
      </c>
    </row>
    <row r="6895" spans="1:9" x14ac:dyDescent="0.25">
      <c r="A6895" t="s">
        <v>72</v>
      </c>
      <c r="B6895" s="1" t="str">
        <f>VLOOKUP(A6895,RelationshipTypes!$A$2:$C$12,3)</f>
        <v>ArchiMate: Обслуживание</v>
      </c>
      <c r="C6895">
        <v>1154</v>
      </c>
      <c r="D6895">
        <v>1144</v>
      </c>
      <c r="F6895" t="str">
        <f>VLOOKUP(C6895,ObjectTypes!$A$1:$C$62,3)</f>
        <v>Технологический интерфейс</v>
      </c>
      <c r="G6895" t="str">
        <f>VLOOKUP(D6895,ObjectTypes!$A$1:$C$62,3)</f>
        <v>Сооружение</v>
      </c>
      <c r="H6895" s="1" t="str">
        <f>VLOOKUP(A6895,RelationshipTypes!$A$2:$E$12,4)</f>
        <v>обслуживает</v>
      </c>
      <c r="I6895" s="1" t="str">
        <f>VLOOKUP(A6895,RelationshipTypes!$A$2:$E$12,5)</f>
        <v>обслуживается</v>
      </c>
    </row>
    <row r="6896" spans="1:9" x14ac:dyDescent="0.25">
      <c r="A6896" t="s">
        <v>72</v>
      </c>
      <c r="B6896" s="1" t="str">
        <f>VLOOKUP(A6896,RelationshipTypes!$A$2:$C$12,3)</f>
        <v>ArchiMate: Обслуживание</v>
      </c>
      <c r="C6896">
        <v>1154</v>
      </c>
      <c r="D6896">
        <v>1122</v>
      </c>
      <c r="F6896" t="str">
        <f>VLOOKUP(C6896,ObjectTypes!$A$1:$C$62,3)</f>
        <v>Технологический интерфейс</v>
      </c>
      <c r="G6896" t="str">
        <f>VLOOKUP(D6896,ObjectTypes!$A$1:$C$62,3)</f>
        <v>Бизнес-коллаборация</v>
      </c>
      <c r="H6896" s="1" t="str">
        <f>VLOOKUP(A6896,RelationshipTypes!$A$2:$E$12,4)</f>
        <v>обслуживает</v>
      </c>
      <c r="I6896" s="1" t="str">
        <f>VLOOKUP(A6896,RelationshipTypes!$A$2:$E$12,5)</f>
        <v>обслуживается</v>
      </c>
    </row>
    <row r="6897" spans="1:9" x14ac:dyDescent="0.25">
      <c r="A6897" t="s">
        <v>72</v>
      </c>
      <c r="B6897" s="1" t="str">
        <f>VLOOKUP(A6897,RelationshipTypes!$A$2:$C$12,3)</f>
        <v>ArchiMate: Обслуживание</v>
      </c>
      <c r="C6897">
        <v>1154</v>
      </c>
      <c r="D6897">
        <v>323</v>
      </c>
      <c r="F6897" t="str">
        <f>VLOOKUP(C6897,ObjectTypes!$A$1:$C$62,3)</f>
        <v>Технологический интерфейс</v>
      </c>
      <c r="G6897" t="str">
        <f>VLOOKUP(D6897,ObjectTypes!$A$1:$C$62,3)</f>
        <v xml:space="preserve">Бизнес-процесс </v>
      </c>
      <c r="H6897" s="1" t="str">
        <f>VLOOKUP(A6897,RelationshipTypes!$A$2:$E$12,4)</f>
        <v>обслуживает</v>
      </c>
      <c r="I6897" s="1" t="str">
        <f>VLOOKUP(A6897,RelationshipTypes!$A$2:$E$12,5)</f>
        <v>обслуживается</v>
      </c>
    </row>
    <row r="6898" spans="1:9" x14ac:dyDescent="0.25">
      <c r="A6898" t="s">
        <v>72</v>
      </c>
      <c r="B6898" s="1" t="str">
        <f>VLOOKUP(A6898,RelationshipTypes!$A$2:$C$12,3)</f>
        <v>ArchiMate: Обслуживание</v>
      </c>
      <c r="C6898">
        <v>1154</v>
      </c>
      <c r="D6898">
        <v>1111</v>
      </c>
      <c r="F6898" t="str">
        <f>VLOOKUP(C6898,ObjectTypes!$A$1:$C$62,3)</f>
        <v>Технологический интерфейс</v>
      </c>
      <c r="G6898" t="str">
        <f>VLOOKUP(D6898,ObjectTypes!$A$1:$C$62,3)</f>
        <v>Бизнес-интерфейс</v>
      </c>
      <c r="H6898" s="1" t="str">
        <f>VLOOKUP(A6898,RelationshipTypes!$A$2:$E$12,4)</f>
        <v>обслуживает</v>
      </c>
      <c r="I6898" s="1" t="str">
        <f>VLOOKUP(A6898,RelationshipTypes!$A$2:$E$12,5)</f>
        <v>обслуживается</v>
      </c>
    </row>
    <row r="6899" spans="1:9" x14ac:dyDescent="0.25">
      <c r="A6899" t="s">
        <v>72</v>
      </c>
      <c r="B6899" s="1" t="str">
        <f>VLOOKUP(A6899,RelationshipTypes!$A$2:$C$12,3)</f>
        <v>ArchiMate: Обслуживание</v>
      </c>
      <c r="C6899">
        <v>1154</v>
      </c>
      <c r="D6899">
        <v>548</v>
      </c>
      <c r="F6899" t="str">
        <f>VLOOKUP(C6899,ObjectTypes!$A$1:$C$62,3)</f>
        <v>Технологический интерфейс</v>
      </c>
      <c r="G6899" t="str">
        <f>VLOOKUP(D6899,ObjectTypes!$A$1:$C$62,3)</f>
        <v>Бизнес-роль</v>
      </c>
      <c r="H6899" s="1" t="str">
        <f>VLOOKUP(A6899,RelationshipTypes!$A$2:$E$12,4)</f>
        <v>обслуживает</v>
      </c>
      <c r="I6899" s="1" t="str">
        <f>VLOOKUP(A6899,RelationshipTypes!$A$2:$E$12,5)</f>
        <v>обслуживается</v>
      </c>
    </row>
    <row r="6900" spans="1:9" x14ac:dyDescent="0.25">
      <c r="A6900" t="s">
        <v>72</v>
      </c>
      <c r="B6900" s="1" t="str">
        <f>VLOOKUP(A6900,RelationshipTypes!$A$2:$C$12,3)</f>
        <v>ArchiMate: Обслуживание</v>
      </c>
      <c r="C6900">
        <v>1154</v>
      </c>
      <c r="D6900">
        <v>1151</v>
      </c>
      <c r="F6900" t="str">
        <f>VLOOKUP(C6900,ObjectTypes!$A$1:$C$62,3)</f>
        <v>Технологический интерфейс</v>
      </c>
      <c r="G6900" t="str">
        <f>VLOOKUP(D6900,ObjectTypes!$A$1:$C$62,3)</f>
        <v>Каллоборация технология</v>
      </c>
      <c r="H6900" s="1" t="str">
        <f>VLOOKUP(A6900,RelationshipTypes!$A$2:$E$12,4)</f>
        <v>обслуживает</v>
      </c>
      <c r="I6900" s="1" t="str">
        <f>VLOOKUP(A6900,RelationshipTypes!$A$2:$E$12,5)</f>
        <v>обслуживается</v>
      </c>
    </row>
    <row r="6901" spans="1:9" x14ac:dyDescent="0.25">
      <c r="A6901" t="s">
        <v>72</v>
      </c>
      <c r="B6901" s="1" t="str">
        <f>VLOOKUP(A6901,RelationshipTypes!$A$2:$C$12,3)</f>
        <v>ArchiMate: Обслуживание</v>
      </c>
      <c r="C6901">
        <v>1154</v>
      </c>
      <c r="D6901">
        <v>1135</v>
      </c>
      <c r="F6901" t="str">
        <f>VLOOKUP(C6901,ObjectTypes!$A$1:$C$62,3)</f>
        <v>Технологический интерфейс</v>
      </c>
      <c r="G6901" t="str">
        <f>VLOOKUP(D6901,ObjectTypes!$A$1:$C$62,3)</f>
        <v>Группировка</v>
      </c>
      <c r="H6901" s="1" t="str">
        <f>VLOOKUP(A6901,RelationshipTypes!$A$2:$E$12,4)</f>
        <v>обслуживает</v>
      </c>
      <c r="I6901" s="1" t="str">
        <f>VLOOKUP(A6901,RelationshipTypes!$A$2:$E$12,5)</f>
        <v>обслуживается</v>
      </c>
    </row>
    <row r="6902" spans="1:9" x14ac:dyDescent="0.25">
      <c r="A6902" t="s">
        <v>72</v>
      </c>
      <c r="B6902" s="1" t="str">
        <f>VLOOKUP(A6902,RelationshipTypes!$A$2:$C$12,3)</f>
        <v>ArchiMate: Обслуживание</v>
      </c>
      <c r="C6902">
        <v>1154</v>
      </c>
      <c r="D6902">
        <v>1128</v>
      </c>
      <c r="F6902" t="str">
        <f>VLOOKUP(C6902,ObjectTypes!$A$1:$C$62,3)</f>
        <v>Технологический интерфейс</v>
      </c>
      <c r="G6902" t="str">
        <f>VLOOKUP(D6902,ObjectTypes!$A$1:$C$62,3)</f>
        <v>Событие приложения</v>
      </c>
      <c r="H6902" s="1" t="str">
        <f>VLOOKUP(A6902,RelationshipTypes!$A$2:$E$12,4)</f>
        <v>обслуживает</v>
      </c>
      <c r="I6902" s="1" t="str">
        <f>VLOOKUP(A6902,RelationshipTypes!$A$2:$E$12,5)</f>
        <v>обслуживается</v>
      </c>
    </row>
    <row r="6903" spans="1:9" x14ac:dyDescent="0.25">
      <c r="A6903" t="s">
        <v>72</v>
      </c>
      <c r="B6903" s="1" t="str">
        <f>VLOOKUP(A6903,RelationshipTypes!$A$2:$C$12,3)</f>
        <v>ArchiMate: Обслуживание</v>
      </c>
      <c r="C6903">
        <v>1154</v>
      </c>
      <c r="D6903">
        <v>327</v>
      </c>
      <c r="F6903" t="str">
        <f>VLOOKUP(C6903,ObjectTypes!$A$1:$C$62,3)</f>
        <v>Технологический интерфейс</v>
      </c>
      <c r="G6903" t="str">
        <f>VLOOKUP(D6903,ObjectTypes!$A$1:$C$62,3)</f>
        <v>Бизнес-сервис</v>
      </c>
      <c r="H6903" s="1" t="str">
        <f>VLOOKUP(A6903,RelationshipTypes!$A$2:$E$12,4)</f>
        <v>обслуживает</v>
      </c>
      <c r="I6903" s="1" t="str">
        <f>VLOOKUP(A6903,RelationshipTypes!$A$2:$E$12,5)</f>
        <v>обслуживается</v>
      </c>
    </row>
    <row r="6904" spans="1:9" x14ac:dyDescent="0.25">
      <c r="A6904" t="s">
        <v>72</v>
      </c>
      <c r="B6904" s="1" t="str">
        <f>VLOOKUP(A6904,RelationshipTypes!$A$2:$C$12,3)</f>
        <v>ArchiMate: Обслуживание</v>
      </c>
      <c r="C6904">
        <v>1154</v>
      </c>
      <c r="D6904">
        <v>1152</v>
      </c>
      <c r="F6904" t="str">
        <f>VLOOKUP(C6904,ObjectTypes!$A$1:$C$62,3)</f>
        <v>Технологический интерфейс</v>
      </c>
      <c r="G6904" t="str">
        <f>VLOOKUP(D6904,ObjectTypes!$A$1:$C$62,3)</f>
        <v>Технологический интерфейс</v>
      </c>
      <c r="H6904" s="1" t="str">
        <f>VLOOKUP(A6904,RelationshipTypes!$A$2:$E$12,4)</f>
        <v>обслуживает</v>
      </c>
      <c r="I6904" s="1" t="str">
        <f>VLOOKUP(A6904,RelationshipTypes!$A$2:$E$12,5)</f>
        <v>обслуживается</v>
      </c>
    </row>
    <row r="6905" spans="1:9" x14ac:dyDescent="0.25">
      <c r="A6905" t="s">
        <v>72</v>
      </c>
      <c r="B6905" s="1" t="str">
        <f>VLOOKUP(A6905,RelationshipTypes!$A$2:$C$12,3)</f>
        <v>ArchiMate: Обслуживание</v>
      </c>
      <c r="C6905">
        <v>1154</v>
      </c>
      <c r="D6905">
        <v>1143</v>
      </c>
      <c r="F6905" t="str">
        <f>VLOOKUP(C6905,ObjectTypes!$A$1:$C$62,3)</f>
        <v>Технологический интерфейс</v>
      </c>
      <c r="G6905" t="str">
        <f>VLOOKUP(D6905,ObjectTypes!$A$1:$C$62,3)</f>
        <v>Оборудование</v>
      </c>
      <c r="H6905" s="1" t="str">
        <f>VLOOKUP(A6905,RelationshipTypes!$A$2:$E$12,4)</f>
        <v>обслуживает</v>
      </c>
      <c r="I6905" s="1" t="str">
        <f>VLOOKUP(A6905,RelationshipTypes!$A$2:$E$12,5)</f>
        <v>обслуживается</v>
      </c>
    </row>
    <row r="6906" spans="1:9" x14ac:dyDescent="0.25">
      <c r="A6906" t="s">
        <v>72</v>
      </c>
      <c r="B6906" s="1" t="str">
        <f>VLOOKUP(A6906,RelationshipTypes!$A$2:$C$12,3)</f>
        <v>ArchiMate: Обслуживание</v>
      </c>
      <c r="C6906">
        <v>1154</v>
      </c>
      <c r="D6906">
        <v>1154</v>
      </c>
      <c r="F6906" t="str">
        <f>VLOOKUP(C6906,ObjectTypes!$A$1:$C$62,3)</f>
        <v>Технологический интерфейс</v>
      </c>
      <c r="G6906" t="str">
        <f>VLOOKUP(D6906,ObjectTypes!$A$1:$C$62,3)</f>
        <v>Технологический интерфейс</v>
      </c>
      <c r="H6906" s="1" t="str">
        <f>VLOOKUP(A6906,RelationshipTypes!$A$2:$E$12,4)</f>
        <v>обслуживает</v>
      </c>
      <c r="I6906" s="1" t="str">
        <f>VLOOKUP(A6906,RelationshipTypes!$A$2:$E$12,5)</f>
        <v>обслуживается</v>
      </c>
    </row>
    <row r="6907" spans="1:9" x14ac:dyDescent="0.25">
      <c r="A6907" t="s">
        <v>72</v>
      </c>
      <c r="B6907" s="1" t="str">
        <f>VLOOKUP(A6907,RelationshipTypes!$A$2:$C$12,3)</f>
        <v>ArchiMate: Обслуживание</v>
      </c>
      <c r="C6907">
        <v>1154</v>
      </c>
      <c r="D6907">
        <v>1150</v>
      </c>
      <c r="F6907" t="str">
        <f>VLOOKUP(C6907,ObjectTypes!$A$1:$C$62,3)</f>
        <v>Технологический интерфейс</v>
      </c>
      <c r="G6907" t="str">
        <f>VLOOKUP(D6907,ObjectTypes!$A$1:$C$62,3)</f>
        <v>Технологический сервис</v>
      </c>
      <c r="H6907" s="1" t="str">
        <f>VLOOKUP(A6907,RelationshipTypes!$A$2:$E$12,4)</f>
        <v>обслуживает</v>
      </c>
      <c r="I6907" s="1" t="str">
        <f>VLOOKUP(A6907,RelationshipTypes!$A$2:$E$12,5)</f>
        <v>обслуживается</v>
      </c>
    </row>
    <row r="6908" spans="1:9" x14ac:dyDescent="0.25">
      <c r="A6908" t="s">
        <v>72</v>
      </c>
      <c r="B6908" s="1" t="str">
        <f>VLOOKUP(A6908,RelationshipTypes!$A$2:$C$12,3)</f>
        <v>ArchiMate: Обслуживание</v>
      </c>
      <c r="C6908">
        <v>1154</v>
      </c>
      <c r="D6908">
        <v>1127</v>
      </c>
      <c r="F6908" t="str">
        <f>VLOOKUP(C6908,ObjectTypes!$A$1:$C$62,3)</f>
        <v>Технологический интерфейс</v>
      </c>
      <c r="G6908" t="str">
        <f>VLOOKUP(D6908,ObjectTypes!$A$1:$C$62,3)</f>
        <v>Процесс приложения</v>
      </c>
      <c r="H6908" s="1" t="str">
        <f>VLOOKUP(A6908,RelationshipTypes!$A$2:$E$12,4)</f>
        <v>обслуживает</v>
      </c>
      <c r="I6908" s="1" t="str">
        <f>VLOOKUP(A6908,RelationshipTypes!$A$2:$E$12,5)</f>
        <v>обслуживается</v>
      </c>
    </row>
    <row r="6909" spans="1:9" x14ac:dyDescent="0.25">
      <c r="A6909" t="s">
        <v>72</v>
      </c>
      <c r="B6909" s="1" t="str">
        <f>VLOOKUP(A6909,RelationshipTypes!$A$2:$C$12,3)</f>
        <v>ArchiMate: Обслуживание</v>
      </c>
      <c r="C6909">
        <v>1154</v>
      </c>
      <c r="D6909">
        <v>318</v>
      </c>
      <c r="F6909" t="str">
        <f>VLOOKUP(C6909,ObjectTypes!$A$1:$C$62,3)</f>
        <v>Технологический интерфейс</v>
      </c>
      <c r="G6909" t="str">
        <f>VLOOKUP(D6909,ObjectTypes!$A$1:$C$62,3)</f>
        <v>Компонент приложения</v>
      </c>
      <c r="H6909" s="1" t="str">
        <f>VLOOKUP(A6909,RelationshipTypes!$A$2:$E$12,4)</f>
        <v>обслуживает</v>
      </c>
      <c r="I6909" s="1" t="str">
        <f>VLOOKUP(A6909,RelationshipTypes!$A$2:$E$12,5)</f>
        <v>обслуживается</v>
      </c>
    </row>
    <row r="6910" spans="1:9" x14ac:dyDescent="0.25">
      <c r="A6910" t="s">
        <v>72</v>
      </c>
      <c r="B6910" s="1" t="str">
        <f>VLOOKUP(A6910,RelationshipTypes!$A$2:$C$12,3)</f>
        <v>ArchiMate: Обслуживание</v>
      </c>
      <c r="C6910">
        <v>1154</v>
      </c>
      <c r="D6910">
        <v>324</v>
      </c>
      <c r="F6910" t="str">
        <f>VLOOKUP(C6910,ObjectTypes!$A$1:$C$62,3)</f>
        <v>Технологический интерфейс</v>
      </c>
      <c r="G6910" t="str">
        <f>VLOOKUP(D6910,ObjectTypes!$A$1:$C$62,3)</f>
        <v>Продукт</v>
      </c>
      <c r="H6910" s="1" t="str">
        <f>VLOOKUP(A6910,RelationshipTypes!$A$2:$E$12,4)</f>
        <v>обслуживает</v>
      </c>
      <c r="I6910" s="1" t="str">
        <f>VLOOKUP(A6910,RelationshipTypes!$A$2:$E$12,5)</f>
        <v>обслуживается</v>
      </c>
    </row>
    <row r="6911" spans="1:9" x14ac:dyDescent="0.25">
      <c r="A6911" t="s">
        <v>72</v>
      </c>
      <c r="B6911" s="1" t="str">
        <f>VLOOKUP(A6911,RelationshipTypes!$A$2:$C$12,3)</f>
        <v>ArchiMate: Обслуживание</v>
      </c>
      <c r="C6911">
        <v>1154</v>
      </c>
      <c r="D6911">
        <v>1149</v>
      </c>
      <c r="F6911" t="str">
        <f>VLOOKUP(C6911,ObjectTypes!$A$1:$C$62,3)</f>
        <v>Технологический интерфейс</v>
      </c>
      <c r="G6911" t="str">
        <f>VLOOKUP(D6911,ObjectTypes!$A$1:$C$62,3)</f>
        <v>Узел</v>
      </c>
      <c r="H6911" s="1" t="str">
        <f>VLOOKUP(A6911,RelationshipTypes!$A$2:$E$12,4)</f>
        <v>обслуживает</v>
      </c>
      <c r="I6911" s="1" t="str">
        <f>VLOOKUP(A6911,RelationshipTypes!$A$2:$E$12,5)</f>
        <v>обслуживается</v>
      </c>
    </row>
    <row r="6912" spans="1:9" x14ac:dyDescent="0.25">
      <c r="A6912" t="s">
        <v>72</v>
      </c>
      <c r="B6912" s="1" t="str">
        <f>VLOOKUP(A6912,RelationshipTypes!$A$2:$C$12,3)</f>
        <v>ArchiMate: Обслуживание</v>
      </c>
      <c r="C6912">
        <v>1154</v>
      </c>
      <c r="D6912">
        <v>1125</v>
      </c>
      <c r="F6912" t="str">
        <f>VLOOKUP(C6912,ObjectTypes!$A$1:$C$62,3)</f>
        <v>Технологический интерфейс</v>
      </c>
      <c r="G6912" t="str">
        <f>VLOOKUP(D6912,ObjectTypes!$A$1:$C$62,3)</f>
        <v>Коллаборация приложений</v>
      </c>
      <c r="H6912" s="1" t="str">
        <f>VLOOKUP(A6912,RelationshipTypes!$A$2:$E$12,4)</f>
        <v>обслуживает</v>
      </c>
      <c r="I6912" s="1" t="str">
        <f>VLOOKUP(A6912,RelationshipTypes!$A$2:$E$12,5)</f>
        <v>обслуживается</v>
      </c>
    </row>
    <row r="6913" spans="1:9" x14ac:dyDescent="0.25">
      <c r="A6913" t="s">
        <v>72</v>
      </c>
      <c r="B6913" s="1" t="str">
        <f>VLOOKUP(A6913,RelationshipTypes!$A$2:$C$12,3)</f>
        <v>ArchiMate: Обслуживание</v>
      </c>
      <c r="C6913">
        <v>1154</v>
      </c>
      <c r="D6913">
        <v>1157</v>
      </c>
      <c r="F6913" t="str">
        <f>VLOOKUP(C6913,ObjectTypes!$A$1:$C$62,3)</f>
        <v>Технологический интерфейс</v>
      </c>
      <c r="G6913" t="str">
        <f>VLOOKUP(D6913,ObjectTypes!$A$1:$C$62,3)</f>
        <v>Технологическое событие</v>
      </c>
      <c r="H6913" s="1" t="str">
        <f>VLOOKUP(A6913,RelationshipTypes!$A$2:$E$12,4)</f>
        <v>обслуживает</v>
      </c>
      <c r="I6913" s="1" t="str">
        <f>VLOOKUP(A6913,RelationshipTypes!$A$2:$E$12,5)</f>
        <v>обслуживается</v>
      </c>
    </row>
    <row r="6914" spans="1:9" x14ac:dyDescent="0.25">
      <c r="A6914" t="s">
        <v>72</v>
      </c>
      <c r="B6914" s="1" t="str">
        <f>VLOOKUP(A6914,RelationshipTypes!$A$2:$C$12,3)</f>
        <v>ArchiMate: Обслуживание</v>
      </c>
      <c r="C6914">
        <v>1154</v>
      </c>
      <c r="D6914">
        <v>1124</v>
      </c>
      <c r="F6914" t="str">
        <f>VLOOKUP(C6914,ObjectTypes!$A$1:$C$62,3)</f>
        <v>Технологический интерфейс</v>
      </c>
      <c r="G6914" t="str">
        <f>VLOOKUP(D6914,ObjectTypes!$A$1:$C$62,3)</f>
        <v>Бизнес-взаимодействие</v>
      </c>
      <c r="H6914" s="1" t="str">
        <f>VLOOKUP(A6914,RelationshipTypes!$A$2:$E$12,4)</f>
        <v>обслуживает</v>
      </c>
      <c r="I6914" s="1" t="str">
        <f>VLOOKUP(A6914,RelationshipTypes!$A$2:$E$12,5)</f>
        <v>обслуживается</v>
      </c>
    </row>
    <row r="6915" spans="1:9" x14ac:dyDescent="0.25">
      <c r="A6915" t="s">
        <v>72</v>
      </c>
      <c r="B6915" s="1" t="str">
        <f>VLOOKUP(A6915,RelationshipTypes!$A$2:$C$12,3)</f>
        <v>ArchiMate: Обслуживание</v>
      </c>
      <c r="C6915">
        <v>1154</v>
      </c>
      <c r="D6915">
        <v>1153</v>
      </c>
      <c r="F6915" t="str">
        <f>VLOOKUP(C6915,ObjectTypes!$A$1:$C$62,3)</f>
        <v>Технологический интерфейс</v>
      </c>
      <c r="G6915" t="str">
        <f>VLOOKUP(D6915,ObjectTypes!$A$1:$C$62,3)</f>
        <v>Технологический интерфейс</v>
      </c>
      <c r="H6915" s="1" t="str">
        <f>VLOOKUP(A6915,RelationshipTypes!$A$2:$E$12,4)</f>
        <v>обслуживает</v>
      </c>
      <c r="I6915" s="1" t="str">
        <f>VLOOKUP(A6915,RelationshipTypes!$A$2:$E$12,5)</f>
        <v>обслуживается</v>
      </c>
    </row>
    <row r="6916" spans="1:9" x14ac:dyDescent="0.25">
      <c r="A6916" t="s">
        <v>72</v>
      </c>
      <c r="B6916" s="1" t="str">
        <f>VLOOKUP(A6916,RelationshipTypes!$A$2:$C$12,3)</f>
        <v>ArchiMate: Обслуживание</v>
      </c>
      <c r="C6916">
        <v>1154</v>
      </c>
      <c r="D6916">
        <v>312</v>
      </c>
      <c r="F6916" t="str">
        <f>VLOOKUP(C6916,ObjectTypes!$A$1:$C$62,3)</f>
        <v>Технологический интерфейс</v>
      </c>
      <c r="G6916" t="str">
        <f>VLOOKUP(D6916,ObjectTypes!$A$1:$C$62,3)</f>
        <v>Функция приложения</v>
      </c>
      <c r="H6916" s="1" t="str">
        <f>VLOOKUP(A6916,RelationshipTypes!$A$2:$E$12,4)</f>
        <v>обслуживает</v>
      </c>
      <c r="I6916" s="1" t="str">
        <f>VLOOKUP(A6916,RelationshipTypes!$A$2:$E$12,5)</f>
        <v>обслуживается</v>
      </c>
    </row>
    <row r="6917" spans="1:9" x14ac:dyDescent="0.25">
      <c r="A6917" t="s">
        <v>72</v>
      </c>
      <c r="B6917" s="1" t="str">
        <f>VLOOKUP(A6917,RelationshipTypes!$A$2:$C$12,3)</f>
        <v>ArchiMate: Обслуживание</v>
      </c>
      <c r="C6917">
        <v>1154</v>
      </c>
      <c r="D6917">
        <v>731</v>
      </c>
      <c r="F6917" t="str">
        <f>VLOOKUP(C6917,ObjectTypes!$A$1:$C$62,3)</f>
        <v>Технологический интерфейс</v>
      </c>
      <c r="G6917" t="str">
        <f>VLOOKUP(D6917,ObjectTypes!$A$1:$C$62,3)</f>
        <v>Интерфейс приложения</v>
      </c>
      <c r="H6917" s="1" t="str">
        <f>VLOOKUP(A6917,RelationshipTypes!$A$2:$E$12,4)</f>
        <v>обслуживает</v>
      </c>
      <c r="I6917" s="1" t="str">
        <f>VLOOKUP(A6917,RelationshipTypes!$A$2:$E$12,5)</f>
        <v>обслуживается</v>
      </c>
    </row>
    <row r="6918" spans="1:9" x14ac:dyDescent="0.25">
      <c r="A6918" t="s">
        <v>72</v>
      </c>
      <c r="B6918" s="1" t="str">
        <f>VLOOKUP(A6918,RelationshipTypes!$A$2:$C$12,3)</f>
        <v>ArchiMate: Обслуживание</v>
      </c>
      <c r="C6918">
        <v>1154</v>
      </c>
      <c r="D6918">
        <v>306</v>
      </c>
      <c r="F6918" t="str">
        <f>VLOOKUP(C6918,ObjectTypes!$A$1:$C$62,3)</f>
        <v>Технологический интерфейс</v>
      </c>
      <c r="G6918" t="str">
        <f>VLOOKUP(D6918,ObjectTypes!$A$1:$C$62,3)</f>
        <v>Бизнес-событие</v>
      </c>
      <c r="H6918" s="1" t="str">
        <f>VLOOKUP(A6918,RelationshipTypes!$A$2:$E$12,4)</f>
        <v>обслуживает</v>
      </c>
      <c r="I6918" s="1" t="str">
        <f>VLOOKUP(A6918,RelationshipTypes!$A$2:$E$12,5)</f>
        <v>обслуживается</v>
      </c>
    </row>
    <row r="6919" spans="1:9" x14ac:dyDescent="0.25">
      <c r="A6919" t="s">
        <v>72</v>
      </c>
      <c r="B6919" s="1" t="str">
        <f>VLOOKUP(A6919,RelationshipTypes!$A$2:$C$12,3)</f>
        <v>ArchiMate: Обслуживание</v>
      </c>
      <c r="C6919">
        <v>1154</v>
      </c>
      <c r="D6919">
        <v>321</v>
      </c>
      <c r="F6919" t="str">
        <f>VLOOKUP(C6919,ObjectTypes!$A$1:$C$62,3)</f>
        <v>Технологический интерфейс</v>
      </c>
      <c r="G6919" t="str">
        <f>VLOOKUP(D6919,ObjectTypes!$A$1:$C$62,3)</f>
        <v>Устройство</v>
      </c>
      <c r="H6919" s="1" t="str">
        <f>VLOOKUP(A6919,RelationshipTypes!$A$2:$E$12,4)</f>
        <v>обслуживает</v>
      </c>
      <c r="I6919" s="1" t="str">
        <f>VLOOKUP(A6919,RelationshipTypes!$A$2:$E$12,5)</f>
        <v>обслуживается</v>
      </c>
    </row>
    <row r="6920" spans="1:9" x14ac:dyDescent="0.25">
      <c r="A6920" t="s">
        <v>72</v>
      </c>
      <c r="B6920" s="1" t="str">
        <f>VLOOKUP(A6920,RelationshipTypes!$A$2:$C$12,3)</f>
        <v>ArchiMate: Обслуживание</v>
      </c>
      <c r="C6920">
        <v>1154</v>
      </c>
      <c r="D6920">
        <v>298</v>
      </c>
      <c r="F6920" t="str">
        <f>VLOOKUP(C6920,ObjectTypes!$A$1:$C$62,3)</f>
        <v>Технологический интерфейс</v>
      </c>
      <c r="G6920" t="str">
        <f>VLOOKUP(D6920,ObjectTypes!$A$1:$C$62,3)</f>
        <v xml:space="preserve">Бизнес-исполнитель </v>
      </c>
      <c r="H6920" s="1" t="str">
        <f>VLOOKUP(A6920,RelationshipTypes!$A$2:$E$12,4)</f>
        <v>обслуживает</v>
      </c>
      <c r="I6920" s="1" t="str">
        <f>VLOOKUP(A6920,RelationshipTypes!$A$2:$E$12,5)</f>
        <v>обслуживается</v>
      </c>
    </row>
    <row r="6921" spans="1:9" x14ac:dyDescent="0.25">
      <c r="A6921" t="s">
        <v>72</v>
      </c>
      <c r="B6921" s="1" t="str">
        <f>VLOOKUP(A6921,RelationshipTypes!$A$2:$C$12,3)</f>
        <v>ArchiMate: Обслуживание</v>
      </c>
      <c r="C6921">
        <v>1154</v>
      </c>
      <c r="D6921">
        <v>307</v>
      </c>
      <c r="F6921" t="str">
        <f>VLOOKUP(C6921,ObjectTypes!$A$1:$C$62,3)</f>
        <v>Технологический интерфейс</v>
      </c>
      <c r="G6921" t="str">
        <f>VLOOKUP(D6921,ObjectTypes!$A$1:$C$62,3)</f>
        <v>Бизнес-функция</v>
      </c>
      <c r="H6921" s="1" t="str">
        <f>VLOOKUP(A6921,RelationshipTypes!$A$2:$E$12,4)</f>
        <v>обслуживает</v>
      </c>
      <c r="I6921" s="1" t="str">
        <f>VLOOKUP(A6921,RelationshipTypes!$A$2:$E$12,5)</f>
        <v>обслуживается</v>
      </c>
    </row>
    <row r="6922" spans="1:9" x14ac:dyDescent="0.25">
      <c r="A6922" t="s">
        <v>72</v>
      </c>
      <c r="B6922" s="1" t="str">
        <f>VLOOKUP(A6922,RelationshipTypes!$A$2:$C$12,3)</f>
        <v>ArchiMate: Обслуживание</v>
      </c>
      <c r="C6922">
        <v>1154</v>
      </c>
      <c r="D6922">
        <v>310</v>
      </c>
      <c r="F6922" t="str">
        <f>VLOOKUP(C6922,ObjectTypes!$A$1:$C$62,3)</f>
        <v>Технологический интерфейс</v>
      </c>
      <c r="G6922" t="str">
        <f>VLOOKUP(D6922,ObjectTypes!$A$1:$C$62,3)</f>
        <v xml:space="preserve">Сервис приложения </v>
      </c>
      <c r="H6922" s="1" t="str">
        <f>VLOOKUP(A6922,RelationshipTypes!$A$2:$E$12,4)</f>
        <v>обслуживает</v>
      </c>
      <c r="I6922" s="1" t="str">
        <f>VLOOKUP(A6922,RelationshipTypes!$A$2:$E$12,5)</f>
        <v>обслуживается</v>
      </c>
    </row>
    <row r="6923" spans="1:9" x14ac:dyDescent="0.25">
      <c r="A6923" t="s">
        <v>72</v>
      </c>
      <c r="B6923" s="1" t="str">
        <f>VLOOKUP(A6923,RelationshipTypes!$A$2:$C$12,3)</f>
        <v>ArchiMate: Обслуживание</v>
      </c>
      <c r="C6923">
        <v>1154</v>
      </c>
      <c r="D6923">
        <v>320</v>
      </c>
      <c r="F6923" t="str">
        <f>VLOOKUP(C6923,ObjectTypes!$A$1:$C$62,3)</f>
        <v>Технологический интерфейс</v>
      </c>
      <c r="G6923" t="str">
        <f>VLOOKUP(D6923,ObjectTypes!$A$1:$C$62,3)</f>
        <v>Устройство</v>
      </c>
      <c r="H6923" s="1" t="str">
        <f>VLOOKUP(A6923,RelationshipTypes!$A$2:$E$12,4)</f>
        <v>обслуживает</v>
      </c>
      <c r="I6923" s="1" t="str">
        <f>VLOOKUP(A6923,RelationshipTypes!$A$2:$E$12,5)</f>
        <v>обслуживается</v>
      </c>
    </row>
    <row r="6924" spans="1:9" x14ac:dyDescent="0.25">
      <c r="A6924" t="s">
        <v>72</v>
      </c>
      <c r="B6924" s="1" t="str">
        <f>VLOOKUP(A6924,RelationshipTypes!$A$2:$C$12,3)</f>
        <v>ArchiMate: Обслуживание</v>
      </c>
      <c r="C6924">
        <v>1154</v>
      </c>
      <c r="D6924">
        <v>311</v>
      </c>
      <c r="F6924" t="str">
        <f>VLOOKUP(C6924,ObjectTypes!$A$1:$C$62,3)</f>
        <v>Технологический интерфейс</v>
      </c>
      <c r="G6924" t="str">
        <f>VLOOKUP(D6924,ObjectTypes!$A$1:$C$62,3)</f>
        <v>Местоположение</v>
      </c>
      <c r="H6924" s="1" t="str">
        <f>VLOOKUP(A6924,RelationshipTypes!$A$2:$E$12,4)</f>
        <v>обслуживает</v>
      </c>
      <c r="I6924" s="1" t="str">
        <f>VLOOKUP(A6924,RelationshipTypes!$A$2:$E$12,5)</f>
        <v>обслуживается</v>
      </c>
    </row>
    <row r="6925" spans="1:9" x14ac:dyDescent="0.25">
      <c r="A6925" t="s">
        <v>72</v>
      </c>
      <c r="B6925" s="1" t="str">
        <f>VLOOKUP(A6925,RelationshipTypes!$A$2:$C$12,3)</f>
        <v>ArchiMate: Обслуживание</v>
      </c>
      <c r="C6925">
        <v>1154</v>
      </c>
      <c r="D6925">
        <v>1145</v>
      </c>
      <c r="F6925" t="str">
        <f>VLOOKUP(C6925,ObjectTypes!$A$1:$C$62,3)</f>
        <v>Технологический интерфейс</v>
      </c>
      <c r="G6925" t="str">
        <f>VLOOKUP(D6925,ObjectTypes!$A$1:$C$62,3)</f>
        <v>Распределительная сеть</v>
      </c>
      <c r="H6925" s="1" t="str">
        <f>VLOOKUP(A6925,RelationshipTypes!$A$2:$E$12,4)</f>
        <v>обслуживает</v>
      </c>
      <c r="I6925" s="1" t="str">
        <f>VLOOKUP(A6925,RelationshipTypes!$A$2:$E$12,5)</f>
        <v>обслуживается</v>
      </c>
    </row>
    <row r="6926" spans="1:9" x14ac:dyDescent="0.25">
      <c r="A6926" t="s">
        <v>72</v>
      </c>
      <c r="B6926" s="1" t="str">
        <f>VLOOKUP(A6926,RelationshipTypes!$A$2:$C$12,3)</f>
        <v>ArchiMate: Обслуживание</v>
      </c>
      <c r="C6926">
        <v>1148</v>
      </c>
      <c r="D6926">
        <v>1122</v>
      </c>
      <c r="F6926" t="str">
        <f>VLOOKUP(C6926,ObjectTypes!$A$1:$C$62,3)</f>
        <v>Направление действий</v>
      </c>
      <c r="G6926" t="str">
        <f>VLOOKUP(D6926,ObjectTypes!$A$1:$C$62,3)</f>
        <v>Бизнес-коллаборация</v>
      </c>
      <c r="H6926" s="1" t="str">
        <f>VLOOKUP(A6926,RelationshipTypes!$A$2:$E$12,4)</f>
        <v>обслуживает</v>
      </c>
      <c r="I6926" s="1" t="str">
        <f>VLOOKUP(A6926,RelationshipTypes!$A$2:$E$12,5)</f>
        <v>обслуживается</v>
      </c>
    </row>
    <row r="6927" spans="1:9" x14ac:dyDescent="0.25">
      <c r="A6927" t="s">
        <v>72</v>
      </c>
      <c r="B6927" s="1" t="str">
        <f>VLOOKUP(A6927,RelationshipTypes!$A$2:$C$12,3)</f>
        <v>ArchiMate: Обслуживание</v>
      </c>
      <c r="C6927">
        <v>1148</v>
      </c>
      <c r="D6927">
        <v>1147</v>
      </c>
      <c r="F6927" t="str">
        <f>VLOOKUP(C6927,ObjectTypes!$A$1:$C$62,3)</f>
        <v>Направление действий</v>
      </c>
      <c r="G6927" t="str">
        <f>VLOOKUP(D6927,ObjectTypes!$A$1:$C$62,3)</f>
        <v>Ресурс</v>
      </c>
      <c r="H6927" s="1" t="str">
        <f>VLOOKUP(A6927,RelationshipTypes!$A$2:$E$12,4)</f>
        <v>обслуживает</v>
      </c>
      <c r="I6927" s="1" t="str">
        <f>VLOOKUP(A6927,RelationshipTypes!$A$2:$E$12,5)</f>
        <v>обслуживается</v>
      </c>
    </row>
    <row r="6928" spans="1:9" x14ac:dyDescent="0.25">
      <c r="A6928" t="s">
        <v>72</v>
      </c>
      <c r="B6928" s="1" t="str">
        <f>VLOOKUP(A6928,RelationshipTypes!$A$2:$C$12,3)</f>
        <v>ArchiMate: Обслуживание</v>
      </c>
      <c r="C6928">
        <v>1148</v>
      </c>
      <c r="D6928">
        <v>300</v>
      </c>
      <c r="F6928" t="str">
        <f>VLOOKUP(C6928,ObjectTypes!$A$1:$C$62,3)</f>
        <v>Направление действий</v>
      </c>
      <c r="G6928" t="str">
        <f>VLOOKUP(D6928,ObjectTypes!$A$1:$C$62,3)</f>
        <v>Компетенция</v>
      </c>
      <c r="H6928" s="1" t="str">
        <f>VLOOKUP(A6928,RelationshipTypes!$A$2:$E$12,4)</f>
        <v>обслуживает</v>
      </c>
      <c r="I6928" s="1" t="str">
        <f>VLOOKUP(A6928,RelationshipTypes!$A$2:$E$12,5)</f>
        <v>обслуживается</v>
      </c>
    </row>
    <row r="6929" spans="1:9" x14ac:dyDescent="0.25">
      <c r="A6929" t="s">
        <v>72</v>
      </c>
      <c r="B6929" s="1" t="str">
        <f>VLOOKUP(A6929,RelationshipTypes!$A$2:$C$12,3)</f>
        <v>ArchiMate: Обслуживание</v>
      </c>
      <c r="C6929">
        <v>1148</v>
      </c>
      <c r="D6929">
        <v>1135</v>
      </c>
      <c r="F6929" t="str">
        <f>VLOOKUP(C6929,ObjectTypes!$A$1:$C$62,3)</f>
        <v>Направление действий</v>
      </c>
      <c r="G6929" t="str">
        <f>VLOOKUP(D6929,ObjectTypes!$A$1:$C$62,3)</f>
        <v>Группировка</v>
      </c>
      <c r="H6929" s="1" t="str">
        <f>VLOOKUP(A6929,RelationshipTypes!$A$2:$E$12,4)</f>
        <v>обслуживает</v>
      </c>
      <c r="I6929" s="1" t="str">
        <f>VLOOKUP(A6929,RelationshipTypes!$A$2:$E$12,5)</f>
        <v>обслуживается</v>
      </c>
    </row>
    <row r="6930" spans="1:9" x14ac:dyDescent="0.25">
      <c r="A6930" t="s">
        <v>72</v>
      </c>
      <c r="B6930" s="1" t="str">
        <f>VLOOKUP(A6930,RelationshipTypes!$A$2:$C$12,3)</f>
        <v>ArchiMate: Обслуживание</v>
      </c>
      <c r="C6930">
        <v>1148</v>
      </c>
      <c r="D6930">
        <v>1464</v>
      </c>
      <c r="F6930" t="str">
        <f>VLOOKUP(C6930,ObjectTypes!$A$1:$C$62,3)</f>
        <v>Направление действий</v>
      </c>
      <c r="G6930" t="str">
        <f>VLOOKUP(D6930,ObjectTypes!$A$1:$C$62,3)</f>
        <v>Технологическое событие</v>
      </c>
      <c r="H6930" s="1" t="str">
        <f>VLOOKUP(A6930,RelationshipTypes!$A$2:$E$12,4)</f>
        <v>обслуживает</v>
      </c>
      <c r="I6930" s="1" t="str">
        <f>VLOOKUP(A6930,RelationshipTypes!$A$2:$E$12,5)</f>
        <v>обслуживается</v>
      </c>
    </row>
    <row r="6931" spans="1:9" x14ac:dyDescent="0.25">
      <c r="A6931" t="s">
        <v>72</v>
      </c>
      <c r="B6931" s="1" t="str">
        <f>VLOOKUP(A6931,RelationshipTypes!$A$2:$C$12,3)</f>
        <v>ArchiMate: Обслуживание</v>
      </c>
      <c r="C6931">
        <v>1148</v>
      </c>
      <c r="D6931">
        <v>1148</v>
      </c>
      <c r="F6931" t="str">
        <f>VLOOKUP(C6931,ObjectTypes!$A$1:$C$62,3)</f>
        <v>Направление действий</v>
      </c>
      <c r="G6931" t="str">
        <f>VLOOKUP(D6931,ObjectTypes!$A$1:$C$62,3)</f>
        <v>Направление действий</v>
      </c>
      <c r="H6931" s="1" t="str">
        <f>VLOOKUP(A6931,RelationshipTypes!$A$2:$E$12,4)</f>
        <v>обслуживает</v>
      </c>
      <c r="I6931" s="1" t="str">
        <f>VLOOKUP(A6931,RelationshipTypes!$A$2:$E$12,5)</f>
        <v>обслуживается</v>
      </c>
    </row>
    <row r="6932" spans="1:9" x14ac:dyDescent="0.25">
      <c r="A6932" t="s">
        <v>72</v>
      </c>
      <c r="B6932" s="1" t="str">
        <f>VLOOKUP(A6932,RelationshipTypes!$A$2:$C$12,3)</f>
        <v>ArchiMate: Обслуживание</v>
      </c>
      <c r="C6932">
        <v>320</v>
      </c>
      <c r="D6932">
        <v>306</v>
      </c>
      <c r="F6932" t="str">
        <f>VLOOKUP(C6932,ObjectTypes!$A$1:$C$62,3)</f>
        <v>Устройство</v>
      </c>
      <c r="G6932" t="str">
        <f>VLOOKUP(D6932,ObjectTypes!$A$1:$C$62,3)</f>
        <v>Бизнес-событие</v>
      </c>
      <c r="H6932" s="1" t="str">
        <f>VLOOKUP(A6932,RelationshipTypes!$A$2:$E$12,4)</f>
        <v>обслуживает</v>
      </c>
      <c r="I6932" s="1" t="str">
        <f>VLOOKUP(A6932,RelationshipTypes!$A$2:$E$12,5)</f>
        <v>обслуживается</v>
      </c>
    </row>
    <row r="6933" spans="1:9" x14ac:dyDescent="0.25">
      <c r="A6933" t="s">
        <v>72</v>
      </c>
      <c r="B6933" s="1" t="str">
        <f>VLOOKUP(A6933,RelationshipTypes!$A$2:$C$12,3)</f>
        <v>ArchiMate: Обслуживание</v>
      </c>
      <c r="C6933">
        <v>320</v>
      </c>
      <c r="D6933">
        <v>1154</v>
      </c>
      <c r="F6933" t="str">
        <f>VLOOKUP(C6933,ObjectTypes!$A$1:$C$62,3)</f>
        <v>Устройство</v>
      </c>
      <c r="G6933" t="str">
        <f>VLOOKUP(D6933,ObjectTypes!$A$1:$C$62,3)</f>
        <v>Технологический интерфейс</v>
      </c>
      <c r="H6933" s="1" t="str">
        <f>VLOOKUP(A6933,RelationshipTypes!$A$2:$E$12,4)</f>
        <v>обслуживает</v>
      </c>
      <c r="I6933" s="1" t="str">
        <f>VLOOKUP(A6933,RelationshipTypes!$A$2:$E$12,5)</f>
        <v>обслуживается</v>
      </c>
    </row>
    <row r="6934" spans="1:9" x14ac:dyDescent="0.25">
      <c r="A6934" t="s">
        <v>72</v>
      </c>
      <c r="B6934" s="1" t="str">
        <f>VLOOKUP(A6934,RelationshipTypes!$A$2:$C$12,3)</f>
        <v>ArchiMate: Обслуживание</v>
      </c>
      <c r="C6934">
        <v>320</v>
      </c>
      <c r="D6934">
        <v>307</v>
      </c>
      <c r="F6934" t="str">
        <f>VLOOKUP(C6934,ObjectTypes!$A$1:$C$62,3)</f>
        <v>Устройство</v>
      </c>
      <c r="G6934" t="str">
        <f>VLOOKUP(D6934,ObjectTypes!$A$1:$C$62,3)</f>
        <v>Бизнес-функция</v>
      </c>
      <c r="H6934" s="1" t="str">
        <f>VLOOKUP(A6934,RelationshipTypes!$A$2:$E$12,4)</f>
        <v>обслуживает</v>
      </c>
      <c r="I6934" s="1" t="str">
        <f>VLOOKUP(A6934,RelationshipTypes!$A$2:$E$12,5)</f>
        <v>обслуживается</v>
      </c>
    </row>
    <row r="6935" spans="1:9" x14ac:dyDescent="0.25">
      <c r="A6935" t="s">
        <v>72</v>
      </c>
      <c r="B6935" s="1" t="str">
        <f>VLOOKUP(A6935,RelationshipTypes!$A$2:$C$12,3)</f>
        <v>ArchiMate: Обслуживание</v>
      </c>
      <c r="C6935">
        <v>320</v>
      </c>
      <c r="D6935">
        <v>312</v>
      </c>
      <c r="F6935" t="str">
        <f>VLOOKUP(C6935,ObjectTypes!$A$1:$C$62,3)</f>
        <v>Устройство</v>
      </c>
      <c r="G6935" t="str">
        <f>VLOOKUP(D6935,ObjectTypes!$A$1:$C$62,3)</f>
        <v>Функция приложения</v>
      </c>
      <c r="H6935" s="1" t="str">
        <f>VLOOKUP(A6935,RelationshipTypes!$A$2:$E$12,4)</f>
        <v>обслуживает</v>
      </c>
      <c r="I6935" s="1" t="str">
        <f>VLOOKUP(A6935,RelationshipTypes!$A$2:$E$12,5)</f>
        <v>обслуживается</v>
      </c>
    </row>
    <row r="6936" spans="1:9" x14ac:dyDescent="0.25">
      <c r="A6936" t="s">
        <v>72</v>
      </c>
      <c r="B6936" s="1" t="str">
        <f>VLOOKUP(A6936,RelationshipTypes!$A$2:$C$12,3)</f>
        <v>ArchiMate: Обслуживание</v>
      </c>
      <c r="C6936">
        <v>320</v>
      </c>
      <c r="D6936">
        <v>1145</v>
      </c>
      <c r="F6936" t="str">
        <f>VLOOKUP(C6936,ObjectTypes!$A$1:$C$62,3)</f>
        <v>Устройство</v>
      </c>
      <c r="G6936" t="str">
        <f>VLOOKUP(D6936,ObjectTypes!$A$1:$C$62,3)</f>
        <v>Распределительная сеть</v>
      </c>
      <c r="H6936" s="1" t="str">
        <f>VLOOKUP(A6936,RelationshipTypes!$A$2:$E$12,4)</f>
        <v>обслуживает</v>
      </c>
      <c r="I6936" s="1" t="str">
        <f>VLOOKUP(A6936,RelationshipTypes!$A$2:$E$12,5)</f>
        <v>обслуживается</v>
      </c>
    </row>
    <row r="6937" spans="1:9" x14ac:dyDescent="0.25">
      <c r="A6937" t="s">
        <v>72</v>
      </c>
      <c r="B6937" s="1" t="str">
        <f>VLOOKUP(A6937,RelationshipTypes!$A$2:$C$12,3)</f>
        <v>ArchiMate: Обслуживание</v>
      </c>
      <c r="C6937">
        <v>320</v>
      </c>
      <c r="D6937">
        <v>1128</v>
      </c>
      <c r="F6937" t="str">
        <f>VLOOKUP(C6937,ObjectTypes!$A$1:$C$62,3)</f>
        <v>Устройство</v>
      </c>
      <c r="G6937" t="str">
        <f>VLOOKUP(D6937,ObjectTypes!$A$1:$C$62,3)</f>
        <v>Событие приложения</v>
      </c>
      <c r="H6937" s="1" t="str">
        <f>VLOOKUP(A6937,RelationshipTypes!$A$2:$E$12,4)</f>
        <v>обслуживает</v>
      </c>
      <c r="I6937" s="1" t="str">
        <f>VLOOKUP(A6937,RelationshipTypes!$A$2:$E$12,5)</f>
        <v>обслуживается</v>
      </c>
    </row>
    <row r="6938" spans="1:9" x14ac:dyDescent="0.25">
      <c r="A6938" t="s">
        <v>72</v>
      </c>
      <c r="B6938" s="1" t="str">
        <f>VLOOKUP(A6938,RelationshipTypes!$A$2:$C$12,3)</f>
        <v>ArchiMate: Обслуживание</v>
      </c>
      <c r="C6938">
        <v>320</v>
      </c>
      <c r="D6938">
        <v>1126</v>
      </c>
      <c r="F6938" t="str">
        <f>VLOOKUP(C6938,ObjectTypes!$A$1:$C$62,3)</f>
        <v>Устройство</v>
      </c>
      <c r="G6938" t="str">
        <f>VLOOKUP(D6938,ObjectTypes!$A$1:$C$62,3)</f>
        <v>Взаимодействие приложений</v>
      </c>
      <c r="H6938" s="1" t="str">
        <f>VLOOKUP(A6938,RelationshipTypes!$A$2:$E$12,4)</f>
        <v>обслуживает</v>
      </c>
      <c r="I6938" s="1" t="str">
        <f>VLOOKUP(A6938,RelationshipTypes!$A$2:$E$12,5)</f>
        <v>обслуживается</v>
      </c>
    </row>
    <row r="6939" spans="1:9" x14ac:dyDescent="0.25">
      <c r="A6939" t="s">
        <v>72</v>
      </c>
      <c r="B6939" s="1" t="str">
        <f>VLOOKUP(A6939,RelationshipTypes!$A$2:$C$12,3)</f>
        <v>ArchiMate: Обслуживание</v>
      </c>
      <c r="C6939">
        <v>320</v>
      </c>
      <c r="D6939">
        <v>1157</v>
      </c>
      <c r="F6939" t="str">
        <f>VLOOKUP(C6939,ObjectTypes!$A$1:$C$62,3)</f>
        <v>Устройство</v>
      </c>
      <c r="G6939" t="str">
        <f>VLOOKUP(D6939,ObjectTypes!$A$1:$C$62,3)</f>
        <v>Технологическое событие</v>
      </c>
      <c r="H6939" s="1" t="str">
        <f>VLOOKUP(A6939,RelationshipTypes!$A$2:$E$12,4)</f>
        <v>обслуживает</v>
      </c>
      <c r="I6939" s="1" t="str">
        <f>VLOOKUP(A6939,RelationshipTypes!$A$2:$E$12,5)</f>
        <v>обслуживается</v>
      </c>
    </row>
    <row r="6940" spans="1:9" x14ac:dyDescent="0.25">
      <c r="A6940" t="s">
        <v>72</v>
      </c>
      <c r="B6940" s="1" t="str">
        <f>VLOOKUP(A6940,RelationshipTypes!$A$2:$C$12,3)</f>
        <v>ArchiMate: Обслуживание</v>
      </c>
      <c r="C6940">
        <v>320</v>
      </c>
      <c r="D6940">
        <v>1151</v>
      </c>
      <c r="F6940" t="str">
        <f>VLOOKUP(C6940,ObjectTypes!$A$1:$C$62,3)</f>
        <v>Устройство</v>
      </c>
      <c r="G6940" t="str">
        <f>VLOOKUP(D6940,ObjectTypes!$A$1:$C$62,3)</f>
        <v>Каллоборация технология</v>
      </c>
      <c r="H6940" s="1" t="str">
        <f>VLOOKUP(A6940,RelationshipTypes!$A$2:$E$12,4)</f>
        <v>обслуживает</v>
      </c>
      <c r="I6940" s="1" t="str">
        <f>VLOOKUP(A6940,RelationshipTypes!$A$2:$E$12,5)</f>
        <v>обслуживается</v>
      </c>
    </row>
    <row r="6941" spans="1:9" x14ac:dyDescent="0.25">
      <c r="A6941" t="s">
        <v>72</v>
      </c>
      <c r="B6941" s="1" t="str">
        <f>VLOOKUP(A6941,RelationshipTypes!$A$2:$C$12,3)</f>
        <v>ArchiMate: Обслуживание</v>
      </c>
      <c r="C6941">
        <v>320</v>
      </c>
      <c r="D6941">
        <v>1125</v>
      </c>
      <c r="F6941" t="str">
        <f>VLOOKUP(C6941,ObjectTypes!$A$1:$C$62,3)</f>
        <v>Устройство</v>
      </c>
      <c r="G6941" t="str">
        <f>VLOOKUP(D6941,ObjectTypes!$A$1:$C$62,3)</f>
        <v>Коллаборация приложений</v>
      </c>
      <c r="H6941" s="1" t="str">
        <f>VLOOKUP(A6941,RelationshipTypes!$A$2:$E$12,4)</f>
        <v>обслуживает</v>
      </c>
      <c r="I6941" s="1" t="str">
        <f>VLOOKUP(A6941,RelationshipTypes!$A$2:$E$12,5)</f>
        <v>обслуживается</v>
      </c>
    </row>
    <row r="6942" spans="1:9" x14ac:dyDescent="0.25">
      <c r="A6942" t="s">
        <v>72</v>
      </c>
      <c r="B6942" s="1" t="str">
        <f>VLOOKUP(A6942,RelationshipTypes!$A$2:$C$12,3)</f>
        <v>ArchiMate: Обслуживание</v>
      </c>
      <c r="C6942">
        <v>320</v>
      </c>
      <c r="D6942">
        <v>324</v>
      </c>
      <c r="F6942" t="str">
        <f>VLOOKUP(C6942,ObjectTypes!$A$1:$C$62,3)</f>
        <v>Устройство</v>
      </c>
      <c r="G6942" t="str">
        <f>VLOOKUP(D6942,ObjectTypes!$A$1:$C$62,3)</f>
        <v>Продукт</v>
      </c>
      <c r="H6942" s="1" t="str">
        <f>VLOOKUP(A6942,RelationshipTypes!$A$2:$E$12,4)</f>
        <v>обслуживает</v>
      </c>
      <c r="I6942" s="1" t="str">
        <f>VLOOKUP(A6942,RelationshipTypes!$A$2:$E$12,5)</f>
        <v>обслуживается</v>
      </c>
    </row>
    <row r="6943" spans="1:9" x14ac:dyDescent="0.25">
      <c r="A6943" t="s">
        <v>72</v>
      </c>
      <c r="B6943" s="1" t="str">
        <f>VLOOKUP(A6943,RelationshipTypes!$A$2:$C$12,3)</f>
        <v>ArchiMate: Обслуживание</v>
      </c>
      <c r="C6943">
        <v>320</v>
      </c>
      <c r="D6943">
        <v>327</v>
      </c>
      <c r="F6943" t="str">
        <f>VLOOKUP(C6943,ObjectTypes!$A$1:$C$62,3)</f>
        <v>Устройство</v>
      </c>
      <c r="G6943" t="str">
        <f>VLOOKUP(D6943,ObjectTypes!$A$1:$C$62,3)</f>
        <v>Бизнес-сервис</v>
      </c>
      <c r="H6943" s="1" t="str">
        <f>VLOOKUP(A6943,RelationshipTypes!$A$2:$E$12,4)</f>
        <v>обслуживает</v>
      </c>
      <c r="I6943" s="1" t="str">
        <f>VLOOKUP(A6943,RelationshipTypes!$A$2:$E$12,5)</f>
        <v>обслуживается</v>
      </c>
    </row>
    <row r="6944" spans="1:9" x14ac:dyDescent="0.25">
      <c r="A6944" t="s">
        <v>72</v>
      </c>
      <c r="B6944" s="1" t="str">
        <f>VLOOKUP(A6944,RelationshipTypes!$A$2:$C$12,3)</f>
        <v>ArchiMate: Обслуживание</v>
      </c>
      <c r="C6944">
        <v>320</v>
      </c>
      <c r="D6944">
        <v>1112</v>
      </c>
      <c r="F6944" t="str">
        <f>VLOOKUP(C6944,ObjectTypes!$A$1:$C$62,3)</f>
        <v>Устройство</v>
      </c>
      <c r="G6944" t="str">
        <f>VLOOKUP(D6944,ObjectTypes!$A$1:$C$62,3)</f>
        <v>Бизнес-коллаборация</v>
      </c>
      <c r="H6944" s="1" t="str">
        <f>VLOOKUP(A6944,RelationshipTypes!$A$2:$E$12,4)</f>
        <v>обслуживает</v>
      </c>
      <c r="I6944" s="1" t="str">
        <f>VLOOKUP(A6944,RelationshipTypes!$A$2:$E$12,5)</f>
        <v>обслуживается</v>
      </c>
    </row>
    <row r="6945" spans="1:9" x14ac:dyDescent="0.25">
      <c r="A6945" t="s">
        <v>72</v>
      </c>
      <c r="B6945" s="1" t="str">
        <f>VLOOKUP(A6945,RelationshipTypes!$A$2:$C$12,3)</f>
        <v>ArchiMate: Обслуживание</v>
      </c>
      <c r="C6945">
        <v>320</v>
      </c>
      <c r="D6945">
        <v>310</v>
      </c>
      <c r="F6945" t="str">
        <f>VLOOKUP(C6945,ObjectTypes!$A$1:$C$62,3)</f>
        <v>Устройство</v>
      </c>
      <c r="G6945" t="str">
        <f>VLOOKUP(D6945,ObjectTypes!$A$1:$C$62,3)</f>
        <v xml:space="preserve">Сервис приложения </v>
      </c>
      <c r="H6945" s="1" t="str">
        <f>VLOOKUP(A6945,RelationshipTypes!$A$2:$E$12,4)</f>
        <v>обслуживает</v>
      </c>
      <c r="I6945" s="1" t="str">
        <f>VLOOKUP(A6945,RelationshipTypes!$A$2:$E$12,5)</f>
        <v>обслуживается</v>
      </c>
    </row>
    <row r="6946" spans="1:9" x14ac:dyDescent="0.25">
      <c r="A6946" t="s">
        <v>72</v>
      </c>
      <c r="B6946" s="1" t="str">
        <f>VLOOKUP(A6946,RelationshipTypes!$A$2:$C$12,3)</f>
        <v>ArchiMate: Обслуживание</v>
      </c>
      <c r="C6946">
        <v>320</v>
      </c>
      <c r="D6946">
        <v>323</v>
      </c>
      <c r="F6946" t="str">
        <f>VLOOKUP(C6946,ObjectTypes!$A$1:$C$62,3)</f>
        <v>Устройство</v>
      </c>
      <c r="G6946" t="str">
        <f>VLOOKUP(D6946,ObjectTypes!$A$1:$C$62,3)</f>
        <v xml:space="preserve">Бизнес-процесс </v>
      </c>
      <c r="H6946" s="1" t="str">
        <f>VLOOKUP(A6946,RelationshipTypes!$A$2:$E$12,4)</f>
        <v>обслуживает</v>
      </c>
      <c r="I6946" s="1" t="str">
        <f>VLOOKUP(A6946,RelationshipTypes!$A$2:$E$12,5)</f>
        <v>обслуживается</v>
      </c>
    </row>
    <row r="6947" spans="1:9" x14ac:dyDescent="0.25">
      <c r="A6947" t="s">
        <v>72</v>
      </c>
      <c r="B6947" s="1" t="str">
        <f>VLOOKUP(A6947,RelationshipTypes!$A$2:$C$12,3)</f>
        <v>ArchiMate: Обслуживание</v>
      </c>
      <c r="C6947">
        <v>320</v>
      </c>
      <c r="D6947">
        <v>1156</v>
      </c>
      <c r="F6947" t="str">
        <f>VLOOKUP(C6947,ObjectTypes!$A$1:$C$62,3)</f>
        <v>Устройство</v>
      </c>
      <c r="G6947" t="str">
        <f>VLOOKUP(D6947,ObjectTypes!$A$1:$C$62,3)</f>
        <v>Технологическое взаимодействие</v>
      </c>
      <c r="H6947" s="1" t="str">
        <f>VLOOKUP(A6947,RelationshipTypes!$A$2:$E$12,4)</f>
        <v>обслуживает</v>
      </c>
      <c r="I6947" s="1" t="str">
        <f>VLOOKUP(A6947,RelationshipTypes!$A$2:$E$12,5)</f>
        <v>обслуживается</v>
      </c>
    </row>
    <row r="6948" spans="1:9" x14ac:dyDescent="0.25">
      <c r="A6948" t="s">
        <v>72</v>
      </c>
      <c r="B6948" s="1" t="str">
        <f>VLOOKUP(A6948,RelationshipTypes!$A$2:$C$12,3)</f>
        <v>ArchiMate: Обслуживание</v>
      </c>
      <c r="C6948">
        <v>320</v>
      </c>
      <c r="D6948">
        <v>318</v>
      </c>
      <c r="F6948" t="str">
        <f>VLOOKUP(C6948,ObjectTypes!$A$1:$C$62,3)</f>
        <v>Устройство</v>
      </c>
      <c r="G6948" t="str">
        <f>VLOOKUP(D6948,ObjectTypes!$A$1:$C$62,3)</f>
        <v>Компонент приложения</v>
      </c>
      <c r="H6948" s="1" t="str">
        <f>VLOOKUP(A6948,RelationshipTypes!$A$2:$E$12,4)</f>
        <v>обслуживает</v>
      </c>
      <c r="I6948" s="1" t="str">
        <f>VLOOKUP(A6948,RelationshipTypes!$A$2:$E$12,5)</f>
        <v>обслуживается</v>
      </c>
    </row>
    <row r="6949" spans="1:9" x14ac:dyDescent="0.25">
      <c r="A6949" t="s">
        <v>72</v>
      </c>
      <c r="B6949" s="1" t="str">
        <f>VLOOKUP(A6949,RelationshipTypes!$A$2:$C$12,3)</f>
        <v>ArchiMate: Обслуживание</v>
      </c>
      <c r="C6949">
        <v>320</v>
      </c>
      <c r="D6949">
        <v>1153</v>
      </c>
      <c r="F6949" t="str">
        <f>VLOOKUP(C6949,ObjectTypes!$A$1:$C$62,3)</f>
        <v>Устройство</v>
      </c>
      <c r="G6949" t="str">
        <f>VLOOKUP(D6949,ObjectTypes!$A$1:$C$62,3)</f>
        <v>Технологический интерфейс</v>
      </c>
      <c r="H6949" s="1" t="str">
        <f>VLOOKUP(A6949,RelationshipTypes!$A$2:$E$12,4)</f>
        <v>обслуживает</v>
      </c>
      <c r="I6949" s="1" t="str">
        <f>VLOOKUP(A6949,RelationshipTypes!$A$2:$E$12,5)</f>
        <v>обслуживается</v>
      </c>
    </row>
    <row r="6950" spans="1:9" x14ac:dyDescent="0.25">
      <c r="A6950" t="s">
        <v>72</v>
      </c>
      <c r="B6950" s="1" t="str">
        <f>VLOOKUP(A6950,RelationshipTypes!$A$2:$C$12,3)</f>
        <v>ArchiMate: Обслуживание</v>
      </c>
      <c r="C6950">
        <v>320</v>
      </c>
      <c r="D6950">
        <v>1150</v>
      </c>
      <c r="F6950" t="str">
        <f>VLOOKUP(C6950,ObjectTypes!$A$1:$C$62,3)</f>
        <v>Устройство</v>
      </c>
      <c r="G6950" t="str">
        <f>VLOOKUP(D6950,ObjectTypes!$A$1:$C$62,3)</f>
        <v>Технологический сервис</v>
      </c>
      <c r="H6950" s="1" t="str">
        <f>VLOOKUP(A6950,RelationshipTypes!$A$2:$E$12,4)</f>
        <v>обслуживает</v>
      </c>
      <c r="I6950" s="1" t="str">
        <f>VLOOKUP(A6950,RelationshipTypes!$A$2:$E$12,5)</f>
        <v>обслуживается</v>
      </c>
    </row>
    <row r="6951" spans="1:9" x14ac:dyDescent="0.25">
      <c r="A6951" t="s">
        <v>72</v>
      </c>
      <c r="B6951" s="1" t="str">
        <f>VLOOKUP(A6951,RelationshipTypes!$A$2:$C$12,3)</f>
        <v>ArchiMate: Обслуживание</v>
      </c>
      <c r="C6951">
        <v>320</v>
      </c>
      <c r="D6951">
        <v>298</v>
      </c>
      <c r="F6951" t="str">
        <f>VLOOKUP(C6951,ObjectTypes!$A$1:$C$62,3)</f>
        <v>Устройство</v>
      </c>
      <c r="G6951" t="str">
        <f>VLOOKUP(D6951,ObjectTypes!$A$1:$C$62,3)</f>
        <v xml:space="preserve">Бизнес-исполнитель </v>
      </c>
      <c r="H6951" s="1" t="str">
        <f>VLOOKUP(A6951,RelationshipTypes!$A$2:$E$12,4)</f>
        <v>обслуживает</v>
      </c>
      <c r="I6951" s="1" t="str">
        <f>VLOOKUP(A6951,RelationshipTypes!$A$2:$E$12,5)</f>
        <v>обслуживается</v>
      </c>
    </row>
    <row r="6952" spans="1:9" x14ac:dyDescent="0.25">
      <c r="A6952" t="s">
        <v>72</v>
      </c>
      <c r="B6952" s="1" t="str">
        <f>VLOOKUP(A6952,RelationshipTypes!$A$2:$C$12,3)</f>
        <v>ArchiMate: Обслуживание</v>
      </c>
      <c r="C6952">
        <v>320</v>
      </c>
      <c r="D6952">
        <v>1143</v>
      </c>
      <c r="F6952" t="str">
        <f>VLOOKUP(C6952,ObjectTypes!$A$1:$C$62,3)</f>
        <v>Устройство</v>
      </c>
      <c r="G6952" t="str">
        <f>VLOOKUP(D6952,ObjectTypes!$A$1:$C$62,3)</f>
        <v>Оборудование</v>
      </c>
      <c r="H6952" s="1" t="str">
        <f>VLOOKUP(A6952,RelationshipTypes!$A$2:$E$12,4)</f>
        <v>обслуживает</v>
      </c>
      <c r="I6952" s="1" t="str">
        <f>VLOOKUP(A6952,RelationshipTypes!$A$2:$E$12,5)</f>
        <v>обслуживается</v>
      </c>
    </row>
    <row r="6953" spans="1:9" x14ac:dyDescent="0.25">
      <c r="A6953" t="s">
        <v>72</v>
      </c>
      <c r="B6953" s="1" t="str">
        <f>VLOOKUP(A6953,RelationshipTypes!$A$2:$C$12,3)</f>
        <v>ArchiMate: Обслуживание</v>
      </c>
      <c r="C6953">
        <v>320</v>
      </c>
      <c r="D6953">
        <v>311</v>
      </c>
      <c r="F6953" t="str">
        <f>VLOOKUP(C6953,ObjectTypes!$A$1:$C$62,3)</f>
        <v>Устройство</v>
      </c>
      <c r="G6953" t="str">
        <f>VLOOKUP(D6953,ObjectTypes!$A$1:$C$62,3)</f>
        <v>Местоположение</v>
      </c>
      <c r="H6953" s="1" t="str">
        <f>VLOOKUP(A6953,RelationshipTypes!$A$2:$E$12,4)</f>
        <v>обслуживает</v>
      </c>
      <c r="I6953" s="1" t="str">
        <f>VLOOKUP(A6953,RelationshipTypes!$A$2:$E$12,5)</f>
        <v>обслуживается</v>
      </c>
    </row>
    <row r="6954" spans="1:9" x14ac:dyDescent="0.25">
      <c r="A6954" t="s">
        <v>72</v>
      </c>
      <c r="B6954" s="1" t="str">
        <f>VLOOKUP(A6954,RelationshipTypes!$A$2:$C$12,3)</f>
        <v>ArchiMate: Обслуживание</v>
      </c>
      <c r="C6954">
        <v>320</v>
      </c>
      <c r="D6954">
        <v>1124</v>
      </c>
      <c r="F6954" t="str">
        <f>VLOOKUP(C6954,ObjectTypes!$A$1:$C$62,3)</f>
        <v>Устройство</v>
      </c>
      <c r="G6954" t="str">
        <f>VLOOKUP(D6954,ObjectTypes!$A$1:$C$62,3)</f>
        <v>Бизнес-взаимодействие</v>
      </c>
      <c r="H6954" s="1" t="str">
        <f>VLOOKUP(A6954,RelationshipTypes!$A$2:$E$12,4)</f>
        <v>обслуживает</v>
      </c>
      <c r="I6954" s="1" t="str">
        <f>VLOOKUP(A6954,RelationshipTypes!$A$2:$E$12,5)</f>
        <v>обслуживается</v>
      </c>
    </row>
    <row r="6955" spans="1:9" x14ac:dyDescent="0.25">
      <c r="A6955" t="s">
        <v>72</v>
      </c>
      <c r="B6955" s="1" t="str">
        <f>VLOOKUP(A6955,RelationshipTypes!$A$2:$C$12,3)</f>
        <v>ArchiMate: Обслуживание</v>
      </c>
      <c r="C6955">
        <v>320</v>
      </c>
      <c r="D6955">
        <v>1122</v>
      </c>
      <c r="F6955" t="str">
        <f>VLOOKUP(C6955,ObjectTypes!$A$1:$C$62,3)</f>
        <v>Устройство</v>
      </c>
      <c r="G6955" t="str">
        <f>VLOOKUP(D6955,ObjectTypes!$A$1:$C$62,3)</f>
        <v>Бизнес-коллаборация</v>
      </c>
      <c r="H6955" s="1" t="str">
        <f>VLOOKUP(A6955,RelationshipTypes!$A$2:$E$12,4)</f>
        <v>обслуживает</v>
      </c>
      <c r="I6955" s="1" t="str">
        <f>VLOOKUP(A6955,RelationshipTypes!$A$2:$E$12,5)</f>
        <v>обслуживается</v>
      </c>
    </row>
    <row r="6956" spans="1:9" x14ac:dyDescent="0.25">
      <c r="A6956" t="s">
        <v>72</v>
      </c>
      <c r="B6956" s="1" t="str">
        <f>VLOOKUP(A6956,RelationshipTypes!$A$2:$C$12,3)</f>
        <v>ArchiMate: Обслуживание</v>
      </c>
      <c r="C6956">
        <v>320</v>
      </c>
      <c r="D6956">
        <v>320</v>
      </c>
      <c r="F6956" t="str">
        <f>VLOOKUP(C6956,ObjectTypes!$A$1:$C$62,3)</f>
        <v>Устройство</v>
      </c>
      <c r="G6956" t="str">
        <f>VLOOKUP(D6956,ObjectTypes!$A$1:$C$62,3)</f>
        <v>Устройство</v>
      </c>
      <c r="H6956" s="1" t="str">
        <f>VLOOKUP(A6956,RelationshipTypes!$A$2:$E$12,4)</f>
        <v>обслуживает</v>
      </c>
      <c r="I6956" s="1" t="str">
        <f>VLOOKUP(A6956,RelationshipTypes!$A$2:$E$12,5)</f>
        <v>обслуживается</v>
      </c>
    </row>
    <row r="6957" spans="1:9" x14ac:dyDescent="0.25">
      <c r="A6957" t="s">
        <v>72</v>
      </c>
      <c r="B6957" s="1" t="str">
        <f>VLOOKUP(A6957,RelationshipTypes!$A$2:$C$12,3)</f>
        <v>ArchiMate: Обслуживание</v>
      </c>
      <c r="C6957">
        <v>320</v>
      </c>
      <c r="D6957">
        <v>731</v>
      </c>
      <c r="F6957" t="str">
        <f>VLOOKUP(C6957,ObjectTypes!$A$1:$C$62,3)</f>
        <v>Устройство</v>
      </c>
      <c r="G6957" t="str">
        <f>VLOOKUP(D6957,ObjectTypes!$A$1:$C$62,3)</f>
        <v>Интерфейс приложения</v>
      </c>
      <c r="H6957" s="1" t="str">
        <f>VLOOKUP(A6957,RelationshipTypes!$A$2:$E$12,4)</f>
        <v>обслуживает</v>
      </c>
      <c r="I6957" s="1" t="str">
        <f>VLOOKUP(A6957,RelationshipTypes!$A$2:$E$12,5)</f>
        <v>обслуживается</v>
      </c>
    </row>
    <row r="6958" spans="1:9" x14ac:dyDescent="0.25">
      <c r="A6958" t="s">
        <v>72</v>
      </c>
      <c r="B6958" s="1" t="str">
        <f>VLOOKUP(A6958,RelationshipTypes!$A$2:$C$12,3)</f>
        <v>ArchiMate: Обслуживание</v>
      </c>
      <c r="C6958">
        <v>320</v>
      </c>
      <c r="D6958">
        <v>314</v>
      </c>
      <c r="F6958" t="str">
        <f>VLOOKUP(C6958,ObjectTypes!$A$1:$C$62,3)</f>
        <v>Устройство</v>
      </c>
      <c r="G6958" t="str">
        <f>VLOOKUP(D6958,ObjectTypes!$A$1:$C$62,3)</f>
        <v>Объект данных</v>
      </c>
      <c r="H6958" s="1" t="str">
        <f>VLOOKUP(A6958,RelationshipTypes!$A$2:$E$12,4)</f>
        <v>обслуживает</v>
      </c>
      <c r="I6958" s="1" t="str">
        <f>VLOOKUP(A6958,RelationshipTypes!$A$2:$E$12,5)</f>
        <v>обслуживается</v>
      </c>
    </row>
    <row r="6959" spans="1:9" x14ac:dyDescent="0.25">
      <c r="A6959" t="s">
        <v>72</v>
      </c>
      <c r="B6959" s="1" t="str">
        <f>VLOOKUP(A6959,RelationshipTypes!$A$2:$C$12,3)</f>
        <v>ArchiMate: Обслуживание</v>
      </c>
      <c r="C6959">
        <v>320</v>
      </c>
      <c r="D6959">
        <v>1135</v>
      </c>
      <c r="F6959" t="str">
        <f>VLOOKUP(C6959,ObjectTypes!$A$1:$C$62,3)</f>
        <v>Устройство</v>
      </c>
      <c r="G6959" t="str">
        <f>VLOOKUP(D6959,ObjectTypes!$A$1:$C$62,3)</f>
        <v>Группировка</v>
      </c>
      <c r="H6959" s="1" t="str">
        <f>VLOOKUP(A6959,RelationshipTypes!$A$2:$E$12,4)</f>
        <v>обслуживает</v>
      </c>
      <c r="I6959" s="1" t="str">
        <f>VLOOKUP(A6959,RelationshipTypes!$A$2:$E$12,5)</f>
        <v>обслуживается</v>
      </c>
    </row>
    <row r="6960" spans="1:9" x14ac:dyDescent="0.25">
      <c r="A6960" t="s">
        <v>72</v>
      </c>
      <c r="B6960" s="1" t="str">
        <f>VLOOKUP(A6960,RelationshipTypes!$A$2:$C$12,3)</f>
        <v>ArchiMate: Обслуживание</v>
      </c>
      <c r="C6960">
        <v>320</v>
      </c>
      <c r="D6960">
        <v>1155</v>
      </c>
      <c r="F6960" t="str">
        <f>VLOOKUP(C6960,ObjectTypes!$A$1:$C$62,3)</f>
        <v>Устройство</v>
      </c>
      <c r="G6960" t="str">
        <f>VLOOKUP(D6960,ObjectTypes!$A$1:$C$62,3)</f>
        <v>Технологическая процесс</v>
      </c>
      <c r="H6960" s="1" t="str">
        <f>VLOOKUP(A6960,RelationshipTypes!$A$2:$E$12,4)</f>
        <v>обслуживает</v>
      </c>
      <c r="I6960" s="1" t="str">
        <f>VLOOKUP(A6960,RelationshipTypes!$A$2:$E$12,5)</f>
        <v>обслуживается</v>
      </c>
    </row>
    <row r="6961" spans="1:9" x14ac:dyDescent="0.25">
      <c r="A6961" t="s">
        <v>72</v>
      </c>
      <c r="B6961" s="1" t="str">
        <f>VLOOKUP(A6961,RelationshipTypes!$A$2:$C$12,3)</f>
        <v>ArchiMate: Обслуживание</v>
      </c>
      <c r="C6961">
        <v>320</v>
      </c>
      <c r="D6961">
        <v>1149</v>
      </c>
      <c r="F6961" t="str">
        <f>VLOOKUP(C6961,ObjectTypes!$A$1:$C$62,3)</f>
        <v>Устройство</v>
      </c>
      <c r="G6961" t="str">
        <f>VLOOKUP(D6961,ObjectTypes!$A$1:$C$62,3)</f>
        <v>Узел</v>
      </c>
      <c r="H6961" s="1" t="str">
        <f>VLOOKUP(A6961,RelationshipTypes!$A$2:$E$12,4)</f>
        <v>обслуживает</v>
      </c>
      <c r="I6961" s="1" t="str">
        <f>VLOOKUP(A6961,RelationshipTypes!$A$2:$E$12,5)</f>
        <v>обслуживается</v>
      </c>
    </row>
    <row r="6962" spans="1:9" x14ac:dyDescent="0.25">
      <c r="A6962" t="s">
        <v>72</v>
      </c>
      <c r="B6962" s="1" t="str">
        <f>VLOOKUP(A6962,RelationshipTypes!$A$2:$C$12,3)</f>
        <v>ArchiMate: Обслуживание</v>
      </c>
      <c r="C6962">
        <v>320</v>
      </c>
      <c r="D6962">
        <v>1144</v>
      </c>
      <c r="F6962" t="str">
        <f>VLOOKUP(C6962,ObjectTypes!$A$1:$C$62,3)</f>
        <v>Устройство</v>
      </c>
      <c r="G6962" t="str">
        <f>VLOOKUP(D6962,ObjectTypes!$A$1:$C$62,3)</f>
        <v>Сооружение</v>
      </c>
      <c r="H6962" s="1" t="str">
        <f>VLOOKUP(A6962,RelationshipTypes!$A$2:$E$12,4)</f>
        <v>обслуживает</v>
      </c>
      <c r="I6962" s="1" t="str">
        <f>VLOOKUP(A6962,RelationshipTypes!$A$2:$E$12,5)</f>
        <v>обслуживается</v>
      </c>
    </row>
    <row r="6963" spans="1:9" x14ac:dyDescent="0.25">
      <c r="A6963" t="s">
        <v>72</v>
      </c>
      <c r="B6963" s="1" t="str">
        <f>VLOOKUP(A6963,RelationshipTypes!$A$2:$C$12,3)</f>
        <v>ArchiMate: Обслуживание</v>
      </c>
      <c r="C6963">
        <v>320</v>
      </c>
      <c r="D6963">
        <v>1127</v>
      </c>
      <c r="F6963" t="str">
        <f>VLOOKUP(C6963,ObjectTypes!$A$1:$C$62,3)</f>
        <v>Устройство</v>
      </c>
      <c r="G6963" t="str">
        <f>VLOOKUP(D6963,ObjectTypes!$A$1:$C$62,3)</f>
        <v>Процесс приложения</v>
      </c>
      <c r="H6963" s="1" t="str">
        <f>VLOOKUP(A6963,RelationshipTypes!$A$2:$E$12,4)</f>
        <v>обслуживает</v>
      </c>
      <c r="I6963" s="1" t="str">
        <f>VLOOKUP(A6963,RelationshipTypes!$A$2:$E$12,5)</f>
        <v>обслуживается</v>
      </c>
    </row>
    <row r="6964" spans="1:9" x14ac:dyDescent="0.25">
      <c r="A6964" t="s">
        <v>72</v>
      </c>
      <c r="B6964" s="1" t="str">
        <f>VLOOKUP(A6964,RelationshipTypes!$A$2:$C$12,3)</f>
        <v>ArchiMate: Обслуживание</v>
      </c>
      <c r="C6964">
        <v>320</v>
      </c>
      <c r="D6964">
        <v>548</v>
      </c>
      <c r="F6964" t="str">
        <f>VLOOKUP(C6964,ObjectTypes!$A$1:$C$62,3)</f>
        <v>Устройство</v>
      </c>
      <c r="G6964" t="str">
        <f>VLOOKUP(D6964,ObjectTypes!$A$1:$C$62,3)</f>
        <v>Бизнес-роль</v>
      </c>
      <c r="H6964" s="1" t="str">
        <f>VLOOKUP(A6964,RelationshipTypes!$A$2:$E$12,4)</f>
        <v>обслуживает</v>
      </c>
      <c r="I6964" s="1" t="str">
        <f>VLOOKUP(A6964,RelationshipTypes!$A$2:$E$12,5)</f>
        <v>обслуживается</v>
      </c>
    </row>
    <row r="6965" spans="1:9" x14ac:dyDescent="0.25">
      <c r="A6965" t="s">
        <v>72</v>
      </c>
      <c r="B6965" s="1" t="str">
        <f>VLOOKUP(A6965,RelationshipTypes!$A$2:$C$12,3)</f>
        <v>ArchiMate: Обслуживание</v>
      </c>
      <c r="C6965">
        <v>320</v>
      </c>
      <c r="D6965">
        <v>1152</v>
      </c>
      <c r="F6965" t="str">
        <f>VLOOKUP(C6965,ObjectTypes!$A$1:$C$62,3)</f>
        <v>Устройство</v>
      </c>
      <c r="G6965" t="str">
        <f>VLOOKUP(D6965,ObjectTypes!$A$1:$C$62,3)</f>
        <v>Технологический интерфейс</v>
      </c>
      <c r="H6965" s="1" t="str">
        <f>VLOOKUP(A6965,RelationshipTypes!$A$2:$E$12,4)</f>
        <v>обслуживает</v>
      </c>
      <c r="I6965" s="1" t="str">
        <f>VLOOKUP(A6965,RelationshipTypes!$A$2:$E$12,5)</f>
        <v>обслуживается</v>
      </c>
    </row>
    <row r="6966" spans="1:9" x14ac:dyDescent="0.25">
      <c r="A6966" t="s">
        <v>72</v>
      </c>
      <c r="B6966" s="1" t="str">
        <f>VLOOKUP(A6966,RelationshipTypes!$A$2:$C$12,3)</f>
        <v>ArchiMate: Обслуживание</v>
      </c>
      <c r="C6966">
        <v>320</v>
      </c>
      <c r="D6966">
        <v>1111</v>
      </c>
      <c r="F6966" t="str">
        <f>VLOOKUP(C6966,ObjectTypes!$A$1:$C$62,3)</f>
        <v>Устройство</v>
      </c>
      <c r="G6966" t="str">
        <f>VLOOKUP(D6966,ObjectTypes!$A$1:$C$62,3)</f>
        <v>Бизнес-интерфейс</v>
      </c>
      <c r="H6966" s="1" t="str">
        <f>VLOOKUP(A6966,RelationshipTypes!$A$2:$E$12,4)</f>
        <v>обслуживает</v>
      </c>
      <c r="I6966" s="1" t="str">
        <f>VLOOKUP(A6966,RelationshipTypes!$A$2:$E$12,5)</f>
        <v>обслуживается</v>
      </c>
    </row>
    <row r="6967" spans="1:9" x14ac:dyDescent="0.25">
      <c r="A6967" t="s">
        <v>72</v>
      </c>
      <c r="B6967" s="1" t="str">
        <f>VLOOKUP(A6967,RelationshipTypes!$A$2:$C$12,3)</f>
        <v>ArchiMate: Обслуживание</v>
      </c>
      <c r="C6967">
        <v>320</v>
      </c>
      <c r="D6967">
        <v>321</v>
      </c>
      <c r="F6967" t="str">
        <f>VLOOKUP(C6967,ObjectTypes!$A$1:$C$62,3)</f>
        <v>Устройство</v>
      </c>
      <c r="G6967" t="str">
        <f>VLOOKUP(D6967,ObjectTypes!$A$1:$C$62,3)</f>
        <v>Устройство</v>
      </c>
      <c r="H6967" s="1" t="str">
        <f>VLOOKUP(A6967,RelationshipTypes!$A$2:$E$12,4)</f>
        <v>обслуживает</v>
      </c>
      <c r="I6967" s="1" t="str">
        <f>VLOOKUP(A6967,RelationshipTypes!$A$2:$E$12,5)</f>
        <v>обслуживается</v>
      </c>
    </row>
    <row r="6968" spans="1:9" x14ac:dyDescent="0.25">
      <c r="A6968" t="s">
        <v>72</v>
      </c>
      <c r="B6968" s="1" t="str">
        <f>VLOOKUP(A6968,RelationshipTypes!$A$2:$C$12,3)</f>
        <v>ArchiMate: Обслуживание</v>
      </c>
      <c r="C6968">
        <v>1145</v>
      </c>
      <c r="D6968">
        <v>1150</v>
      </c>
      <c r="F6968" t="str">
        <f>VLOOKUP(C6968,ObjectTypes!$A$1:$C$62,3)</f>
        <v>Распределительная сеть</v>
      </c>
      <c r="G6968" t="str">
        <f>VLOOKUP(D6968,ObjectTypes!$A$1:$C$62,3)</f>
        <v>Технологический сервис</v>
      </c>
      <c r="H6968" s="1" t="str">
        <f>VLOOKUP(A6968,RelationshipTypes!$A$2:$E$12,4)</f>
        <v>обслуживает</v>
      </c>
      <c r="I6968" s="1" t="str">
        <f>VLOOKUP(A6968,RelationshipTypes!$A$2:$E$12,5)</f>
        <v>обслуживается</v>
      </c>
    </row>
    <row r="6969" spans="1:9" x14ac:dyDescent="0.25">
      <c r="A6969" t="s">
        <v>72</v>
      </c>
      <c r="B6969" s="1" t="str">
        <f>VLOOKUP(A6969,RelationshipTypes!$A$2:$C$12,3)</f>
        <v>ArchiMate: Обслуживание</v>
      </c>
      <c r="C6969">
        <v>1145</v>
      </c>
      <c r="D6969">
        <v>307</v>
      </c>
      <c r="F6969" t="str">
        <f>VLOOKUP(C6969,ObjectTypes!$A$1:$C$62,3)</f>
        <v>Распределительная сеть</v>
      </c>
      <c r="G6969" t="str">
        <f>VLOOKUP(D6969,ObjectTypes!$A$1:$C$62,3)</f>
        <v>Бизнес-функция</v>
      </c>
      <c r="H6969" s="1" t="str">
        <f>VLOOKUP(A6969,RelationshipTypes!$A$2:$E$12,4)</f>
        <v>обслуживает</v>
      </c>
      <c r="I6969" s="1" t="str">
        <f>VLOOKUP(A6969,RelationshipTypes!$A$2:$E$12,5)</f>
        <v>обслуживается</v>
      </c>
    </row>
    <row r="6970" spans="1:9" x14ac:dyDescent="0.25">
      <c r="A6970" t="s">
        <v>72</v>
      </c>
      <c r="B6970" s="1" t="str">
        <f>VLOOKUP(A6970,RelationshipTypes!$A$2:$C$12,3)</f>
        <v>ArchiMate: Обслуживание</v>
      </c>
      <c r="C6970">
        <v>1145</v>
      </c>
      <c r="D6970">
        <v>548</v>
      </c>
      <c r="F6970" t="str">
        <f>VLOOKUP(C6970,ObjectTypes!$A$1:$C$62,3)</f>
        <v>Распределительная сеть</v>
      </c>
      <c r="G6970" t="str">
        <f>VLOOKUP(D6970,ObjectTypes!$A$1:$C$62,3)</f>
        <v>Бизнес-роль</v>
      </c>
      <c r="H6970" s="1" t="str">
        <f>VLOOKUP(A6970,RelationshipTypes!$A$2:$E$12,4)</f>
        <v>обслуживает</v>
      </c>
      <c r="I6970" s="1" t="str">
        <f>VLOOKUP(A6970,RelationshipTypes!$A$2:$E$12,5)</f>
        <v>обслуживается</v>
      </c>
    </row>
    <row r="6971" spans="1:9" x14ac:dyDescent="0.25">
      <c r="A6971" t="s">
        <v>72</v>
      </c>
      <c r="B6971" s="1" t="str">
        <f>VLOOKUP(A6971,RelationshipTypes!$A$2:$C$12,3)</f>
        <v>ArchiMate: Обслуживание</v>
      </c>
      <c r="C6971">
        <v>1145</v>
      </c>
      <c r="D6971">
        <v>1156</v>
      </c>
      <c r="F6971" t="str">
        <f>VLOOKUP(C6971,ObjectTypes!$A$1:$C$62,3)</f>
        <v>Распределительная сеть</v>
      </c>
      <c r="G6971" t="str">
        <f>VLOOKUP(D6971,ObjectTypes!$A$1:$C$62,3)</f>
        <v>Технологическое взаимодействие</v>
      </c>
      <c r="H6971" s="1" t="str">
        <f>VLOOKUP(A6971,RelationshipTypes!$A$2:$E$12,4)</f>
        <v>обслуживает</v>
      </c>
      <c r="I6971" s="1" t="str">
        <f>VLOOKUP(A6971,RelationshipTypes!$A$2:$E$12,5)</f>
        <v>обслуживается</v>
      </c>
    </row>
    <row r="6972" spans="1:9" x14ac:dyDescent="0.25">
      <c r="A6972" t="s">
        <v>72</v>
      </c>
      <c r="B6972" s="1" t="str">
        <f>VLOOKUP(A6972,RelationshipTypes!$A$2:$C$12,3)</f>
        <v>ArchiMate: Обслуживание</v>
      </c>
      <c r="C6972">
        <v>1145</v>
      </c>
      <c r="D6972">
        <v>318</v>
      </c>
      <c r="F6972" t="str">
        <f>VLOOKUP(C6972,ObjectTypes!$A$1:$C$62,3)</f>
        <v>Распределительная сеть</v>
      </c>
      <c r="G6972" t="str">
        <f>VLOOKUP(D6972,ObjectTypes!$A$1:$C$62,3)</f>
        <v>Компонент приложения</v>
      </c>
      <c r="H6972" s="1" t="str">
        <f>VLOOKUP(A6972,RelationshipTypes!$A$2:$E$12,4)</f>
        <v>обслуживает</v>
      </c>
      <c r="I6972" s="1" t="str">
        <f>VLOOKUP(A6972,RelationshipTypes!$A$2:$E$12,5)</f>
        <v>обслуживается</v>
      </c>
    </row>
    <row r="6973" spans="1:9" x14ac:dyDescent="0.25">
      <c r="A6973" t="s">
        <v>72</v>
      </c>
      <c r="B6973" s="1" t="str">
        <f>VLOOKUP(A6973,RelationshipTypes!$A$2:$C$12,3)</f>
        <v>ArchiMate: Обслуживание</v>
      </c>
      <c r="C6973">
        <v>1145</v>
      </c>
      <c r="D6973">
        <v>1128</v>
      </c>
      <c r="F6973" t="str">
        <f>VLOOKUP(C6973,ObjectTypes!$A$1:$C$62,3)</f>
        <v>Распределительная сеть</v>
      </c>
      <c r="G6973" t="str">
        <f>VLOOKUP(D6973,ObjectTypes!$A$1:$C$62,3)</f>
        <v>Событие приложения</v>
      </c>
      <c r="H6973" s="1" t="str">
        <f>VLOOKUP(A6973,RelationshipTypes!$A$2:$E$12,4)</f>
        <v>обслуживает</v>
      </c>
      <c r="I6973" s="1" t="str">
        <f>VLOOKUP(A6973,RelationshipTypes!$A$2:$E$12,5)</f>
        <v>обслуживается</v>
      </c>
    </row>
    <row r="6974" spans="1:9" x14ac:dyDescent="0.25">
      <c r="A6974" t="s">
        <v>72</v>
      </c>
      <c r="B6974" s="1" t="str">
        <f>VLOOKUP(A6974,RelationshipTypes!$A$2:$C$12,3)</f>
        <v>ArchiMate: Обслуживание</v>
      </c>
      <c r="C6974">
        <v>1145</v>
      </c>
      <c r="D6974">
        <v>731</v>
      </c>
      <c r="F6974" t="str">
        <f>VLOOKUP(C6974,ObjectTypes!$A$1:$C$62,3)</f>
        <v>Распределительная сеть</v>
      </c>
      <c r="G6974" t="str">
        <f>VLOOKUP(D6974,ObjectTypes!$A$1:$C$62,3)</f>
        <v>Интерфейс приложения</v>
      </c>
      <c r="H6974" s="1" t="str">
        <f>VLOOKUP(A6974,RelationshipTypes!$A$2:$E$12,4)</f>
        <v>обслуживает</v>
      </c>
      <c r="I6974" s="1" t="str">
        <f>VLOOKUP(A6974,RelationshipTypes!$A$2:$E$12,5)</f>
        <v>обслуживается</v>
      </c>
    </row>
    <row r="6975" spans="1:9" x14ac:dyDescent="0.25">
      <c r="A6975" t="s">
        <v>72</v>
      </c>
      <c r="B6975" s="1" t="str">
        <f>VLOOKUP(A6975,RelationshipTypes!$A$2:$C$12,3)</f>
        <v>ArchiMate: Обслуживание</v>
      </c>
      <c r="C6975">
        <v>1145</v>
      </c>
      <c r="D6975">
        <v>312</v>
      </c>
      <c r="F6975" t="str">
        <f>VLOOKUP(C6975,ObjectTypes!$A$1:$C$62,3)</f>
        <v>Распределительная сеть</v>
      </c>
      <c r="G6975" t="str">
        <f>VLOOKUP(D6975,ObjectTypes!$A$1:$C$62,3)</f>
        <v>Функция приложения</v>
      </c>
      <c r="H6975" s="1" t="str">
        <f>VLOOKUP(A6975,RelationshipTypes!$A$2:$E$12,4)</f>
        <v>обслуживает</v>
      </c>
      <c r="I6975" s="1" t="str">
        <f>VLOOKUP(A6975,RelationshipTypes!$A$2:$E$12,5)</f>
        <v>обслуживается</v>
      </c>
    </row>
    <row r="6976" spans="1:9" x14ac:dyDescent="0.25">
      <c r="A6976" t="s">
        <v>72</v>
      </c>
      <c r="B6976" s="1" t="str">
        <f>VLOOKUP(A6976,RelationshipTypes!$A$2:$C$12,3)</f>
        <v>ArchiMate: Обслуживание</v>
      </c>
      <c r="C6976">
        <v>1145</v>
      </c>
      <c r="D6976">
        <v>1143</v>
      </c>
      <c r="F6976" t="str">
        <f>VLOOKUP(C6976,ObjectTypes!$A$1:$C$62,3)</f>
        <v>Распределительная сеть</v>
      </c>
      <c r="G6976" t="str">
        <f>VLOOKUP(D6976,ObjectTypes!$A$1:$C$62,3)</f>
        <v>Оборудование</v>
      </c>
      <c r="H6976" s="1" t="str">
        <f>VLOOKUP(A6976,RelationshipTypes!$A$2:$E$12,4)</f>
        <v>обслуживает</v>
      </c>
      <c r="I6976" s="1" t="str">
        <f>VLOOKUP(A6976,RelationshipTypes!$A$2:$E$12,5)</f>
        <v>обслуживается</v>
      </c>
    </row>
    <row r="6977" spans="1:9" x14ac:dyDescent="0.25">
      <c r="A6977" t="s">
        <v>72</v>
      </c>
      <c r="B6977" s="1" t="str">
        <f>VLOOKUP(A6977,RelationshipTypes!$A$2:$C$12,3)</f>
        <v>ArchiMate: Обслуживание</v>
      </c>
      <c r="C6977">
        <v>1145</v>
      </c>
      <c r="D6977">
        <v>1112</v>
      </c>
      <c r="F6977" t="str">
        <f>VLOOKUP(C6977,ObjectTypes!$A$1:$C$62,3)</f>
        <v>Распределительная сеть</v>
      </c>
      <c r="G6977" t="str">
        <f>VLOOKUP(D6977,ObjectTypes!$A$1:$C$62,3)</f>
        <v>Бизнес-коллаборация</v>
      </c>
      <c r="H6977" s="1" t="str">
        <f>VLOOKUP(A6977,RelationshipTypes!$A$2:$E$12,4)</f>
        <v>обслуживает</v>
      </c>
      <c r="I6977" s="1" t="str">
        <f>VLOOKUP(A6977,RelationshipTypes!$A$2:$E$12,5)</f>
        <v>обслуживается</v>
      </c>
    </row>
    <row r="6978" spans="1:9" x14ac:dyDescent="0.25">
      <c r="A6978" t="s">
        <v>72</v>
      </c>
      <c r="B6978" s="1" t="str">
        <f>VLOOKUP(A6978,RelationshipTypes!$A$2:$C$12,3)</f>
        <v>ArchiMate: Обслуживание</v>
      </c>
      <c r="C6978">
        <v>1145</v>
      </c>
      <c r="D6978">
        <v>1144</v>
      </c>
      <c r="F6978" t="str">
        <f>VLOOKUP(C6978,ObjectTypes!$A$1:$C$62,3)</f>
        <v>Распределительная сеть</v>
      </c>
      <c r="G6978" t="str">
        <f>VLOOKUP(D6978,ObjectTypes!$A$1:$C$62,3)</f>
        <v>Сооружение</v>
      </c>
      <c r="H6978" s="1" t="str">
        <f>VLOOKUP(A6978,RelationshipTypes!$A$2:$E$12,4)</f>
        <v>обслуживает</v>
      </c>
      <c r="I6978" s="1" t="str">
        <f>VLOOKUP(A6978,RelationshipTypes!$A$2:$E$12,5)</f>
        <v>обслуживается</v>
      </c>
    </row>
    <row r="6979" spans="1:9" x14ac:dyDescent="0.25">
      <c r="A6979" t="s">
        <v>72</v>
      </c>
      <c r="B6979" s="1" t="str">
        <f>VLOOKUP(A6979,RelationshipTypes!$A$2:$C$12,3)</f>
        <v>ArchiMate: Обслуживание</v>
      </c>
      <c r="C6979">
        <v>1145</v>
      </c>
      <c r="D6979">
        <v>1149</v>
      </c>
      <c r="F6979" t="str">
        <f>VLOOKUP(C6979,ObjectTypes!$A$1:$C$62,3)</f>
        <v>Распределительная сеть</v>
      </c>
      <c r="G6979" t="str">
        <f>VLOOKUP(D6979,ObjectTypes!$A$1:$C$62,3)</f>
        <v>Узел</v>
      </c>
      <c r="H6979" s="1" t="str">
        <f>VLOOKUP(A6979,RelationshipTypes!$A$2:$E$12,4)</f>
        <v>обслуживает</v>
      </c>
      <c r="I6979" s="1" t="str">
        <f>VLOOKUP(A6979,RelationshipTypes!$A$2:$E$12,5)</f>
        <v>обслуживается</v>
      </c>
    </row>
    <row r="6980" spans="1:9" x14ac:dyDescent="0.25">
      <c r="A6980" t="s">
        <v>72</v>
      </c>
      <c r="B6980" s="1" t="str">
        <f>VLOOKUP(A6980,RelationshipTypes!$A$2:$C$12,3)</f>
        <v>ArchiMate: Обслуживание</v>
      </c>
      <c r="C6980">
        <v>1145</v>
      </c>
      <c r="D6980">
        <v>306</v>
      </c>
      <c r="F6980" t="str">
        <f>VLOOKUP(C6980,ObjectTypes!$A$1:$C$62,3)</f>
        <v>Распределительная сеть</v>
      </c>
      <c r="G6980" t="str">
        <f>VLOOKUP(D6980,ObjectTypes!$A$1:$C$62,3)</f>
        <v>Бизнес-событие</v>
      </c>
      <c r="H6980" s="1" t="str">
        <f>VLOOKUP(A6980,RelationshipTypes!$A$2:$E$12,4)</f>
        <v>обслуживает</v>
      </c>
      <c r="I6980" s="1" t="str">
        <f>VLOOKUP(A6980,RelationshipTypes!$A$2:$E$12,5)</f>
        <v>обслуживается</v>
      </c>
    </row>
    <row r="6981" spans="1:9" x14ac:dyDescent="0.25">
      <c r="A6981" t="s">
        <v>72</v>
      </c>
      <c r="B6981" s="1" t="str">
        <f>VLOOKUP(A6981,RelationshipTypes!$A$2:$C$12,3)</f>
        <v>ArchiMate: Обслуживание</v>
      </c>
      <c r="C6981">
        <v>1145</v>
      </c>
      <c r="D6981">
        <v>298</v>
      </c>
      <c r="F6981" t="str">
        <f>VLOOKUP(C6981,ObjectTypes!$A$1:$C$62,3)</f>
        <v>Распределительная сеть</v>
      </c>
      <c r="G6981" t="str">
        <f>VLOOKUP(D6981,ObjectTypes!$A$1:$C$62,3)</f>
        <v xml:space="preserve">Бизнес-исполнитель </v>
      </c>
      <c r="H6981" s="1" t="str">
        <f>VLOOKUP(A6981,RelationshipTypes!$A$2:$E$12,4)</f>
        <v>обслуживает</v>
      </c>
      <c r="I6981" s="1" t="str">
        <f>VLOOKUP(A6981,RelationshipTypes!$A$2:$E$12,5)</f>
        <v>обслуживается</v>
      </c>
    </row>
    <row r="6982" spans="1:9" x14ac:dyDescent="0.25">
      <c r="A6982" t="s">
        <v>72</v>
      </c>
      <c r="B6982" s="1" t="str">
        <f>VLOOKUP(A6982,RelationshipTypes!$A$2:$C$12,3)</f>
        <v>ArchiMate: Обслуживание</v>
      </c>
      <c r="C6982">
        <v>1145</v>
      </c>
      <c r="D6982">
        <v>1125</v>
      </c>
      <c r="F6982" t="str">
        <f>VLOOKUP(C6982,ObjectTypes!$A$1:$C$62,3)</f>
        <v>Распределительная сеть</v>
      </c>
      <c r="G6982" t="str">
        <f>VLOOKUP(D6982,ObjectTypes!$A$1:$C$62,3)</f>
        <v>Коллаборация приложений</v>
      </c>
      <c r="H6982" s="1" t="str">
        <f>VLOOKUP(A6982,RelationshipTypes!$A$2:$E$12,4)</f>
        <v>обслуживает</v>
      </c>
      <c r="I6982" s="1" t="str">
        <f>VLOOKUP(A6982,RelationshipTypes!$A$2:$E$12,5)</f>
        <v>обслуживается</v>
      </c>
    </row>
    <row r="6983" spans="1:9" x14ac:dyDescent="0.25">
      <c r="A6983" t="s">
        <v>72</v>
      </c>
      <c r="B6983" s="1" t="str">
        <f>VLOOKUP(A6983,RelationshipTypes!$A$2:$C$12,3)</f>
        <v>ArchiMate: Обслуживание</v>
      </c>
      <c r="C6983">
        <v>1145</v>
      </c>
      <c r="D6983">
        <v>327</v>
      </c>
      <c r="F6983" t="str">
        <f>VLOOKUP(C6983,ObjectTypes!$A$1:$C$62,3)</f>
        <v>Распределительная сеть</v>
      </c>
      <c r="G6983" t="str">
        <f>VLOOKUP(D6983,ObjectTypes!$A$1:$C$62,3)</f>
        <v>Бизнес-сервис</v>
      </c>
      <c r="H6983" s="1" t="str">
        <f>VLOOKUP(A6983,RelationshipTypes!$A$2:$E$12,4)</f>
        <v>обслуживает</v>
      </c>
      <c r="I6983" s="1" t="str">
        <f>VLOOKUP(A6983,RelationshipTypes!$A$2:$E$12,5)</f>
        <v>обслуживается</v>
      </c>
    </row>
    <row r="6984" spans="1:9" x14ac:dyDescent="0.25">
      <c r="A6984" t="s">
        <v>72</v>
      </c>
      <c r="B6984" s="1" t="str">
        <f>VLOOKUP(A6984,RelationshipTypes!$A$2:$C$12,3)</f>
        <v>ArchiMate: Обслуживание</v>
      </c>
      <c r="C6984">
        <v>1145</v>
      </c>
      <c r="D6984">
        <v>1124</v>
      </c>
      <c r="F6984" t="str">
        <f>VLOOKUP(C6984,ObjectTypes!$A$1:$C$62,3)</f>
        <v>Распределительная сеть</v>
      </c>
      <c r="G6984" t="str">
        <f>VLOOKUP(D6984,ObjectTypes!$A$1:$C$62,3)</f>
        <v>Бизнес-взаимодействие</v>
      </c>
      <c r="H6984" s="1" t="str">
        <f>VLOOKUP(A6984,RelationshipTypes!$A$2:$E$12,4)</f>
        <v>обслуживает</v>
      </c>
      <c r="I6984" s="1" t="str">
        <f>VLOOKUP(A6984,RelationshipTypes!$A$2:$E$12,5)</f>
        <v>обслуживается</v>
      </c>
    </row>
    <row r="6985" spans="1:9" x14ac:dyDescent="0.25">
      <c r="A6985" t="s">
        <v>72</v>
      </c>
      <c r="B6985" s="1" t="str">
        <f>VLOOKUP(A6985,RelationshipTypes!$A$2:$C$12,3)</f>
        <v>ArchiMate: Обслуживание</v>
      </c>
      <c r="C6985">
        <v>1145</v>
      </c>
      <c r="D6985">
        <v>1127</v>
      </c>
      <c r="F6985" t="str">
        <f>VLOOKUP(C6985,ObjectTypes!$A$1:$C$62,3)</f>
        <v>Распределительная сеть</v>
      </c>
      <c r="G6985" t="str">
        <f>VLOOKUP(D6985,ObjectTypes!$A$1:$C$62,3)</f>
        <v>Процесс приложения</v>
      </c>
      <c r="H6985" s="1" t="str">
        <f>VLOOKUP(A6985,RelationshipTypes!$A$2:$E$12,4)</f>
        <v>обслуживает</v>
      </c>
      <c r="I6985" s="1" t="str">
        <f>VLOOKUP(A6985,RelationshipTypes!$A$2:$E$12,5)</f>
        <v>обслуживается</v>
      </c>
    </row>
    <row r="6986" spans="1:9" x14ac:dyDescent="0.25">
      <c r="A6986" t="s">
        <v>72</v>
      </c>
      <c r="B6986" s="1" t="str">
        <f>VLOOKUP(A6986,RelationshipTypes!$A$2:$C$12,3)</f>
        <v>ArchiMate: Обслуживание</v>
      </c>
      <c r="C6986">
        <v>1145</v>
      </c>
      <c r="D6986">
        <v>1157</v>
      </c>
      <c r="F6986" t="str">
        <f>VLOOKUP(C6986,ObjectTypes!$A$1:$C$62,3)</f>
        <v>Распределительная сеть</v>
      </c>
      <c r="G6986" t="str">
        <f>VLOOKUP(D6986,ObjectTypes!$A$1:$C$62,3)</f>
        <v>Технологическое событие</v>
      </c>
      <c r="H6986" s="1" t="str">
        <f>VLOOKUP(A6986,RelationshipTypes!$A$2:$E$12,4)</f>
        <v>обслуживает</v>
      </c>
      <c r="I6986" s="1" t="str">
        <f>VLOOKUP(A6986,RelationshipTypes!$A$2:$E$12,5)</f>
        <v>обслуживается</v>
      </c>
    </row>
    <row r="6987" spans="1:9" x14ac:dyDescent="0.25">
      <c r="A6987" t="s">
        <v>72</v>
      </c>
      <c r="B6987" s="1" t="str">
        <f>VLOOKUP(A6987,RelationshipTypes!$A$2:$C$12,3)</f>
        <v>ArchiMate: Обслуживание</v>
      </c>
      <c r="C6987">
        <v>1145</v>
      </c>
      <c r="D6987">
        <v>1152</v>
      </c>
      <c r="F6987" t="str">
        <f>VLOOKUP(C6987,ObjectTypes!$A$1:$C$62,3)</f>
        <v>Распределительная сеть</v>
      </c>
      <c r="G6987" t="str">
        <f>VLOOKUP(D6987,ObjectTypes!$A$1:$C$62,3)</f>
        <v>Технологический интерфейс</v>
      </c>
      <c r="H6987" s="1" t="str">
        <f>VLOOKUP(A6987,RelationshipTypes!$A$2:$E$12,4)</f>
        <v>обслуживает</v>
      </c>
      <c r="I6987" s="1" t="str">
        <f>VLOOKUP(A6987,RelationshipTypes!$A$2:$E$12,5)</f>
        <v>обслуживается</v>
      </c>
    </row>
    <row r="6988" spans="1:9" x14ac:dyDescent="0.25">
      <c r="A6988" t="s">
        <v>72</v>
      </c>
      <c r="B6988" s="1" t="str">
        <f>VLOOKUP(A6988,RelationshipTypes!$A$2:$C$12,3)</f>
        <v>ArchiMate: Обслуживание</v>
      </c>
      <c r="C6988">
        <v>1145</v>
      </c>
      <c r="D6988">
        <v>1135</v>
      </c>
      <c r="F6988" t="str">
        <f>VLOOKUP(C6988,ObjectTypes!$A$1:$C$62,3)</f>
        <v>Распределительная сеть</v>
      </c>
      <c r="G6988" t="str">
        <f>VLOOKUP(D6988,ObjectTypes!$A$1:$C$62,3)</f>
        <v>Группировка</v>
      </c>
      <c r="H6988" s="1" t="str">
        <f>VLOOKUP(A6988,RelationshipTypes!$A$2:$E$12,4)</f>
        <v>обслуживает</v>
      </c>
      <c r="I6988" s="1" t="str">
        <f>VLOOKUP(A6988,RelationshipTypes!$A$2:$E$12,5)</f>
        <v>обслуживается</v>
      </c>
    </row>
    <row r="6989" spans="1:9" x14ac:dyDescent="0.25">
      <c r="A6989" t="s">
        <v>72</v>
      </c>
      <c r="B6989" s="1" t="str">
        <f>VLOOKUP(A6989,RelationshipTypes!$A$2:$C$12,3)</f>
        <v>ArchiMate: Обслуживание</v>
      </c>
      <c r="C6989">
        <v>1145</v>
      </c>
      <c r="D6989">
        <v>314</v>
      </c>
      <c r="F6989" t="str">
        <f>VLOOKUP(C6989,ObjectTypes!$A$1:$C$62,3)</f>
        <v>Распределительная сеть</v>
      </c>
      <c r="G6989" t="str">
        <f>VLOOKUP(D6989,ObjectTypes!$A$1:$C$62,3)</f>
        <v>Объект данных</v>
      </c>
      <c r="H6989" s="1" t="str">
        <f>VLOOKUP(A6989,RelationshipTypes!$A$2:$E$12,4)</f>
        <v>обслуживает</v>
      </c>
      <c r="I6989" s="1" t="str">
        <f>VLOOKUP(A6989,RelationshipTypes!$A$2:$E$12,5)</f>
        <v>обслуживается</v>
      </c>
    </row>
    <row r="6990" spans="1:9" x14ac:dyDescent="0.25">
      <c r="A6990" t="s">
        <v>72</v>
      </c>
      <c r="B6990" s="1" t="str">
        <f>VLOOKUP(A6990,RelationshipTypes!$A$2:$C$12,3)</f>
        <v>ArchiMate: Обслуживание</v>
      </c>
      <c r="C6990">
        <v>1145</v>
      </c>
      <c r="D6990">
        <v>1122</v>
      </c>
      <c r="F6990" t="str">
        <f>VLOOKUP(C6990,ObjectTypes!$A$1:$C$62,3)</f>
        <v>Распределительная сеть</v>
      </c>
      <c r="G6990" t="str">
        <f>VLOOKUP(D6990,ObjectTypes!$A$1:$C$62,3)</f>
        <v>Бизнес-коллаборация</v>
      </c>
      <c r="H6990" s="1" t="str">
        <f>VLOOKUP(A6990,RelationshipTypes!$A$2:$E$12,4)</f>
        <v>обслуживает</v>
      </c>
      <c r="I6990" s="1" t="str">
        <f>VLOOKUP(A6990,RelationshipTypes!$A$2:$E$12,5)</f>
        <v>обслуживается</v>
      </c>
    </row>
    <row r="6991" spans="1:9" x14ac:dyDescent="0.25">
      <c r="A6991" t="s">
        <v>72</v>
      </c>
      <c r="B6991" s="1" t="str">
        <f>VLOOKUP(A6991,RelationshipTypes!$A$2:$C$12,3)</f>
        <v>ArchiMate: Обслуживание</v>
      </c>
      <c r="C6991">
        <v>1145</v>
      </c>
      <c r="D6991">
        <v>1145</v>
      </c>
      <c r="F6991" t="str">
        <f>VLOOKUP(C6991,ObjectTypes!$A$1:$C$62,3)</f>
        <v>Распределительная сеть</v>
      </c>
      <c r="G6991" t="str">
        <f>VLOOKUP(D6991,ObjectTypes!$A$1:$C$62,3)</f>
        <v>Распределительная сеть</v>
      </c>
      <c r="H6991" s="1" t="str">
        <f>VLOOKUP(A6991,RelationshipTypes!$A$2:$E$12,4)</f>
        <v>обслуживает</v>
      </c>
      <c r="I6991" s="1" t="str">
        <f>VLOOKUP(A6991,RelationshipTypes!$A$2:$E$12,5)</f>
        <v>обслуживается</v>
      </c>
    </row>
    <row r="6992" spans="1:9" x14ac:dyDescent="0.25">
      <c r="A6992" t="s">
        <v>72</v>
      </c>
      <c r="B6992" s="1" t="str">
        <f>VLOOKUP(A6992,RelationshipTypes!$A$2:$C$12,3)</f>
        <v>ArchiMate: Обслуживание</v>
      </c>
      <c r="C6992">
        <v>1145</v>
      </c>
      <c r="D6992">
        <v>321</v>
      </c>
      <c r="F6992" t="str">
        <f>VLOOKUP(C6992,ObjectTypes!$A$1:$C$62,3)</f>
        <v>Распределительная сеть</v>
      </c>
      <c r="G6992" t="str">
        <f>VLOOKUP(D6992,ObjectTypes!$A$1:$C$62,3)</f>
        <v>Устройство</v>
      </c>
      <c r="H6992" s="1" t="str">
        <f>VLOOKUP(A6992,RelationshipTypes!$A$2:$E$12,4)</f>
        <v>обслуживает</v>
      </c>
      <c r="I6992" s="1" t="str">
        <f>VLOOKUP(A6992,RelationshipTypes!$A$2:$E$12,5)</f>
        <v>обслуживается</v>
      </c>
    </row>
    <row r="6993" spans="1:9" x14ac:dyDescent="0.25">
      <c r="A6993" t="s">
        <v>72</v>
      </c>
      <c r="B6993" s="1" t="str">
        <f>VLOOKUP(A6993,RelationshipTypes!$A$2:$C$12,3)</f>
        <v>ArchiMate: Обслуживание</v>
      </c>
      <c r="C6993">
        <v>1145</v>
      </c>
      <c r="D6993">
        <v>310</v>
      </c>
      <c r="F6993" t="str">
        <f>VLOOKUP(C6993,ObjectTypes!$A$1:$C$62,3)</f>
        <v>Распределительная сеть</v>
      </c>
      <c r="G6993" t="str">
        <f>VLOOKUP(D6993,ObjectTypes!$A$1:$C$62,3)</f>
        <v xml:space="preserve">Сервис приложения </v>
      </c>
      <c r="H6993" s="1" t="str">
        <f>VLOOKUP(A6993,RelationshipTypes!$A$2:$E$12,4)</f>
        <v>обслуживает</v>
      </c>
      <c r="I6993" s="1" t="str">
        <f>VLOOKUP(A6993,RelationshipTypes!$A$2:$E$12,5)</f>
        <v>обслуживается</v>
      </c>
    </row>
    <row r="6994" spans="1:9" x14ac:dyDescent="0.25">
      <c r="A6994" t="s">
        <v>72</v>
      </c>
      <c r="B6994" s="1" t="str">
        <f>VLOOKUP(A6994,RelationshipTypes!$A$2:$C$12,3)</f>
        <v>ArchiMate: Обслуживание</v>
      </c>
      <c r="C6994">
        <v>1145</v>
      </c>
      <c r="D6994">
        <v>320</v>
      </c>
      <c r="F6994" t="str">
        <f>VLOOKUP(C6994,ObjectTypes!$A$1:$C$62,3)</f>
        <v>Распределительная сеть</v>
      </c>
      <c r="G6994" t="str">
        <f>VLOOKUP(D6994,ObjectTypes!$A$1:$C$62,3)</f>
        <v>Устройство</v>
      </c>
      <c r="H6994" s="1" t="str">
        <f>VLOOKUP(A6994,RelationshipTypes!$A$2:$E$12,4)</f>
        <v>обслуживает</v>
      </c>
      <c r="I6994" s="1" t="str">
        <f>VLOOKUP(A6994,RelationshipTypes!$A$2:$E$12,5)</f>
        <v>обслуживается</v>
      </c>
    </row>
    <row r="6995" spans="1:9" x14ac:dyDescent="0.25">
      <c r="A6995" t="s">
        <v>72</v>
      </c>
      <c r="B6995" s="1" t="str">
        <f>VLOOKUP(A6995,RelationshipTypes!$A$2:$C$12,3)</f>
        <v>ArchiMate: Обслуживание</v>
      </c>
      <c r="C6995">
        <v>1145</v>
      </c>
      <c r="D6995">
        <v>1154</v>
      </c>
      <c r="F6995" t="str">
        <f>VLOOKUP(C6995,ObjectTypes!$A$1:$C$62,3)</f>
        <v>Распределительная сеть</v>
      </c>
      <c r="G6995" t="str">
        <f>VLOOKUP(D6995,ObjectTypes!$A$1:$C$62,3)</f>
        <v>Технологический интерфейс</v>
      </c>
      <c r="H6995" s="1" t="str">
        <f>VLOOKUP(A6995,RelationshipTypes!$A$2:$E$12,4)</f>
        <v>обслуживает</v>
      </c>
      <c r="I6995" s="1" t="str">
        <f>VLOOKUP(A6995,RelationshipTypes!$A$2:$E$12,5)</f>
        <v>обслуживается</v>
      </c>
    </row>
    <row r="6996" spans="1:9" x14ac:dyDescent="0.25">
      <c r="A6996" t="s">
        <v>72</v>
      </c>
      <c r="B6996" s="1" t="str">
        <f>VLOOKUP(A6996,RelationshipTypes!$A$2:$C$12,3)</f>
        <v>ArchiMate: Обслуживание</v>
      </c>
      <c r="C6996">
        <v>1145</v>
      </c>
      <c r="D6996">
        <v>311</v>
      </c>
      <c r="F6996" t="str">
        <f>VLOOKUP(C6996,ObjectTypes!$A$1:$C$62,3)</f>
        <v>Распределительная сеть</v>
      </c>
      <c r="G6996" t="str">
        <f>VLOOKUP(D6996,ObjectTypes!$A$1:$C$62,3)</f>
        <v>Местоположение</v>
      </c>
      <c r="H6996" s="1" t="str">
        <f>VLOOKUP(A6996,RelationshipTypes!$A$2:$E$12,4)</f>
        <v>обслуживает</v>
      </c>
      <c r="I6996" s="1" t="str">
        <f>VLOOKUP(A6996,RelationshipTypes!$A$2:$E$12,5)</f>
        <v>обслуживается</v>
      </c>
    </row>
    <row r="6997" spans="1:9" x14ac:dyDescent="0.25">
      <c r="A6997" t="s">
        <v>72</v>
      </c>
      <c r="B6997" s="1" t="str">
        <f>VLOOKUP(A6997,RelationshipTypes!$A$2:$C$12,3)</f>
        <v>ArchiMate: Обслуживание</v>
      </c>
      <c r="C6997">
        <v>1145</v>
      </c>
      <c r="D6997">
        <v>1126</v>
      </c>
      <c r="F6997" t="str">
        <f>VLOOKUP(C6997,ObjectTypes!$A$1:$C$62,3)</f>
        <v>Распределительная сеть</v>
      </c>
      <c r="G6997" t="str">
        <f>VLOOKUP(D6997,ObjectTypes!$A$1:$C$62,3)</f>
        <v>Взаимодействие приложений</v>
      </c>
      <c r="H6997" s="1" t="str">
        <f>VLOOKUP(A6997,RelationshipTypes!$A$2:$E$12,4)</f>
        <v>обслуживает</v>
      </c>
      <c r="I6997" s="1" t="str">
        <f>VLOOKUP(A6997,RelationshipTypes!$A$2:$E$12,5)</f>
        <v>обслуживается</v>
      </c>
    </row>
    <row r="6998" spans="1:9" x14ac:dyDescent="0.25">
      <c r="A6998" t="s">
        <v>72</v>
      </c>
      <c r="B6998" s="1" t="str">
        <f>VLOOKUP(A6998,RelationshipTypes!$A$2:$C$12,3)</f>
        <v>ArchiMate: Обслуживание</v>
      </c>
      <c r="C6998">
        <v>1145</v>
      </c>
      <c r="D6998">
        <v>323</v>
      </c>
      <c r="F6998" t="str">
        <f>VLOOKUP(C6998,ObjectTypes!$A$1:$C$62,3)</f>
        <v>Распределительная сеть</v>
      </c>
      <c r="G6998" t="str">
        <f>VLOOKUP(D6998,ObjectTypes!$A$1:$C$62,3)</f>
        <v xml:space="preserve">Бизнес-процесс </v>
      </c>
      <c r="H6998" s="1" t="str">
        <f>VLOOKUP(A6998,RelationshipTypes!$A$2:$E$12,4)</f>
        <v>обслуживает</v>
      </c>
      <c r="I6998" s="1" t="str">
        <f>VLOOKUP(A6998,RelationshipTypes!$A$2:$E$12,5)</f>
        <v>обслуживается</v>
      </c>
    </row>
    <row r="6999" spans="1:9" x14ac:dyDescent="0.25">
      <c r="A6999" t="s">
        <v>72</v>
      </c>
      <c r="B6999" s="1" t="str">
        <f>VLOOKUP(A6999,RelationshipTypes!$A$2:$C$12,3)</f>
        <v>ArchiMate: Обслуживание</v>
      </c>
      <c r="C6999">
        <v>1145</v>
      </c>
      <c r="D6999">
        <v>1111</v>
      </c>
      <c r="F6999" t="str">
        <f>VLOOKUP(C6999,ObjectTypes!$A$1:$C$62,3)</f>
        <v>Распределительная сеть</v>
      </c>
      <c r="G6999" t="str">
        <f>VLOOKUP(D6999,ObjectTypes!$A$1:$C$62,3)</f>
        <v>Бизнес-интерфейс</v>
      </c>
      <c r="H6999" s="1" t="str">
        <f>VLOOKUP(A6999,RelationshipTypes!$A$2:$E$12,4)</f>
        <v>обслуживает</v>
      </c>
      <c r="I6999" s="1" t="str">
        <f>VLOOKUP(A6999,RelationshipTypes!$A$2:$E$12,5)</f>
        <v>обслуживается</v>
      </c>
    </row>
    <row r="7000" spans="1:9" x14ac:dyDescent="0.25">
      <c r="A7000" t="s">
        <v>72</v>
      </c>
      <c r="B7000" s="1" t="str">
        <f>VLOOKUP(A7000,RelationshipTypes!$A$2:$C$12,3)</f>
        <v>ArchiMate: Обслуживание</v>
      </c>
      <c r="C7000">
        <v>1145</v>
      </c>
      <c r="D7000">
        <v>324</v>
      </c>
      <c r="F7000" t="str">
        <f>VLOOKUP(C7000,ObjectTypes!$A$1:$C$62,3)</f>
        <v>Распределительная сеть</v>
      </c>
      <c r="G7000" t="str">
        <f>VLOOKUP(D7000,ObjectTypes!$A$1:$C$62,3)</f>
        <v>Продукт</v>
      </c>
      <c r="H7000" s="1" t="str">
        <f>VLOOKUP(A7000,RelationshipTypes!$A$2:$E$12,4)</f>
        <v>обслуживает</v>
      </c>
      <c r="I7000" s="1" t="str">
        <f>VLOOKUP(A7000,RelationshipTypes!$A$2:$E$12,5)</f>
        <v>обслуживается</v>
      </c>
    </row>
    <row r="7001" spans="1:9" x14ac:dyDescent="0.25">
      <c r="A7001" t="s">
        <v>72</v>
      </c>
      <c r="B7001" s="1" t="str">
        <f>VLOOKUP(A7001,RelationshipTypes!$A$2:$C$12,3)</f>
        <v>ArchiMate: Обслуживание</v>
      </c>
      <c r="C7001">
        <v>1145</v>
      </c>
      <c r="D7001">
        <v>1153</v>
      </c>
      <c r="F7001" t="str">
        <f>VLOOKUP(C7001,ObjectTypes!$A$1:$C$62,3)</f>
        <v>Распределительная сеть</v>
      </c>
      <c r="G7001" t="str">
        <f>VLOOKUP(D7001,ObjectTypes!$A$1:$C$62,3)</f>
        <v>Технологический интерфейс</v>
      </c>
      <c r="H7001" s="1" t="str">
        <f>VLOOKUP(A7001,RelationshipTypes!$A$2:$E$12,4)</f>
        <v>обслуживает</v>
      </c>
      <c r="I7001" s="1" t="str">
        <f>VLOOKUP(A7001,RelationshipTypes!$A$2:$E$12,5)</f>
        <v>обслуживается</v>
      </c>
    </row>
    <row r="7002" spans="1:9" x14ac:dyDescent="0.25">
      <c r="A7002" t="s">
        <v>72</v>
      </c>
      <c r="B7002" s="1" t="str">
        <f>VLOOKUP(A7002,RelationshipTypes!$A$2:$C$12,3)</f>
        <v>ArchiMate: Обслуживание</v>
      </c>
      <c r="C7002">
        <v>1145</v>
      </c>
      <c r="D7002">
        <v>1155</v>
      </c>
      <c r="F7002" t="str">
        <f>VLOOKUP(C7002,ObjectTypes!$A$1:$C$62,3)</f>
        <v>Распределительная сеть</v>
      </c>
      <c r="G7002" t="str">
        <f>VLOOKUP(D7002,ObjectTypes!$A$1:$C$62,3)</f>
        <v>Технологическая процесс</v>
      </c>
      <c r="H7002" s="1" t="str">
        <f>VLOOKUP(A7002,RelationshipTypes!$A$2:$E$12,4)</f>
        <v>обслуживает</v>
      </c>
      <c r="I7002" s="1" t="str">
        <f>VLOOKUP(A7002,RelationshipTypes!$A$2:$E$12,5)</f>
        <v>обслуживается</v>
      </c>
    </row>
    <row r="7003" spans="1:9" x14ac:dyDescent="0.25">
      <c r="A7003" t="s">
        <v>72</v>
      </c>
      <c r="B7003" s="1" t="str">
        <f>VLOOKUP(A7003,RelationshipTypes!$A$2:$C$12,3)</f>
        <v>ArchiMate: Обслуживание</v>
      </c>
      <c r="C7003">
        <v>1145</v>
      </c>
      <c r="D7003">
        <v>1151</v>
      </c>
      <c r="F7003" t="str">
        <f>VLOOKUP(C7003,ObjectTypes!$A$1:$C$62,3)</f>
        <v>Распределительная сеть</v>
      </c>
      <c r="G7003" t="str">
        <f>VLOOKUP(D7003,ObjectTypes!$A$1:$C$62,3)</f>
        <v>Каллоборация технология</v>
      </c>
      <c r="H7003" s="1" t="str">
        <f>VLOOKUP(A7003,RelationshipTypes!$A$2:$E$12,4)</f>
        <v>обслуживает</v>
      </c>
      <c r="I7003" s="1" t="str">
        <f>VLOOKUP(A7003,RelationshipTypes!$A$2:$E$12,5)</f>
        <v>обслуживается</v>
      </c>
    </row>
    <row r="7004" spans="1:9" x14ac:dyDescent="0.25">
      <c r="A7004" t="s">
        <v>72</v>
      </c>
      <c r="B7004" s="1" t="str">
        <f>VLOOKUP(A7004,RelationshipTypes!$A$2:$C$12,3)</f>
        <v>ArchiMate: Обслуживание</v>
      </c>
      <c r="C7004">
        <v>1143</v>
      </c>
      <c r="D7004">
        <v>1126</v>
      </c>
      <c r="F7004" t="str">
        <f>VLOOKUP(C7004,ObjectTypes!$A$1:$C$62,3)</f>
        <v>Оборудование</v>
      </c>
      <c r="G7004" t="str">
        <f>VLOOKUP(D7004,ObjectTypes!$A$1:$C$62,3)</f>
        <v>Взаимодействие приложений</v>
      </c>
      <c r="H7004" s="1" t="str">
        <f>VLOOKUP(A7004,RelationshipTypes!$A$2:$E$12,4)</f>
        <v>обслуживает</v>
      </c>
      <c r="I7004" s="1" t="str">
        <f>VLOOKUP(A7004,RelationshipTypes!$A$2:$E$12,5)</f>
        <v>обслуживается</v>
      </c>
    </row>
    <row r="7005" spans="1:9" x14ac:dyDescent="0.25">
      <c r="A7005" t="s">
        <v>72</v>
      </c>
      <c r="B7005" s="1" t="str">
        <f>VLOOKUP(A7005,RelationshipTypes!$A$2:$C$12,3)</f>
        <v>ArchiMate: Обслуживание</v>
      </c>
      <c r="C7005">
        <v>1143</v>
      </c>
      <c r="D7005">
        <v>307</v>
      </c>
      <c r="F7005" t="str">
        <f>VLOOKUP(C7005,ObjectTypes!$A$1:$C$62,3)</f>
        <v>Оборудование</v>
      </c>
      <c r="G7005" t="str">
        <f>VLOOKUP(D7005,ObjectTypes!$A$1:$C$62,3)</f>
        <v>Бизнес-функция</v>
      </c>
      <c r="H7005" s="1" t="str">
        <f>VLOOKUP(A7005,RelationshipTypes!$A$2:$E$12,4)</f>
        <v>обслуживает</v>
      </c>
      <c r="I7005" s="1" t="str">
        <f>VLOOKUP(A7005,RelationshipTypes!$A$2:$E$12,5)</f>
        <v>обслуживается</v>
      </c>
    </row>
    <row r="7006" spans="1:9" x14ac:dyDescent="0.25">
      <c r="A7006" t="s">
        <v>72</v>
      </c>
      <c r="B7006" s="1" t="str">
        <f>VLOOKUP(A7006,RelationshipTypes!$A$2:$C$12,3)</f>
        <v>ArchiMate: Обслуживание</v>
      </c>
      <c r="C7006">
        <v>1143</v>
      </c>
      <c r="D7006">
        <v>1125</v>
      </c>
      <c r="F7006" t="str">
        <f>VLOOKUP(C7006,ObjectTypes!$A$1:$C$62,3)</f>
        <v>Оборудование</v>
      </c>
      <c r="G7006" t="str">
        <f>VLOOKUP(D7006,ObjectTypes!$A$1:$C$62,3)</f>
        <v>Коллаборация приложений</v>
      </c>
      <c r="H7006" s="1" t="str">
        <f>VLOOKUP(A7006,RelationshipTypes!$A$2:$E$12,4)</f>
        <v>обслуживает</v>
      </c>
      <c r="I7006" s="1" t="str">
        <f>VLOOKUP(A7006,RelationshipTypes!$A$2:$E$12,5)</f>
        <v>обслуживается</v>
      </c>
    </row>
    <row r="7007" spans="1:9" x14ac:dyDescent="0.25">
      <c r="A7007" t="s">
        <v>72</v>
      </c>
      <c r="B7007" s="1" t="str">
        <f>VLOOKUP(A7007,RelationshipTypes!$A$2:$C$12,3)</f>
        <v>ArchiMate: Обслуживание</v>
      </c>
      <c r="C7007">
        <v>1143</v>
      </c>
      <c r="D7007">
        <v>314</v>
      </c>
      <c r="F7007" t="str">
        <f>VLOOKUP(C7007,ObjectTypes!$A$1:$C$62,3)</f>
        <v>Оборудование</v>
      </c>
      <c r="G7007" t="str">
        <f>VLOOKUP(D7007,ObjectTypes!$A$1:$C$62,3)</f>
        <v>Объект данных</v>
      </c>
      <c r="H7007" s="1" t="str">
        <f>VLOOKUP(A7007,RelationshipTypes!$A$2:$E$12,4)</f>
        <v>обслуживает</v>
      </c>
      <c r="I7007" s="1" t="str">
        <f>VLOOKUP(A7007,RelationshipTypes!$A$2:$E$12,5)</f>
        <v>обслуживается</v>
      </c>
    </row>
    <row r="7008" spans="1:9" x14ac:dyDescent="0.25">
      <c r="A7008" t="s">
        <v>72</v>
      </c>
      <c r="B7008" s="1" t="str">
        <f>VLOOKUP(A7008,RelationshipTypes!$A$2:$C$12,3)</f>
        <v>ArchiMate: Обслуживание</v>
      </c>
      <c r="C7008">
        <v>1143</v>
      </c>
      <c r="D7008">
        <v>321</v>
      </c>
      <c r="F7008" t="str">
        <f>VLOOKUP(C7008,ObjectTypes!$A$1:$C$62,3)</f>
        <v>Оборудование</v>
      </c>
      <c r="G7008" t="str">
        <f>VLOOKUP(D7008,ObjectTypes!$A$1:$C$62,3)</f>
        <v>Устройство</v>
      </c>
      <c r="H7008" s="1" t="str">
        <f>VLOOKUP(A7008,RelationshipTypes!$A$2:$E$12,4)</f>
        <v>обслуживает</v>
      </c>
      <c r="I7008" s="1" t="str">
        <f>VLOOKUP(A7008,RelationshipTypes!$A$2:$E$12,5)</f>
        <v>обслуживается</v>
      </c>
    </row>
    <row r="7009" spans="1:9" x14ac:dyDescent="0.25">
      <c r="A7009" t="s">
        <v>72</v>
      </c>
      <c r="B7009" s="1" t="str">
        <f>VLOOKUP(A7009,RelationshipTypes!$A$2:$C$12,3)</f>
        <v>ArchiMate: Обслуживание</v>
      </c>
      <c r="C7009">
        <v>1143</v>
      </c>
      <c r="D7009">
        <v>1127</v>
      </c>
      <c r="F7009" t="str">
        <f>VLOOKUP(C7009,ObjectTypes!$A$1:$C$62,3)</f>
        <v>Оборудование</v>
      </c>
      <c r="G7009" t="str">
        <f>VLOOKUP(D7009,ObjectTypes!$A$1:$C$62,3)</f>
        <v>Процесс приложения</v>
      </c>
      <c r="H7009" s="1" t="str">
        <f>VLOOKUP(A7009,RelationshipTypes!$A$2:$E$12,4)</f>
        <v>обслуживает</v>
      </c>
      <c r="I7009" s="1" t="str">
        <f>VLOOKUP(A7009,RelationshipTypes!$A$2:$E$12,5)</f>
        <v>обслуживается</v>
      </c>
    </row>
    <row r="7010" spans="1:9" x14ac:dyDescent="0.25">
      <c r="A7010" t="s">
        <v>72</v>
      </c>
      <c r="B7010" s="1" t="str">
        <f>VLOOKUP(A7010,RelationshipTypes!$A$2:$C$12,3)</f>
        <v>ArchiMate: Обслуживание</v>
      </c>
      <c r="C7010">
        <v>1143</v>
      </c>
      <c r="D7010">
        <v>731</v>
      </c>
      <c r="F7010" t="str">
        <f>VLOOKUP(C7010,ObjectTypes!$A$1:$C$62,3)</f>
        <v>Оборудование</v>
      </c>
      <c r="G7010" t="str">
        <f>VLOOKUP(D7010,ObjectTypes!$A$1:$C$62,3)</f>
        <v>Интерфейс приложения</v>
      </c>
      <c r="H7010" s="1" t="str">
        <f>VLOOKUP(A7010,RelationshipTypes!$A$2:$E$12,4)</f>
        <v>обслуживает</v>
      </c>
      <c r="I7010" s="1" t="str">
        <f>VLOOKUP(A7010,RelationshipTypes!$A$2:$E$12,5)</f>
        <v>обслуживается</v>
      </c>
    </row>
    <row r="7011" spans="1:9" x14ac:dyDescent="0.25">
      <c r="A7011" t="s">
        <v>72</v>
      </c>
      <c r="B7011" s="1" t="str">
        <f>VLOOKUP(A7011,RelationshipTypes!$A$2:$C$12,3)</f>
        <v>ArchiMate: Обслуживание</v>
      </c>
      <c r="C7011">
        <v>1143</v>
      </c>
      <c r="D7011">
        <v>312</v>
      </c>
      <c r="F7011" t="str">
        <f>VLOOKUP(C7011,ObjectTypes!$A$1:$C$62,3)</f>
        <v>Оборудование</v>
      </c>
      <c r="G7011" t="str">
        <f>VLOOKUP(D7011,ObjectTypes!$A$1:$C$62,3)</f>
        <v>Функция приложения</v>
      </c>
      <c r="H7011" s="1" t="str">
        <f>VLOOKUP(A7011,RelationshipTypes!$A$2:$E$12,4)</f>
        <v>обслуживает</v>
      </c>
      <c r="I7011" s="1" t="str">
        <f>VLOOKUP(A7011,RelationshipTypes!$A$2:$E$12,5)</f>
        <v>обслуживается</v>
      </c>
    </row>
    <row r="7012" spans="1:9" x14ac:dyDescent="0.25">
      <c r="A7012" t="s">
        <v>72</v>
      </c>
      <c r="B7012" s="1" t="str">
        <f>VLOOKUP(A7012,RelationshipTypes!$A$2:$C$12,3)</f>
        <v>ArchiMate: Обслуживание</v>
      </c>
      <c r="C7012">
        <v>1143</v>
      </c>
      <c r="D7012">
        <v>548</v>
      </c>
      <c r="F7012" t="str">
        <f>VLOOKUP(C7012,ObjectTypes!$A$1:$C$62,3)</f>
        <v>Оборудование</v>
      </c>
      <c r="G7012" t="str">
        <f>VLOOKUP(D7012,ObjectTypes!$A$1:$C$62,3)</f>
        <v>Бизнес-роль</v>
      </c>
      <c r="H7012" s="1" t="str">
        <f>VLOOKUP(A7012,RelationshipTypes!$A$2:$E$12,4)</f>
        <v>обслуживает</v>
      </c>
      <c r="I7012" s="1" t="str">
        <f>VLOOKUP(A7012,RelationshipTypes!$A$2:$E$12,5)</f>
        <v>обслуживается</v>
      </c>
    </row>
    <row r="7013" spans="1:9" x14ac:dyDescent="0.25">
      <c r="A7013" t="s">
        <v>72</v>
      </c>
      <c r="B7013" s="1" t="str">
        <f>VLOOKUP(A7013,RelationshipTypes!$A$2:$C$12,3)</f>
        <v>ArchiMate: Обслуживание</v>
      </c>
      <c r="C7013">
        <v>1143</v>
      </c>
      <c r="D7013">
        <v>327</v>
      </c>
      <c r="F7013" t="str">
        <f>VLOOKUP(C7013,ObjectTypes!$A$1:$C$62,3)</f>
        <v>Оборудование</v>
      </c>
      <c r="G7013" t="str">
        <f>VLOOKUP(D7013,ObjectTypes!$A$1:$C$62,3)</f>
        <v>Бизнес-сервис</v>
      </c>
      <c r="H7013" s="1" t="str">
        <f>VLOOKUP(A7013,RelationshipTypes!$A$2:$E$12,4)</f>
        <v>обслуживает</v>
      </c>
      <c r="I7013" s="1" t="str">
        <f>VLOOKUP(A7013,RelationshipTypes!$A$2:$E$12,5)</f>
        <v>обслуживается</v>
      </c>
    </row>
    <row r="7014" spans="1:9" x14ac:dyDescent="0.25">
      <c r="A7014" t="s">
        <v>72</v>
      </c>
      <c r="B7014" s="1" t="str">
        <f>VLOOKUP(A7014,RelationshipTypes!$A$2:$C$12,3)</f>
        <v>ArchiMate: Обслуживание</v>
      </c>
      <c r="C7014">
        <v>1143</v>
      </c>
      <c r="D7014">
        <v>1152</v>
      </c>
      <c r="F7014" t="str">
        <f>VLOOKUP(C7014,ObjectTypes!$A$1:$C$62,3)</f>
        <v>Оборудование</v>
      </c>
      <c r="G7014" t="str">
        <f>VLOOKUP(D7014,ObjectTypes!$A$1:$C$62,3)</f>
        <v>Технологический интерфейс</v>
      </c>
      <c r="H7014" s="1" t="str">
        <f>VLOOKUP(A7014,RelationshipTypes!$A$2:$E$12,4)</f>
        <v>обслуживает</v>
      </c>
      <c r="I7014" s="1" t="str">
        <f>VLOOKUP(A7014,RelationshipTypes!$A$2:$E$12,5)</f>
        <v>обслуживается</v>
      </c>
    </row>
    <row r="7015" spans="1:9" x14ac:dyDescent="0.25">
      <c r="A7015" t="s">
        <v>72</v>
      </c>
      <c r="B7015" s="1" t="str">
        <f>VLOOKUP(A7015,RelationshipTypes!$A$2:$C$12,3)</f>
        <v>ArchiMate: Обслуживание</v>
      </c>
      <c r="C7015">
        <v>1143</v>
      </c>
      <c r="D7015">
        <v>1156</v>
      </c>
      <c r="F7015" t="str">
        <f>VLOOKUP(C7015,ObjectTypes!$A$1:$C$62,3)</f>
        <v>Оборудование</v>
      </c>
      <c r="G7015" t="str">
        <f>VLOOKUP(D7015,ObjectTypes!$A$1:$C$62,3)</f>
        <v>Технологическое взаимодействие</v>
      </c>
      <c r="H7015" s="1" t="str">
        <f>VLOOKUP(A7015,RelationshipTypes!$A$2:$E$12,4)</f>
        <v>обслуживает</v>
      </c>
      <c r="I7015" s="1" t="str">
        <f>VLOOKUP(A7015,RelationshipTypes!$A$2:$E$12,5)</f>
        <v>обслуживается</v>
      </c>
    </row>
    <row r="7016" spans="1:9" x14ac:dyDescent="0.25">
      <c r="A7016" t="s">
        <v>72</v>
      </c>
      <c r="B7016" s="1" t="str">
        <f>VLOOKUP(A7016,RelationshipTypes!$A$2:$C$12,3)</f>
        <v>ArchiMate: Обслуживание</v>
      </c>
      <c r="C7016">
        <v>1143</v>
      </c>
      <c r="D7016">
        <v>1111</v>
      </c>
      <c r="F7016" t="str">
        <f>VLOOKUP(C7016,ObjectTypes!$A$1:$C$62,3)</f>
        <v>Оборудование</v>
      </c>
      <c r="G7016" t="str">
        <f>VLOOKUP(D7016,ObjectTypes!$A$1:$C$62,3)</f>
        <v>Бизнес-интерфейс</v>
      </c>
      <c r="H7016" s="1" t="str">
        <f>VLOOKUP(A7016,RelationshipTypes!$A$2:$E$12,4)</f>
        <v>обслуживает</v>
      </c>
      <c r="I7016" s="1" t="str">
        <f>VLOOKUP(A7016,RelationshipTypes!$A$2:$E$12,5)</f>
        <v>обслуживается</v>
      </c>
    </row>
    <row r="7017" spans="1:9" x14ac:dyDescent="0.25">
      <c r="A7017" t="s">
        <v>72</v>
      </c>
      <c r="B7017" s="1" t="str">
        <f>VLOOKUP(A7017,RelationshipTypes!$A$2:$C$12,3)</f>
        <v>ArchiMate: Обслуживание</v>
      </c>
      <c r="C7017">
        <v>1143</v>
      </c>
      <c r="D7017">
        <v>323</v>
      </c>
      <c r="F7017" t="str">
        <f>VLOOKUP(C7017,ObjectTypes!$A$1:$C$62,3)</f>
        <v>Оборудование</v>
      </c>
      <c r="G7017" t="str">
        <f>VLOOKUP(D7017,ObjectTypes!$A$1:$C$62,3)</f>
        <v xml:space="preserve">Бизнес-процесс </v>
      </c>
      <c r="H7017" s="1" t="str">
        <f>VLOOKUP(A7017,RelationshipTypes!$A$2:$E$12,4)</f>
        <v>обслуживает</v>
      </c>
      <c r="I7017" s="1" t="str">
        <f>VLOOKUP(A7017,RelationshipTypes!$A$2:$E$12,5)</f>
        <v>обслуживается</v>
      </c>
    </row>
    <row r="7018" spans="1:9" x14ac:dyDescent="0.25">
      <c r="A7018" t="s">
        <v>72</v>
      </c>
      <c r="B7018" s="1" t="str">
        <f>VLOOKUP(A7018,RelationshipTypes!$A$2:$C$12,3)</f>
        <v>ArchiMate: Обслуживание</v>
      </c>
      <c r="C7018">
        <v>1143</v>
      </c>
      <c r="D7018">
        <v>1124</v>
      </c>
      <c r="F7018" t="str">
        <f>VLOOKUP(C7018,ObjectTypes!$A$1:$C$62,3)</f>
        <v>Оборудование</v>
      </c>
      <c r="G7018" t="str">
        <f>VLOOKUP(D7018,ObjectTypes!$A$1:$C$62,3)</f>
        <v>Бизнес-взаимодействие</v>
      </c>
      <c r="H7018" s="1" t="str">
        <f>VLOOKUP(A7018,RelationshipTypes!$A$2:$E$12,4)</f>
        <v>обслуживает</v>
      </c>
      <c r="I7018" s="1" t="str">
        <f>VLOOKUP(A7018,RelationshipTypes!$A$2:$E$12,5)</f>
        <v>обслуживается</v>
      </c>
    </row>
    <row r="7019" spans="1:9" x14ac:dyDescent="0.25">
      <c r="A7019" t="s">
        <v>72</v>
      </c>
      <c r="B7019" s="1" t="str">
        <f>VLOOKUP(A7019,RelationshipTypes!$A$2:$C$12,3)</f>
        <v>ArchiMate: Обслуживание</v>
      </c>
      <c r="C7019">
        <v>1143</v>
      </c>
      <c r="D7019">
        <v>1143</v>
      </c>
      <c r="F7019" t="str">
        <f>VLOOKUP(C7019,ObjectTypes!$A$1:$C$62,3)</f>
        <v>Оборудование</v>
      </c>
      <c r="G7019" t="str">
        <f>VLOOKUP(D7019,ObjectTypes!$A$1:$C$62,3)</f>
        <v>Оборудование</v>
      </c>
      <c r="H7019" s="1" t="str">
        <f>VLOOKUP(A7019,RelationshipTypes!$A$2:$E$12,4)</f>
        <v>обслуживает</v>
      </c>
      <c r="I7019" s="1" t="str">
        <f>VLOOKUP(A7019,RelationshipTypes!$A$2:$E$12,5)</f>
        <v>обслуживается</v>
      </c>
    </row>
    <row r="7020" spans="1:9" x14ac:dyDescent="0.25">
      <c r="A7020" t="s">
        <v>72</v>
      </c>
      <c r="B7020" s="1" t="str">
        <f>VLOOKUP(A7020,RelationshipTypes!$A$2:$C$12,3)</f>
        <v>ArchiMate: Обслуживание</v>
      </c>
      <c r="C7020">
        <v>1143</v>
      </c>
      <c r="D7020">
        <v>1154</v>
      </c>
      <c r="F7020" t="str">
        <f>VLOOKUP(C7020,ObjectTypes!$A$1:$C$62,3)</f>
        <v>Оборудование</v>
      </c>
      <c r="G7020" t="str">
        <f>VLOOKUP(D7020,ObjectTypes!$A$1:$C$62,3)</f>
        <v>Технологический интерфейс</v>
      </c>
      <c r="H7020" s="1" t="str">
        <f>VLOOKUP(A7020,RelationshipTypes!$A$2:$E$12,4)</f>
        <v>обслуживает</v>
      </c>
      <c r="I7020" s="1" t="str">
        <f>VLOOKUP(A7020,RelationshipTypes!$A$2:$E$12,5)</f>
        <v>обслуживается</v>
      </c>
    </row>
    <row r="7021" spans="1:9" x14ac:dyDescent="0.25">
      <c r="A7021" t="s">
        <v>72</v>
      </c>
      <c r="B7021" s="1" t="str">
        <f>VLOOKUP(A7021,RelationshipTypes!$A$2:$C$12,3)</f>
        <v>ArchiMate: Обслуживание</v>
      </c>
      <c r="C7021">
        <v>1143</v>
      </c>
      <c r="D7021">
        <v>1128</v>
      </c>
      <c r="F7021" t="str">
        <f>VLOOKUP(C7021,ObjectTypes!$A$1:$C$62,3)</f>
        <v>Оборудование</v>
      </c>
      <c r="G7021" t="str">
        <f>VLOOKUP(D7021,ObjectTypes!$A$1:$C$62,3)</f>
        <v>Событие приложения</v>
      </c>
      <c r="H7021" s="1" t="str">
        <f>VLOOKUP(A7021,RelationshipTypes!$A$2:$E$12,4)</f>
        <v>обслуживает</v>
      </c>
      <c r="I7021" s="1" t="str">
        <f>VLOOKUP(A7021,RelationshipTypes!$A$2:$E$12,5)</f>
        <v>обслуживается</v>
      </c>
    </row>
    <row r="7022" spans="1:9" x14ac:dyDescent="0.25">
      <c r="A7022" t="s">
        <v>72</v>
      </c>
      <c r="B7022" s="1" t="str">
        <f>VLOOKUP(A7022,RelationshipTypes!$A$2:$C$12,3)</f>
        <v>ArchiMate: Обслуживание</v>
      </c>
      <c r="C7022">
        <v>1143</v>
      </c>
      <c r="D7022">
        <v>1144</v>
      </c>
      <c r="F7022" t="str">
        <f>VLOOKUP(C7022,ObjectTypes!$A$1:$C$62,3)</f>
        <v>Оборудование</v>
      </c>
      <c r="G7022" t="str">
        <f>VLOOKUP(D7022,ObjectTypes!$A$1:$C$62,3)</f>
        <v>Сооружение</v>
      </c>
      <c r="H7022" s="1" t="str">
        <f>VLOOKUP(A7022,RelationshipTypes!$A$2:$E$12,4)</f>
        <v>обслуживает</v>
      </c>
      <c r="I7022" s="1" t="str">
        <f>VLOOKUP(A7022,RelationshipTypes!$A$2:$E$12,5)</f>
        <v>обслуживается</v>
      </c>
    </row>
    <row r="7023" spans="1:9" x14ac:dyDescent="0.25">
      <c r="A7023" t="s">
        <v>72</v>
      </c>
      <c r="B7023" s="1" t="str">
        <f>VLOOKUP(A7023,RelationshipTypes!$A$2:$C$12,3)</f>
        <v>ArchiMate: Обслуживание</v>
      </c>
      <c r="C7023">
        <v>1143</v>
      </c>
      <c r="D7023">
        <v>1150</v>
      </c>
      <c r="F7023" t="str">
        <f>VLOOKUP(C7023,ObjectTypes!$A$1:$C$62,3)</f>
        <v>Оборудование</v>
      </c>
      <c r="G7023" t="str">
        <f>VLOOKUP(D7023,ObjectTypes!$A$1:$C$62,3)</f>
        <v>Технологический сервис</v>
      </c>
      <c r="H7023" s="1" t="str">
        <f>VLOOKUP(A7023,RelationshipTypes!$A$2:$E$12,4)</f>
        <v>обслуживает</v>
      </c>
      <c r="I7023" s="1" t="str">
        <f>VLOOKUP(A7023,RelationshipTypes!$A$2:$E$12,5)</f>
        <v>обслуживается</v>
      </c>
    </row>
    <row r="7024" spans="1:9" x14ac:dyDescent="0.25">
      <c r="A7024" t="s">
        <v>72</v>
      </c>
      <c r="B7024" s="1" t="str">
        <f>VLOOKUP(A7024,RelationshipTypes!$A$2:$C$12,3)</f>
        <v>ArchiMate: Обслуживание</v>
      </c>
      <c r="C7024">
        <v>1143</v>
      </c>
      <c r="D7024">
        <v>298</v>
      </c>
      <c r="F7024" t="str">
        <f>VLOOKUP(C7024,ObjectTypes!$A$1:$C$62,3)</f>
        <v>Оборудование</v>
      </c>
      <c r="G7024" t="str">
        <f>VLOOKUP(D7024,ObjectTypes!$A$1:$C$62,3)</f>
        <v xml:space="preserve">Бизнес-исполнитель </v>
      </c>
      <c r="H7024" s="1" t="str">
        <f>VLOOKUP(A7024,RelationshipTypes!$A$2:$E$12,4)</f>
        <v>обслуживает</v>
      </c>
      <c r="I7024" s="1" t="str">
        <f>VLOOKUP(A7024,RelationshipTypes!$A$2:$E$12,5)</f>
        <v>обслуживается</v>
      </c>
    </row>
    <row r="7025" spans="1:9" x14ac:dyDescent="0.25">
      <c r="A7025" t="s">
        <v>72</v>
      </c>
      <c r="B7025" s="1" t="str">
        <f>VLOOKUP(A7025,RelationshipTypes!$A$2:$C$12,3)</f>
        <v>ArchiMate: Обслуживание</v>
      </c>
      <c r="C7025">
        <v>1143</v>
      </c>
      <c r="D7025">
        <v>1151</v>
      </c>
      <c r="F7025" t="str">
        <f>VLOOKUP(C7025,ObjectTypes!$A$1:$C$62,3)</f>
        <v>Оборудование</v>
      </c>
      <c r="G7025" t="str">
        <f>VLOOKUP(D7025,ObjectTypes!$A$1:$C$62,3)</f>
        <v>Каллоборация технология</v>
      </c>
      <c r="H7025" s="1" t="str">
        <f>VLOOKUP(A7025,RelationshipTypes!$A$2:$E$12,4)</f>
        <v>обслуживает</v>
      </c>
      <c r="I7025" s="1" t="str">
        <f>VLOOKUP(A7025,RelationshipTypes!$A$2:$E$12,5)</f>
        <v>обслуживается</v>
      </c>
    </row>
    <row r="7026" spans="1:9" x14ac:dyDescent="0.25">
      <c r="A7026" t="s">
        <v>72</v>
      </c>
      <c r="B7026" s="1" t="str">
        <f>VLOOKUP(A7026,RelationshipTypes!$A$2:$C$12,3)</f>
        <v>ArchiMate: Обслуживание</v>
      </c>
      <c r="C7026">
        <v>1143</v>
      </c>
      <c r="D7026">
        <v>311</v>
      </c>
      <c r="F7026" t="str">
        <f>VLOOKUP(C7026,ObjectTypes!$A$1:$C$62,3)</f>
        <v>Оборудование</v>
      </c>
      <c r="G7026" t="str">
        <f>VLOOKUP(D7026,ObjectTypes!$A$1:$C$62,3)</f>
        <v>Местоположение</v>
      </c>
      <c r="H7026" s="1" t="str">
        <f>VLOOKUP(A7026,RelationshipTypes!$A$2:$E$12,4)</f>
        <v>обслуживает</v>
      </c>
      <c r="I7026" s="1" t="str">
        <f>VLOOKUP(A7026,RelationshipTypes!$A$2:$E$12,5)</f>
        <v>обслуживается</v>
      </c>
    </row>
    <row r="7027" spans="1:9" x14ac:dyDescent="0.25">
      <c r="A7027" t="s">
        <v>72</v>
      </c>
      <c r="B7027" s="1" t="str">
        <f>VLOOKUP(A7027,RelationshipTypes!$A$2:$C$12,3)</f>
        <v>ArchiMate: Обслуживание</v>
      </c>
      <c r="C7027">
        <v>1143</v>
      </c>
      <c r="D7027">
        <v>1157</v>
      </c>
      <c r="F7027" t="str">
        <f>VLOOKUP(C7027,ObjectTypes!$A$1:$C$62,3)</f>
        <v>Оборудование</v>
      </c>
      <c r="G7027" t="str">
        <f>VLOOKUP(D7027,ObjectTypes!$A$1:$C$62,3)</f>
        <v>Технологическое событие</v>
      </c>
      <c r="H7027" s="1" t="str">
        <f>VLOOKUP(A7027,RelationshipTypes!$A$2:$E$12,4)</f>
        <v>обслуживает</v>
      </c>
      <c r="I7027" s="1" t="str">
        <f>VLOOKUP(A7027,RelationshipTypes!$A$2:$E$12,5)</f>
        <v>обслуживается</v>
      </c>
    </row>
    <row r="7028" spans="1:9" x14ac:dyDescent="0.25">
      <c r="A7028" t="s">
        <v>72</v>
      </c>
      <c r="B7028" s="1" t="str">
        <f>VLOOKUP(A7028,RelationshipTypes!$A$2:$C$12,3)</f>
        <v>ArchiMate: Обслуживание</v>
      </c>
      <c r="C7028">
        <v>1143</v>
      </c>
      <c r="D7028">
        <v>1135</v>
      </c>
      <c r="F7028" t="str">
        <f>VLOOKUP(C7028,ObjectTypes!$A$1:$C$62,3)</f>
        <v>Оборудование</v>
      </c>
      <c r="G7028" t="str">
        <f>VLOOKUP(D7028,ObjectTypes!$A$1:$C$62,3)</f>
        <v>Группировка</v>
      </c>
      <c r="H7028" s="1" t="str">
        <f>VLOOKUP(A7028,RelationshipTypes!$A$2:$E$12,4)</f>
        <v>обслуживает</v>
      </c>
      <c r="I7028" s="1" t="str">
        <f>VLOOKUP(A7028,RelationshipTypes!$A$2:$E$12,5)</f>
        <v>обслуживается</v>
      </c>
    </row>
    <row r="7029" spans="1:9" x14ac:dyDescent="0.25">
      <c r="A7029" t="s">
        <v>72</v>
      </c>
      <c r="B7029" s="1" t="str">
        <f>VLOOKUP(A7029,RelationshipTypes!$A$2:$C$12,3)</f>
        <v>ArchiMate: Обслуживание</v>
      </c>
      <c r="C7029">
        <v>1143</v>
      </c>
      <c r="D7029">
        <v>1145</v>
      </c>
      <c r="F7029" t="str">
        <f>VLOOKUP(C7029,ObjectTypes!$A$1:$C$62,3)</f>
        <v>Оборудование</v>
      </c>
      <c r="G7029" t="str">
        <f>VLOOKUP(D7029,ObjectTypes!$A$1:$C$62,3)</f>
        <v>Распределительная сеть</v>
      </c>
      <c r="H7029" s="1" t="str">
        <f>VLOOKUP(A7029,RelationshipTypes!$A$2:$E$12,4)</f>
        <v>обслуживает</v>
      </c>
      <c r="I7029" s="1" t="str">
        <f>VLOOKUP(A7029,RelationshipTypes!$A$2:$E$12,5)</f>
        <v>обслуживается</v>
      </c>
    </row>
    <row r="7030" spans="1:9" x14ac:dyDescent="0.25">
      <c r="A7030" t="s">
        <v>72</v>
      </c>
      <c r="B7030" s="1" t="str">
        <f>VLOOKUP(A7030,RelationshipTypes!$A$2:$C$12,3)</f>
        <v>ArchiMate: Обслуживание</v>
      </c>
      <c r="C7030">
        <v>1143</v>
      </c>
      <c r="D7030">
        <v>1112</v>
      </c>
      <c r="F7030" t="str">
        <f>VLOOKUP(C7030,ObjectTypes!$A$1:$C$62,3)</f>
        <v>Оборудование</v>
      </c>
      <c r="G7030" t="str">
        <f>VLOOKUP(D7030,ObjectTypes!$A$1:$C$62,3)</f>
        <v>Бизнес-коллаборация</v>
      </c>
      <c r="H7030" s="1" t="str">
        <f>VLOOKUP(A7030,RelationshipTypes!$A$2:$E$12,4)</f>
        <v>обслуживает</v>
      </c>
      <c r="I7030" s="1" t="str">
        <f>VLOOKUP(A7030,RelationshipTypes!$A$2:$E$12,5)</f>
        <v>обслуживается</v>
      </c>
    </row>
    <row r="7031" spans="1:9" x14ac:dyDescent="0.25">
      <c r="A7031" t="s">
        <v>72</v>
      </c>
      <c r="B7031" s="1" t="str">
        <f>VLOOKUP(A7031,RelationshipTypes!$A$2:$C$12,3)</f>
        <v>ArchiMate: Обслуживание</v>
      </c>
      <c r="C7031">
        <v>1143</v>
      </c>
      <c r="D7031">
        <v>1155</v>
      </c>
      <c r="F7031" t="str">
        <f>VLOOKUP(C7031,ObjectTypes!$A$1:$C$62,3)</f>
        <v>Оборудование</v>
      </c>
      <c r="G7031" t="str">
        <f>VLOOKUP(D7031,ObjectTypes!$A$1:$C$62,3)</f>
        <v>Технологическая процесс</v>
      </c>
      <c r="H7031" s="1" t="str">
        <f>VLOOKUP(A7031,RelationshipTypes!$A$2:$E$12,4)</f>
        <v>обслуживает</v>
      </c>
      <c r="I7031" s="1" t="str">
        <f>VLOOKUP(A7031,RelationshipTypes!$A$2:$E$12,5)</f>
        <v>обслуживается</v>
      </c>
    </row>
    <row r="7032" spans="1:9" x14ac:dyDescent="0.25">
      <c r="A7032" t="s">
        <v>72</v>
      </c>
      <c r="B7032" s="1" t="str">
        <f>VLOOKUP(A7032,RelationshipTypes!$A$2:$C$12,3)</f>
        <v>ArchiMate: Обслуживание</v>
      </c>
      <c r="C7032">
        <v>1143</v>
      </c>
      <c r="D7032">
        <v>1122</v>
      </c>
      <c r="F7032" t="str">
        <f>VLOOKUP(C7032,ObjectTypes!$A$1:$C$62,3)</f>
        <v>Оборудование</v>
      </c>
      <c r="G7032" t="str">
        <f>VLOOKUP(D7032,ObjectTypes!$A$1:$C$62,3)</f>
        <v>Бизнес-коллаборация</v>
      </c>
      <c r="H7032" s="1" t="str">
        <f>VLOOKUP(A7032,RelationshipTypes!$A$2:$E$12,4)</f>
        <v>обслуживает</v>
      </c>
      <c r="I7032" s="1" t="str">
        <f>VLOOKUP(A7032,RelationshipTypes!$A$2:$E$12,5)</f>
        <v>обслуживается</v>
      </c>
    </row>
    <row r="7033" spans="1:9" x14ac:dyDescent="0.25">
      <c r="A7033" t="s">
        <v>72</v>
      </c>
      <c r="B7033" s="1" t="str">
        <f>VLOOKUP(A7033,RelationshipTypes!$A$2:$C$12,3)</f>
        <v>ArchiMate: Обслуживание</v>
      </c>
      <c r="C7033">
        <v>1143</v>
      </c>
      <c r="D7033">
        <v>1149</v>
      </c>
      <c r="F7033" t="str">
        <f>VLOOKUP(C7033,ObjectTypes!$A$1:$C$62,3)</f>
        <v>Оборудование</v>
      </c>
      <c r="G7033" t="str">
        <f>VLOOKUP(D7033,ObjectTypes!$A$1:$C$62,3)</f>
        <v>Узел</v>
      </c>
      <c r="H7033" s="1" t="str">
        <f>VLOOKUP(A7033,RelationshipTypes!$A$2:$E$12,4)</f>
        <v>обслуживает</v>
      </c>
      <c r="I7033" s="1" t="str">
        <f>VLOOKUP(A7033,RelationshipTypes!$A$2:$E$12,5)</f>
        <v>обслуживается</v>
      </c>
    </row>
    <row r="7034" spans="1:9" x14ac:dyDescent="0.25">
      <c r="A7034" t="s">
        <v>72</v>
      </c>
      <c r="B7034" s="1" t="str">
        <f>VLOOKUP(A7034,RelationshipTypes!$A$2:$C$12,3)</f>
        <v>ArchiMate: Обслуживание</v>
      </c>
      <c r="C7034">
        <v>1143</v>
      </c>
      <c r="D7034">
        <v>306</v>
      </c>
      <c r="F7034" t="str">
        <f>VLOOKUP(C7034,ObjectTypes!$A$1:$C$62,3)</f>
        <v>Оборудование</v>
      </c>
      <c r="G7034" t="str">
        <f>VLOOKUP(D7034,ObjectTypes!$A$1:$C$62,3)</f>
        <v>Бизнес-событие</v>
      </c>
      <c r="H7034" s="1" t="str">
        <f>VLOOKUP(A7034,RelationshipTypes!$A$2:$E$12,4)</f>
        <v>обслуживает</v>
      </c>
      <c r="I7034" s="1" t="str">
        <f>VLOOKUP(A7034,RelationshipTypes!$A$2:$E$12,5)</f>
        <v>обслуживается</v>
      </c>
    </row>
    <row r="7035" spans="1:9" x14ac:dyDescent="0.25">
      <c r="A7035" t="s">
        <v>72</v>
      </c>
      <c r="B7035" s="1" t="str">
        <f>VLOOKUP(A7035,RelationshipTypes!$A$2:$C$12,3)</f>
        <v>ArchiMate: Обслуживание</v>
      </c>
      <c r="C7035">
        <v>1143</v>
      </c>
      <c r="D7035">
        <v>320</v>
      </c>
      <c r="F7035" t="str">
        <f>VLOOKUP(C7035,ObjectTypes!$A$1:$C$62,3)</f>
        <v>Оборудование</v>
      </c>
      <c r="G7035" t="str">
        <f>VLOOKUP(D7035,ObjectTypes!$A$1:$C$62,3)</f>
        <v>Устройство</v>
      </c>
      <c r="H7035" s="1" t="str">
        <f>VLOOKUP(A7035,RelationshipTypes!$A$2:$E$12,4)</f>
        <v>обслуживает</v>
      </c>
      <c r="I7035" s="1" t="str">
        <f>VLOOKUP(A7035,RelationshipTypes!$A$2:$E$12,5)</f>
        <v>обслуживается</v>
      </c>
    </row>
    <row r="7036" spans="1:9" x14ac:dyDescent="0.25">
      <c r="A7036" t="s">
        <v>72</v>
      </c>
      <c r="B7036" s="1" t="str">
        <f>VLOOKUP(A7036,RelationshipTypes!$A$2:$C$12,3)</f>
        <v>ArchiMate: Обслуживание</v>
      </c>
      <c r="C7036">
        <v>1143</v>
      </c>
      <c r="D7036">
        <v>318</v>
      </c>
      <c r="F7036" t="str">
        <f>VLOOKUP(C7036,ObjectTypes!$A$1:$C$62,3)</f>
        <v>Оборудование</v>
      </c>
      <c r="G7036" t="str">
        <f>VLOOKUP(D7036,ObjectTypes!$A$1:$C$62,3)</f>
        <v>Компонент приложения</v>
      </c>
      <c r="H7036" s="1" t="str">
        <f>VLOOKUP(A7036,RelationshipTypes!$A$2:$E$12,4)</f>
        <v>обслуживает</v>
      </c>
      <c r="I7036" s="1" t="str">
        <f>VLOOKUP(A7036,RelationshipTypes!$A$2:$E$12,5)</f>
        <v>обслуживается</v>
      </c>
    </row>
    <row r="7037" spans="1:9" x14ac:dyDescent="0.25">
      <c r="A7037" t="s">
        <v>72</v>
      </c>
      <c r="B7037" s="1" t="str">
        <f>VLOOKUP(A7037,RelationshipTypes!$A$2:$C$12,3)</f>
        <v>ArchiMate: Обслуживание</v>
      </c>
      <c r="C7037">
        <v>1143</v>
      </c>
      <c r="D7037">
        <v>1153</v>
      </c>
      <c r="F7037" t="str">
        <f>VLOOKUP(C7037,ObjectTypes!$A$1:$C$62,3)</f>
        <v>Оборудование</v>
      </c>
      <c r="G7037" t="str">
        <f>VLOOKUP(D7037,ObjectTypes!$A$1:$C$62,3)</f>
        <v>Технологический интерфейс</v>
      </c>
      <c r="H7037" s="1" t="str">
        <f>VLOOKUP(A7037,RelationshipTypes!$A$2:$E$12,4)</f>
        <v>обслуживает</v>
      </c>
      <c r="I7037" s="1" t="str">
        <f>VLOOKUP(A7037,RelationshipTypes!$A$2:$E$12,5)</f>
        <v>обслуживается</v>
      </c>
    </row>
    <row r="7038" spans="1:9" x14ac:dyDescent="0.25">
      <c r="A7038" t="s">
        <v>72</v>
      </c>
      <c r="B7038" s="1" t="str">
        <f>VLOOKUP(A7038,RelationshipTypes!$A$2:$C$12,3)</f>
        <v>ArchiMate: Обслуживание</v>
      </c>
      <c r="C7038">
        <v>1143</v>
      </c>
      <c r="D7038">
        <v>324</v>
      </c>
      <c r="F7038" t="str">
        <f>VLOOKUP(C7038,ObjectTypes!$A$1:$C$62,3)</f>
        <v>Оборудование</v>
      </c>
      <c r="G7038" t="str">
        <f>VLOOKUP(D7038,ObjectTypes!$A$1:$C$62,3)</f>
        <v>Продукт</v>
      </c>
      <c r="H7038" s="1" t="str">
        <f>VLOOKUP(A7038,RelationshipTypes!$A$2:$E$12,4)</f>
        <v>обслуживает</v>
      </c>
      <c r="I7038" s="1" t="str">
        <f>VLOOKUP(A7038,RelationshipTypes!$A$2:$E$12,5)</f>
        <v>обслуживается</v>
      </c>
    </row>
    <row r="7039" spans="1:9" x14ac:dyDescent="0.25">
      <c r="A7039" t="s">
        <v>72</v>
      </c>
      <c r="B7039" s="1" t="str">
        <f>VLOOKUP(A7039,RelationshipTypes!$A$2:$C$12,3)</f>
        <v>ArchiMate: Обслуживание</v>
      </c>
      <c r="C7039">
        <v>1143</v>
      </c>
      <c r="D7039">
        <v>310</v>
      </c>
      <c r="F7039" t="str">
        <f>VLOOKUP(C7039,ObjectTypes!$A$1:$C$62,3)</f>
        <v>Оборудование</v>
      </c>
      <c r="G7039" t="str">
        <f>VLOOKUP(D7039,ObjectTypes!$A$1:$C$62,3)</f>
        <v xml:space="preserve">Сервис приложения </v>
      </c>
      <c r="H7039" s="1" t="str">
        <f>VLOOKUP(A7039,RelationshipTypes!$A$2:$E$12,4)</f>
        <v>обслуживает</v>
      </c>
      <c r="I7039" s="1" t="str">
        <f>VLOOKUP(A7039,RelationshipTypes!$A$2:$E$12,5)</f>
        <v>обслуживается</v>
      </c>
    </row>
    <row r="7040" spans="1:9" x14ac:dyDescent="0.25">
      <c r="A7040" t="s">
        <v>72</v>
      </c>
      <c r="B7040" s="1" t="str">
        <f>VLOOKUP(A7040,RelationshipTypes!$A$2:$C$12,3)</f>
        <v>ArchiMate: Обслуживание</v>
      </c>
      <c r="C7040">
        <v>1144</v>
      </c>
      <c r="D7040">
        <v>307</v>
      </c>
      <c r="F7040" t="str">
        <f>VLOOKUP(C7040,ObjectTypes!$A$1:$C$62,3)</f>
        <v>Сооружение</v>
      </c>
      <c r="G7040" t="str">
        <f>VLOOKUP(D7040,ObjectTypes!$A$1:$C$62,3)</f>
        <v>Бизнес-функция</v>
      </c>
      <c r="H7040" s="1" t="str">
        <f>VLOOKUP(A7040,RelationshipTypes!$A$2:$E$12,4)</f>
        <v>обслуживает</v>
      </c>
      <c r="I7040" s="1" t="str">
        <f>VLOOKUP(A7040,RelationshipTypes!$A$2:$E$12,5)</f>
        <v>обслуживается</v>
      </c>
    </row>
    <row r="7041" spans="1:9" x14ac:dyDescent="0.25">
      <c r="A7041" t="s">
        <v>72</v>
      </c>
      <c r="B7041" s="1" t="str">
        <f>VLOOKUP(A7041,RelationshipTypes!$A$2:$C$12,3)</f>
        <v>ArchiMate: Обслуживание</v>
      </c>
      <c r="C7041">
        <v>1144</v>
      </c>
      <c r="D7041">
        <v>314</v>
      </c>
      <c r="F7041" t="str">
        <f>VLOOKUP(C7041,ObjectTypes!$A$1:$C$62,3)</f>
        <v>Сооружение</v>
      </c>
      <c r="G7041" t="str">
        <f>VLOOKUP(D7041,ObjectTypes!$A$1:$C$62,3)</f>
        <v>Объект данных</v>
      </c>
      <c r="H7041" s="1" t="str">
        <f>VLOOKUP(A7041,RelationshipTypes!$A$2:$E$12,4)</f>
        <v>обслуживает</v>
      </c>
      <c r="I7041" s="1" t="str">
        <f>VLOOKUP(A7041,RelationshipTypes!$A$2:$E$12,5)</f>
        <v>обслуживается</v>
      </c>
    </row>
    <row r="7042" spans="1:9" x14ac:dyDescent="0.25">
      <c r="A7042" t="s">
        <v>72</v>
      </c>
      <c r="B7042" s="1" t="str">
        <f>VLOOKUP(A7042,RelationshipTypes!$A$2:$C$12,3)</f>
        <v>ArchiMate: Обслуживание</v>
      </c>
      <c r="C7042">
        <v>1144</v>
      </c>
      <c r="D7042">
        <v>548</v>
      </c>
      <c r="F7042" t="str">
        <f>VLOOKUP(C7042,ObjectTypes!$A$1:$C$62,3)</f>
        <v>Сооружение</v>
      </c>
      <c r="G7042" t="str">
        <f>VLOOKUP(D7042,ObjectTypes!$A$1:$C$62,3)</f>
        <v>Бизнес-роль</v>
      </c>
      <c r="H7042" s="1" t="str">
        <f>VLOOKUP(A7042,RelationshipTypes!$A$2:$E$12,4)</f>
        <v>обслуживает</v>
      </c>
      <c r="I7042" s="1" t="str">
        <f>VLOOKUP(A7042,RelationshipTypes!$A$2:$E$12,5)</f>
        <v>обслуживается</v>
      </c>
    </row>
    <row r="7043" spans="1:9" x14ac:dyDescent="0.25">
      <c r="A7043" t="s">
        <v>72</v>
      </c>
      <c r="B7043" s="1" t="str">
        <f>VLOOKUP(A7043,RelationshipTypes!$A$2:$C$12,3)</f>
        <v>ArchiMate: Обслуживание</v>
      </c>
      <c r="C7043">
        <v>1144</v>
      </c>
      <c r="D7043">
        <v>1156</v>
      </c>
      <c r="F7043" t="str">
        <f>VLOOKUP(C7043,ObjectTypes!$A$1:$C$62,3)</f>
        <v>Сооружение</v>
      </c>
      <c r="G7043" t="str">
        <f>VLOOKUP(D7043,ObjectTypes!$A$1:$C$62,3)</f>
        <v>Технологическое взаимодействие</v>
      </c>
      <c r="H7043" s="1" t="str">
        <f>VLOOKUP(A7043,RelationshipTypes!$A$2:$E$12,4)</f>
        <v>обслуживает</v>
      </c>
      <c r="I7043" s="1" t="str">
        <f>VLOOKUP(A7043,RelationshipTypes!$A$2:$E$12,5)</f>
        <v>обслуживается</v>
      </c>
    </row>
    <row r="7044" spans="1:9" x14ac:dyDescent="0.25">
      <c r="A7044" t="s">
        <v>72</v>
      </c>
      <c r="B7044" s="1" t="str">
        <f>VLOOKUP(A7044,RelationshipTypes!$A$2:$C$12,3)</f>
        <v>ArchiMate: Обслуживание</v>
      </c>
      <c r="C7044">
        <v>1144</v>
      </c>
      <c r="D7044">
        <v>318</v>
      </c>
      <c r="F7044" t="str">
        <f>VLOOKUP(C7044,ObjectTypes!$A$1:$C$62,3)</f>
        <v>Сооружение</v>
      </c>
      <c r="G7044" t="str">
        <f>VLOOKUP(D7044,ObjectTypes!$A$1:$C$62,3)</f>
        <v>Компонент приложения</v>
      </c>
      <c r="H7044" s="1" t="str">
        <f>VLOOKUP(A7044,RelationshipTypes!$A$2:$E$12,4)</f>
        <v>обслуживает</v>
      </c>
      <c r="I7044" s="1" t="str">
        <f>VLOOKUP(A7044,RelationshipTypes!$A$2:$E$12,5)</f>
        <v>обслуживается</v>
      </c>
    </row>
    <row r="7045" spans="1:9" x14ac:dyDescent="0.25">
      <c r="A7045" t="s">
        <v>72</v>
      </c>
      <c r="B7045" s="1" t="str">
        <f>VLOOKUP(A7045,RelationshipTypes!$A$2:$C$12,3)</f>
        <v>ArchiMate: Обслуживание</v>
      </c>
      <c r="C7045">
        <v>1144</v>
      </c>
      <c r="D7045">
        <v>1152</v>
      </c>
      <c r="F7045" t="str">
        <f>VLOOKUP(C7045,ObjectTypes!$A$1:$C$62,3)</f>
        <v>Сооружение</v>
      </c>
      <c r="G7045" t="str">
        <f>VLOOKUP(D7045,ObjectTypes!$A$1:$C$62,3)</f>
        <v>Технологический интерфейс</v>
      </c>
      <c r="H7045" s="1" t="str">
        <f>VLOOKUP(A7045,RelationshipTypes!$A$2:$E$12,4)</f>
        <v>обслуживает</v>
      </c>
      <c r="I7045" s="1" t="str">
        <f>VLOOKUP(A7045,RelationshipTypes!$A$2:$E$12,5)</f>
        <v>обслуживается</v>
      </c>
    </row>
    <row r="7046" spans="1:9" x14ac:dyDescent="0.25">
      <c r="A7046" t="s">
        <v>72</v>
      </c>
      <c r="B7046" s="1" t="str">
        <f>VLOOKUP(A7046,RelationshipTypes!$A$2:$C$12,3)</f>
        <v>ArchiMate: Обслуживание</v>
      </c>
      <c r="C7046">
        <v>1144</v>
      </c>
      <c r="D7046">
        <v>320</v>
      </c>
      <c r="F7046" t="str">
        <f>VLOOKUP(C7046,ObjectTypes!$A$1:$C$62,3)</f>
        <v>Сооружение</v>
      </c>
      <c r="G7046" t="str">
        <f>VLOOKUP(D7046,ObjectTypes!$A$1:$C$62,3)</f>
        <v>Устройство</v>
      </c>
      <c r="H7046" s="1" t="str">
        <f>VLOOKUP(A7046,RelationshipTypes!$A$2:$E$12,4)</f>
        <v>обслуживает</v>
      </c>
      <c r="I7046" s="1" t="str">
        <f>VLOOKUP(A7046,RelationshipTypes!$A$2:$E$12,5)</f>
        <v>обслуживается</v>
      </c>
    </row>
    <row r="7047" spans="1:9" x14ac:dyDescent="0.25">
      <c r="A7047" t="s">
        <v>72</v>
      </c>
      <c r="B7047" s="1" t="str">
        <f>VLOOKUP(A7047,RelationshipTypes!$A$2:$C$12,3)</f>
        <v>ArchiMate: Обслуживание</v>
      </c>
      <c r="C7047">
        <v>1144</v>
      </c>
      <c r="D7047">
        <v>298</v>
      </c>
      <c r="F7047" t="str">
        <f>VLOOKUP(C7047,ObjectTypes!$A$1:$C$62,3)</f>
        <v>Сооружение</v>
      </c>
      <c r="G7047" t="str">
        <f>VLOOKUP(D7047,ObjectTypes!$A$1:$C$62,3)</f>
        <v xml:space="preserve">Бизнес-исполнитель </v>
      </c>
      <c r="H7047" s="1" t="str">
        <f>VLOOKUP(A7047,RelationshipTypes!$A$2:$E$12,4)</f>
        <v>обслуживает</v>
      </c>
      <c r="I7047" s="1" t="str">
        <f>VLOOKUP(A7047,RelationshipTypes!$A$2:$E$12,5)</f>
        <v>обслуживается</v>
      </c>
    </row>
    <row r="7048" spans="1:9" x14ac:dyDescent="0.25">
      <c r="A7048" t="s">
        <v>72</v>
      </c>
      <c r="B7048" s="1" t="str">
        <f>VLOOKUP(A7048,RelationshipTypes!$A$2:$C$12,3)</f>
        <v>ArchiMate: Обслуживание</v>
      </c>
      <c r="C7048">
        <v>1144</v>
      </c>
      <c r="D7048">
        <v>1154</v>
      </c>
      <c r="F7048" t="str">
        <f>VLOOKUP(C7048,ObjectTypes!$A$1:$C$62,3)</f>
        <v>Сооружение</v>
      </c>
      <c r="G7048" t="str">
        <f>VLOOKUP(D7048,ObjectTypes!$A$1:$C$62,3)</f>
        <v>Технологический интерфейс</v>
      </c>
      <c r="H7048" s="1" t="str">
        <f>VLOOKUP(A7048,RelationshipTypes!$A$2:$E$12,4)</f>
        <v>обслуживает</v>
      </c>
      <c r="I7048" s="1" t="str">
        <f>VLOOKUP(A7048,RelationshipTypes!$A$2:$E$12,5)</f>
        <v>обслуживается</v>
      </c>
    </row>
    <row r="7049" spans="1:9" x14ac:dyDescent="0.25">
      <c r="A7049" t="s">
        <v>72</v>
      </c>
      <c r="B7049" s="1" t="str">
        <f>VLOOKUP(A7049,RelationshipTypes!$A$2:$C$12,3)</f>
        <v>ArchiMate: Обслуживание</v>
      </c>
      <c r="C7049">
        <v>1144</v>
      </c>
      <c r="D7049">
        <v>310</v>
      </c>
      <c r="F7049" t="str">
        <f>VLOOKUP(C7049,ObjectTypes!$A$1:$C$62,3)</f>
        <v>Сооружение</v>
      </c>
      <c r="G7049" t="str">
        <f>VLOOKUP(D7049,ObjectTypes!$A$1:$C$62,3)</f>
        <v xml:space="preserve">Сервис приложения </v>
      </c>
      <c r="H7049" s="1" t="str">
        <f>VLOOKUP(A7049,RelationshipTypes!$A$2:$E$12,4)</f>
        <v>обслуживает</v>
      </c>
      <c r="I7049" s="1" t="str">
        <f>VLOOKUP(A7049,RelationshipTypes!$A$2:$E$12,5)</f>
        <v>обслуживается</v>
      </c>
    </row>
    <row r="7050" spans="1:9" x14ac:dyDescent="0.25">
      <c r="A7050" t="s">
        <v>72</v>
      </c>
      <c r="B7050" s="1" t="str">
        <f>VLOOKUP(A7050,RelationshipTypes!$A$2:$C$12,3)</f>
        <v>ArchiMate: Обслуживание</v>
      </c>
      <c r="C7050">
        <v>1144</v>
      </c>
      <c r="D7050">
        <v>1127</v>
      </c>
      <c r="F7050" t="str">
        <f>VLOOKUP(C7050,ObjectTypes!$A$1:$C$62,3)</f>
        <v>Сооружение</v>
      </c>
      <c r="G7050" t="str">
        <f>VLOOKUP(D7050,ObjectTypes!$A$1:$C$62,3)</f>
        <v>Процесс приложения</v>
      </c>
      <c r="H7050" s="1" t="str">
        <f>VLOOKUP(A7050,RelationshipTypes!$A$2:$E$12,4)</f>
        <v>обслуживает</v>
      </c>
      <c r="I7050" s="1" t="str">
        <f>VLOOKUP(A7050,RelationshipTypes!$A$2:$E$12,5)</f>
        <v>обслуживается</v>
      </c>
    </row>
    <row r="7051" spans="1:9" x14ac:dyDescent="0.25">
      <c r="A7051" t="s">
        <v>72</v>
      </c>
      <c r="B7051" s="1" t="str">
        <f>VLOOKUP(A7051,RelationshipTypes!$A$2:$C$12,3)</f>
        <v>ArchiMate: Обслуживание</v>
      </c>
      <c r="C7051">
        <v>1144</v>
      </c>
      <c r="D7051">
        <v>323</v>
      </c>
      <c r="F7051" t="str">
        <f>VLOOKUP(C7051,ObjectTypes!$A$1:$C$62,3)</f>
        <v>Сооружение</v>
      </c>
      <c r="G7051" t="str">
        <f>VLOOKUP(D7051,ObjectTypes!$A$1:$C$62,3)</f>
        <v xml:space="preserve">Бизнес-процесс </v>
      </c>
      <c r="H7051" s="1" t="str">
        <f>VLOOKUP(A7051,RelationshipTypes!$A$2:$E$12,4)</f>
        <v>обслуживает</v>
      </c>
      <c r="I7051" s="1" t="str">
        <f>VLOOKUP(A7051,RelationshipTypes!$A$2:$E$12,5)</f>
        <v>обслуживается</v>
      </c>
    </row>
    <row r="7052" spans="1:9" x14ac:dyDescent="0.25">
      <c r="A7052" t="s">
        <v>72</v>
      </c>
      <c r="B7052" s="1" t="str">
        <f>VLOOKUP(A7052,RelationshipTypes!$A$2:$C$12,3)</f>
        <v>ArchiMate: Обслуживание</v>
      </c>
      <c r="C7052">
        <v>1144</v>
      </c>
      <c r="D7052">
        <v>1151</v>
      </c>
      <c r="F7052" t="str">
        <f>VLOOKUP(C7052,ObjectTypes!$A$1:$C$62,3)</f>
        <v>Сооружение</v>
      </c>
      <c r="G7052" t="str">
        <f>VLOOKUP(D7052,ObjectTypes!$A$1:$C$62,3)</f>
        <v>Каллоборация технология</v>
      </c>
      <c r="H7052" s="1" t="str">
        <f>VLOOKUP(A7052,RelationshipTypes!$A$2:$E$12,4)</f>
        <v>обслуживает</v>
      </c>
      <c r="I7052" s="1" t="str">
        <f>VLOOKUP(A7052,RelationshipTypes!$A$2:$E$12,5)</f>
        <v>обслуживается</v>
      </c>
    </row>
    <row r="7053" spans="1:9" x14ac:dyDescent="0.25">
      <c r="A7053" t="s">
        <v>72</v>
      </c>
      <c r="B7053" s="1" t="str">
        <f>VLOOKUP(A7053,RelationshipTypes!$A$2:$C$12,3)</f>
        <v>ArchiMate: Обслуживание</v>
      </c>
      <c r="C7053">
        <v>1144</v>
      </c>
      <c r="D7053">
        <v>1128</v>
      </c>
      <c r="F7053" t="str">
        <f>VLOOKUP(C7053,ObjectTypes!$A$1:$C$62,3)</f>
        <v>Сооружение</v>
      </c>
      <c r="G7053" t="str">
        <f>VLOOKUP(D7053,ObjectTypes!$A$1:$C$62,3)</f>
        <v>Событие приложения</v>
      </c>
      <c r="H7053" s="1" t="str">
        <f>VLOOKUP(A7053,RelationshipTypes!$A$2:$E$12,4)</f>
        <v>обслуживает</v>
      </c>
      <c r="I7053" s="1" t="str">
        <f>VLOOKUP(A7053,RelationshipTypes!$A$2:$E$12,5)</f>
        <v>обслуживается</v>
      </c>
    </row>
    <row r="7054" spans="1:9" x14ac:dyDescent="0.25">
      <c r="A7054" t="s">
        <v>72</v>
      </c>
      <c r="B7054" s="1" t="str">
        <f>VLOOKUP(A7054,RelationshipTypes!$A$2:$C$12,3)</f>
        <v>ArchiMate: Обслуживание</v>
      </c>
      <c r="C7054">
        <v>1144</v>
      </c>
      <c r="D7054">
        <v>1111</v>
      </c>
      <c r="F7054" t="str">
        <f>VLOOKUP(C7054,ObjectTypes!$A$1:$C$62,3)</f>
        <v>Сооружение</v>
      </c>
      <c r="G7054" t="str">
        <f>VLOOKUP(D7054,ObjectTypes!$A$1:$C$62,3)</f>
        <v>Бизнес-интерфейс</v>
      </c>
      <c r="H7054" s="1" t="str">
        <f>VLOOKUP(A7054,RelationshipTypes!$A$2:$E$12,4)</f>
        <v>обслуживает</v>
      </c>
      <c r="I7054" s="1" t="str">
        <f>VLOOKUP(A7054,RelationshipTypes!$A$2:$E$12,5)</f>
        <v>обслуживается</v>
      </c>
    </row>
    <row r="7055" spans="1:9" x14ac:dyDescent="0.25">
      <c r="A7055" t="s">
        <v>72</v>
      </c>
      <c r="B7055" s="1" t="str">
        <f>VLOOKUP(A7055,RelationshipTypes!$A$2:$C$12,3)</f>
        <v>ArchiMate: Обслуживание</v>
      </c>
      <c r="C7055">
        <v>1144</v>
      </c>
      <c r="D7055">
        <v>1149</v>
      </c>
      <c r="F7055" t="str">
        <f>VLOOKUP(C7055,ObjectTypes!$A$1:$C$62,3)</f>
        <v>Сооружение</v>
      </c>
      <c r="G7055" t="str">
        <f>VLOOKUP(D7055,ObjectTypes!$A$1:$C$62,3)</f>
        <v>Узел</v>
      </c>
      <c r="H7055" s="1" t="str">
        <f>VLOOKUP(A7055,RelationshipTypes!$A$2:$E$12,4)</f>
        <v>обслуживает</v>
      </c>
      <c r="I7055" s="1" t="str">
        <f>VLOOKUP(A7055,RelationshipTypes!$A$2:$E$12,5)</f>
        <v>обслуживается</v>
      </c>
    </row>
    <row r="7056" spans="1:9" x14ac:dyDescent="0.25">
      <c r="A7056" t="s">
        <v>72</v>
      </c>
      <c r="B7056" s="1" t="str">
        <f>VLOOKUP(A7056,RelationshipTypes!$A$2:$C$12,3)</f>
        <v>ArchiMate: Обслуживание</v>
      </c>
      <c r="C7056">
        <v>1144</v>
      </c>
      <c r="D7056">
        <v>1144</v>
      </c>
      <c r="F7056" t="str">
        <f>VLOOKUP(C7056,ObjectTypes!$A$1:$C$62,3)</f>
        <v>Сооружение</v>
      </c>
      <c r="G7056" t="str">
        <f>VLOOKUP(D7056,ObjectTypes!$A$1:$C$62,3)</f>
        <v>Сооружение</v>
      </c>
      <c r="H7056" s="1" t="str">
        <f>VLOOKUP(A7056,RelationshipTypes!$A$2:$E$12,4)</f>
        <v>обслуживает</v>
      </c>
      <c r="I7056" s="1" t="str">
        <f>VLOOKUP(A7056,RelationshipTypes!$A$2:$E$12,5)</f>
        <v>обслуживается</v>
      </c>
    </row>
    <row r="7057" spans="1:9" x14ac:dyDescent="0.25">
      <c r="A7057" t="s">
        <v>72</v>
      </c>
      <c r="B7057" s="1" t="str">
        <f>VLOOKUP(A7057,RelationshipTypes!$A$2:$C$12,3)</f>
        <v>ArchiMate: Обслуживание</v>
      </c>
      <c r="C7057">
        <v>1144</v>
      </c>
      <c r="D7057">
        <v>1157</v>
      </c>
      <c r="F7057" t="str">
        <f>VLOOKUP(C7057,ObjectTypes!$A$1:$C$62,3)</f>
        <v>Сооружение</v>
      </c>
      <c r="G7057" t="str">
        <f>VLOOKUP(D7057,ObjectTypes!$A$1:$C$62,3)</f>
        <v>Технологическое событие</v>
      </c>
      <c r="H7057" s="1" t="str">
        <f>VLOOKUP(A7057,RelationshipTypes!$A$2:$E$12,4)</f>
        <v>обслуживает</v>
      </c>
      <c r="I7057" s="1" t="str">
        <f>VLOOKUP(A7057,RelationshipTypes!$A$2:$E$12,5)</f>
        <v>обслуживается</v>
      </c>
    </row>
    <row r="7058" spans="1:9" x14ac:dyDescent="0.25">
      <c r="A7058" t="s">
        <v>72</v>
      </c>
      <c r="B7058" s="1" t="str">
        <f>VLOOKUP(A7058,RelationshipTypes!$A$2:$C$12,3)</f>
        <v>ArchiMate: Обслуживание</v>
      </c>
      <c r="C7058">
        <v>1144</v>
      </c>
      <c r="D7058">
        <v>1135</v>
      </c>
      <c r="F7058" t="str">
        <f>VLOOKUP(C7058,ObjectTypes!$A$1:$C$62,3)</f>
        <v>Сооружение</v>
      </c>
      <c r="G7058" t="str">
        <f>VLOOKUP(D7058,ObjectTypes!$A$1:$C$62,3)</f>
        <v>Группировка</v>
      </c>
      <c r="H7058" s="1" t="str">
        <f>VLOOKUP(A7058,RelationshipTypes!$A$2:$E$12,4)</f>
        <v>обслуживает</v>
      </c>
      <c r="I7058" s="1" t="str">
        <f>VLOOKUP(A7058,RelationshipTypes!$A$2:$E$12,5)</f>
        <v>обслуживается</v>
      </c>
    </row>
    <row r="7059" spans="1:9" x14ac:dyDescent="0.25">
      <c r="A7059" t="s">
        <v>72</v>
      </c>
      <c r="B7059" s="1" t="str">
        <f>VLOOKUP(A7059,RelationshipTypes!$A$2:$C$12,3)</f>
        <v>ArchiMate: Обслуживание</v>
      </c>
      <c r="C7059">
        <v>1144</v>
      </c>
      <c r="D7059">
        <v>312</v>
      </c>
      <c r="F7059" t="str">
        <f>VLOOKUP(C7059,ObjectTypes!$A$1:$C$62,3)</f>
        <v>Сооружение</v>
      </c>
      <c r="G7059" t="str">
        <f>VLOOKUP(D7059,ObjectTypes!$A$1:$C$62,3)</f>
        <v>Функция приложения</v>
      </c>
      <c r="H7059" s="1" t="str">
        <f>VLOOKUP(A7059,RelationshipTypes!$A$2:$E$12,4)</f>
        <v>обслуживает</v>
      </c>
      <c r="I7059" s="1" t="str">
        <f>VLOOKUP(A7059,RelationshipTypes!$A$2:$E$12,5)</f>
        <v>обслуживается</v>
      </c>
    </row>
    <row r="7060" spans="1:9" x14ac:dyDescent="0.25">
      <c r="A7060" t="s">
        <v>72</v>
      </c>
      <c r="B7060" s="1" t="str">
        <f>VLOOKUP(A7060,RelationshipTypes!$A$2:$C$12,3)</f>
        <v>ArchiMate: Обслуживание</v>
      </c>
      <c r="C7060">
        <v>1144</v>
      </c>
      <c r="D7060">
        <v>1125</v>
      </c>
      <c r="F7060" t="str">
        <f>VLOOKUP(C7060,ObjectTypes!$A$1:$C$62,3)</f>
        <v>Сооружение</v>
      </c>
      <c r="G7060" t="str">
        <f>VLOOKUP(D7060,ObjectTypes!$A$1:$C$62,3)</f>
        <v>Коллаборация приложений</v>
      </c>
      <c r="H7060" s="1" t="str">
        <f>VLOOKUP(A7060,RelationshipTypes!$A$2:$E$12,4)</f>
        <v>обслуживает</v>
      </c>
      <c r="I7060" s="1" t="str">
        <f>VLOOKUP(A7060,RelationshipTypes!$A$2:$E$12,5)</f>
        <v>обслуживается</v>
      </c>
    </row>
    <row r="7061" spans="1:9" x14ac:dyDescent="0.25">
      <c r="A7061" t="s">
        <v>72</v>
      </c>
      <c r="B7061" s="1" t="str">
        <f>VLOOKUP(A7061,RelationshipTypes!$A$2:$C$12,3)</f>
        <v>ArchiMate: Обслуживание</v>
      </c>
      <c r="C7061">
        <v>1144</v>
      </c>
      <c r="D7061">
        <v>1124</v>
      </c>
      <c r="F7061" t="str">
        <f>VLOOKUP(C7061,ObjectTypes!$A$1:$C$62,3)</f>
        <v>Сооружение</v>
      </c>
      <c r="G7061" t="str">
        <f>VLOOKUP(D7061,ObjectTypes!$A$1:$C$62,3)</f>
        <v>Бизнес-взаимодействие</v>
      </c>
      <c r="H7061" s="1" t="str">
        <f>VLOOKUP(A7061,RelationshipTypes!$A$2:$E$12,4)</f>
        <v>обслуживает</v>
      </c>
      <c r="I7061" s="1" t="str">
        <f>VLOOKUP(A7061,RelationshipTypes!$A$2:$E$12,5)</f>
        <v>обслуживается</v>
      </c>
    </row>
    <row r="7062" spans="1:9" x14ac:dyDescent="0.25">
      <c r="A7062" t="s">
        <v>72</v>
      </c>
      <c r="B7062" s="1" t="str">
        <f>VLOOKUP(A7062,RelationshipTypes!$A$2:$C$12,3)</f>
        <v>ArchiMate: Обслуживание</v>
      </c>
      <c r="C7062">
        <v>1144</v>
      </c>
      <c r="D7062">
        <v>1145</v>
      </c>
      <c r="F7062" t="str">
        <f>VLOOKUP(C7062,ObjectTypes!$A$1:$C$62,3)</f>
        <v>Сооружение</v>
      </c>
      <c r="G7062" t="str">
        <f>VLOOKUP(D7062,ObjectTypes!$A$1:$C$62,3)</f>
        <v>Распределительная сеть</v>
      </c>
      <c r="H7062" s="1" t="str">
        <f>VLOOKUP(A7062,RelationshipTypes!$A$2:$E$12,4)</f>
        <v>обслуживает</v>
      </c>
      <c r="I7062" s="1" t="str">
        <f>VLOOKUP(A7062,RelationshipTypes!$A$2:$E$12,5)</f>
        <v>обслуживается</v>
      </c>
    </row>
    <row r="7063" spans="1:9" x14ac:dyDescent="0.25">
      <c r="A7063" t="s">
        <v>72</v>
      </c>
      <c r="B7063" s="1" t="str">
        <f>VLOOKUP(A7063,RelationshipTypes!$A$2:$C$12,3)</f>
        <v>ArchiMate: Обслуживание</v>
      </c>
      <c r="C7063">
        <v>1144</v>
      </c>
      <c r="D7063">
        <v>324</v>
      </c>
      <c r="F7063" t="str">
        <f>VLOOKUP(C7063,ObjectTypes!$A$1:$C$62,3)</f>
        <v>Сооружение</v>
      </c>
      <c r="G7063" t="str">
        <f>VLOOKUP(D7063,ObjectTypes!$A$1:$C$62,3)</f>
        <v>Продукт</v>
      </c>
      <c r="H7063" s="1" t="str">
        <f>VLOOKUP(A7063,RelationshipTypes!$A$2:$E$12,4)</f>
        <v>обслуживает</v>
      </c>
      <c r="I7063" s="1" t="str">
        <f>VLOOKUP(A7063,RelationshipTypes!$A$2:$E$12,5)</f>
        <v>обслуживается</v>
      </c>
    </row>
    <row r="7064" spans="1:9" x14ac:dyDescent="0.25">
      <c r="A7064" t="s">
        <v>72</v>
      </c>
      <c r="B7064" s="1" t="str">
        <f>VLOOKUP(A7064,RelationshipTypes!$A$2:$C$12,3)</f>
        <v>ArchiMate: Обслуживание</v>
      </c>
      <c r="C7064">
        <v>1144</v>
      </c>
      <c r="D7064">
        <v>731</v>
      </c>
      <c r="F7064" t="str">
        <f>VLOOKUP(C7064,ObjectTypes!$A$1:$C$62,3)</f>
        <v>Сооружение</v>
      </c>
      <c r="G7064" t="str">
        <f>VLOOKUP(D7064,ObjectTypes!$A$1:$C$62,3)</f>
        <v>Интерфейс приложения</v>
      </c>
      <c r="H7064" s="1" t="str">
        <f>VLOOKUP(A7064,RelationshipTypes!$A$2:$E$12,4)</f>
        <v>обслуживает</v>
      </c>
      <c r="I7064" s="1" t="str">
        <f>VLOOKUP(A7064,RelationshipTypes!$A$2:$E$12,5)</f>
        <v>обслуживается</v>
      </c>
    </row>
    <row r="7065" spans="1:9" x14ac:dyDescent="0.25">
      <c r="A7065" t="s">
        <v>72</v>
      </c>
      <c r="B7065" s="1" t="str">
        <f>VLOOKUP(A7065,RelationshipTypes!$A$2:$C$12,3)</f>
        <v>ArchiMate: Обслуживание</v>
      </c>
      <c r="C7065">
        <v>1144</v>
      </c>
      <c r="D7065">
        <v>1126</v>
      </c>
      <c r="F7065" t="str">
        <f>VLOOKUP(C7065,ObjectTypes!$A$1:$C$62,3)</f>
        <v>Сооружение</v>
      </c>
      <c r="G7065" t="str">
        <f>VLOOKUP(D7065,ObjectTypes!$A$1:$C$62,3)</f>
        <v>Взаимодействие приложений</v>
      </c>
      <c r="H7065" s="1" t="str">
        <f>VLOOKUP(A7065,RelationshipTypes!$A$2:$E$12,4)</f>
        <v>обслуживает</v>
      </c>
      <c r="I7065" s="1" t="str">
        <f>VLOOKUP(A7065,RelationshipTypes!$A$2:$E$12,5)</f>
        <v>обслуживается</v>
      </c>
    </row>
    <row r="7066" spans="1:9" x14ac:dyDescent="0.25">
      <c r="A7066" t="s">
        <v>72</v>
      </c>
      <c r="B7066" s="1" t="str">
        <f>VLOOKUP(A7066,RelationshipTypes!$A$2:$C$12,3)</f>
        <v>ArchiMate: Обслуживание</v>
      </c>
      <c r="C7066">
        <v>1144</v>
      </c>
      <c r="D7066">
        <v>1112</v>
      </c>
      <c r="F7066" t="str">
        <f>VLOOKUP(C7066,ObjectTypes!$A$1:$C$62,3)</f>
        <v>Сооружение</v>
      </c>
      <c r="G7066" t="str">
        <f>VLOOKUP(D7066,ObjectTypes!$A$1:$C$62,3)</f>
        <v>Бизнес-коллаборация</v>
      </c>
      <c r="H7066" s="1" t="str">
        <f>VLOOKUP(A7066,RelationshipTypes!$A$2:$E$12,4)</f>
        <v>обслуживает</v>
      </c>
      <c r="I7066" s="1" t="str">
        <f>VLOOKUP(A7066,RelationshipTypes!$A$2:$E$12,5)</f>
        <v>обслуживается</v>
      </c>
    </row>
    <row r="7067" spans="1:9" x14ac:dyDescent="0.25">
      <c r="A7067" t="s">
        <v>72</v>
      </c>
      <c r="B7067" s="1" t="str">
        <f>VLOOKUP(A7067,RelationshipTypes!$A$2:$C$12,3)</f>
        <v>ArchiMate: Обслуживание</v>
      </c>
      <c r="C7067">
        <v>1144</v>
      </c>
      <c r="D7067">
        <v>1143</v>
      </c>
      <c r="F7067" t="str">
        <f>VLOOKUP(C7067,ObjectTypes!$A$1:$C$62,3)</f>
        <v>Сооружение</v>
      </c>
      <c r="G7067" t="str">
        <f>VLOOKUP(D7067,ObjectTypes!$A$1:$C$62,3)</f>
        <v>Оборудование</v>
      </c>
      <c r="H7067" s="1" t="str">
        <f>VLOOKUP(A7067,RelationshipTypes!$A$2:$E$12,4)</f>
        <v>обслуживает</v>
      </c>
      <c r="I7067" s="1" t="str">
        <f>VLOOKUP(A7067,RelationshipTypes!$A$2:$E$12,5)</f>
        <v>обслуживается</v>
      </c>
    </row>
    <row r="7068" spans="1:9" x14ac:dyDescent="0.25">
      <c r="A7068" t="s">
        <v>72</v>
      </c>
      <c r="B7068" s="1" t="str">
        <f>VLOOKUP(A7068,RelationshipTypes!$A$2:$C$12,3)</f>
        <v>ArchiMate: Обслуживание</v>
      </c>
      <c r="C7068">
        <v>1144</v>
      </c>
      <c r="D7068">
        <v>1122</v>
      </c>
      <c r="F7068" t="str">
        <f>VLOOKUP(C7068,ObjectTypes!$A$1:$C$62,3)</f>
        <v>Сооружение</v>
      </c>
      <c r="G7068" t="str">
        <f>VLOOKUP(D7068,ObjectTypes!$A$1:$C$62,3)</f>
        <v>Бизнес-коллаборация</v>
      </c>
      <c r="H7068" s="1" t="str">
        <f>VLOOKUP(A7068,RelationshipTypes!$A$2:$E$12,4)</f>
        <v>обслуживает</v>
      </c>
      <c r="I7068" s="1" t="str">
        <f>VLOOKUP(A7068,RelationshipTypes!$A$2:$E$12,5)</f>
        <v>обслуживается</v>
      </c>
    </row>
    <row r="7069" spans="1:9" x14ac:dyDescent="0.25">
      <c r="A7069" t="s">
        <v>72</v>
      </c>
      <c r="B7069" s="1" t="str">
        <f>VLOOKUP(A7069,RelationshipTypes!$A$2:$C$12,3)</f>
        <v>ArchiMate: Обслуживание</v>
      </c>
      <c r="C7069">
        <v>1144</v>
      </c>
      <c r="D7069">
        <v>1155</v>
      </c>
      <c r="F7069" t="str">
        <f>VLOOKUP(C7069,ObjectTypes!$A$1:$C$62,3)</f>
        <v>Сооружение</v>
      </c>
      <c r="G7069" t="str">
        <f>VLOOKUP(D7069,ObjectTypes!$A$1:$C$62,3)</f>
        <v>Технологическая процесс</v>
      </c>
      <c r="H7069" s="1" t="str">
        <f>VLOOKUP(A7069,RelationshipTypes!$A$2:$E$12,4)</f>
        <v>обслуживает</v>
      </c>
      <c r="I7069" s="1" t="str">
        <f>VLOOKUP(A7069,RelationshipTypes!$A$2:$E$12,5)</f>
        <v>обслуживается</v>
      </c>
    </row>
    <row r="7070" spans="1:9" x14ac:dyDescent="0.25">
      <c r="A7070" t="s">
        <v>72</v>
      </c>
      <c r="B7070" s="1" t="str">
        <f>VLOOKUP(A7070,RelationshipTypes!$A$2:$C$12,3)</f>
        <v>ArchiMate: Обслуживание</v>
      </c>
      <c r="C7070">
        <v>1144</v>
      </c>
      <c r="D7070">
        <v>1153</v>
      </c>
      <c r="F7070" t="str">
        <f>VLOOKUP(C7070,ObjectTypes!$A$1:$C$62,3)</f>
        <v>Сооружение</v>
      </c>
      <c r="G7070" t="str">
        <f>VLOOKUP(D7070,ObjectTypes!$A$1:$C$62,3)</f>
        <v>Технологический интерфейс</v>
      </c>
      <c r="H7070" s="1" t="str">
        <f>VLOOKUP(A7070,RelationshipTypes!$A$2:$E$12,4)</f>
        <v>обслуживает</v>
      </c>
      <c r="I7070" s="1" t="str">
        <f>VLOOKUP(A7070,RelationshipTypes!$A$2:$E$12,5)</f>
        <v>обслуживается</v>
      </c>
    </row>
    <row r="7071" spans="1:9" x14ac:dyDescent="0.25">
      <c r="A7071" t="s">
        <v>72</v>
      </c>
      <c r="B7071" s="1" t="str">
        <f>VLOOKUP(A7071,RelationshipTypes!$A$2:$C$12,3)</f>
        <v>ArchiMate: Обслуживание</v>
      </c>
      <c r="C7071">
        <v>1144</v>
      </c>
      <c r="D7071">
        <v>321</v>
      </c>
      <c r="F7071" t="str">
        <f>VLOOKUP(C7071,ObjectTypes!$A$1:$C$62,3)</f>
        <v>Сооружение</v>
      </c>
      <c r="G7071" t="str">
        <f>VLOOKUP(D7071,ObjectTypes!$A$1:$C$62,3)</f>
        <v>Устройство</v>
      </c>
      <c r="H7071" s="1" t="str">
        <f>VLOOKUP(A7071,RelationshipTypes!$A$2:$E$12,4)</f>
        <v>обслуживает</v>
      </c>
      <c r="I7071" s="1" t="str">
        <f>VLOOKUP(A7071,RelationshipTypes!$A$2:$E$12,5)</f>
        <v>обслуживается</v>
      </c>
    </row>
    <row r="7072" spans="1:9" x14ac:dyDescent="0.25">
      <c r="A7072" t="s">
        <v>72</v>
      </c>
      <c r="B7072" s="1" t="str">
        <f>VLOOKUP(A7072,RelationshipTypes!$A$2:$C$12,3)</f>
        <v>ArchiMate: Обслуживание</v>
      </c>
      <c r="C7072">
        <v>1144</v>
      </c>
      <c r="D7072">
        <v>306</v>
      </c>
      <c r="F7072" t="str">
        <f>VLOOKUP(C7072,ObjectTypes!$A$1:$C$62,3)</f>
        <v>Сооружение</v>
      </c>
      <c r="G7072" t="str">
        <f>VLOOKUP(D7072,ObjectTypes!$A$1:$C$62,3)</f>
        <v>Бизнес-событие</v>
      </c>
      <c r="H7072" s="1" t="str">
        <f>VLOOKUP(A7072,RelationshipTypes!$A$2:$E$12,4)</f>
        <v>обслуживает</v>
      </c>
      <c r="I7072" s="1" t="str">
        <f>VLOOKUP(A7072,RelationshipTypes!$A$2:$E$12,5)</f>
        <v>обслуживается</v>
      </c>
    </row>
    <row r="7073" spans="1:9" x14ac:dyDescent="0.25">
      <c r="A7073" t="s">
        <v>72</v>
      </c>
      <c r="B7073" s="1" t="str">
        <f>VLOOKUP(A7073,RelationshipTypes!$A$2:$C$12,3)</f>
        <v>ArchiMate: Обслуживание</v>
      </c>
      <c r="C7073">
        <v>1144</v>
      </c>
      <c r="D7073">
        <v>311</v>
      </c>
      <c r="F7073" t="str">
        <f>VLOOKUP(C7073,ObjectTypes!$A$1:$C$62,3)</f>
        <v>Сооружение</v>
      </c>
      <c r="G7073" t="str">
        <f>VLOOKUP(D7073,ObjectTypes!$A$1:$C$62,3)</f>
        <v>Местоположение</v>
      </c>
      <c r="H7073" s="1" t="str">
        <f>VLOOKUP(A7073,RelationshipTypes!$A$2:$E$12,4)</f>
        <v>обслуживает</v>
      </c>
      <c r="I7073" s="1" t="str">
        <f>VLOOKUP(A7073,RelationshipTypes!$A$2:$E$12,5)</f>
        <v>обслуживается</v>
      </c>
    </row>
    <row r="7074" spans="1:9" x14ac:dyDescent="0.25">
      <c r="A7074" t="s">
        <v>72</v>
      </c>
      <c r="B7074" s="1" t="str">
        <f>VLOOKUP(A7074,RelationshipTypes!$A$2:$C$12,3)</f>
        <v>ArchiMate: Обслуживание</v>
      </c>
      <c r="C7074">
        <v>1144</v>
      </c>
      <c r="D7074">
        <v>1150</v>
      </c>
      <c r="F7074" t="str">
        <f>VLOOKUP(C7074,ObjectTypes!$A$1:$C$62,3)</f>
        <v>Сооружение</v>
      </c>
      <c r="G7074" t="str">
        <f>VLOOKUP(D7074,ObjectTypes!$A$1:$C$62,3)</f>
        <v>Технологический сервис</v>
      </c>
      <c r="H7074" s="1" t="str">
        <f>VLOOKUP(A7074,RelationshipTypes!$A$2:$E$12,4)</f>
        <v>обслуживает</v>
      </c>
      <c r="I7074" s="1" t="str">
        <f>VLOOKUP(A7074,RelationshipTypes!$A$2:$E$12,5)</f>
        <v>обслуживается</v>
      </c>
    </row>
    <row r="7075" spans="1:9" x14ac:dyDescent="0.25">
      <c r="A7075" t="s">
        <v>72</v>
      </c>
      <c r="B7075" s="1" t="str">
        <f>VLOOKUP(A7075,RelationshipTypes!$A$2:$C$12,3)</f>
        <v>ArchiMate: Обслуживание</v>
      </c>
      <c r="C7075">
        <v>1144</v>
      </c>
      <c r="D7075">
        <v>327</v>
      </c>
      <c r="F7075" t="str">
        <f>VLOOKUP(C7075,ObjectTypes!$A$1:$C$62,3)</f>
        <v>Сооружение</v>
      </c>
      <c r="G7075" t="str">
        <f>VLOOKUP(D7075,ObjectTypes!$A$1:$C$62,3)</f>
        <v>Бизнес-сервис</v>
      </c>
      <c r="H7075" s="1" t="str">
        <f>VLOOKUP(A7075,RelationshipTypes!$A$2:$E$12,4)</f>
        <v>обслуживает</v>
      </c>
      <c r="I7075" s="1" t="str">
        <f>VLOOKUP(A7075,RelationshipTypes!$A$2:$E$12,5)</f>
        <v>обслуживается</v>
      </c>
    </row>
    <row r="7076" spans="1:9" x14ac:dyDescent="0.25">
      <c r="A7076" t="s">
        <v>72</v>
      </c>
      <c r="B7076" s="1" t="str">
        <f>VLOOKUP(A7076,RelationshipTypes!$A$2:$C$12,3)</f>
        <v>ArchiMate: Обслуживание</v>
      </c>
      <c r="C7076">
        <v>1135</v>
      </c>
      <c r="D7076">
        <v>1154</v>
      </c>
      <c r="F7076" t="str">
        <f>VLOOKUP(C7076,ObjectTypes!$A$1:$C$62,3)</f>
        <v>Группировка</v>
      </c>
      <c r="G7076" t="str">
        <f>VLOOKUP(D7076,ObjectTypes!$A$1:$C$62,3)</f>
        <v>Технологический интерфейс</v>
      </c>
      <c r="H7076" s="1" t="str">
        <f>VLOOKUP(A7076,RelationshipTypes!$A$2:$E$12,4)</f>
        <v>обслуживает</v>
      </c>
      <c r="I7076" s="1" t="str">
        <f>VLOOKUP(A7076,RelationshipTypes!$A$2:$E$12,5)</f>
        <v>обслуживается</v>
      </c>
    </row>
    <row r="7077" spans="1:9" x14ac:dyDescent="0.25">
      <c r="A7077" t="s">
        <v>72</v>
      </c>
      <c r="B7077" s="1" t="str">
        <f>VLOOKUP(A7077,RelationshipTypes!$A$2:$C$12,3)</f>
        <v>ArchiMate: Обслуживание</v>
      </c>
      <c r="C7077">
        <v>1135</v>
      </c>
      <c r="D7077">
        <v>1156</v>
      </c>
      <c r="F7077" t="str">
        <f>VLOOKUP(C7077,ObjectTypes!$A$1:$C$62,3)</f>
        <v>Группировка</v>
      </c>
      <c r="G7077" t="str">
        <f>VLOOKUP(D7077,ObjectTypes!$A$1:$C$62,3)</f>
        <v>Технологическое взаимодействие</v>
      </c>
      <c r="H7077" s="1" t="str">
        <f>VLOOKUP(A7077,RelationshipTypes!$A$2:$E$12,4)</f>
        <v>обслуживает</v>
      </c>
      <c r="I7077" s="1" t="str">
        <f>VLOOKUP(A7077,RelationshipTypes!$A$2:$E$12,5)</f>
        <v>обслуживается</v>
      </c>
    </row>
    <row r="7078" spans="1:9" x14ac:dyDescent="0.25">
      <c r="A7078" t="s">
        <v>72</v>
      </c>
      <c r="B7078" s="1" t="str">
        <f>VLOOKUP(A7078,RelationshipTypes!$A$2:$C$12,3)</f>
        <v>ArchiMate: Обслуживание</v>
      </c>
      <c r="C7078">
        <v>1135</v>
      </c>
      <c r="D7078">
        <v>1127</v>
      </c>
      <c r="F7078" t="str">
        <f>VLOOKUP(C7078,ObjectTypes!$A$1:$C$62,3)</f>
        <v>Группировка</v>
      </c>
      <c r="G7078" t="str">
        <f>VLOOKUP(D7078,ObjectTypes!$A$1:$C$62,3)</f>
        <v>Процесс приложения</v>
      </c>
      <c r="H7078" s="1" t="str">
        <f>VLOOKUP(A7078,RelationshipTypes!$A$2:$E$12,4)</f>
        <v>обслуживает</v>
      </c>
      <c r="I7078" s="1" t="str">
        <f>VLOOKUP(A7078,RelationshipTypes!$A$2:$E$12,5)</f>
        <v>обслуживается</v>
      </c>
    </row>
    <row r="7079" spans="1:9" x14ac:dyDescent="0.25">
      <c r="A7079" t="s">
        <v>72</v>
      </c>
      <c r="B7079" s="1" t="str">
        <f>VLOOKUP(A7079,RelationshipTypes!$A$2:$C$12,3)</f>
        <v>ArchiMate: Обслуживание</v>
      </c>
      <c r="C7079">
        <v>1135</v>
      </c>
      <c r="D7079">
        <v>1153</v>
      </c>
      <c r="F7079" t="str">
        <f>VLOOKUP(C7079,ObjectTypes!$A$1:$C$62,3)</f>
        <v>Группировка</v>
      </c>
      <c r="G7079" t="str">
        <f>VLOOKUP(D7079,ObjectTypes!$A$1:$C$62,3)</f>
        <v>Технологический интерфейс</v>
      </c>
      <c r="H7079" s="1" t="str">
        <f>VLOOKUP(A7079,RelationshipTypes!$A$2:$E$12,4)</f>
        <v>обслуживает</v>
      </c>
      <c r="I7079" s="1" t="str">
        <f>VLOOKUP(A7079,RelationshipTypes!$A$2:$E$12,5)</f>
        <v>обслуживается</v>
      </c>
    </row>
    <row r="7080" spans="1:9" x14ac:dyDescent="0.25">
      <c r="A7080" t="s">
        <v>72</v>
      </c>
      <c r="B7080" s="1" t="str">
        <f>VLOOKUP(A7080,RelationshipTypes!$A$2:$C$12,3)</f>
        <v>ArchiMate: Обслуживание</v>
      </c>
      <c r="C7080">
        <v>1135</v>
      </c>
      <c r="D7080">
        <v>1111</v>
      </c>
      <c r="F7080" t="str">
        <f>VLOOKUP(C7080,ObjectTypes!$A$1:$C$62,3)</f>
        <v>Группировка</v>
      </c>
      <c r="G7080" t="str">
        <f>VLOOKUP(D7080,ObjectTypes!$A$1:$C$62,3)</f>
        <v>Бизнес-интерфейс</v>
      </c>
      <c r="H7080" s="1" t="str">
        <f>VLOOKUP(A7080,RelationshipTypes!$A$2:$E$12,4)</f>
        <v>обслуживает</v>
      </c>
      <c r="I7080" s="1" t="str">
        <f>VLOOKUP(A7080,RelationshipTypes!$A$2:$E$12,5)</f>
        <v>обслуживается</v>
      </c>
    </row>
    <row r="7081" spans="1:9" x14ac:dyDescent="0.25">
      <c r="A7081" t="s">
        <v>72</v>
      </c>
      <c r="B7081" s="1" t="str">
        <f>VLOOKUP(A7081,RelationshipTypes!$A$2:$C$12,3)</f>
        <v>ArchiMate: Обслуживание</v>
      </c>
      <c r="C7081">
        <v>1135</v>
      </c>
      <c r="D7081">
        <v>300</v>
      </c>
      <c r="F7081" t="str">
        <f>VLOOKUP(C7081,ObjectTypes!$A$1:$C$62,3)</f>
        <v>Группировка</v>
      </c>
      <c r="G7081" t="str">
        <f>VLOOKUP(D7081,ObjectTypes!$A$1:$C$62,3)</f>
        <v>Компетенция</v>
      </c>
      <c r="H7081" s="1" t="str">
        <f>VLOOKUP(A7081,RelationshipTypes!$A$2:$E$12,4)</f>
        <v>обслуживает</v>
      </c>
      <c r="I7081" s="1" t="str">
        <f>VLOOKUP(A7081,RelationshipTypes!$A$2:$E$12,5)</f>
        <v>обслуживается</v>
      </c>
    </row>
    <row r="7082" spans="1:9" x14ac:dyDescent="0.25">
      <c r="A7082" t="s">
        <v>72</v>
      </c>
      <c r="B7082" s="1" t="str">
        <f>VLOOKUP(A7082,RelationshipTypes!$A$2:$C$12,3)</f>
        <v>ArchiMate: Обслуживание</v>
      </c>
      <c r="C7082">
        <v>1135</v>
      </c>
      <c r="D7082">
        <v>1135</v>
      </c>
      <c r="F7082" t="str">
        <f>VLOOKUP(C7082,ObjectTypes!$A$1:$C$62,3)</f>
        <v>Группировка</v>
      </c>
      <c r="G7082" t="str">
        <f>VLOOKUP(D7082,ObjectTypes!$A$1:$C$62,3)</f>
        <v>Группировка</v>
      </c>
      <c r="H7082" s="1" t="str">
        <f>VLOOKUP(A7082,RelationshipTypes!$A$2:$E$12,4)</f>
        <v>обслуживает</v>
      </c>
      <c r="I7082" s="1" t="str">
        <f>VLOOKUP(A7082,RelationshipTypes!$A$2:$E$12,5)</f>
        <v>обслуживается</v>
      </c>
    </row>
    <row r="7083" spans="1:9" x14ac:dyDescent="0.25">
      <c r="A7083" t="s">
        <v>72</v>
      </c>
      <c r="B7083" s="1" t="str">
        <f>VLOOKUP(A7083,RelationshipTypes!$A$2:$C$12,3)</f>
        <v>ArchiMate: Обслуживание</v>
      </c>
      <c r="C7083">
        <v>1135</v>
      </c>
      <c r="D7083">
        <v>1128</v>
      </c>
      <c r="F7083" t="str">
        <f>VLOOKUP(C7083,ObjectTypes!$A$1:$C$62,3)</f>
        <v>Группировка</v>
      </c>
      <c r="G7083" t="str">
        <f>VLOOKUP(D7083,ObjectTypes!$A$1:$C$62,3)</f>
        <v>Событие приложения</v>
      </c>
      <c r="H7083" s="1" t="str">
        <f>VLOOKUP(A7083,RelationshipTypes!$A$2:$E$12,4)</f>
        <v>обслуживает</v>
      </c>
      <c r="I7083" s="1" t="str">
        <f>VLOOKUP(A7083,RelationshipTypes!$A$2:$E$12,5)</f>
        <v>обслуживается</v>
      </c>
    </row>
    <row r="7084" spans="1:9" x14ac:dyDescent="0.25">
      <c r="A7084" t="s">
        <v>72</v>
      </c>
      <c r="B7084" s="1" t="str">
        <f>VLOOKUP(A7084,RelationshipTypes!$A$2:$C$12,3)</f>
        <v>ArchiMate: Обслуживание</v>
      </c>
      <c r="C7084">
        <v>1135</v>
      </c>
      <c r="D7084">
        <v>307</v>
      </c>
      <c r="F7084" t="str">
        <f>VLOOKUP(C7084,ObjectTypes!$A$1:$C$62,3)</f>
        <v>Группировка</v>
      </c>
      <c r="G7084" t="str">
        <f>VLOOKUP(D7084,ObjectTypes!$A$1:$C$62,3)</f>
        <v>Бизнес-функция</v>
      </c>
      <c r="H7084" s="1" t="str">
        <f>VLOOKUP(A7084,RelationshipTypes!$A$2:$E$12,4)</f>
        <v>обслуживает</v>
      </c>
      <c r="I7084" s="1" t="str">
        <f>VLOOKUP(A7084,RelationshipTypes!$A$2:$E$12,5)</f>
        <v>обслуживается</v>
      </c>
    </row>
    <row r="7085" spans="1:9" x14ac:dyDescent="0.25">
      <c r="A7085" t="s">
        <v>72</v>
      </c>
      <c r="B7085" s="1" t="str">
        <f>VLOOKUP(A7085,RelationshipTypes!$A$2:$C$12,3)</f>
        <v>ArchiMate: Обслуживание</v>
      </c>
      <c r="C7085">
        <v>1135</v>
      </c>
      <c r="D7085">
        <v>1126</v>
      </c>
      <c r="F7085" t="str">
        <f>VLOOKUP(C7085,ObjectTypes!$A$1:$C$62,3)</f>
        <v>Группировка</v>
      </c>
      <c r="G7085" t="str">
        <f>VLOOKUP(D7085,ObjectTypes!$A$1:$C$62,3)</f>
        <v>Взаимодействие приложений</v>
      </c>
      <c r="H7085" s="1" t="str">
        <f>VLOOKUP(A7085,RelationshipTypes!$A$2:$E$12,4)</f>
        <v>обслуживает</v>
      </c>
      <c r="I7085" s="1" t="str">
        <f>VLOOKUP(A7085,RelationshipTypes!$A$2:$E$12,5)</f>
        <v>обслуживается</v>
      </c>
    </row>
    <row r="7086" spans="1:9" x14ac:dyDescent="0.25">
      <c r="A7086" t="s">
        <v>72</v>
      </c>
      <c r="B7086" s="1" t="str">
        <f>VLOOKUP(A7086,RelationshipTypes!$A$2:$C$12,3)</f>
        <v>ArchiMate: Обслуживание</v>
      </c>
      <c r="C7086">
        <v>1135</v>
      </c>
      <c r="D7086">
        <v>731</v>
      </c>
      <c r="F7086" t="str">
        <f>VLOOKUP(C7086,ObjectTypes!$A$1:$C$62,3)</f>
        <v>Группировка</v>
      </c>
      <c r="G7086" t="str">
        <f>VLOOKUP(D7086,ObjectTypes!$A$1:$C$62,3)</f>
        <v>Интерфейс приложения</v>
      </c>
      <c r="H7086" s="1" t="str">
        <f>VLOOKUP(A7086,RelationshipTypes!$A$2:$E$12,4)</f>
        <v>обслуживает</v>
      </c>
      <c r="I7086" s="1" t="str">
        <f>VLOOKUP(A7086,RelationshipTypes!$A$2:$E$12,5)</f>
        <v>обслуживается</v>
      </c>
    </row>
    <row r="7087" spans="1:9" x14ac:dyDescent="0.25">
      <c r="A7087" t="s">
        <v>72</v>
      </c>
      <c r="B7087" s="1" t="str">
        <f>VLOOKUP(A7087,RelationshipTypes!$A$2:$C$12,3)</f>
        <v>ArchiMate: Обслуживание</v>
      </c>
      <c r="C7087">
        <v>1135</v>
      </c>
      <c r="D7087">
        <v>1144</v>
      </c>
      <c r="F7087" t="str">
        <f>VLOOKUP(C7087,ObjectTypes!$A$1:$C$62,3)</f>
        <v>Группировка</v>
      </c>
      <c r="G7087" t="str">
        <f>VLOOKUP(D7087,ObjectTypes!$A$1:$C$62,3)</f>
        <v>Сооружение</v>
      </c>
      <c r="H7087" s="1" t="str">
        <f>VLOOKUP(A7087,RelationshipTypes!$A$2:$E$12,4)</f>
        <v>обслуживает</v>
      </c>
      <c r="I7087" s="1" t="str">
        <f>VLOOKUP(A7087,RelationshipTypes!$A$2:$E$12,5)</f>
        <v>обслуживается</v>
      </c>
    </row>
    <row r="7088" spans="1:9" x14ac:dyDescent="0.25">
      <c r="A7088" t="s">
        <v>72</v>
      </c>
      <c r="B7088" s="1" t="str">
        <f>VLOOKUP(A7088,RelationshipTypes!$A$2:$C$12,3)</f>
        <v>ArchiMate: Обслуживание</v>
      </c>
      <c r="C7088">
        <v>1135</v>
      </c>
      <c r="D7088">
        <v>312</v>
      </c>
      <c r="F7088" t="str">
        <f>VLOOKUP(C7088,ObjectTypes!$A$1:$C$62,3)</f>
        <v>Группировка</v>
      </c>
      <c r="G7088" t="str">
        <f>VLOOKUP(D7088,ObjectTypes!$A$1:$C$62,3)</f>
        <v>Функция приложения</v>
      </c>
      <c r="H7088" s="1" t="str">
        <f>VLOOKUP(A7088,RelationshipTypes!$A$2:$E$12,4)</f>
        <v>обслуживает</v>
      </c>
      <c r="I7088" s="1" t="str">
        <f>VLOOKUP(A7088,RelationshipTypes!$A$2:$E$12,5)</f>
        <v>обслуживается</v>
      </c>
    </row>
    <row r="7089" spans="1:9" x14ac:dyDescent="0.25">
      <c r="A7089" t="s">
        <v>72</v>
      </c>
      <c r="B7089" s="1" t="str">
        <f>VLOOKUP(A7089,RelationshipTypes!$A$2:$C$12,3)</f>
        <v>ArchiMate: Обслуживание</v>
      </c>
      <c r="C7089">
        <v>1135</v>
      </c>
      <c r="D7089">
        <v>548</v>
      </c>
      <c r="F7089" t="str">
        <f>VLOOKUP(C7089,ObjectTypes!$A$1:$C$62,3)</f>
        <v>Группировка</v>
      </c>
      <c r="G7089" t="str">
        <f>VLOOKUP(D7089,ObjectTypes!$A$1:$C$62,3)</f>
        <v>Бизнес-роль</v>
      </c>
      <c r="H7089" s="1" t="str">
        <f>VLOOKUP(A7089,RelationshipTypes!$A$2:$E$12,4)</f>
        <v>обслуживает</v>
      </c>
      <c r="I7089" s="1" t="str">
        <f>VLOOKUP(A7089,RelationshipTypes!$A$2:$E$12,5)</f>
        <v>обслуживается</v>
      </c>
    </row>
    <row r="7090" spans="1:9" x14ac:dyDescent="0.25">
      <c r="A7090" t="s">
        <v>72</v>
      </c>
      <c r="B7090" s="1" t="str">
        <f>VLOOKUP(A7090,RelationshipTypes!$A$2:$C$12,3)</f>
        <v>ArchiMate: Обслуживание</v>
      </c>
      <c r="C7090">
        <v>1135</v>
      </c>
      <c r="D7090">
        <v>323</v>
      </c>
      <c r="F7090" t="str">
        <f>VLOOKUP(C7090,ObjectTypes!$A$1:$C$62,3)</f>
        <v>Группировка</v>
      </c>
      <c r="G7090" t="str">
        <f>VLOOKUP(D7090,ObjectTypes!$A$1:$C$62,3)</f>
        <v xml:space="preserve">Бизнес-процесс </v>
      </c>
      <c r="H7090" s="1" t="str">
        <f>VLOOKUP(A7090,RelationshipTypes!$A$2:$E$12,4)</f>
        <v>обслуживает</v>
      </c>
      <c r="I7090" s="1" t="str">
        <f>VLOOKUP(A7090,RelationshipTypes!$A$2:$E$12,5)</f>
        <v>обслуживается</v>
      </c>
    </row>
    <row r="7091" spans="1:9" x14ac:dyDescent="0.25">
      <c r="A7091" t="s">
        <v>72</v>
      </c>
      <c r="B7091" s="1" t="str">
        <f>VLOOKUP(A7091,RelationshipTypes!$A$2:$C$12,3)</f>
        <v>ArchiMate: Обслуживание</v>
      </c>
      <c r="C7091">
        <v>1135</v>
      </c>
      <c r="D7091">
        <v>1464</v>
      </c>
      <c r="F7091" t="str">
        <f>VLOOKUP(C7091,ObjectTypes!$A$1:$C$62,3)</f>
        <v>Группировка</v>
      </c>
      <c r="G7091" t="str">
        <f>VLOOKUP(D7091,ObjectTypes!$A$1:$C$62,3)</f>
        <v>Технологическое событие</v>
      </c>
      <c r="H7091" s="1" t="str">
        <f>VLOOKUP(A7091,RelationshipTypes!$A$2:$E$12,4)</f>
        <v>обслуживает</v>
      </c>
      <c r="I7091" s="1" t="str">
        <f>VLOOKUP(A7091,RelationshipTypes!$A$2:$E$12,5)</f>
        <v>обслуживается</v>
      </c>
    </row>
    <row r="7092" spans="1:9" x14ac:dyDescent="0.25">
      <c r="A7092" t="s">
        <v>72</v>
      </c>
      <c r="B7092" s="1" t="str">
        <f>VLOOKUP(A7092,RelationshipTypes!$A$2:$C$12,3)</f>
        <v>ArchiMate: Обслуживание</v>
      </c>
      <c r="C7092">
        <v>1135</v>
      </c>
      <c r="D7092">
        <v>1125</v>
      </c>
      <c r="F7092" t="str">
        <f>VLOOKUP(C7092,ObjectTypes!$A$1:$C$62,3)</f>
        <v>Группировка</v>
      </c>
      <c r="G7092" t="str">
        <f>VLOOKUP(D7092,ObjectTypes!$A$1:$C$62,3)</f>
        <v>Коллаборация приложений</v>
      </c>
      <c r="H7092" s="1" t="str">
        <f>VLOOKUP(A7092,RelationshipTypes!$A$2:$E$12,4)</f>
        <v>обслуживает</v>
      </c>
      <c r="I7092" s="1" t="str">
        <f>VLOOKUP(A7092,RelationshipTypes!$A$2:$E$12,5)</f>
        <v>обслуживается</v>
      </c>
    </row>
    <row r="7093" spans="1:9" x14ac:dyDescent="0.25">
      <c r="A7093" t="s">
        <v>72</v>
      </c>
      <c r="B7093" s="1" t="str">
        <f>VLOOKUP(A7093,RelationshipTypes!$A$2:$C$12,3)</f>
        <v>ArchiMate: Обслуживание</v>
      </c>
      <c r="C7093">
        <v>1135</v>
      </c>
      <c r="D7093">
        <v>1112</v>
      </c>
      <c r="F7093" t="str">
        <f>VLOOKUP(C7093,ObjectTypes!$A$1:$C$62,3)</f>
        <v>Группировка</v>
      </c>
      <c r="G7093" t="str">
        <f>VLOOKUP(D7093,ObjectTypes!$A$1:$C$62,3)</f>
        <v>Бизнес-коллаборация</v>
      </c>
      <c r="H7093" s="1" t="str">
        <f>VLOOKUP(A7093,RelationshipTypes!$A$2:$E$12,4)</f>
        <v>обслуживает</v>
      </c>
      <c r="I7093" s="1" t="str">
        <f>VLOOKUP(A7093,RelationshipTypes!$A$2:$E$12,5)</f>
        <v>обслуживается</v>
      </c>
    </row>
    <row r="7094" spans="1:9" x14ac:dyDescent="0.25">
      <c r="A7094" t="s">
        <v>72</v>
      </c>
      <c r="B7094" s="1" t="str">
        <f>VLOOKUP(A7094,RelationshipTypes!$A$2:$C$12,3)</f>
        <v>ArchiMate: Обслуживание</v>
      </c>
      <c r="C7094">
        <v>1135</v>
      </c>
      <c r="D7094">
        <v>1157</v>
      </c>
      <c r="F7094" t="str">
        <f>VLOOKUP(C7094,ObjectTypes!$A$1:$C$62,3)</f>
        <v>Группировка</v>
      </c>
      <c r="G7094" t="str">
        <f>VLOOKUP(D7094,ObjectTypes!$A$1:$C$62,3)</f>
        <v>Технологическое событие</v>
      </c>
      <c r="H7094" s="1" t="str">
        <f>VLOOKUP(A7094,RelationshipTypes!$A$2:$E$12,4)</f>
        <v>обслуживает</v>
      </c>
      <c r="I7094" s="1" t="str">
        <f>VLOOKUP(A7094,RelationshipTypes!$A$2:$E$12,5)</f>
        <v>обслуживается</v>
      </c>
    </row>
    <row r="7095" spans="1:9" x14ac:dyDescent="0.25">
      <c r="A7095" t="s">
        <v>72</v>
      </c>
      <c r="B7095" s="1" t="str">
        <f>VLOOKUP(A7095,RelationshipTypes!$A$2:$C$12,3)</f>
        <v>ArchiMate: Обслуживание</v>
      </c>
      <c r="C7095">
        <v>1135</v>
      </c>
      <c r="D7095">
        <v>306</v>
      </c>
      <c r="F7095" t="str">
        <f>VLOOKUP(C7095,ObjectTypes!$A$1:$C$62,3)</f>
        <v>Группировка</v>
      </c>
      <c r="G7095" t="str">
        <f>VLOOKUP(D7095,ObjectTypes!$A$1:$C$62,3)</f>
        <v>Бизнес-событие</v>
      </c>
      <c r="H7095" s="1" t="str">
        <f>VLOOKUP(A7095,RelationshipTypes!$A$2:$E$12,4)</f>
        <v>обслуживает</v>
      </c>
      <c r="I7095" s="1" t="str">
        <f>VLOOKUP(A7095,RelationshipTypes!$A$2:$E$12,5)</f>
        <v>обслуживается</v>
      </c>
    </row>
    <row r="7096" spans="1:9" x14ac:dyDescent="0.25">
      <c r="A7096" t="s">
        <v>72</v>
      </c>
      <c r="B7096" s="1" t="str">
        <f>VLOOKUP(A7096,RelationshipTypes!$A$2:$C$12,3)</f>
        <v>ArchiMate: Обслуживание</v>
      </c>
      <c r="C7096">
        <v>1135</v>
      </c>
      <c r="D7096">
        <v>1152</v>
      </c>
      <c r="F7096" t="str">
        <f>VLOOKUP(C7096,ObjectTypes!$A$1:$C$62,3)</f>
        <v>Группировка</v>
      </c>
      <c r="G7096" t="str">
        <f>VLOOKUP(D7096,ObjectTypes!$A$1:$C$62,3)</f>
        <v>Технологический интерфейс</v>
      </c>
      <c r="H7096" s="1" t="str">
        <f>VLOOKUP(A7096,RelationshipTypes!$A$2:$E$12,4)</f>
        <v>обслуживает</v>
      </c>
      <c r="I7096" s="1" t="str">
        <f>VLOOKUP(A7096,RelationshipTypes!$A$2:$E$12,5)</f>
        <v>обслуживается</v>
      </c>
    </row>
    <row r="7097" spans="1:9" x14ac:dyDescent="0.25">
      <c r="A7097" t="s">
        <v>72</v>
      </c>
      <c r="B7097" s="1" t="str">
        <f>VLOOKUP(A7097,RelationshipTypes!$A$2:$C$12,3)</f>
        <v>ArchiMate: Обслуживание</v>
      </c>
      <c r="C7097">
        <v>1135</v>
      </c>
      <c r="D7097">
        <v>1149</v>
      </c>
      <c r="F7097" t="str">
        <f>VLOOKUP(C7097,ObjectTypes!$A$1:$C$62,3)</f>
        <v>Группировка</v>
      </c>
      <c r="G7097" t="str">
        <f>VLOOKUP(D7097,ObjectTypes!$A$1:$C$62,3)</f>
        <v>Узел</v>
      </c>
      <c r="H7097" s="1" t="str">
        <f>VLOOKUP(A7097,RelationshipTypes!$A$2:$E$12,4)</f>
        <v>обслуживает</v>
      </c>
      <c r="I7097" s="1" t="str">
        <f>VLOOKUP(A7097,RelationshipTypes!$A$2:$E$12,5)</f>
        <v>обслуживается</v>
      </c>
    </row>
    <row r="7098" spans="1:9" x14ac:dyDescent="0.25">
      <c r="A7098" t="s">
        <v>72</v>
      </c>
      <c r="B7098" s="1" t="str">
        <f>VLOOKUP(A7098,RelationshipTypes!$A$2:$C$12,3)</f>
        <v>ArchiMate: Обслуживание</v>
      </c>
      <c r="C7098">
        <v>1135</v>
      </c>
      <c r="D7098">
        <v>1148</v>
      </c>
      <c r="F7098" t="str">
        <f>VLOOKUP(C7098,ObjectTypes!$A$1:$C$62,3)</f>
        <v>Группировка</v>
      </c>
      <c r="G7098" t="str">
        <f>VLOOKUP(D7098,ObjectTypes!$A$1:$C$62,3)</f>
        <v>Направление действий</v>
      </c>
      <c r="H7098" s="1" t="str">
        <f>VLOOKUP(A7098,RelationshipTypes!$A$2:$E$12,4)</f>
        <v>обслуживает</v>
      </c>
      <c r="I7098" s="1" t="str">
        <f>VLOOKUP(A7098,RelationshipTypes!$A$2:$E$12,5)</f>
        <v>обслуживается</v>
      </c>
    </row>
    <row r="7099" spans="1:9" x14ac:dyDescent="0.25">
      <c r="A7099" t="s">
        <v>72</v>
      </c>
      <c r="B7099" s="1" t="str">
        <f>VLOOKUP(A7099,RelationshipTypes!$A$2:$C$12,3)</f>
        <v>ArchiMate: Обслуживание</v>
      </c>
      <c r="C7099">
        <v>1135</v>
      </c>
      <c r="D7099">
        <v>321</v>
      </c>
      <c r="F7099" t="str">
        <f>VLOOKUP(C7099,ObjectTypes!$A$1:$C$62,3)</f>
        <v>Группировка</v>
      </c>
      <c r="G7099" t="str">
        <f>VLOOKUP(D7099,ObjectTypes!$A$1:$C$62,3)</f>
        <v>Устройство</v>
      </c>
      <c r="H7099" s="1" t="str">
        <f>VLOOKUP(A7099,RelationshipTypes!$A$2:$E$12,4)</f>
        <v>обслуживает</v>
      </c>
      <c r="I7099" s="1" t="str">
        <f>VLOOKUP(A7099,RelationshipTypes!$A$2:$E$12,5)</f>
        <v>обслуживается</v>
      </c>
    </row>
    <row r="7100" spans="1:9" x14ac:dyDescent="0.25">
      <c r="A7100" t="s">
        <v>72</v>
      </c>
      <c r="B7100" s="1" t="str">
        <f>VLOOKUP(A7100,RelationshipTypes!$A$2:$C$12,3)</f>
        <v>ArchiMate: Обслуживание</v>
      </c>
      <c r="C7100">
        <v>1135</v>
      </c>
      <c r="D7100">
        <v>324</v>
      </c>
      <c r="F7100" t="str">
        <f>VLOOKUP(C7100,ObjectTypes!$A$1:$C$62,3)</f>
        <v>Группировка</v>
      </c>
      <c r="G7100" t="str">
        <f>VLOOKUP(D7100,ObjectTypes!$A$1:$C$62,3)</f>
        <v>Продукт</v>
      </c>
      <c r="H7100" s="1" t="str">
        <f>VLOOKUP(A7100,RelationshipTypes!$A$2:$E$12,4)</f>
        <v>обслуживает</v>
      </c>
      <c r="I7100" s="1" t="str">
        <f>VLOOKUP(A7100,RelationshipTypes!$A$2:$E$12,5)</f>
        <v>обслуживается</v>
      </c>
    </row>
    <row r="7101" spans="1:9" x14ac:dyDescent="0.25">
      <c r="A7101" t="s">
        <v>72</v>
      </c>
      <c r="B7101" s="1" t="str">
        <f>VLOOKUP(A7101,RelationshipTypes!$A$2:$C$12,3)</f>
        <v>ArchiMate: Обслуживание</v>
      </c>
      <c r="C7101">
        <v>1135</v>
      </c>
      <c r="D7101">
        <v>314</v>
      </c>
      <c r="F7101" t="str">
        <f>VLOOKUP(C7101,ObjectTypes!$A$1:$C$62,3)</f>
        <v>Группировка</v>
      </c>
      <c r="G7101" t="str">
        <f>VLOOKUP(D7101,ObjectTypes!$A$1:$C$62,3)</f>
        <v>Объект данных</v>
      </c>
      <c r="H7101" s="1" t="str">
        <f>VLOOKUP(A7101,RelationshipTypes!$A$2:$E$12,4)</f>
        <v>обслуживает</v>
      </c>
      <c r="I7101" s="1" t="str">
        <f>VLOOKUP(A7101,RelationshipTypes!$A$2:$E$12,5)</f>
        <v>обслуживается</v>
      </c>
    </row>
    <row r="7102" spans="1:9" x14ac:dyDescent="0.25">
      <c r="A7102" t="s">
        <v>72</v>
      </c>
      <c r="B7102" s="1" t="str">
        <f>VLOOKUP(A7102,RelationshipTypes!$A$2:$C$12,3)</f>
        <v>ArchiMate: Обслуживание</v>
      </c>
      <c r="C7102">
        <v>1135</v>
      </c>
      <c r="D7102">
        <v>320</v>
      </c>
      <c r="F7102" t="str">
        <f>VLOOKUP(C7102,ObjectTypes!$A$1:$C$62,3)</f>
        <v>Группировка</v>
      </c>
      <c r="G7102" t="str">
        <f>VLOOKUP(D7102,ObjectTypes!$A$1:$C$62,3)</f>
        <v>Устройство</v>
      </c>
      <c r="H7102" s="1" t="str">
        <f>VLOOKUP(A7102,RelationshipTypes!$A$2:$E$12,4)</f>
        <v>обслуживает</v>
      </c>
      <c r="I7102" s="1" t="str">
        <f>VLOOKUP(A7102,RelationshipTypes!$A$2:$E$12,5)</f>
        <v>обслуживается</v>
      </c>
    </row>
    <row r="7103" spans="1:9" x14ac:dyDescent="0.25">
      <c r="A7103" t="s">
        <v>72</v>
      </c>
      <c r="B7103" s="1" t="str">
        <f>VLOOKUP(A7103,RelationshipTypes!$A$2:$C$12,3)</f>
        <v>ArchiMate: Обслуживание</v>
      </c>
      <c r="C7103">
        <v>1135</v>
      </c>
      <c r="D7103">
        <v>1151</v>
      </c>
      <c r="F7103" t="str">
        <f>VLOOKUP(C7103,ObjectTypes!$A$1:$C$62,3)</f>
        <v>Группировка</v>
      </c>
      <c r="G7103" t="str">
        <f>VLOOKUP(D7103,ObjectTypes!$A$1:$C$62,3)</f>
        <v>Каллоборация технология</v>
      </c>
      <c r="H7103" s="1" t="str">
        <f>VLOOKUP(A7103,RelationshipTypes!$A$2:$E$12,4)</f>
        <v>обслуживает</v>
      </c>
      <c r="I7103" s="1" t="str">
        <f>VLOOKUP(A7103,RelationshipTypes!$A$2:$E$12,5)</f>
        <v>обслуживается</v>
      </c>
    </row>
    <row r="7104" spans="1:9" x14ac:dyDescent="0.25">
      <c r="A7104" t="s">
        <v>72</v>
      </c>
      <c r="B7104" s="1" t="str">
        <f>VLOOKUP(A7104,RelationshipTypes!$A$2:$C$12,3)</f>
        <v>ArchiMate: Обслуживание</v>
      </c>
      <c r="C7104">
        <v>1135</v>
      </c>
      <c r="D7104">
        <v>311</v>
      </c>
      <c r="F7104" t="str">
        <f>VLOOKUP(C7104,ObjectTypes!$A$1:$C$62,3)</f>
        <v>Группировка</v>
      </c>
      <c r="G7104" t="str">
        <f>VLOOKUP(D7104,ObjectTypes!$A$1:$C$62,3)</f>
        <v>Местоположение</v>
      </c>
      <c r="H7104" s="1" t="str">
        <f>VLOOKUP(A7104,RelationshipTypes!$A$2:$E$12,4)</f>
        <v>обслуживает</v>
      </c>
      <c r="I7104" s="1" t="str">
        <f>VLOOKUP(A7104,RelationshipTypes!$A$2:$E$12,5)</f>
        <v>обслуживается</v>
      </c>
    </row>
    <row r="7105" spans="1:9" x14ac:dyDescent="0.25">
      <c r="A7105" t="s">
        <v>72</v>
      </c>
      <c r="B7105" s="1" t="str">
        <f>VLOOKUP(A7105,RelationshipTypes!$A$2:$C$12,3)</f>
        <v>ArchiMate: Обслуживание</v>
      </c>
      <c r="C7105">
        <v>1135</v>
      </c>
      <c r="D7105">
        <v>1155</v>
      </c>
      <c r="F7105" t="str">
        <f>VLOOKUP(C7105,ObjectTypes!$A$1:$C$62,3)</f>
        <v>Группировка</v>
      </c>
      <c r="G7105" t="str">
        <f>VLOOKUP(D7105,ObjectTypes!$A$1:$C$62,3)</f>
        <v>Технологическая процесс</v>
      </c>
      <c r="H7105" s="1" t="str">
        <f>VLOOKUP(A7105,RelationshipTypes!$A$2:$E$12,4)</f>
        <v>обслуживает</v>
      </c>
      <c r="I7105" s="1" t="str">
        <f>VLOOKUP(A7105,RelationshipTypes!$A$2:$E$12,5)</f>
        <v>обслуживается</v>
      </c>
    </row>
    <row r="7106" spans="1:9" x14ac:dyDescent="0.25">
      <c r="A7106" t="s">
        <v>72</v>
      </c>
      <c r="B7106" s="1" t="str">
        <f>VLOOKUP(A7106,RelationshipTypes!$A$2:$C$12,3)</f>
        <v>ArchiMate: Обслуживание</v>
      </c>
      <c r="C7106">
        <v>1135</v>
      </c>
      <c r="D7106">
        <v>318</v>
      </c>
      <c r="F7106" t="str">
        <f>VLOOKUP(C7106,ObjectTypes!$A$1:$C$62,3)</f>
        <v>Группировка</v>
      </c>
      <c r="G7106" t="str">
        <f>VLOOKUP(D7106,ObjectTypes!$A$1:$C$62,3)</f>
        <v>Компонент приложения</v>
      </c>
      <c r="H7106" s="1" t="str">
        <f>VLOOKUP(A7106,RelationshipTypes!$A$2:$E$12,4)</f>
        <v>обслуживает</v>
      </c>
      <c r="I7106" s="1" t="str">
        <f>VLOOKUP(A7106,RelationshipTypes!$A$2:$E$12,5)</f>
        <v>обслуживается</v>
      </c>
    </row>
    <row r="7107" spans="1:9" x14ac:dyDescent="0.25">
      <c r="A7107" t="s">
        <v>72</v>
      </c>
      <c r="B7107" s="1" t="str">
        <f>VLOOKUP(A7107,RelationshipTypes!$A$2:$C$12,3)</f>
        <v>ArchiMate: Обслуживание</v>
      </c>
      <c r="C7107">
        <v>1135</v>
      </c>
      <c r="D7107">
        <v>327</v>
      </c>
      <c r="F7107" t="str">
        <f>VLOOKUP(C7107,ObjectTypes!$A$1:$C$62,3)</f>
        <v>Группировка</v>
      </c>
      <c r="G7107" t="str">
        <f>VLOOKUP(D7107,ObjectTypes!$A$1:$C$62,3)</f>
        <v>Бизнес-сервис</v>
      </c>
      <c r="H7107" s="1" t="str">
        <f>VLOOKUP(A7107,RelationshipTypes!$A$2:$E$12,4)</f>
        <v>обслуживает</v>
      </c>
      <c r="I7107" s="1" t="str">
        <f>VLOOKUP(A7107,RelationshipTypes!$A$2:$E$12,5)</f>
        <v>обслуживается</v>
      </c>
    </row>
    <row r="7108" spans="1:9" x14ac:dyDescent="0.25">
      <c r="A7108" t="s">
        <v>72</v>
      </c>
      <c r="B7108" s="1" t="str">
        <f>VLOOKUP(A7108,RelationshipTypes!$A$2:$C$12,3)</f>
        <v>ArchiMate: Обслуживание</v>
      </c>
      <c r="C7108">
        <v>1135</v>
      </c>
      <c r="D7108">
        <v>310</v>
      </c>
      <c r="F7108" t="str">
        <f>VLOOKUP(C7108,ObjectTypes!$A$1:$C$62,3)</f>
        <v>Группировка</v>
      </c>
      <c r="G7108" t="str">
        <f>VLOOKUP(D7108,ObjectTypes!$A$1:$C$62,3)</f>
        <v xml:space="preserve">Сервис приложения </v>
      </c>
      <c r="H7108" s="1" t="str">
        <f>VLOOKUP(A7108,RelationshipTypes!$A$2:$E$12,4)</f>
        <v>обслуживает</v>
      </c>
      <c r="I7108" s="1" t="str">
        <f>VLOOKUP(A7108,RelationshipTypes!$A$2:$E$12,5)</f>
        <v>обслуживается</v>
      </c>
    </row>
    <row r="7109" spans="1:9" x14ac:dyDescent="0.25">
      <c r="A7109" t="s">
        <v>72</v>
      </c>
      <c r="B7109" s="1" t="str">
        <f>VLOOKUP(A7109,RelationshipTypes!$A$2:$C$12,3)</f>
        <v>ArchiMate: Обслуживание</v>
      </c>
      <c r="C7109">
        <v>1135</v>
      </c>
      <c r="D7109">
        <v>1143</v>
      </c>
      <c r="F7109" t="str">
        <f>VLOOKUP(C7109,ObjectTypes!$A$1:$C$62,3)</f>
        <v>Группировка</v>
      </c>
      <c r="G7109" t="str">
        <f>VLOOKUP(D7109,ObjectTypes!$A$1:$C$62,3)</f>
        <v>Оборудование</v>
      </c>
      <c r="H7109" s="1" t="str">
        <f>VLOOKUP(A7109,RelationshipTypes!$A$2:$E$12,4)</f>
        <v>обслуживает</v>
      </c>
      <c r="I7109" s="1" t="str">
        <f>VLOOKUP(A7109,RelationshipTypes!$A$2:$E$12,5)</f>
        <v>обслуживается</v>
      </c>
    </row>
    <row r="7110" spans="1:9" x14ac:dyDescent="0.25">
      <c r="A7110" t="s">
        <v>72</v>
      </c>
      <c r="B7110" s="1" t="str">
        <f>VLOOKUP(A7110,RelationshipTypes!$A$2:$C$12,3)</f>
        <v>ArchiMate: Обслуживание</v>
      </c>
      <c r="C7110">
        <v>1135</v>
      </c>
      <c r="D7110">
        <v>1147</v>
      </c>
      <c r="F7110" t="str">
        <f>VLOOKUP(C7110,ObjectTypes!$A$1:$C$62,3)</f>
        <v>Группировка</v>
      </c>
      <c r="G7110" t="str">
        <f>VLOOKUP(D7110,ObjectTypes!$A$1:$C$62,3)</f>
        <v>Ресурс</v>
      </c>
      <c r="H7110" s="1" t="str">
        <f>VLOOKUP(A7110,RelationshipTypes!$A$2:$E$12,4)</f>
        <v>обслуживает</v>
      </c>
      <c r="I7110" s="1" t="str">
        <f>VLOOKUP(A7110,RelationshipTypes!$A$2:$E$12,5)</f>
        <v>обслуживается</v>
      </c>
    </row>
    <row r="7111" spans="1:9" x14ac:dyDescent="0.25">
      <c r="A7111" t="s">
        <v>72</v>
      </c>
      <c r="B7111" s="1" t="str">
        <f>VLOOKUP(A7111,RelationshipTypes!$A$2:$C$12,3)</f>
        <v>ArchiMate: Обслуживание</v>
      </c>
      <c r="C7111">
        <v>1135</v>
      </c>
      <c r="D7111">
        <v>1122</v>
      </c>
      <c r="F7111" t="str">
        <f>VLOOKUP(C7111,ObjectTypes!$A$1:$C$62,3)</f>
        <v>Группировка</v>
      </c>
      <c r="G7111" t="str">
        <f>VLOOKUP(D7111,ObjectTypes!$A$1:$C$62,3)</f>
        <v>Бизнес-коллаборация</v>
      </c>
      <c r="H7111" s="1" t="str">
        <f>VLOOKUP(A7111,RelationshipTypes!$A$2:$E$12,4)</f>
        <v>обслуживает</v>
      </c>
      <c r="I7111" s="1" t="str">
        <f>VLOOKUP(A7111,RelationshipTypes!$A$2:$E$12,5)</f>
        <v>обслуживается</v>
      </c>
    </row>
    <row r="7112" spans="1:9" x14ac:dyDescent="0.25">
      <c r="A7112" t="s">
        <v>72</v>
      </c>
      <c r="B7112" s="1" t="str">
        <f>VLOOKUP(A7112,RelationshipTypes!$A$2:$C$12,3)</f>
        <v>ArchiMate: Обслуживание</v>
      </c>
      <c r="C7112">
        <v>1135</v>
      </c>
      <c r="D7112">
        <v>298</v>
      </c>
      <c r="F7112" t="str">
        <f>VLOOKUP(C7112,ObjectTypes!$A$1:$C$62,3)</f>
        <v>Группировка</v>
      </c>
      <c r="G7112" t="str">
        <f>VLOOKUP(D7112,ObjectTypes!$A$1:$C$62,3)</f>
        <v xml:space="preserve">Бизнес-исполнитель </v>
      </c>
      <c r="H7112" s="1" t="str">
        <f>VLOOKUP(A7112,RelationshipTypes!$A$2:$E$12,4)</f>
        <v>обслуживает</v>
      </c>
      <c r="I7112" s="1" t="str">
        <f>VLOOKUP(A7112,RelationshipTypes!$A$2:$E$12,5)</f>
        <v>обслуживается</v>
      </c>
    </row>
    <row r="7113" spans="1:9" x14ac:dyDescent="0.25">
      <c r="A7113" t="s">
        <v>72</v>
      </c>
      <c r="B7113" s="1" t="str">
        <f>VLOOKUP(A7113,RelationshipTypes!$A$2:$C$12,3)</f>
        <v>ArchiMate: Обслуживание</v>
      </c>
      <c r="C7113">
        <v>1135</v>
      </c>
      <c r="D7113">
        <v>1145</v>
      </c>
      <c r="F7113" t="str">
        <f>VLOOKUP(C7113,ObjectTypes!$A$1:$C$62,3)</f>
        <v>Группировка</v>
      </c>
      <c r="G7113" t="str">
        <f>VLOOKUP(D7113,ObjectTypes!$A$1:$C$62,3)</f>
        <v>Распределительная сеть</v>
      </c>
      <c r="H7113" s="1" t="str">
        <f>VLOOKUP(A7113,RelationshipTypes!$A$2:$E$12,4)</f>
        <v>обслуживает</v>
      </c>
      <c r="I7113" s="1" t="str">
        <f>VLOOKUP(A7113,RelationshipTypes!$A$2:$E$12,5)</f>
        <v>обслуживается</v>
      </c>
    </row>
    <row r="7114" spans="1:9" x14ac:dyDescent="0.25">
      <c r="A7114" t="s">
        <v>72</v>
      </c>
      <c r="B7114" s="1" t="str">
        <f>VLOOKUP(A7114,RelationshipTypes!$A$2:$C$12,3)</f>
        <v>ArchiMate: Обслуживание</v>
      </c>
      <c r="C7114">
        <v>1135</v>
      </c>
      <c r="D7114">
        <v>1150</v>
      </c>
      <c r="F7114" t="str">
        <f>VLOOKUP(C7114,ObjectTypes!$A$1:$C$62,3)</f>
        <v>Группировка</v>
      </c>
      <c r="G7114" t="str">
        <f>VLOOKUP(D7114,ObjectTypes!$A$1:$C$62,3)</f>
        <v>Технологический сервис</v>
      </c>
      <c r="H7114" s="1" t="str">
        <f>VLOOKUP(A7114,RelationshipTypes!$A$2:$E$12,4)</f>
        <v>обслуживает</v>
      </c>
      <c r="I7114" s="1" t="str">
        <f>VLOOKUP(A7114,RelationshipTypes!$A$2:$E$12,5)</f>
        <v>обслуживается</v>
      </c>
    </row>
    <row r="7115" spans="1:9" x14ac:dyDescent="0.25">
      <c r="A7115" t="s">
        <v>72</v>
      </c>
      <c r="B7115" s="1" t="str">
        <f>VLOOKUP(A7115,RelationshipTypes!$A$2:$C$12,3)</f>
        <v>ArchiMate: Обслуживание</v>
      </c>
      <c r="C7115">
        <v>1135</v>
      </c>
      <c r="D7115">
        <v>1124</v>
      </c>
      <c r="F7115" t="str">
        <f>VLOOKUP(C7115,ObjectTypes!$A$1:$C$62,3)</f>
        <v>Группировка</v>
      </c>
      <c r="G7115" t="str">
        <f>VLOOKUP(D7115,ObjectTypes!$A$1:$C$62,3)</f>
        <v>Бизнес-взаимодействие</v>
      </c>
      <c r="H7115" s="1" t="str">
        <f>VLOOKUP(A7115,RelationshipTypes!$A$2:$E$12,4)</f>
        <v>обслуживает</v>
      </c>
      <c r="I7115" s="1" t="str">
        <f>VLOOKUP(A7115,RelationshipTypes!$A$2:$E$12,5)</f>
        <v>обслуживается</v>
      </c>
    </row>
    <row r="7116" spans="1:9" x14ac:dyDescent="0.25">
      <c r="A7116" t="s">
        <v>72</v>
      </c>
      <c r="B7116" s="1" t="str">
        <f>VLOOKUP(A7116,RelationshipTypes!$A$2:$C$12,3)</f>
        <v>ArchiMate: Обслуживание</v>
      </c>
      <c r="C7116">
        <v>1122</v>
      </c>
      <c r="D7116">
        <v>324</v>
      </c>
      <c r="F7116" t="str">
        <f>VLOOKUP(C7116,ObjectTypes!$A$1:$C$62,3)</f>
        <v>Бизнес-коллаборация</v>
      </c>
      <c r="G7116" t="str">
        <f>VLOOKUP(D7116,ObjectTypes!$A$1:$C$62,3)</f>
        <v>Продукт</v>
      </c>
      <c r="H7116" s="1" t="str">
        <f>VLOOKUP(A7116,RelationshipTypes!$A$2:$E$12,4)</f>
        <v>обслуживает</v>
      </c>
      <c r="I7116" s="1" t="str">
        <f>VLOOKUP(A7116,RelationshipTypes!$A$2:$E$12,5)</f>
        <v>обслуживается</v>
      </c>
    </row>
    <row r="7117" spans="1:9" x14ac:dyDescent="0.25">
      <c r="A7117" t="s">
        <v>72</v>
      </c>
      <c r="B7117" s="1" t="str">
        <f>VLOOKUP(A7117,RelationshipTypes!$A$2:$C$12,3)</f>
        <v>ArchiMate: Обслуживание</v>
      </c>
      <c r="C7117">
        <v>1122</v>
      </c>
      <c r="D7117">
        <v>1155</v>
      </c>
      <c r="F7117" t="str">
        <f>VLOOKUP(C7117,ObjectTypes!$A$1:$C$62,3)</f>
        <v>Бизнес-коллаборация</v>
      </c>
      <c r="G7117" t="str">
        <f>VLOOKUP(D7117,ObjectTypes!$A$1:$C$62,3)</f>
        <v>Технологическая процесс</v>
      </c>
      <c r="H7117" s="1" t="str">
        <f>VLOOKUP(A7117,RelationshipTypes!$A$2:$E$12,4)</f>
        <v>обслуживает</v>
      </c>
      <c r="I7117" s="1" t="str">
        <f>VLOOKUP(A7117,RelationshipTypes!$A$2:$E$12,5)</f>
        <v>обслуживается</v>
      </c>
    </row>
    <row r="7118" spans="1:9" x14ac:dyDescent="0.25">
      <c r="A7118" t="s">
        <v>72</v>
      </c>
      <c r="B7118" s="1" t="str">
        <f>VLOOKUP(A7118,RelationshipTypes!$A$2:$C$12,3)</f>
        <v>ArchiMate: Обслуживание</v>
      </c>
      <c r="C7118">
        <v>1122</v>
      </c>
      <c r="D7118">
        <v>306</v>
      </c>
      <c r="F7118" t="str">
        <f>VLOOKUP(C7118,ObjectTypes!$A$1:$C$62,3)</f>
        <v>Бизнес-коллаборация</v>
      </c>
      <c r="G7118" t="str">
        <f>VLOOKUP(D7118,ObjectTypes!$A$1:$C$62,3)</f>
        <v>Бизнес-событие</v>
      </c>
      <c r="H7118" s="1" t="str">
        <f>VLOOKUP(A7118,RelationshipTypes!$A$2:$E$12,4)</f>
        <v>обслуживает</v>
      </c>
      <c r="I7118" s="1" t="str">
        <f>VLOOKUP(A7118,RelationshipTypes!$A$2:$E$12,5)</f>
        <v>обслуживается</v>
      </c>
    </row>
    <row r="7119" spans="1:9" x14ac:dyDescent="0.25">
      <c r="A7119" t="s">
        <v>72</v>
      </c>
      <c r="B7119" s="1" t="str">
        <f>VLOOKUP(A7119,RelationshipTypes!$A$2:$C$12,3)</f>
        <v>ArchiMate: Обслуживание</v>
      </c>
      <c r="C7119">
        <v>1122</v>
      </c>
      <c r="D7119">
        <v>1122</v>
      </c>
      <c r="F7119" t="str">
        <f>VLOOKUP(C7119,ObjectTypes!$A$1:$C$62,3)</f>
        <v>Бизнес-коллаборация</v>
      </c>
      <c r="G7119" t="str">
        <f>VLOOKUP(D7119,ObjectTypes!$A$1:$C$62,3)</f>
        <v>Бизнес-коллаборация</v>
      </c>
      <c r="H7119" s="1" t="str">
        <f>VLOOKUP(A7119,RelationshipTypes!$A$2:$E$12,4)</f>
        <v>обслуживает</v>
      </c>
      <c r="I7119" s="1" t="str">
        <f>VLOOKUP(A7119,RelationshipTypes!$A$2:$E$12,5)</f>
        <v>обслуживается</v>
      </c>
    </row>
    <row r="7120" spans="1:9" x14ac:dyDescent="0.25">
      <c r="A7120" t="s">
        <v>72</v>
      </c>
      <c r="B7120" s="1" t="str">
        <f>VLOOKUP(A7120,RelationshipTypes!$A$2:$C$12,3)</f>
        <v>ArchiMate: Обслуживание</v>
      </c>
      <c r="C7120">
        <v>1122</v>
      </c>
      <c r="D7120">
        <v>548</v>
      </c>
      <c r="F7120" t="str">
        <f>VLOOKUP(C7120,ObjectTypes!$A$1:$C$62,3)</f>
        <v>Бизнес-коллаборация</v>
      </c>
      <c r="G7120" t="str">
        <f>VLOOKUP(D7120,ObjectTypes!$A$1:$C$62,3)</f>
        <v>Бизнес-роль</v>
      </c>
      <c r="H7120" s="1" t="str">
        <f>VLOOKUP(A7120,RelationshipTypes!$A$2:$E$12,4)</f>
        <v>обслуживает</v>
      </c>
      <c r="I7120" s="1" t="str">
        <f>VLOOKUP(A7120,RelationshipTypes!$A$2:$E$12,5)</f>
        <v>обслуживается</v>
      </c>
    </row>
    <row r="7121" spans="1:9" x14ac:dyDescent="0.25">
      <c r="A7121" t="s">
        <v>72</v>
      </c>
      <c r="B7121" s="1" t="str">
        <f>VLOOKUP(A7121,RelationshipTypes!$A$2:$C$12,3)</f>
        <v>ArchiMate: Обслуживание</v>
      </c>
      <c r="C7121">
        <v>1122</v>
      </c>
      <c r="D7121">
        <v>1145</v>
      </c>
      <c r="F7121" t="str">
        <f>VLOOKUP(C7121,ObjectTypes!$A$1:$C$62,3)</f>
        <v>Бизнес-коллаборация</v>
      </c>
      <c r="G7121" t="str">
        <f>VLOOKUP(D7121,ObjectTypes!$A$1:$C$62,3)</f>
        <v>Распределительная сеть</v>
      </c>
      <c r="H7121" s="1" t="str">
        <f>VLOOKUP(A7121,RelationshipTypes!$A$2:$E$12,4)</f>
        <v>обслуживает</v>
      </c>
      <c r="I7121" s="1" t="str">
        <f>VLOOKUP(A7121,RelationshipTypes!$A$2:$E$12,5)</f>
        <v>обслуживается</v>
      </c>
    </row>
    <row r="7122" spans="1:9" x14ac:dyDescent="0.25">
      <c r="A7122" t="s">
        <v>72</v>
      </c>
      <c r="B7122" s="1" t="str">
        <f>VLOOKUP(A7122,RelationshipTypes!$A$2:$C$12,3)</f>
        <v>ArchiMate: Обслуживание</v>
      </c>
      <c r="C7122">
        <v>1122</v>
      </c>
      <c r="D7122">
        <v>1128</v>
      </c>
      <c r="F7122" t="str">
        <f>VLOOKUP(C7122,ObjectTypes!$A$1:$C$62,3)</f>
        <v>Бизнес-коллаборация</v>
      </c>
      <c r="G7122" t="str">
        <f>VLOOKUP(D7122,ObjectTypes!$A$1:$C$62,3)</f>
        <v>Событие приложения</v>
      </c>
      <c r="H7122" s="1" t="str">
        <f>VLOOKUP(A7122,RelationshipTypes!$A$2:$E$12,4)</f>
        <v>обслуживает</v>
      </c>
      <c r="I7122" s="1" t="str">
        <f>VLOOKUP(A7122,RelationshipTypes!$A$2:$E$12,5)</f>
        <v>обслуживается</v>
      </c>
    </row>
    <row r="7123" spans="1:9" x14ac:dyDescent="0.25">
      <c r="A7123" t="s">
        <v>72</v>
      </c>
      <c r="B7123" s="1" t="str">
        <f>VLOOKUP(A7123,RelationshipTypes!$A$2:$C$12,3)</f>
        <v>ArchiMate: Обслуживание</v>
      </c>
      <c r="C7123">
        <v>1122</v>
      </c>
      <c r="D7123">
        <v>1156</v>
      </c>
      <c r="F7123" t="str">
        <f>VLOOKUP(C7123,ObjectTypes!$A$1:$C$62,3)</f>
        <v>Бизнес-коллаборация</v>
      </c>
      <c r="G7123" t="str">
        <f>VLOOKUP(D7123,ObjectTypes!$A$1:$C$62,3)</f>
        <v>Технологическое взаимодействие</v>
      </c>
      <c r="H7123" s="1" t="str">
        <f>VLOOKUP(A7123,RelationshipTypes!$A$2:$E$12,4)</f>
        <v>обслуживает</v>
      </c>
      <c r="I7123" s="1" t="str">
        <f>VLOOKUP(A7123,RelationshipTypes!$A$2:$E$12,5)</f>
        <v>обслуживается</v>
      </c>
    </row>
    <row r="7124" spans="1:9" x14ac:dyDescent="0.25">
      <c r="A7124" t="s">
        <v>72</v>
      </c>
      <c r="B7124" s="1" t="str">
        <f>VLOOKUP(A7124,RelationshipTypes!$A$2:$C$12,3)</f>
        <v>ArchiMate: Обслуживание</v>
      </c>
      <c r="C7124">
        <v>1122</v>
      </c>
      <c r="D7124">
        <v>1151</v>
      </c>
      <c r="F7124" t="str">
        <f>VLOOKUP(C7124,ObjectTypes!$A$1:$C$62,3)</f>
        <v>Бизнес-коллаборация</v>
      </c>
      <c r="G7124" t="str">
        <f>VLOOKUP(D7124,ObjectTypes!$A$1:$C$62,3)</f>
        <v>Каллоборация технология</v>
      </c>
      <c r="H7124" s="1" t="str">
        <f>VLOOKUP(A7124,RelationshipTypes!$A$2:$E$12,4)</f>
        <v>обслуживает</v>
      </c>
      <c r="I7124" s="1" t="str">
        <f>VLOOKUP(A7124,RelationshipTypes!$A$2:$E$12,5)</f>
        <v>обслуживается</v>
      </c>
    </row>
    <row r="7125" spans="1:9" x14ac:dyDescent="0.25">
      <c r="A7125" t="s">
        <v>72</v>
      </c>
      <c r="B7125" s="1" t="str">
        <f>VLOOKUP(A7125,RelationshipTypes!$A$2:$C$12,3)</f>
        <v>ArchiMate: Обслуживание</v>
      </c>
      <c r="C7125">
        <v>1122</v>
      </c>
      <c r="D7125">
        <v>1153</v>
      </c>
      <c r="F7125" t="str">
        <f>VLOOKUP(C7125,ObjectTypes!$A$1:$C$62,3)</f>
        <v>Бизнес-коллаборация</v>
      </c>
      <c r="G7125" t="str">
        <f>VLOOKUP(D7125,ObjectTypes!$A$1:$C$62,3)</f>
        <v>Технологический интерфейс</v>
      </c>
      <c r="H7125" s="1" t="str">
        <f>VLOOKUP(A7125,RelationshipTypes!$A$2:$E$12,4)</f>
        <v>обслуживает</v>
      </c>
      <c r="I7125" s="1" t="str">
        <f>VLOOKUP(A7125,RelationshipTypes!$A$2:$E$12,5)</f>
        <v>обслуживается</v>
      </c>
    </row>
    <row r="7126" spans="1:9" x14ac:dyDescent="0.25">
      <c r="A7126" t="s">
        <v>72</v>
      </c>
      <c r="B7126" s="1" t="str">
        <f>VLOOKUP(A7126,RelationshipTypes!$A$2:$C$12,3)</f>
        <v>ArchiMate: Обслуживание</v>
      </c>
      <c r="C7126">
        <v>1122</v>
      </c>
      <c r="D7126">
        <v>307</v>
      </c>
      <c r="F7126" t="str">
        <f>VLOOKUP(C7126,ObjectTypes!$A$1:$C$62,3)</f>
        <v>Бизнес-коллаборация</v>
      </c>
      <c r="G7126" t="str">
        <f>VLOOKUP(D7126,ObjectTypes!$A$1:$C$62,3)</f>
        <v>Бизнес-функция</v>
      </c>
      <c r="H7126" s="1" t="str">
        <f>VLOOKUP(A7126,RelationshipTypes!$A$2:$E$12,4)</f>
        <v>обслуживает</v>
      </c>
      <c r="I7126" s="1" t="str">
        <f>VLOOKUP(A7126,RelationshipTypes!$A$2:$E$12,5)</f>
        <v>обслуживается</v>
      </c>
    </row>
    <row r="7127" spans="1:9" x14ac:dyDescent="0.25">
      <c r="A7127" t="s">
        <v>72</v>
      </c>
      <c r="B7127" s="1" t="str">
        <f>VLOOKUP(A7127,RelationshipTypes!$A$2:$C$12,3)</f>
        <v>ArchiMate: Обслуживание</v>
      </c>
      <c r="C7127">
        <v>1122</v>
      </c>
      <c r="D7127">
        <v>1124</v>
      </c>
      <c r="F7127" t="str">
        <f>VLOOKUP(C7127,ObjectTypes!$A$1:$C$62,3)</f>
        <v>Бизнес-коллаборация</v>
      </c>
      <c r="G7127" t="str">
        <f>VLOOKUP(D7127,ObjectTypes!$A$1:$C$62,3)</f>
        <v>Бизнес-взаимодействие</v>
      </c>
      <c r="H7127" s="1" t="str">
        <f>VLOOKUP(A7127,RelationshipTypes!$A$2:$E$12,4)</f>
        <v>обслуживает</v>
      </c>
      <c r="I7127" s="1" t="str">
        <f>VLOOKUP(A7127,RelationshipTypes!$A$2:$E$12,5)</f>
        <v>обслуживается</v>
      </c>
    </row>
    <row r="7128" spans="1:9" x14ac:dyDescent="0.25">
      <c r="A7128" t="s">
        <v>72</v>
      </c>
      <c r="B7128" s="1" t="str">
        <f>VLOOKUP(A7128,RelationshipTypes!$A$2:$C$12,3)</f>
        <v>ArchiMate: Обслуживание</v>
      </c>
      <c r="C7128">
        <v>1122</v>
      </c>
      <c r="D7128">
        <v>1149</v>
      </c>
      <c r="F7128" t="str">
        <f>VLOOKUP(C7128,ObjectTypes!$A$1:$C$62,3)</f>
        <v>Бизнес-коллаборация</v>
      </c>
      <c r="G7128" t="str">
        <f>VLOOKUP(D7128,ObjectTypes!$A$1:$C$62,3)</f>
        <v>Узел</v>
      </c>
      <c r="H7128" s="1" t="str">
        <f>VLOOKUP(A7128,RelationshipTypes!$A$2:$E$12,4)</f>
        <v>обслуживает</v>
      </c>
      <c r="I7128" s="1" t="str">
        <f>VLOOKUP(A7128,RelationshipTypes!$A$2:$E$12,5)</f>
        <v>обслуживается</v>
      </c>
    </row>
    <row r="7129" spans="1:9" x14ac:dyDescent="0.25">
      <c r="A7129" t="s">
        <v>72</v>
      </c>
      <c r="B7129" s="1" t="str">
        <f>VLOOKUP(A7129,RelationshipTypes!$A$2:$C$12,3)</f>
        <v>ArchiMate: Обслуживание</v>
      </c>
      <c r="C7129">
        <v>1122</v>
      </c>
      <c r="D7129">
        <v>1111</v>
      </c>
      <c r="F7129" t="str">
        <f>VLOOKUP(C7129,ObjectTypes!$A$1:$C$62,3)</f>
        <v>Бизнес-коллаборация</v>
      </c>
      <c r="G7129" t="str">
        <f>VLOOKUP(D7129,ObjectTypes!$A$1:$C$62,3)</f>
        <v>Бизнес-интерфейс</v>
      </c>
      <c r="H7129" s="1" t="str">
        <f>VLOOKUP(A7129,RelationshipTypes!$A$2:$E$12,4)</f>
        <v>обслуживает</v>
      </c>
      <c r="I7129" s="1" t="str">
        <f>VLOOKUP(A7129,RelationshipTypes!$A$2:$E$12,5)</f>
        <v>обслуживается</v>
      </c>
    </row>
    <row r="7130" spans="1:9" x14ac:dyDescent="0.25">
      <c r="A7130" t="s">
        <v>72</v>
      </c>
      <c r="B7130" s="1" t="str">
        <f>VLOOKUP(A7130,RelationshipTypes!$A$2:$C$12,3)</f>
        <v>ArchiMate: Обслуживание</v>
      </c>
      <c r="C7130">
        <v>1122</v>
      </c>
      <c r="D7130">
        <v>323</v>
      </c>
      <c r="F7130" t="str">
        <f>VLOOKUP(C7130,ObjectTypes!$A$1:$C$62,3)</f>
        <v>Бизнес-коллаборация</v>
      </c>
      <c r="G7130" t="str">
        <f>VLOOKUP(D7130,ObjectTypes!$A$1:$C$62,3)</f>
        <v xml:space="preserve">Бизнес-процесс </v>
      </c>
      <c r="H7130" s="1" t="str">
        <f>VLOOKUP(A7130,RelationshipTypes!$A$2:$E$12,4)</f>
        <v>обслуживает</v>
      </c>
      <c r="I7130" s="1" t="str">
        <f>VLOOKUP(A7130,RelationshipTypes!$A$2:$E$12,5)</f>
        <v>обслуживается</v>
      </c>
    </row>
    <row r="7131" spans="1:9" x14ac:dyDescent="0.25">
      <c r="A7131" t="s">
        <v>72</v>
      </c>
      <c r="B7131" s="1" t="str">
        <f>VLOOKUP(A7131,RelationshipTypes!$A$2:$C$12,3)</f>
        <v>ArchiMate: Обслуживание</v>
      </c>
      <c r="C7131">
        <v>1122</v>
      </c>
      <c r="D7131">
        <v>1112</v>
      </c>
      <c r="F7131" t="str">
        <f>VLOOKUP(C7131,ObjectTypes!$A$1:$C$62,3)</f>
        <v>Бизнес-коллаборация</v>
      </c>
      <c r="G7131" t="str">
        <f>VLOOKUP(D7131,ObjectTypes!$A$1:$C$62,3)</f>
        <v>Бизнес-коллаборация</v>
      </c>
      <c r="H7131" s="1" t="str">
        <f>VLOOKUP(A7131,RelationshipTypes!$A$2:$E$12,4)</f>
        <v>обслуживает</v>
      </c>
      <c r="I7131" s="1" t="str">
        <f>VLOOKUP(A7131,RelationshipTypes!$A$2:$E$12,5)</f>
        <v>обслуживается</v>
      </c>
    </row>
    <row r="7132" spans="1:9" x14ac:dyDescent="0.25">
      <c r="A7132" t="s">
        <v>72</v>
      </c>
      <c r="B7132" s="1" t="str">
        <f>VLOOKUP(A7132,RelationshipTypes!$A$2:$C$12,3)</f>
        <v>ArchiMate: Обслуживание</v>
      </c>
      <c r="C7132">
        <v>1122</v>
      </c>
      <c r="D7132">
        <v>321</v>
      </c>
      <c r="F7132" t="str">
        <f>VLOOKUP(C7132,ObjectTypes!$A$1:$C$62,3)</f>
        <v>Бизнес-коллаборация</v>
      </c>
      <c r="G7132" t="str">
        <f>VLOOKUP(D7132,ObjectTypes!$A$1:$C$62,3)</f>
        <v>Устройство</v>
      </c>
      <c r="H7132" s="1" t="str">
        <f>VLOOKUP(A7132,RelationshipTypes!$A$2:$E$12,4)</f>
        <v>обслуживает</v>
      </c>
      <c r="I7132" s="1" t="str">
        <f>VLOOKUP(A7132,RelationshipTypes!$A$2:$E$12,5)</f>
        <v>обслуживается</v>
      </c>
    </row>
    <row r="7133" spans="1:9" x14ac:dyDescent="0.25">
      <c r="A7133" t="s">
        <v>72</v>
      </c>
      <c r="B7133" s="1" t="str">
        <f>VLOOKUP(A7133,RelationshipTypes!$A$2:$C$12,3)</f>
        <v>ArchiMate: Обслуживание</v>
      </c>
      <c r="C7133">
        <v>1122</v>
      </c>
      <c r="D7133">
        <v>1125</v>
      </c>
      <c r="F7133" t="str">
        <f>VLOOKUP(C7133,ObjectTypes!$A$1:$C$62,3)</f>
        <v>Бизнес-коллаборация</v>
      </c>
      <c r="G7133" t="str">
        <f>VLOOKUP(D7133,ObjectTypes!$A$1:$C$62,3)</f>
        <v>Коллаборация приложений</v>
      </c>
      <c r="H7133" s="1" t="str">
        <f>VLOOKUP(A7133,RelationshipTypes!$A$2:$E$12,4)</f>
        <v>обслуживает</v>
      </c>
      <c r="I7133" s="1" t="str">
        <f>VLOOKUP(A7133,RelationshipTypes!$A$2:$E$12,5)</f>
        <v>обслуживается</v>
      </c>
    </row>
    <row r="7134" spans="1:9" x14ac:dyDescent="0.25">
      <c r="A7134" t="s">
        <v>72</v>
      </c>
      <c r="B7134" s="1" t="str">
        <f>VLOOKUP(A7134,RelationshipTypes!$A$2:$C$12,3)</f>
        <v>ArchiMate: Обслуживание</v>
      </c>
      <c r="C7134">
        <v>1122</v>
      </c>
      <c r="D7134">
        <v>1157</v>
      </c>
      <c r="F7134" t="str">
        <f>VLOOKUP(C7134,ObjectTypes!$A$1:$C$62,3)</f>
        <v>Бизнес-коллаборация</v>
      </c>
      <c r="G7134" t="str">
        <f>VLOOKUP(D7134,ObjectTypes!$A$1:$C$62,3)</f>
        <v>Технологическое событие</v>
      </c>
      <c r="H7134" s="1" t="str">
        <f>VLOOKUP(A7134,RelationshipTypes!$A$2:$E$12,4)</f>
        <v>обслуживает</v>
      </c>
      <c r="I7134" s="1" t="str">
        <f>VLOOKUP(A7134,RelationshipTypes!$A$2:$E$12,5)</f>
        <v>обслуживается</v>
      </c>
    </row>
    <row r="7135" spans="1:9" x14ac:dyDescent="0.25">
      <c r="A7135" t="s">
        <v>72</v>
      </c>
      <c r="B7135" s="1" t="str">
        <f>VLOOKUP(A7135,RelationshipTypes!$A$2:$C$12,3)</f>
        <v>ArchiMate: Обслуживание</v>
      </c>
      <c r="C7135">
        <v>1122</v>
      </c>
      <c r="D7135">
        <v>1143</v>
      </c>
      <c r="F7135" t="str">
        <f>VLOOKUP(C7135,ObjectTypes!$A$1:$C$62,3)</f>
        <v>Бизнес-коллаборация</v>
      </c>
      <c r="G7135" t="str">
        <f>VLOOKUP(D7135,ObjectTypes!$A$1:$C$62,3)</f>
        <v>Оборудование</v>
      </c>
      <c r="H7135" s="1" t="str">
        <f>VLOOKUP(A7135,RelationshipTypes!$A$2:$E$12,4)</f>
        <v>обслуживает</v>
      </c>
      <c r="I7135" s="1" t="str">
        <f>VLOOKUP(A7135,RelationshipTypes!$A$2:$E$12,5)</f>
        <v>обслуживается</v>
      </c>
    </row>
    <row r="7136" spans="1:9" x14ac:dyDescent="0.25">
      <c r="A7136" t="s">
        <v>72</v>
      </c>
      <c r="B7136" s="1" t="str">
        <f>VLOOKUP(A7136,RelationshipTypes!$A$2:$C$12,3)</f>
        <v>ArchiMate: Обслуживание</v>
      </c>
      <c r="C7136">
        <v>1122</v>
      </c>
      <c r="D7136">
        <v>310</v>
      </c>
      <c r="F7136" t="str">
        <f>VLOOKUP(C7136,ObjectTypes!$A$1:$C$62,3)</f>
        <v>Бизнес-коллаборация</v>
      </c>
      <c r="G7136" t="str">
        <f>VLOOKUP(D7136,ObjectTypes!$A$1:$C$62,3)</f>
        <v xml:space="preserve">Сервис приложения </v>
      </c>
      <c r="H7136" s="1" t="str">
        <f>VLOOKUP(A7136,RelationshipTypes!$A$2:$E$12,4)</f>
        <v>обслуживает</v>
      </c>
      <c r="I7136" s="1" t="str">
        <f>VLOOKUP(A7136,RelationshipTypes!$A$2:$E$12,5)</f>
        <v>обслуживается</v>
      </c>
    </row>
    <row r="7137" spans="1:9" x14ac:dyDescent="0.25">
      <c r="A7137" t="s">
        <v>72</v>
      </c>
      <c r="B7137" s="1" t="str">
        <f>VLOOKUP(A7137,RelationshipTypes!$A$2:$C$12,3)</f>
        <v>ArchiMate: Обслуживание</v>
      </c>
      <c r="C7137">
        <v>1122</v>
      </c>
      <c r="D7137">
        <v>1154</v>
      </c>
      <c r="F7137" t="str">
        <f>VLOOKUP(C7137,ObjectTypes!$A$1:$C$62,3)</f>
        <v>Бизнес-коллаборация</v>
      </c>
      <c r="G7137" t="str">
        <f>VLOOKUP(D7137,ObjectTypes!$A$1:$C$62,3)</f>
        <v>Технологический интерфейс</v>
      </c>
      <c r="H7137" s="1" t="str">
        <f>VLOOKUP(A7137,RelationshipTypes!$A$2:$E$12,4)</f>
        <v>обслуживает</v>
      </c>
      <c r="I7137" s="1" t="str">
        <f>VLOOKUP(A7137,RelationshipTypes!$A$2:$E$12,5)</f>
        <v>обслуживается</v>
      </c>
    </row>
    <row r="7138" spans="1:9" x14ac:dyDescent="0.25">
      <c r="A7138" t="s">
        <v>72</v>
      </c>
      <c r="B7138" s="1" t="str">
        <f>VLOOKUP(A7138,RelationshipTypes!$A$2:$C$12,3)</f>
        <v>ArchiMate: Обслуживание</v>
      </c>
      <c r="C7138">
        <v>1122</v>
      </c>
      <c r="D7138">
        <v>314</v>
      </c>
      <c r="F7138" t="str">
        <f>VLOOKUP(C7138,ObjectTypes!$A$1:$C$62,3)</f>
        <v>Бизнес-коллаборация</v>
      </c>
      <c r="G7138" t="str">
        <f>VLOOKUP(D7138,ObjectTypes!$A$1:$C$62,3)</f>
        <v>Объект данных</v>
      </c>
      <c r="H7138" s="1" t="str">
        <f>VLOOKUP(A7138,RelationshipTypes!$A$2:$E$12,4)</f>
        <v>обслуживает</v>
      </c>
      <c r="I7138" s="1" t="str">
        <f>VLOOKUP(A7138,RelationshipTypes!$A$2:$E$12,5)</f>
        <v>обслуживается</v>
      </c>
    </row>
    <row r="7139" spans="1:9" x14ac:dyDescent="0.25">
      <c r="A7139" t="s">
        <v>72</v>
      </c>
      <c r="B7139" s="1" t="str">
        <f>VLOOKUP(A7139,RelationshipTypes!$A$2:$C$12,3)</f>
        <v>ArchiMate: Обслуживание</v>
      </c>
      <c r="C7139">
        <v>1122</v>
      </c>
      <c r="D7139">
        <v>300</v>
      </c>
      <c r="F7139" t="str">
        <f>VLOOKUP(C7139,ObjectTypes!$A$1:$C$62,3)</f>
        <v>Бизнес-коллаборация</v>
      </c>
      <c r="G7139" t="str">
        <f>VLOOKUP(D7139,ObjectTypes!$A$1:$C$62,3)</f>
        <v>Компетенция</v>
      </c>
      <c r="H7139" s="1" t="str">
        <f>VLOOKUP(A7139,RelationshipTypes!$A$2:$E$12,4)</f>
        <v>обслуживает</v>
      </c>
      <c r="I7139" s="1" t="str">
        <f>VLOOKUP(A7139,RelationshipTypes!$A$2:$E$12,5)</f>
        <v>обслуживается</v>
      </c>
    </row>
    <row r="7140" spans="1:9" x14ac:dyDescent="0.25">
      <c r="A7140" t="s">
        <v>72</v>
      </c>
      <c r="B7140" s="1" t="str">
        <f>VLOOKUP(A7140,RelationshipTypes!$A$2:$C$12,3)</f>
        <v>ArchiMate: Обслуживание</v>
      </c>
      <c r="C7140">
        <v>1122</v>
      </c>
      <c r="D7140">
        <v>320</v>
      </c>
      <c r="F7140" t="str">
        <f>VLOOKUP(C7140,ObjectTypes!$A$1:$C$62,3)</f>
        <v>Бизнес-коллаборация</v>
      </c>
      <c r="G7140" t="str">
        <f>VLOOKUP(D7140,ObjectTypes!$A$1:$C$62,3)</f>
        <v>Устройство</v>
      </c>
      <c r="H7140" s="1" t="str">
        <f>VLOOKUP(A7140,RelationshipTypes!$A$2:$E$12,4)</f>
        <v>обслуживает</v>
      </c>
      <c r="I7140" s="1" t="str">
        <f>VLOOKUP(A7140,RelationshipTypes!$A$2:$E$12,5)</f>
        <v>обслуживается</v>
      </c>
    </row>
    <row r="7141" spans="1:9" x14ac:dyDescent="0.25">
      <c r="A7141" t="s">
        <v>72</v>
      </c>
      <c r="B7141" s="1" t="str">
        <f>VLOOKUP(A7141,RelationshipTypes!$A$2:$C$12,3)</f>
        <v>ArchiMate: Обслуживание</v>
      </c>
      <c r="C7141">
        <v>1122</v>
      </c>
      <c r="D7141">
        <v>1144</v>
      </c>
      <c r="F7141" t="str">
        <f>VLOOKUP(C7141,ObjectTypes!$A$1:$C$62,3)</f>
        <v>Бизнес-коллаборация</v>
      </c>
      <c r="G7141" t="str">
        <f>VLOOKUP(D7141,ObjectTypes!$A$1:$C$62,3)</f>
        <v>Сооружение</v>
      </c>
      <c r="H7141" s="1" t="str">
        <f>VLOOKUP(A7141,RelationshipTypes!$A$2:$E$12,4)</f>
        <v>обслуживает</v>
      </c>
      <c r="I7141" s="1" t="str">
        <f>VLOOKUP(A7141,RelationshipTypes!$A$2:$E$12,5)</f>
        <v>обслуживается</v>
      </c>
    </row>
    <row r="7142" spans="1:9" x14ac:dyDescent="0.25">
      <c r="A7142" t="s">
        <v>72</v>
      </c>
      <c r="B7142" s="1" t="str">
        <f>VLOOKUP(A7142,RelationshipTypes!$A$2:$C$12,3)</f>
        <v>ArchiMate: Обслуживание</v>
      </c>
      <c r="C7142">
        <v>1122</v>
      </c>
      <c r="D7142">
        <v>1135</v>
      </c>
      <c r="F7142" t="str">
        <f>VLOOKUP(C7142,ObjectTypes!$A$1:$C$62,3)</f>
        <v>Бизнес-коллаборация</v>
      </c>
      <c r="G7142" t="str">
        <f>VLOOKUP(D7142,ObjectTypes!$A$1:$C$62,3)</f>
        <v>Группировка</v>
      </c>
      <c r="H7142" s="1" t="str">
        <f>VLOOKUP(A7142,RelationshipTypes!$A$2:$E$12,4)</f>
        <v>обслуживает</v>
      </c>
      <c r="I7142" s="1" t="str">
        <f>VLOOKUP(A7142,RelationshipTypes!$A$2:$E$12,5)</f>
        <v>обслуживается</v>
      </c>
    </row>
    <row r="7143" spans="1:9" x14ac:dyDescent="0.25">
      <c r="A7143" t="s">
        <v>72</v>
      </c>
      <c r="B7143" s="1" t="str">
        <f>VLOOKUP(A7143,RelationshipTypes!$A$2:$C$12,3)</f>
        <v>ArchiMate: Обслуживание</v>
      </c>
      <c r="C7143">
        <v>1122</v>
      </c>
      <c r="D7143">
        <v>1148</v>
      </c>
      <c r="F7143" t="str">
        <f>VLOOKUP(C7143,ObjectTypes!$A$1:$C$62,3)</f>
        <v>Бизнес-коллаборация</v>
      </c>
      <c r="G7143" t="str">
        <f>VLOOKUP(D7143,ObjectTypes!$A$1:$C$62,3)</f>
        <v>Направление действий</v>
      </c>
      <c r="H7143" s="1" t="str">
        <f>VLOOKUP(A7143,RelationshipTypes!$A$2:$E$12,4)</f>
        <v>обслуживает</v>
      </c>
      <c r="I7143" s="1" t="str">
        <f>VLOOKUP(A7143,RelationshipTypes!$A$2:$E$12,5)</f>
        <v>обслуживается</v>
      </c>
    </row>
    <row r="7144" spans="1:9" x14ac:dyDescent="0.25">
      <c r="A7144" t="s">
        <v>72</v>
      </c>
      <c r="B7144" s="1" t="str">
        <f>VLOOKUP(A7144,RelationshipTypes!$A$2:$C$12,3)</f>
        <v>ArchiMate: Обслуживание</v>
      </c>
      <c r="C7144">
        <v>1122</v>
      </c>
      <c r="D7144">
        <v>1127</v>
      </c>
      <c r="F7144" t="str">
        <f>VLOOKUP(C7144,ObjectTypes!$A$1:$C$62,3)</f>
        <v>Бизнес-коллаборация</v>
      </c>
      <c r="G7144" t="str">
        <f>VLOOKUP(D7144,ObjectTypes!$A$1:$C$62,3)</f>
        <v>Процесс приложения</v>
      </c>
      <c r="H7144" s="1" t="str">
        <f>VLOOKUP(A7144,RelationshipTypes!$A$2:$E$12,4)</f>
        <v>обслуживает</v>
      </c>
      <c r="I7144" s="1" t="str">
        <f>VLOOKUP(A7144,RelationshipTypes!$A$2:$E$12,5)</f>
        <v>обслуживается</v>
      </c>
    </row>
    <row r="7145" spans="1:9" x14ac:dyDescent="0.25">
      <c r="A7145" t="s">
        <v>72</v>
      </c>
      <c r="B7145" s="1" t="str">
        <f>VLOOKUP(A7145,RelationshipTypes!$A$2:$C$12,3)</f>
        <v>ArchiMate: Обслуживание</v>
      </c>
      <c r="C7145">
        <v>1122</v>
      </c>
      <c r="D7145">
        <v>731</v>
      </c>
      <c r="F7145" t="str">
        <f>VLOOKUP(C7145,ObjectTypes!$A$1:$C$62,3)</f>
        <v>Бизнес-коллаборация</v>
      </c>
      <c r="G7145" t="str">
        <f>VLOOKUP(D7145,ObjectTypes!$A$1:$C$62,3)</f>
        <v>Интерфейс приложения</v>
      </c>
      <c r="H7145" s="1" t="str">
        <f>VLOOKUP(A7145,RelationshipTypes!$A$2:$E$12,4)</f>
        <v>обслуживает</v>
      </c>
      <c r="I7145" s="1" t="str">
        <f>VLOOKUP(A7145,RelationshipTypes!$A$2:$E$12,5)</f>
        <v>обслуживается</v>
      </c>
    </row>
    <row r="7146" spans="1:9" x14ac:dyDescent="0.25">
      <c r="A7146" t="s">
        <v>72</v>
      </c>
      <c r="B7146" s="1" t="str">
        <f>VLOOKUP(A7146,RelationshipTypes!$A$2:$C$12,3)</f>
        <v>ArchiMate: Обслуживание</v>
      </c>
      <c r="C7146">
        <v>1122</v>
      </c>
      <c r="D7146">
        <v>1147</v>
      </c>
      <c r="F7146" t="str">
        <f>VLOOKUP(C7146,ObjectTypes!$A$1:$C$62,3)</f>
        <v>Бизнес-коллаборация</v>
      </c>
      <c r="G7146" t="str">
        <f>VLOOKUP(D7146,ObjectTypes!$A$1:$C$62,3)</f>
        <v>Ресурс</v>
      </c>
      <c r="H7146" s="1" t="str">
        <f>VLOOKUP(A7146,RelationshipTypes!$A$2:$E$12,4)</f>
        <v>обслуживает</v>
      </c>
      <c r="I7146" s="1" t="str">
        <f>VLOOKUP(A7146,RelationshipTypes!$A$2:$E$12,5)</f>
        <v>обслуживается</v>
      </c>
    </row>
    <row r="7147" spans="1:9" x14ac:dyDescent="0.25">
      <c r="A7147" t="s">
        <v>72</v>
      </c>
      <c r="B7147" s="1" t="str">
        <f>VLOOKUP(A7147,RelationshipTypes!$A$2:$C$12,3)</f>
        <v>ArchiMate: Обслуживание</v>
      </c>
      <c r="C7147">
        <v>1122</v>
      </c>
      <c r="D7147">
        <v>312</v>
      </c>
      <c r="F7147" t="str">
        <f>VLOOKUP(C7147,ObjectTypes!$A$1:$C$62,3)</f>
        <v>Бизнес-коллаборация</v>
      </c>
      <c r="G7147" t="str">
        <f>VLOOKUP(D7147,ObjectTypes!$A$1:$C$62,3)</f>
        <v>Функция приложения</v>
      </c>
      <c r="H7147" s="1" t="str">
        <f>VLOOKUP(A7147,RelationshipTypes!$A$2:$E$12,4)</f>
        <v>обслуживает</v>
      </c>
      <c r="I7147" s="1" t="str">
        <f>VLOOKUP(A7147,RelationshipTypes!$A$2:$E$12,5)</f>
        <v>обслуживается</v>
      </c>
    </row>
    <row r="7148" spans="1:9" x14ac:dyDescent="0.25">
      <c r="A7148" t="s">
        <v>72</v>
      </c>
      <c r="B7148" s="1" t="str">
        <f>VLOOKUP(A7148,RelationshipTypes!$A$2:$C$12,3)</f>
        <v>ArchiMate: Обслуживание</v>
      </c>
      <c r="C7148">
        <v>1122</v>
      </c>
      <c r="D7148">
        <v>1464</v>
      </c>
      <c r="F7148" t="str">
        <f>VLOOKUP(C7148,ObjectTypes!$A$1:$C$62,3)</f>
        <v>Бизнес-коллаборация</v>
      </c>
      <c r="G7148" t="str">
        <f>VLOOKUP(D7148,ObjectTypes!$A$1:$C$62,3)</f>
        <v>Технологическое событие</v>
      </c>
      <c r="H7148" s="1" t="str">
        <f>VLOOKUP(A7148,RelationshipTypes!$A$2:$E$12,4)</f>
        <v>обслуживает</v>
      </c>
      <c r="I7148" s="1" t="str">
        <f>VLOOKUP(A7148,RelationshipTypes!$A$2:$E$12,5)</f>
        <v>обслуживается</v>
      </c>
    </row>
    <row r="7149" spans="1:9" x14ac:dyDescent="0.25">
      <c r="A7149" t="s">
        <v>72</v>
      </c>
      <c r="B7149" s="1" t="str">
        <f>VLOOKUP(A7149,RelationshipTypes!$A$2:$C$12,3)</f>
        <v>ArchiMate: Обслуживание</v>
      </c>
      <c r="C7149">
        <v>1122</v>
      </c>
      <c r="D7149">
        <v>1126</v>
      </c>
      <c r="F7149" t="str">
        <f>VLOOKUP(C7149,ObjectTypes!$A$1:$C$62,3)</f>
        <v>Бизнес-коллаборация</v>
      </c>
      <c r="G7149" t="str">
        <f>VLOOKUP(D7149,ObjectTypes!$A$1:$C$62,3)</f>
        <v>Взаимодействие приложений</v>
      </c>
      <c r="H7149" s="1" t="str">
        <f>VLOOKUP(A7149,RelationshipTypes!$A$2:$E$12,4)</f>
        <v>обслуживает</v>
      </c>
      <c r="I7149" s="1" t="str">
        <f>VLOOKUP(A7149,RelationshipTypes!$A$2:$E$12,5)</f>
        <v>обслуживается</v>
      </c>
    </row>
    <row r="7150" spans="1:9" x14ac:dyDescent="0.25">
      <c r="A7150" t="s">
        <v>72</v>
      </c>
      <c r="B7150" s="1" t="str">
        <f>VLOOKUP(A7150,RelationshipTypes!$A$2:$C$12,3)</f>
        <v>ArchiMate: Обслуживание</v>
      </c>
      <c r="C7150">
        <v>1122</v>
      </c>
      <c r="D7150">
        <v>318</v>
      </c>
      <c r="F7150" t="str">
        <f>VLOOKUP(C7150,ObjectTypes!$A$1:$C$62,3)</f>
        <v>Бизнес-коллаборация</v>
      </c>
      <c r="G7150" t="str">
        <f>VLOOKUP(D7150,ObjectTypes!$A$1:$C$62,3)</f>
        <v>Компонент приложения</v>
      </c>
      <c r="H7150" s="1" t="str">
        <f>VLOOKUP(A7150,RelationshipTypes!$A$2:$E$12,4)</f>
        <v>обслуживает</v>
      </c>
      <c r="I7150" s="1" t="str">
        <f>VLOOKUP(A7150,RelationshipTypes!$A$2:$E$12,5)</f>
        <v>обслуживается</v>
      </c>
    </row>
    <row r="7151" spans="1:9" x14ac:dyDescent="0.25">
      <c r="A7151" t="s">
        <v>72</v>
      </c>
      <c r="B7151" s="1" t="str">
        <f>VLOOKUP(A7151,RelationshipTypes!$A$2:$C$12,3)</f>
        <v>ArchiMate: Обслуживание</v>
      </c>
      <c r="C7151">
        <v>1122</v>
      </c>
      <c r="D7151">
        <v>298</v>
      </c>
      <c r="F7151" t="str">
        <f>VLOOKUP(C7151,ObjectTypes!$A$1:$C$62,3)</f>
        <v>Бизнес-коллаборация</v>
      </c>
      <c r="G7151" t="str">
        <f>VLOOKUP(D7151,ObjectTypes!$A$1:$C$62,3)</f>
        <v xml:space="preserve">Бизнес-исполнитель </v>
      </c>
      <c r="H7151" s="1" t="str">
        <f>VLOOKUP(A7151,RelationshipTypes!$A$2:$E$12,4)</f>
        <v>обслуживает</v>
      </c>
      <c r="I7151" s="1" t="str">
        <f>VLOOKUP(A7151,RelationshipTypes!$A$2:$E$12,5)</f>
        <v>обслуживается</v>
      </c>
    </row>
    <row r="7152" spans="1:9" x14ac:dyDescent="0.25">
      <c r="A7152" t="s">
        <v>72</v>
      </c>
      <c r="B7152" s="1" t="str">
        <f>VLOOKUP(A7152,RelationshipTypes!$A$2:$C$12,3)</f>
        <v>ArchiMate: Обслуживание</v>
      </c>
      <c r="C7152">
        <v>1122</v>
      </c>
      <c r="D7152">
        <v>1150</v>
      </c>
      <c r="F7152" t="str">
        <f>VLOOKUP(C7152,ObjectTypes!$A$1:$C$62,3)</f>
        <v>Бизнес-коллаборация</v>
      </c>
      <c r="G7152" t="str">
        <f>VLOOKUP(D7152,ObjectTypes!$A$1:$C$62,3)</f>
        <v>Технологический сервис</v>
      </c>
      <c r="H7152" s="1" t="str">
        <f>VLOOKUP(A7152,RelationshipTypes!$A$2:$E$12,4)</f>
        <v>обслуживает</v>
      </c>
      <c r="I7152" s="1" t="str">
        <f>VLOOKUP(A7152,RelationshipTypes!$A$2:$E$12,5)</f>
        <v>обслуживается</v>
      </c>
    </row>
    <row r="7153" spans="1:9" x14ac:dyDescent="0.25">
      <c r="A7153" t="s">
        <v>72</v>
      </c>
      <c r="B7153" s="1" t="str">
        <f>VLOOKUP(A7153,RelationshipTypes!$A$2:$C$12,3)</f>
        <v>ArchiMate: Обслуживание</v>
      </c>
      <c r="C7153">
        <v>1122</v>
      </c>
      <c r="D7153">
        <v>327</v>
      </c>
      <c r="F7153" t="str">
        <f>VLOOKUP(C7153,ObjectTypes!$A$1:$C$62,3)</f>
        <v>Бизнес-коллаборация</v>
      </c>
      <c r="G7153" t="str">
        <f>VLOOKUP(D7153,ObjectTypes!$A$1:$C$62,3)</f>
        <v>Бизнес-сервис</v>
      </c>
      <c r="H7153" s="1" t="str">
        <f>VLOOKUP(A7153,RelationshipTypes!$A$2:$E$12,4)</f>
        <v>обслуживает</v>
      </c>
      <c r="I7153" s="1" t="str">
        <f>VLOOKUP(A7153,RelationshipTypes!$A$2:$E$12,5)</f>
        <v>обслуживается</v>
      </c>
    </row>
    <row r="7154" spans="1:9" x14ac:dyDescent="0.25">
      <c r="A7154" t="s">
        <v>72</v>
      </c>
      <c r="B7154" s="1" t="str">
        <f>VLOOKUP(A7154,RelationshipTypes!$A$2:$C$12,3)</f>
        <v>ArchiMate: Обслуживание</v>
      </c>
      <c r="C7154">
        <v>1122</v>
      </c>
      <c r="D7154">
        <v>311</v>
      </c>
      <c r="F7154" t="str">
        <f>VLOOKUP(C7154,ObjectTypes!$A$1:$C$62,3)</f>
        <v>Бизнес-коллаборация</v>
      </c>
      <c r="G7154" t="str">
        <f>VLOOKUP(D7154,ObjectTypes!$A$1:$C$62,3)</f>
        <v>Местоположение</v>
      </c>
      <c r="H7154" s="1" t="str">
        <f>VLOOKUP(A7154,RelationshipTypes!$A$2:$E$12,4)</f>
        <v>обслуживает</v>
      </c>
      <c r="I7154" s="1" t="str">
        <f>VLOOKUP(A7154,RelationshipTypes!$A$2:$E$12,5)</f>
        <v>обслуживается</v>
      </c>
    </row>
    <row r="7155" spans="1:9" x14ac:dyDescent="0.25">
      <c r="A7155" t="s">
        <v>72</v>
      </c>
      <c r="B7155" s="1" t="str">
        <f>VLOOKUP(A7155,RelationshipTypes!$A$2:$C$12,3)</f>
        <v>ArchiMate: Обслуживание</v>
      </c>
      <c r="C7155">
        <v>1122</v>
      </c>
      <c r="D7155">
        <v>1152</v>
      </c>
      <c r="F7155" t="str">
        <f>VLOOKUP(C7155,ObjectTypes!$A$1:$C$62,3)</f>
        <v>Бизнес-коллаборация</v>
      </c>
      <c r="G7155" t="str">
        <f>VLOOKUP(D7155,ObjectTypes!$A$1:$C$62,3)</f>
        <v>Технологический интерфейс</v>
      </c>
      <c r="H7155" s="1" t="str">
        <f>VLOOKUP(A7155,RelationshipTypes!$A$2:$E$12,4)</f>
        <v>обслуживает</v>
      </c>
      <c r="I7155" s="1" t="str">
        <f>VLOOKUP(A7155,RelationshipTypes!$A$2:$E$12,5)</f>
        <v>обслуживается</v>
      </c>
    </row>
    <row r="7156" spans="1:9" x14ac:dyDescent="0.25">
      <c r="A7156" t="s">
        <v>72</v>
      </c>
      <c r="B7156" s="1" t="str">
        <f>VLOOKUP(A7156,RelationshipTypes!$A$2:$C$12,3)</f>
        <v>ArchiMate: Обслуживание</v>
      </c>
      <c r="C7156">
        <v>311</v>
      </c>
      <c r="D7156">
        <v>314</v>
      </c>
      <c r="F7156" t="str">
        <f>VLOOKUP(C7156,ObjectTypes!$A$1:$C$62,3)</f>
        <v>Местоположение</v>
      </c>
      <c r="G7156" t="str">
        <f>VLOOKUP(D7156,ObjectTypes!$A$1:$C$62,3)</f>
        <v>Объект данных</v>
      </c>
      <c r="H7156" s="1" t="str">
        <f>VLOOKUP(A7156,RelationshipTypes!$A$2:$E$12,4)</f>
        <v>обслуживает</v>
      </c>
      <c r="I7156" s="1" t="str">
        <f>VLOOKUP(A7156,RelationshipTypes!$A$2:$E$12,5)</f>
        <v>обслуживается</v>
      </c>
    </row>
    <row r="7157" spans="1:9" x14ac:dyDescent="0.25">
      <c r="A7157" t="s">
        <v>72</v>
      </c>
      <c r="B7157" s="1" t="str">
        <f>VLOOKUP(A7157,RelationshipTypes!$A$2:$C$12,3)</f>
        <v>ArchiMate: Обслуживание</v>
      </c>
      <c r="C7157">
        <v>311</v>
      </c>
      <c r="D7157">
        <v>1143</v>
      </c>
      <c r="F7157" t="str">
        <f>VLOOKUP(C7157,ObjectTypes!$A$1:$C$62,3)</f>
        <v>Местоположение</v>
      </c>
      <c r="G7157" t="str">
        <f>VLOOKUP(D7157,ObjectTypes!$A$1:$C$62,3)</f>
        <v>Оборудование</v>
      </c>
      <c r="H7157" s="1" t="str">
        <f>VLOOKUP(A7157,RelationshipTypes!$A$2:$E$12,4)</f>
        <v>обслуживает</v>
      </c>
      <c r="I7157" s="1" t="str">
        <f>VLOOKUP(A7157,RelationshipTypes!$A$2:$E$12,5)</f>
        <v>обслуживается</v>
      </c>
    </row>
    <row r="7158" spans="1:9" x14ac:dyDescent="0.25">
      <c r="A7158" t="s">
        <v>72</v>
      </c>
      <c r="B7158" s="1" t="str">
        <f>VLOOKUP(A7158,RelationshipTypes!$A$2:$C$12,3)</f>
        <v>ArchiMate: Обслуживание</v>
      </c>
      <c r="C7158">
        <v>311</v>
      </c>
      <c r="D7158">
        <v>1153</v>
      </c>
      <c r="F7158" t="str">
        <f>VLOOKUP(C7158,ObjectTypes!$A$1:$C$62,3)</f>
        <v>Местоположение</v>
      </c>
      <c r="G7158" t="str">
        <f>VLOOKUP(D7158,ObjectTypes!$A$1:$C$62,3)</f>
        <v>Технологический интерфейс</v>
      </c>
      <c r="H7158" s="1" t="str">
        <f>VLOOKUP(A7158,RelationshipTypes!$A$2:$E$12,4)</f>
        <v>обслуживает</v>
      </c>
      <c r="I7158" s="1" t="str">
        <f>VLOOKUP(A7158,RelationshipTypes!$A$2:$E$12,5)</f>
        <v>обслуживается</v>
      </c>
    </row>
    <row r="7159" spans="1:9" x14ac:dyDescent="0.25">
      <c r="A7159" t="s">
        <v>72</v>
      </c>
      <c r="B7159" s="1" t="str">
        <f>VLOOKUP(A7159,RelationshipTypes!$A$2:$C$12,3)</f>
        <v>ArchiMate: Обслуживание</v>
      </c>
      <c r="C7159">
        <v>311</v>
      </c>
      <c r="D7159">
        <v>1127</v>
      </c>
      <c r="F7159" t="str">
        <f>VLOOKUP(C7159,ObjectTypes!$A$1:$C$62,3)</f>
        <v>Местоположение</v>
      </c>
      <c r="G7159" t="str">
        <f>VLOOKUP(D7159,ObjectTypes!$A$1:$C$62,3)</f>
        <v>Процесс приложения</v>
      </c>
      <c r="H7159" s="1" t="str">
        <f>VLOOKUP(A7159,RelationshipTypes!$A$2:$E$12,4)</f>
        <v>обслуживает</v>
      </c>
      <c r="I7159" s="1" t="str">
        <f>VLOOKUP(A7159,RelationshipTypes!$A$2:$E$12,5)</f>
        <v>обслуживается</v>
      </c>
    </row>
    <row r="7160" spans="1:9" x14ac:dyDescent="0.25">
      <c r="A7160" t="s">
        <v>72</v>
      </c>
      <c r="B7160" s="1" t="str">
        <f>VLOOKUP(A7160,RelationshipTypes!$A$2:$C$12,3)</f>
        <v>ArchiMate: Обслуживание</v>
      </c>
      <c r="C7160">
        <v>311</v>
      </c>
      <c r="D7160">
        <v>1155</v>
      </c>
      <c r="F7160" t="str">
        <f>VLOOKUP(C7160,ObjectTypes!$A$1:$C$62,3)</f>
        <v>Местоположение</v>
      </c>
      <c r="G7160" t="str">
        <f>VLOOKUP(D7160,ObjectTypes!$A$1:$C$62,3)</f>
        <v>Технологическая процесс</v>
      </c>
      <c r="H7160" s="1" t="str">
        <f>VLOOKUP(A7160,RelationshipTypes!$A$2:$E$12,4)</f>
        <v>обслуживает</v>
      </c>
      <c r="I7160" s="1" t="str">
        <f>VLOOKUP(A7160,RelationshipTypes!$A$2:$E$12,5)</f>
        <v>обслуживается</v>
      </c>
    </row>
    <row r="7161" spans="1:9" x14ac:dyDescent="0.25">
      <c r="A7161" t="s">
        <v>72</v>
      </c>
      <c r="B7161" s="1" t="str">
        <f>VLOOKUP(A7161,RelationshipTypes!$A$2:$C$12,3)</f>
        <v>ArchiMate: Обслуживание</v>
      </c>
      <c r="C7161">
        <v>311</v>
      </c>
      <c r="D7161">
        <v>298</v>
      </c>
      <c r="F7161" t="str">
        <f>VLOOKUP(C7161,ObjectTypes!$A$1:$C$62,3)</f>
        <v>Местоположение</v>
      </c>
      <c r="G7161" t="str">
        <f>VLOOKUP(D7161,ObjectTypes!$A$1:$C$62,3)</f>
        <v xml:space="preserve">Бизнес-исполнитель </v>
      </c>
      <c r="H7161" s="1" t="str">
        <f>VLOOKUP(A7161,RelationshipTypes!$A$2:$E$12,4)</f>
        <v>обслуживает</v>
      </c>
      <c r="I7161" s="1" t="str">
        <f>VLOOKUP(A7161,RelationshipTypes!$A$2:$E$12,5)</f>
        <v>обслуживается</v>
      </c>
    </row>
    <row r="7162" spans="1:9" x14ac:dyDescent="0.25">
      <c r="A7162" t="s">
        <v>72</v>
      </c>
      <c r="B7162" s="1" t="str">
        <f>VLOOKUP(A7162,RelationshipTypes!$A$2:$C$12,3)</f>
        <v>ArchiMate: Обслуживание</v>
      </c>
      <c r="C7162">
        <v>311</v>
      </c>
      <c r="D7162">
        <v>1145</v>
      </c>
      <c r="F7162" t="str">
        <f>VLOOKUP(C7162,ObjectTypes!$A$1:$C$62,3)</f>
        <v>Местоположение</v>
      </c>
      <c r="G7162" t="str">
        <f>VLOOKUP(D7162,ObjectTypes!$A$1:$C$62,3)</f>
        <v>Распределительная сеть</v>
      </c>
      <c r="H7162" s="1" t="str">
        <f>VLOOKUP(A7162,RelationshipTypes!$A$2:$E$12,4)</f>
        <v>обслуживает</v>
      </c>
      <c r="I7162" s="1" t="str">
        <f>VLOOKUP(A7162,RelationshipTypes!$A$2:$E$12,5)</f>
        <v>обслуживается</v>
      </c>
    </row>
    <row r="7163" spans="1:9" x14ac:dyDescent="0.25">
      <c r="A7163" t="s">
        <v>72</v>
      </c>
      <c r="B7163" s="1" t="str">
        <f>VLOOKUP(A7163,RelationshipTypes!$A$2:$C$12,3)</f>
        <v>ArchiMate: Обслуживание</v>
      </c>
      <c r="C7163">
        <v>311</v>
      </c>
      <c r="D7163">
        <v>1122</v>
      </c>
      <c r="F7163" t="str">
        <f>VLOOKUP(C7163,ObjectTypes!$A$1:$C$62,3)</f>
        <v>Местоположение</v>
      </c>
      <c r="G7163" t="str">
        <f>VLOOKUP(D7163,ObjectTypes!$A$1:$C$62,3)</f>
        <v>Бизнес-коллаборация</v>
      </c>
      <c r="H7163" s="1" t="str">
        <f>VLOOKUP(A7163,RelationshipTypes!$A$2:$E$12,4)</f>
        <v>обслуживает</v>
      </c>
      <c r="I7163" s="1" t="str">
        <f>VLOOKUP(A7163,RelationshipTypes!$A$2:$E$12,5)</f>
        <v>обслуживается</v>
      </c>
    </row>
    <row r="7164" spans="1:9" x14ac:dyDescent="0.25">
      <c r="A7164" t="s">
        <v>72</v>
      </c>
      <c r="B7164" s="1" t="str">
        <f>VLOOKUP(A7164,RelationshipTypes!$A$2:$C$12,3)</f>
        <v>ArchiMate: Обслуживание</v>
      </c>
      <c r="C7164">
        <v>311</v>
      </c>
      <c r="D7164">
        <v>1156</v>
      </c>
      <c r="F7164" t="str">
        <f>VLOOKUP(C7164,ObjectTypes!$A$1:$C$62,3)</f>
        <v>Местоположение</v>
      </c>
      <c r="G7164" t="str">
        <f>VLOOKUP(D7164,ObjectTypes!$A$1:$C$62,3)</f>
        <v>Технологическое взаимодействие</v>
      </c>
      <c r="H7164" s="1" t="str">
        <f>VLOOKUP(A7164,RelationshipTypes!$A$2:$E$12,4)</f>
        <v>обслуживает</v>
      </c>
      <c r="I7164" s="1" t="str">
        <f>VLOOKUP(A7164,RelationshipTypes!$A$2:$E$12,5)</f>
        <v>обслуживается</v>
      </c>
    </row>
    <row r="7165" spans="1:9" x14ac:dyDescent="0.25">
      <c r="A7165" t="s">
        <v>72</v>
      </c>
      <c r="B7165" s="1" t="str">
        <f>VLOOKUP(A7165,RelationshipTypes!$A$2:$C$12,3)</f>
        <v>ArchiMate: Обслуживание</v>
      </c>
      <c r="C7165">
        <v>311</v>
      </c>
      <c r="D7165">
        <v>312</v>
      </c>
      <c r="F7165" t="str">
        <f>VLOOKUP(C7165,ObjectTypes!$A$1:$C$62,3)</f>
        <v>Местоположение</v>
      </c>
      <c r="G7165" t="str">
        <f>VLOOKUP(D7165,ObjectTypes!$A$1:$C$62,3)</f>
        <v>Функция приложения</v>
      </c>
      <c r="H7165" s="1" t="str">
        <f>VLOOKUP(A7165,RelationshipTypes!$A$2:$E$12,4)</f>
        <v>обслуживает</v>
      </c>
      <c r="I7165" s="1" t="str">
        <f>VLOOKUP(A7165,RelationshipTypes!$A$2:$E$12,5)</f>
        <v>обслуживается</v>
      </c>
    </row>
    <row r="7166" spans="1:9" x14ac:dyDescent="0.25">
      <c r="A7166" t="s">
        <v>72</v>
      </c>
      <c r="B7166" s="1" t="str">
        <f>VLOOKUP(A7166,RelationshipTypes!$A$2:$C$12,3)</f>
        <v>ArchiMate: Обслуживание</v>
      </c>
      <c r="C7166">
        <v>311</v>
      </c>
      <c r="D7166">
        <v>306</v>
      </c>
      <c r="F7166" t="str">
        <f>VLOOKUP(C7166,ObjectTypes!$A$1:$C$62,3)</f>
        <v>Местоположение</v>
      </c>
      <c r="G7166" t="str">
        <f>VLOOKUP(D7166,ObjectTypes!$A$1:$C$62,3)</f>
        <v>Бизнес-событие</v>
      </c>
      <c r="H7166" s="1" t="str">
        <f>VLOOKUP(A7166,RelationshipTypes!$A$2:$E$12,4)</f>
        <v>обслуживает</v>
      </c>
      <c r="I7166" s="1" t="str">
        <f>VLOOKUP(A7166,RelationshipTypes!$A$2:$E$12,5)</f>
        <v>обслуживается</v>
      </c>
    </row>
    <row r="7167" spans="1:9" x14ac:dyDescent="0.25">
      <c r="A7167" t="s">
        <v>72</v>
      </c>
      <c r="B7167" s="1" t="str">
        <f>VLOOKUP(A7167,RelationshipTypes!$A$2:$C$12,3)</f>
        <v>ArchiMate: Обслуживание</v>
      </c>
      <c r="C7167">
        <v>311</v>
      </c>
      <c r="D7167">
        <v>1124</v>
      </c>
      <c r="F7167" t="str">
        <f>VLOOKUP(C7167,ObjectTypes!$A$1:$C$62,3)</f>
        <v>Местоположение</v>
      </c>
      <c r="G7167" t="str">
        <f>VLOOKUP(D7167,ObjectTypes!$A$1:$C$62,3)</f>
        <v>Бизнес-взаимодействие</v>
      </c>
      <c r="H7167" s="1" t="str">
        <f>VLOOKUP(A7167,RelationshipTypes!$A$2:$E$12,4)</f>
        <v>обслуживает</v>
      </c>
      <c r="I7167" s="1" t="str">
        <f>VLOOKUP(A7167,RelationshipTypes!$A$2:$E$12,5)</f>
        <v>обслуживается</v>
      </c>
    </row>
    <row r="7168" spans="1:9" x14ac:dyDescent="0.25">
      <c r="A7168" t="s">
        <v>72</v>
      </c>
      <c r="B7168" s="1" t="str">
        <f>VLOOKUP(A7168,RelationshipTypes!$A$2:$C$12,3)</f>
        <v>ArchiMate: Обслуживание</v>
      </c>
      <c r="C7168">
        <v>311</v>
      </c>
      <c r="D7168">
        <v>307</v>
      </c>
      <c r="F7168" t="str">
        <f>VLOOKUP(C7168,ObjectTypes!$A$1:$C$62,3)</f>
        <v>Местоположение</v>
      </c>
      <c r="G7168" t="str">
        <f>VLOOKUP(D7168,ObjectTypes!$A$1:$C$62,3)</f>
        <v>Бизнес-функция</v>
      </c>
      <c r="H7168" s="1" t="str">
        <f>VLOOKUP(A7168,RelationshipTypes!$A$2:$E$12,4)</f>
        <v>обслуживает</v>
      </c>
      <c r="I7168" s="1" t="str">
        <f>VLOOKUP(A7168,RelationshipTypes!$A$2:$E$12,5)</f>
        <v>обслуживается</v>
      </c>
    </row>
    <row r="7169" spans="1:9" x14ac:dyDescent="0.25">
      <c r="A7169" t="s">
        <v>72</v>
      </c>
      <c r="B7169" s="1" t="str">
        <f>VLOOKUP(A7169,RelationshipTypes!$A$2:$C$12,3)</f>
        <v>ArchiMate: Обслуживание</v>
      </c>
      <c r="C7169">
        <v>311</v>
      </c>
      <c r="D7169">
        <v>1154</v>
      </c>
      <c r="F7169" t="str">
        <f>VLOOKUP(C7169,ObjectTypes!$A$1:$C$62,3)</f>
        <v>Местоположение</v>
      </c>
      <c r="G7169" t="str">
        <f>VLOOKUP(D7169,ObjectTypes!$A$1:$C$62,3)</f>
        <v>Технологический интерфейс</v>
      </c>
      <c r="H7169" s="1" t="str">
        <f>VLOOKUP(A7169,RelationshipTypes!$A$2:$E$12,4)</f>
        <v>обслуживает</v>
      </c>
      <c r="I7169" s="1" t="str">
        <f>VLOOKUP(A7169,RelationshipTypes!$A$2:$E$12,5)</f>
        <v>обслуживается</v>
      </c>
    </row>
    <row r="7170" spans="1:9" x14ac:dyDescent="0.25">
      <c r="A7170" t="s">
        <v>72</v>
      </c>
      <c r="B7170" s="1" t="str">
        <f>VLOOKUP(A7170,RelationshipTypes!$A$2:$C$12,3)</f>
        <v>ArchiMate: Обслуживание</v>
      </c>
      <c r="C7170">
        <v>311</v>
      </c>
      <c r="D7170">
        <v>1112</v>
      </c>
      <c r="F7170" t="str">
        <f>VLOOKUP(C7170,ObjectTypes!$A$1:$C$62,3)</f>
        <v>Местоположение</v>
      </c>
      <c r="G7170" t="str">
        <f>VLOOKUP(D7170,ObjectTypes!$A$1:$C$62,3)</f>
        <v>Бизнес-коллаборация</v>
      </c>
      <c r="H7170" s="1" t="str">
        <f>VLOOKUP(A7170,RelationshipTypes!$A$2:$E$12,4)</f>
        <v>обслуживает</v>
      </c>
      <c r="I7170" s="1" t="str">
        <f>VLOOKUP(A7170,RelationshipTypes!$A$2:$E$12,5)</f>
        <v>обслуживается</v>
      </c>
    </row>
    <row r="7171" spans="1:9" x14ac:dyDescent="0.25">
      <c r="A7171" t="s">
        <v>72</v>
      </c>
      <c r="B7171" s="1" t="str">
        <f>VLOOKUP(A7171,RelationshipTypes!$A$2:$C$12,3)</f>
        <v>ArchiMate: Обслуживание</v>
      </c>
      <c r="C7171">
        <v>311</v>
      </c>
      <c r="D7171">
        <v>321</v>
      </c>
      <c r="F7171" t="str">
        <f>VLOOKUP(C7171,ObjectTypes!$A$1:$C$62,3)</f>
        <v>Местоположение</v>
      </c>
      <c r="G7171" t="str">
        <f>VLOOKUP(D7171,ObjectTypes!$A$1:$C$62,3)</f>
        <v>Устройство</v>
      </c>
      <c r="H7171" s="1" t="str">
        <f>VLOOKUP(A7171,RelationshipTypes!$A$2:$E$12,4)</f>
        <v>обслуживает</v>
      </c>
      <c r="I7171" s="1" t="str">
        <f>VLOOKUP(A7171,RelationshipTypes!$A$2:$E$12,5)</f>
        <v>обслуживается</v>
      </c>
    </row>
    <row r="7172" spans="1:9" x14ac:dyDescent="0.25">
      <c r="A7172" t="s">
        <v>72</v>
      </c>
      <c r="B7172" s="1" t="str">
        <f>VLOOKUP(A7172,RelationshipTypes!$A$2:$C$12,3)</f>
        <v>ArchiMate: Обслуживание</v>
      </c>
      <c r="C7172">
        <v>311</v>
      </c>
      <c r="D7172">
        <v>318</v>
      </c>
      <c r="F7172" t="str">
        <f>VLOOKUP(C7172,ObjectTypes!$A$1:$C$62,3)</f>
        <v>Местоположение</v>
      </c>
      <c r="G7172" t="str">
        <f>VLOOKUP(D7172,ObjectTypes!$A$1:$C$62,3)</f>
        <v>Компонент приложения</v>
      </c>
      <c r="H7172" s="1" t="str">
        <f>VLOOKUP(A7172,RelationshipTypes!$A$2:$E$12,4)</f>
        <v>обслуживает</v>
      </c>
      <c r="I7172" s="1" t="str">
        <f>VLOOKUP(A7172,RelationshipTypes!$A$2:$E$12,5)</f>
        <v>обслуживается</v>
      </c>
    </row>
    <row r="7173" spans="1:9" x14ac:dyDescent="0.25">
      <c r="A7173" t="s">
        <v>72</v>
      </c>
      <c r="B7173" s="1" t="str">
        <f>VLOOKUP(A7173,RelationshipTypes!$A$2:$C$12,3)</f>
        <v>ArchiMate: Обслуживание</v>
      </c>
      <c r="C7173">
        <v>311</v>
      </c>
      <c r="D7173">
        <v>1152</v>
      </c>
      <c r="F7173" t="str">
        <f>VLOOKUP(C7173,ObjectTypes!$A$1:$C$62,3)</f>
        <v>Местоположение</v>
      </c>
      <c r="G7173" t="str">
        <f>VLOOKUP(D7173,ObjectTypes!$A$1:$C$62,3)</f>
        <v>Технологический интерфейс</v>
      </c>
      <c r="H7173" s="1" t="str">
        <f>VLOOKUP(A7173,RelationshipTypes!$A$2:$E$12,4)</f>
        <v>обслуживает</v>
      </c>
      <c r="I7173" s="1" t="str">
        <f>VLOOKUP(A7173,RelationshipTypes!$A$2:$E$12,5)</f>
        <v>обслуживается</v>
      </c>
    </row>
    <row r="7174" spans="1:9" x14ac:dyDescent="0.25">
      <c r="A7174" t="s">
        <v>72</v>
      </c>
      <c r="B7174" s="1" t="str">
        <f>VLOOKUP(A7174,RelationshipTypes!$A$2:$C$12,3)</f>
        <v>ArchiMate: Обслуживание</v>
      </c>
      <c r="C7174">
        <v>311</v>
      </c>
      <c r="D7174">
        <v>1149</v>
      </c>
      <c r="F7174" t="str">
        <f>VLOOKUP(C7174,ObjectTypes!$A$1:$C$62,3)</f>
        <v>Местоположение</v>
      </c>
      <c r="G7174" t="str">
        <f>VLOOKUP(D7174,ObjectTypes!$A$1:$C$62,3)</f>
        <v>Узел</v>
      </c>
      <c r="H7174" s="1" t="str">
        <f>VLOOKUP(A7174,RelationshipTypes!$A$2:$E$12,4)</f>
        <v>обслуживает</v>
      </c>
      <c r="I7174" s="1" t="str">
        <f>VLOOKUP(A7174,RelationshipTypes!$A$2:$E$12,5)</f>
        <v>обслуживается</v>
      </c>
    </row>
    <row r="7175" spans="1:9" x14ac:dyDescent="0.25">
      <c r="A7175" t="s">
        <v>72</v>
      </c>
      <c r="B7175" s="1" t="str">
        <f>VLOOKUP(A7175,RelationshipTypes!$A$2:$C$12,3)</f>
        <v>ArchiMate: Обслуживание</v>
      </c>
      <c r="C7175">
        <v>311</v>
      </c>
      <c r="D7175">
        <v>1128</v>
      </c>
      <c r="F7175" t="str">
        <f>VLOOKUP(C7175,ObjectTypes!$A$1:$C$62,3)</f>
        <v>Местоположение</v>
      </c>
      <c r="G7175" t="str">
        <f>VLOOKUP(D7175,ObjectTypes!$A$1:$C$62,3)</f>
        <v>Событие приложения</v>
      </c>
      <c r="H7175" s="1" t="str">
        <f>VLOOKUP(A7175,RelationshipTypes!$A$2:$E$12,4)</f>
        <v>обслуживает</v>
      </c>
      <c r="I7175" s="1" t="str">
        <f>VLOOKUP(A7175,RelationshipTypes!$A$2:$E$12,5)</f>
        <v>обслуживается</v>
      </c>
    </row>
    <row r="7176" spans="1:9" x14ac:dyDescent="0.25">
      <c r="A7176" t="s">
        <v>72</v>
      </c>
      <c r="B7176" s="1" t="str">
        <f>VLOOKUP(A7176,RelationshipTypes!$A$2:$C$12,3)</f>
        <v>ArchiMate: Обслуживание</v>
      </c>
      <c r="C7176">
        <v>311</v>
      </c>
      <c r="D7176">
        <v>324</v>
      </c>
      <c r="F7176" t="str">
        <f>VLOOKUP(C7176,ObjectTypes!$A$1:$C$62,3)</f>
        <v>Местоположение</v>
      </c>
      <c r="G7176" t="str">
        <f>VLOOKUP(D7176,ObjectTypes!$A$1:$C$62,3)</f>
        <v>Продукт</v>
      </c>
      <c r="H7176" s="1" t="str">
        <f>VLOOKUP(A7176,RelationshipTypes!$A$2:$E$12,4)</f>
        <v>обслуживает</v>
      </c>
      <c r="I7176" s="1" t="str">
        <f>VLOOKUP(A7176,RelationshipTypes!$A$2:$E$12,5)</f>
        <v>обслуживается</v>
      </c>
    </row>
    <row r="7177" spans="1:9" x14ac:dyDescent="0.25">
      <c r="A7177" t="s">
        <v>72</v>
      </c>
      <c r="B7177" s="1" t="str">
        <f>VLOOKUP(A7177,RelationshipTypes!$A$2:$C$12,3)</f>
        <v>ArchiMate: Обслуживание</v>
      </c>
      <c r="C7177">
        <v>311</v>
      </c>
      <c r="D7177">
        <v>1144</v>
      </c>
      <c r="F7177" t="str">
        <f>VLOOKUP(C7177,ObjectTypes!$A$1:$C$62,3)</f>
        <v>Местоположение</v>
      </c>
      <c r="G7177" t="str">
        <f>VLOOKUP(D7177,ObjectTypes!$A$1:$C$62,3)</f>
        <v>Сооружение</v>
      </c>
      <c r="H7177" s="1" t="str">
        <f>VLOOKUP(A7177,RelationshipTypes!$A$2:$E$12,4)</f>
        <v>обслуживает</v>
      </c>
      <c r="I7177" s="1" t="str">
        <f>VLOOKUP(A7177,RelationshipTypes!$A$2:$E$12,5)</f>
        <v>обслуживается</v>
      </c>
    </row>
    <row r="7178" spans="1:9" x14ac:dyDescent="0.25">
      <c r="A7178" t="s">
        <v>72</v>
      </c>
      <c r="B7178" s="1" t="str">
        <f>VLOOKUP(A7178,RelationshipTypes!$A$2:$C$12,3)</f>
        <v>ArchiMate: Обслуживание</v>
      </c>
      <c r="C7178">
        <v>311</v>
      </c>
      <c r="D7178">
        <v>327</v>
      </c>
      <c r="F7178" t="str">
        <f>VLOOKUP(C7178,ObjectTypes!$A$1:$C$62,3)</f>
        <v>Местоположение</v>
      </c>
      <c r="G7178" t="str">
        <f>VLOOKUP(D7178,ObjectTypes!$A$1:$C$62,3)</f>
        <v>Бизнес-сервис</v>
      </c>
      <c r="H7178" s="1" t="str">
        <f>VLOOKUP(A7178,RelationshipTypes!$A$2:$E$12,4)</f>
        <v>обслуживает</v>
      </c>
      <c r="I7178" s="1" t="str">
        <f>VLOOKUP(A7178,RelationshipTypes!$A$2:$E$12,5)</f>
        <v>обслуживается</v>
      </c>
    </row>
    <row r="7179" spans="1:9" x14ac:dyDescent="0.25">
      <c r="A7179" t="s">
        <v>72</v>
      </c>
      <c r="B7179" s="1" t="str">
        <f>VLOOKUP(A7179,RelationshipTypes!$A$2:$C$12,3)</f>
        <v>ArchiMate: Обслуживание</v>
      </c>
      <c r="C7179">
        <v>311</v>
      </c>
      <c r="D7179">
        <v>323</v>
      </c>
      <c r="F7179" t="str">
        <f>VLOOKUP(C7179,ObjectTypes!$A$1:$C$62,3)</f>
        <v>Местоположение</v>
      </c>
      <c r="G7179" t="str">
        <f>VLOOKUP(D7179,ObjectTypes!$A$1:$C$62,3)</f>
        <v xml:space="preserve">Бизнес-процесс </v>
      </c>
      <c r="H7179" s="1" t="str">
        <f>VLOOKUP(A7179,RelationshipTypes!$A$2:$E$12,4)</f>
        <v>обслуживает</v>
      </c>
      <c r="I7179" s="1" t="str">
        <f>VLOOKUP(A7179,RelationshipTypes!$A$2:$E$12,5)</f>
        <v>обслуживается</v>
      </c>
    </row>
    <row r="7180" spans="1:9" x14ac:dyDescent="0.25">
      <c r="A7180" t="s">
        <v>72</v>
      </c>
      <c r="B7180" s="1" t="str">
        <f>VLOOKUP(A7180,RelationshipTypes!$A$2:$C$12,3)</f>
        <v>ArchiMate: Обслуживание</v>
      </c>
      <c r="C7180">
        <v>311</v>
      </c>
      <c r="D7180">
        <v>1150</v>
      </c>
      <c r="F7180" t="str">
        <f>VLOOKUP(C7180,ObjectTypes!$A$1:$C$62,3)</f>
        <v>Местоположение</v>
      </c>
      <c r="G7180" t="str">
        <f>VLOOKUP(D7180,ObjectTypes!$A$1:$C$62,3)</f>
        <v>Технологический сервис</v>
      </c>
      <c r="H7180" s="1" t="str">
        <f>VLOOKUP(A7180,RelationshipTypes!$A$2:$E$12,4)</f>
        <v>обслуживает</v>
      </c>
      <c r="I7180" s="1" t="str">
        <f>VLOOKUP(A7180,RelationshipTypes!$A$2:$E$12,5)</f>
        <v>обслуживается</v>
      </c>
    </row>
    <row r="7181" spans="1:9" x14ac:dyDescent="0.25">
      <c r="A7181" t="s">
        <v>72</v>
      </c>
      <c r="B7181" s="1" t="str">
        <f>VLOOKUP(A7181,RelationshipTypes!$A$2:$C$12,3)</f>
        <v>ArchiMate: Обслуживание</v>
      </c>
      <c r="C7181">
        <v>311</v>
      </c>
      <c r="D7181">
        <v>1151</v>
      </c>
      <c r="F7181" t="str">
        <f>VLOOKUP(C7181,ObjectTypes!$A$1:$C$62,3)</f>
        <v>Местоположение</v>
      </c>
      <c r="G7181" t="str">
        <f>VLOOKUP(D7181,ObjectTypes!$A$1:$C$62,3)</f>
        <v>Каллоборация технология</v>
      </c>
      <c r="H7181" s="1" t="str">
        <f>VLOOKUP(A7181,RelationshipTypes!$A$2:$E$12,4)</f>
        <v>обслуживает</v>
      </c>
      <c r="I7181" s="1" t="str">
        <f>VLOOKUP(A7181,RelationshipTypes!$A$2:$E$12,5)</f>
        <v>обслуживается</v>
      </c>
    </row>
    <row r="7182" spans="1:9" x14ac:dyDescent="0.25">
      <c r="A7182" t="s">
        <v>72</v>
      </c>
      <c r="B7182" s="1" t="str">
        <f>VLOOKUP(A7182,RelationshipTypes!$A$2:$C$12,3)</f>
        <v>ArchiMate: Обслуживание</v>
      </c>
      <c r="C7182">
        <v>311</v>
      </c>
      <c r="D7182">
        <v>1135</v>
      </c>
      <c r="F7182" t="str">
        <f>VLOOKUP(C7182,ObjectTypes!$A$1:$C$62,3)</f>
        <v>Местоположение</v>
      </c>
      <c r="G7182" t="str">
        <f>VLOOKUP(D7182,ObjectTypes!$A$1:$C$62,3)</f>
        <v>Группировка</v>
      </c>
      <c r="H7182" s="1" t="str">
        <f>VLOOKUP(A7182,RelationshipTypes!$A$2:$E$12,4)</f>
        <v>обслуживает</v>
      </c>
      <c r="I7182" s="1" t="str">
        <f>VLOOKUP(A7182,RelationshipTypes!$A$2:$E$12,5)</f>
        <v>обслуживается</v>
      </c>
    </row>
    <row r="7183" spans="1:9" x14ac:dyDescent="0.25">
      <c r="A7183" t="s">
        <v>72</v>
      </c>
      <c r="B7183" s="1" t="str">
        <f>VLOOKUP(A7183,RelationshipTypes!$A$2:$C$12,3)</f>
        <v>ArchiMate: Обслуживание</v>
      </c>
      <c r="C7183">
        <v>311</v>
      </c>
      <c r="D7183">
        <v>1126</v>
      </c>
      <c r="F7183" t="str">
        <f>VLOOKUP(C7183,ObjectTypes!$A$1:$C$62,3)</f>
        <v>Местоположение</v>
      </c>
      <c r="G7183" t="str">
        <f>VLOOKUP(D7183,ObjectTypes!$A$1:$C$62,3)</f>
        <v>Взаимодействие приложений</v>
      </c>
      <c r="H7183" s="1" t="str">
        <f>VLOOKUP(A7183,RelationshipTypes!$A$2:$E$12,4)</f>
        <v>обслуживает</v>
      </c>
      <c r="I7183" s="1" t="str">
        <f>VLOOKUP(A7183,RelationshipTypes!$A$2:$E$12,5)</f>
        <v>обслуживается</v>
      </c>
    </row>
    <row r="7184" spans="1:9" x14ac:dyDescent="0.25">
      <c r="A7184" t="s">
        <v>72</v>
      </c>
      <c r="B7184" s="1" t="str">
        <f>VLOOKUP(A7184,RelationshipTypes!$A$2:$C$12,3)</f>
        <v>ArchiMate: Обслуживание</v>
      </c>
      <c r="C7184">
        <v>311</v>
      </c>
      <c r="D7184">
        <v>1125</v>
      </c>
      <c r="F7184" t="str">
        <f>VLOOKUP(C7184,ObjectTypes!$A$1:$C$62,3)</f>
        <v>Местоположение</v>
      </c>
      <c r="G7184" t="str">
        <f>VLOOKUP(D7184,ObjectTypes!$A$1:$C$62,3)</f>
        <v>Коллаборация приложений</v>
      </c>
      <c r="H7184" s="1" t="str">
        <f>VLOOKUP(A7184,RelationshipTypes!$A$2:$E$12,4)</f>
        <v>обслуживает</v>
      </c>
      <c r="I7184" s="1" t="str">
        <f>VLOOKUP(A7184,RelationshipTypes!$A$2:$E$12,5)</f>
        <v>обслуживается</v>
      </c>
    </row>
    <row r="7185" spans="1:9" x14ac:dyDescent="0.25">
      <c r="A7185" t="s">
        <v>72</v>
      </c>
      <c r="B7185" s="1" t="str">
        <f>VLOOKUP(A7185,RelationshipTypes!$A$2:$C$12,3)</f>
        <v>ArchiMate: Обслуживание</v>
      </c>
      <c r="C7185">
        <v>311</v>
      </c>
      <c r="D7185">
        <v>1157</v>
      </c>
      <c r="F7185" t="str">
        <f>VLOOKUP(C7185,ObjectTypes!$A$1:$C$62,3)</f>
        <v>Местоположение</v>
      </c>
      <c r="G7185" t="str">
        <f>VLOOKUP(D7185,ObjectTypes!$A$1:$C$62,3)</f>
        <v>Технологическое событие</v>
      </c>
      <c r="H7185" s="1" t="str">
        <f>VLOOKUP(A7185,RelationshipTypes!$A$2:$E$12,4)</f>
        <v>обслуживает</v>
      </c>
      <c r="I7185" s="1" t="str">
        <f>VLOOKUP(A7185,RelationshipTypes!$A$2:$E$12,5)</f>
        <v>обслуживается</v>
      </c>
    </row>
    <row r="7186" spans="1:9" x14ac:dyDescent="0.25">
      <c r="A7186" t="s">
        <v>72</v>
      </c>
      <c r="B7186" s="1" t="str">
        <f>VLOOKUP(A7186,RelationshipTypes!$A$2:$C$12,3)</f>
        <v>ArchiMate: Обслуживание</v>
      </c>
      <c r="C7186">
        <v>311</v>
      </c>
      <c r="D7186">
        <v>548</v>
      </c>
      <c r="F7186" t="str">
        <f>VLOOKUP(C7186,ObjectTypes!$A$1:$C$62,3)</f>
        <v>Местоположение</v>
      </c>
      <c r="G7186" t="str">
        <f>VLOOKUP(D7186,ObjectTypes!$A$1:$C$62,3)</f>
        <v>Бизнес-роль</v>
      </c>
      <c r="H7186" s="1" t="str">
        <f>VLOOKUP(A7186,RelationshipTypes!$A$2:$E$12,4)</f>
        <v>обслуживает</v>
      </c>
      <c r="I7186" s="1" t="str">
        <f>VLOOKUP(A7186,RelationshipTypes!$A$2:$E$12,5)</f>
        <v>обслуживается</v>
      </c>
    </row>
    <row r="7187" spans="1:9" x14ac:dyDescent="0.25">
      <c r="A7187" t="s">
        <v>72</v>
      </c>
      <c r="B7187" s="1" t="str">
        <f>VLOOKUP(A7187,RelationshipTypes!$A$2:$C$12,3)</f>
        <v>ArchiMate: Обслуживание</v>
      </c>
      <c r="C7187">
        <v>311</v>
      </c>
      <c r="D7187">
        <v>311</v>
      </c>
      <c r="F7187" t="str">
        <f>VLOOKUP(C7187,ObjectTypes!$A$1:$C$62,3)</f>
        <v>Местоположение</v>
      </c>
      <c r="G7187" t="str">
        <f>VLOOKUP(D7187,ObjectTypes!$A$1:$C$62,3)</f>
        <v>Местоположение</v>
      </c>
      <c r="H7187" s="1" t="str">
        <f>VLOOKUP(A7187,RelationshipTypes!$A$2:$E$12,4)</f>
        <v>обслуживает</v>
      </c>
      <c r="I7187" s="1" t="str">
        <f>VLOOKUP(A7187,RelationshipTypes!$A$2:$E$12,5)</f>
        <v>обслуживается</v>
      </c>
    </row>
    <row r="7188" spans="1:9" x14ac:dyDescent="0.25">
      <c r="A7188" t="s">
        <v>72</v>
      </c>
      <c r="B7188" s="1" t="str">
        <f>VLOOKUP(A7188,RelationshipTypes!$A$2:$C$12,3)</f>
        <v>ArchiMate: Обслуживание</v>
      </c>
      <c r="C7188">
        <v>311</v>
      </c>
      <c r="D7188">
        <v>1111</v>
      </c>
      <c r="F7188" t="str">
        <f>VLOOKUP(C7188,ObjectTypes!$A$1:$C$62,3)</f>
        <v>Местоположение</v>
      </c>
      <c r="G7188" t="str">
        <f>VLOOKUP(D7188,ObjectTypes!$A$1:$C$62,3)</f>
        <v>Бизнес-интерфейс</v>
      </c>
      <c r="H7188" s="1" t="str">
        <f>VLOOKUP(A7188,RelationshipTypes!$A$2:$E$12,4)</f>
        <v>обслуживает</v>
      </c>
      <c r="I7188" s="1" t="str">
        <f>VLOOKUP(A7188,RelationshipTypes!$A$2:$E$12,5)</f>
        <v>обслуживается</v>
      </c>
    </row>
    <row r="7189" spans="1:9" x14ac:dyDescent="0.25">
      <c r="A7189" t="s">
        <v>72</v>
      </c>
      <c r="B7189" s="1" t="str">
        <f>VLOOKUP(A7189,RelationshipTypes!$A$2:$C$12,3)</f>
        <v>ArchiMate: Обслуживание</v>
      </c>
      <c r="C7189">
        <v>311</v>
      </c>
      <c r="D7189">
        <v>310</v>
      </c>
      <c r="F7189" t="str">
        <f>VLOOKUP(C7189,ObjectTypes!$A$1:$C$62,3)</f>
        <v>Местоположение</v>
      </c>
      <c r="G7189" t="str">
        <f>VLOOKUP(D7189,ObjectTypes!$A$1:$C$62,3)</f>
        <v xml:space="preserve">Сервис приложения </v>
      </c>
      <c r="H7189" s="1" t="str">
        <f>VLOOKUP(A7189,RelationshipTypes!$A$2:$E$12,4)</f>
        <v>обслуживает</v>
      </c>
      <c r="I7189" s="1" t="str">
        <f>VLOOKUP(A7189,RelationshipTypes!$A$2:$E$12,5)</f>
        <v>обслуживается</v>
      </c>
    </row>
    <row r="7190" spans="1:9" x14ac:dyDescent="0.25">
      <c r="A7190" t="s">
        <v>72</v>
      </c>
      <c r="B7190" s="1" t="str">
        <f>VLOOKUP(A7190,RelationshipTypes!$A$2:$C$12,3)</f>
        <v>ArchiMate: Обслуживание</v>
      </c>
      <c r="C7190">
        <v>311</v>
      </c>
      <c r="D7190">
        <v>731</v>
      </c>
      <c r="F7190" t="str">
        <f>VLOOKUP(C7190,ObjectTypes!$A$1:$C$62,3)</f>
        <v>Местоположение</v>
      </c>
      <c r="G7190" t="str">
        <f>VLOOKUP(D7190,ObjectTypes!$A$1:$C$62,3)</f>
        <v>Интерфейс приложения</v>
      </c>
      <c r="H7190" s="1" t="str">
        <f>VLOOKUP(A7190,RelationshipTypes!$A$2:$E$12,4)</f>
        <v>обслуживает</v>
      </c>
      <c r="I7190" s="1" t="str">
        <f>VLOOKUP(A7190,RelationshipTypes!$A$2:$E$12,5)</f>
        <v>обслуживается</v>
      </c>
    </row>
    <row r="7191" spans="1:9" x14ac:dyDescent="0.25">
      <c r="A7191" t="s">
        <v>72</v>
      </c>
      <c r="B7191" s="1" t="str">
        <f>VLOOKUP(A7191,RelationshipTypes!$A$2:$C$12,3)</f>
        <v>ArchiMate: Обслуживание</v>
      </c>
      <c r="C7191">
        <v>311</v>
      </c>
      <c r="D7191">
        <v>320</v>
      </c>
      <c r="F7191" t="str">
        <f>VLOOKUP(C7191,ObjectTypes!$A$1:$C$62,3)</f>
        <v>Местоположение</v>
      </c>
      <c r="G7191" t="str">
        <f>VLOOKUP(D7191,ObjectTypes!$A$1:$C$62,3)</f>
        <v>Устройство</v>
      </c>
      <c r="H7191" s="1" t="str">
        <f>VLOOKUP(A7191,RelationshipTypes!$A$2:$E$12,4)</f>
        <v>обслуживает</v>
      </c>
      <c r="I7191" s="1" t="str">
        <f>VLOOKUP(A7191,RelationshipTypes!$A$2:$E$12,5)</f>
        <v>обслуживается</v>
      </c>
    </row>
    <row r="7192" spans="1:9" x14ac:dyDescent="0.25">
      <c r="A7192" t="s">
        <v>72</v>
      </c>
      <c r="B7192" s="1" t="str">
        <f>VLOOKUP(A7192,RelationshipTypes!$A$2:$C$12,3)</f>
        <v>ArchiMate: Обслуживание</v>
      </c>
      <c r="C7192">
        <v>1149</v>
      </c>
      <c r="D7192">
        <v>1145</v>
      </c>
      <c r="F7192" t="str">
        <f>VLOOKUP(C7192,ObjectTypes!$A$1:$C$62,3)</f>
        <v>Узел</v>
      </c>
      <c r="G7192" t="str">
        <f>VLOOKUP(D7192,ObjectTypes!$A$1:$C$62,3)</f>
        <v>Распределительная сеть</v>
      </c>
      <c r="H7192" s="1" t="str">
        <f>VLOOKUP(A7192,RelationshipTypes!$A$2:$E$12,4)</f>
        <v>обслуживает</v>
      </c>
      <c r="I7192" s="1" t="str">
        <f>VLOOKUP(A7192,RelationshipTypes!$A$2:$E$12,5)</f>
        <v>обслуживается</v>
      </c>
    </row>
    <row r="7193" spans="1:9" x14ac:dyDescent="0.25">
      <c r="A7193" t="s">
        <v>72</v>
      </c>
      <c r="B7193" s="1" t="str">
        <f>VLOOKUP(A7193,RelationshipTypes!$A$2:$C$12,3)</f>
        <v>ArchiMate: Обслуживание</v>
      </c>
      <c r="C7193">
        <v>1149</v>
      </c>
      <c r="D7193">
        <v>1156</v>
      </c>
      <c r="F7193" t="str">
        <f>VLOOKUP(C7193,ObjectTypes!$A$1:$C$62,3)</f>
        <v>Узел</v>
      </c>
      <c r="G7193" t="str">
        <f>VLOOKUP(D7193,ObjectTypes!$A$1:$C$62,3)</f>
        <v>Технологическое взаимодействие</v>
      </c>
      <c r="H7193" s="1" t="str">
        <f>VLOOKUP(A7193,RelationshipTypes!$A$2:$E$12,4)</f>
        <v>обслуживает</v>
      </c>
      <c r="I7193" s="1" t="str">
        <f>VLOOKUP(A7193,RelationshipTypes!$A$2:$E$12,5)</f>
        <v>обслуживается</v>
      </c>
    </row>
    <row r="7194" spans="1:9" x14ac:dyDescent="0.25">
      <c r="A7194" t="s">
        <v>72</v>
      </c>
      <c r="B7194" s="1" t="str">
        <f>VLOOKUP(A7194,RelationshipTypes!$A$2:$C$12,3)</f>
        <v>ArchiMate: Обслуживание</v>
      </c>
      <c r="C7194">
        <v>1149</v>
      </c>
      <c r="D7194">
        <v>1149</v>
      </c>
      <c r="F7194" t="str">
        <f>VLOOKUP(C7194,ObjectTypes!$A$1:$C$62,3)</f>
        <v>Узел</v>
      </c>
      <c r="G7194" t="str">
        <f>VLOOKUP(D7194,ObjectTypes!$A$1:$C$62,3)</f>
        <v>Узел</v>
      </c>
      <c r="H7194" s="1" t="str">
        <f>VLOOKUP(A7194,RelationshipTypes!$A$2:$E$12,4)</f>
        <v>обслуживает</v>
      </c>
      <c r="I7194" s="1" t="str">
        <f>VLOOKUP(A7194,RelationshipTypes!$A$2:$E$12,5)</f>
        <v>обслуживается</v>
      </c>
    </row>
    <row r="7195" spans="1:9" x14ac:dyDescent="0.25">
      <c r="A7195" t="s">
        <v>72</v>
      </c>
      <c r="B7195" s="1" t="str">
        <f>VLOOKUP(A7195,RelationshipTypes!$A$2:$C$12,3)</f>
        <v>ArchiMate: Обслуживание</v>
      </c>
      <c r="C7195">
        <v>1149</v>
      </c>
      <c r="D7195">
        <v>1151</v>
      </c>
      <c r="F7195" t="str">
        <f>VLOOKUP(C7195,ObjectTypes!$A$1:$C$62,3)</f>
        <v>Узел</v>
      </c>
      <c r="G7195" t="str">
        <f>VLOOKUP(D7195,ObjectTypes!$A$1:$C$62,3)</f>
        <v>Каллоборация технология</v>
      </c>
      <c r="H7195" s="1" t="str">
        <f>VLOOKUP(A7195,RelationshipTypes!$A$2:$E$12,4)</f>
        <v>обслуживает</v>
      </c>
      <c r="I7195" s="1" t="str">
        <f>VLOOKUP(A7195,RelationshipTypes!$A$2:$E$12,5)</f>
        <v>обслуживается</v>
      </c>
    </row>
    <row r="7196" spans="1:9" x14ac:dyDescent="0.25">
      <c r="A7196" t="s">
        <v>72</v>
      </c>
      <c r="B7196" s="1" t="str">
        <f>VLOOKUP(A7196,RelationshipTypes!$A$2:$C$12,3)</f>
        <v>ArchiMate: Обслуживание</v>
      </c>
      <c r="C7196">
        <v>1149</v>
      </c>
      <c r="D7196">
        <v>1153</v>
      </c>
      <c r="F7196" t="str">
        <f>VLOOKUP(C7196,ObjectTypes!$A$1:$C$62,3)</f>
        <v>Узел</v>
      </c>
      <c r="G7196" t="str">
        <f>VLOOKUP(D7196,ObjectTypes!$A$1:$C$62,3)</f>
        <v>Технологический интерфейс</v>
      </c>
      <c r="H7196" s="1" t="str">
        <f>VLOOKUP(A7196,RelationshipTypes!$A$2:$E$12,4)</f>
        <v>обслуживает</v>
      </c>
      <c r="I7196" s="1" t="str">
        <f>VLOOKUP(A7196,RelationshipTypes!$A$2:$E$12,5)</f>
        <v>обслуживается</v>
      </c>
    </row>
    <row r="7197" spans="1:9" x14ac:dyDescent="0.25">
      <c r="A7197" t="s">
        <v>72</v>
      </c>
      <c r="B7197" s="1" t="str">
        <f>VLOOKUP(A7197,RelationshipTypes!$A$2:$C$12,3)</f>
        <v>ArchiMate: Обслуживание</v>
      </c>
      <c r="C7197">
        <v>1149</v>
      </c>
      <c r="D7197">
        <v>310</v>
      </c>
      <c r="F7197" t="str">
        <f>VLOOKUP(C7197,ObjectTypes!$A$1:$C$62,3)</f>
        <v>Узел</v>
      </c>
      <c r="G7197" t="str">
        <f>VLOOKUP(D7197,ObjectTypes!$A$1:$C$62,3)</f>
        <v xml:space="preserve">Сервис приложения </v>
      </c>
      <c r="H7197" s="1" t="str">
        <f>VLOOKUP(A7197,RelationshipTypes!$A$2:$E$12,4)</f>
        <v>обслуживает</v>
      </c>
      <c r="I7197" s="1" t="str">
        <f>VLOOKUP(A7197,RelationshipTypes!$A$2:$E$12,5)</f>
        <v>обслуживается</v>
      </c>
    </row>
    <row r="7198" spans="1:9" x14ac:dyDescent="0.25">
      <c r="A7198" t="s">
        <v>72</v>
      </c>
      <c r="B7198" s="1" t="str">
        <f>VLOOKUP(A7198,RelationshipTypes!$A$2:$C$12,3)</f>
        <v>ArchiMate: Обслуживание</v>
      </c>
      <c r="C7198">
        <v>1149</v>
      </c>
      <c r="D7198">
        <v>1124</v>
      </c>
      <c r="F7198" t="str">
        <f>VLOOKUP(C7198,ObjectTypes!$A$1:$C$62,3)</f>
        <v>Узел</v>
      </c>
      <c r="G7198" t="str">
        <f>VLOOKUP(D7198,ObjectTypes!$A$1:$C$62,3)</f>
        <v>Бизнес-взаимодействие</v>
      </c>
      <c r="H7198" s="1" t="str">
        <f>VLOOKUP(A7198,RelationshipTypes!$A$2:$E$12,4)</f>
        <v>обслуживает</v>
      </c>
      <c r="I7198" s="1" t="str">
        <f>VLOOKUP(A7198,RelationshipTypes!$A$2:$E$12,5)</f>
        <v>обслуживается</v>
      </c>
    </row>
    <row r="7199" spans="1:9" x14ac:dyDescent="0.25">
      <c r="A7199" t="s">
        <v>72</v>
      </c>
      <c r="B7199" s="1" t="str">
        <f>VLOOKUP(A7199,RelationshipTypes!$A$2:$C$12,3)</f>
        <v>ArchiMate: Обслуживание</v>
      </c>
      <c r="C7199">
        <v>1149</v>
      </c>
      <c r="D7199">
        <v>1143</v>
      </c>
      <c r="F7199" t="str">
        <f>VLOOKUP(C7199,ObjectTypes!$A$1:$C$62,3)</f>
        <v>Узел</v>
      </c>
      <c r="G7199" t="str">
        <f>VLOOKUP(D7199,ObjectTypes!$A$1:$C$62,3)</f>
        <v>Оборудование</v>
      </c>
      <c r="H7199" s="1" t="str">
        <f>VLOOKUP(A7199,RelationshipTypes!$A$2:$E$12,4)</f>
        <v>обслуживает</v>
      </c>
      <c r="I7199" s="1" t="str">
        <f>VLOOKUP(A7199,RelationshipTypes!$A$2:$E$12,5)</f>
        <v>обслуживается</v>
      </c>
    </row>
    <row r="7200" spans="1:9" x14ac:dyDescent="0.25">
      <c r="A7200" t="s">
        <v>72</v>
      </c>
      <c r="B7200" s="1" t="str">
        <f>VLOOKUP(A7200,RelationshipTypes!$A$2:$C$12,3)</f>
        <v>ArchiMate: Обслуживание</v>
      </c>
      <c r="C7200">
        <v>1149</v>
      </c>
      <c r="D7200">
        <v>324</v>
      </c>
      <c r="F7200" t="str">
        <f>VLOOKUP(C7200,ObjectTypes!$A$1:$C$62,3)</f>
        <v>Узел</v>
      </c>
      <c r="G7200" t="str">
        <f>VLOOKUP(D7200,ObjectTypes!$A$1:$C$62,3)</f>
        <v>Продукт</v>
      </c>
      <c r="H7200" s="1" t="str">
        <f>VLOOKUP(A7200,RelationshipTypes!$A$2:$E$12,4)</f>
        <v>обслуживает</v>
      </c>
      <c r="I7200" s="1" t="str">
        <f>VLOOKUP(A7200,RelationshipTypes!$A$2:$E$12,5)</f>
        <v>обслуживается</v>
      </c>
    </row>
    <row r="7201" spans="1:9" x14ac:dyDescent="0.25">
      <c r="A7201" t="s">
        <v>72</v>
      </c>
      <c r="B7201" s="1" t="str">
        <f>VLOOKUP(A7201,RelationshipTypes!$A$2:$C$12,3)</f>
        <v>ArchiMate: Обслуживание</v>
      </c>
      <c r="C7201">
        <v>1149</v>
      </c>
      <c r="D7201">
        <v>548</v>
      </c>
      <c r="F7201" t="str">
        <f>VLOOKUP(C7201,ObjectTypes!$A$1:$C$62,3)</f>
        <v>Узел</v>
      </c>
      <c r="G7201" t="str">
        <f>VLOOKUP(D7201,ObjectTypes!$A$1:$C$62,3)</f>
        <v>Бизнес-роль</v>
      </c>
      <c r="H7201" s="1" t="str">
        <f>VLOOKUP(A7201,RelationshipTypes!$A$2:$E$12,4)</f>
        <v>обслуживает</v>
      </c>
      <c r="I7201" s="1" t="str">
        <f>VLOOKUP(A7201,RelationshipTypes!$A$2:$E$12,5)</f>
        <v>обслуживается</v>
      </c>
    </row>
    <row r="7202" spans="1:9" x14ac:dyDescent="0.25">
      <c r="A7202" t="s">
        <v>72</v>
      </c>
      <c r="B7202" s="1" t="str">
        <f>VLOOKUP(A7202,RelationshipTypes!$A$2:$C$12,3)</f>
        <v>ArchiMate: Обслуживание</v>
      </c>
      <c r="C7202">
        <v>1149</v>
      </c>
      <c r="D7202">
        <v>1111</v>
      </c>
      <c r="F7202" t="str">
        <f>VLOOKUP(C7202,ObjectTypes!$A$1:$C$62,3)</f>
        <v>Узел</v>
      </c>
      <c r="G7202" t="str">
        <f>VLOOKUP(D7202,ObjectTypes!$A$1:$C$62,3)</f>
        <v>Бизнес-интерфейс</v>
      </c>
      <c r="H7202" s="1" t="str">
        <f>VLOOKUP(A7202,RelationshipTypes!$A$2:$E$12,4)</f>
        <v>обслуживает</v>
      </c>
      <c r="I7202" s="1" t="str">
        <f>VLOOKUP(A7202,RelationshipTypes!$A$2:$E$12,5)</f>
        <v>обслуживается</v>
      </c>
    </row>
    <row r="7203" spans="1:9" x14ac:dyDescent="0.25">
      <c r="A7203" t="s">
        <v>72</v>
      </c>
      <c r="B7203" s="1" t="str">
        <f>VLOOKUP(A7203,RelationshipTypes!$A$2:$C$12,3)</f>
        <v>ArchiMate: Обслуживание</v>
      </c>
      <c r="C7203">
        <v>1149</v>
      </c>
      <c r="D7203">
        <v>327</v>
      </c>
      <c r="F7203" t="str">
        <f>VLOOKUP(C7203,ObjectTypes!$A$1:$C$62,3)</f>
        <v>Узел</v>
      </c>
      <c r="G7203" t="str">
        <f>VLOOKUP(D7203,ObjectTypes!$A$1:$C$62,3)</f>
        <v>Бизнес-сервис</v>
      </c>
      <c r="H7203" s="1" t="str">
        <f>VLOOKUP(A7203,RelationshipTypes!$A$2:$E$12,4)</f>
        <v>обслуживает</v>
      </c>
      <c r="I7203" s="1" t="str">
        <f>VLOOKUP(A7203,RelationshipTypes!$A$2:$E$12,5)</f>
        <v>обслуживается</v>
      </c>
    </row>
    <row r="7204" spans="1:9" x14ac:dyDescent="0.25">
      <c r="A7204" t="s">
        <v>72</v>
      </c>
      <c r="B7204" s="1" t="str">
        <f>VLOOKUP(A7204,RelationshipTypes!$A$2:$C$12,3)</f>
        <v>ArchiMate: Обслуживание</v>
      </c>
      <c r="C7204">
        <v>1149</v>
      </c>
      <c r="D7204">
        <v>318</v>
      </c>
      <c r="F7204" t="str">
        <f>VLOOKUP(C7204,ObjectTypes!$A$1:$C$62,3)</f>
        <v>Узел</v>
      </c>
      <c r="G7204" t="str">
        <f>VLOOKUP(D7204,ObjectTypes!$A$1:$C$62,3)</f>
        <v>Компонент приложения</v>
      </c>
      <c r="H7204" s="1" t="str">
        <f>VLOOKUP(A7204,RelationshipTypes!$A$2:$E$12,4)</f>
        <v>обслуживает</v>
      </c>
      <c r="I7204" s="1" t="str">
        <f>VLOOKUP(A7204,RelationshipTypes!$A$2:$E$12,5)</f>
        <v>обслуживается</v>
      </c>
    </row>
    <row r="7205" spans="1:9" x14ac:dyDescent="0.25">
      <c r="A7205" t="s">
        <v>72</v>
      </c>
      <c r="B7205" s="1" t="str">
        <f>VLOOKUP(A7205,RelationshipTypes!$A$2:$C$12,3)</f>
        <v>ArchiMate: Обслуживание</v>
      </c>
      <c r="C7205">
        <v>1149</v>
      </c>
      <c r="D7205">
        <v>306</v>
      </c>
      <c r="F7205" t="str">
        <f>VLOOKUP(C7205,ObjectTypes!$A$1:$C$62,3)</f>
        <v>Узел</v>
      </c>
      <c r="G7205" t="str">
        <f>VLOOKUP(D7205,ObjectTypes!$A$1:$C$62,3)</f>
        <v>Бизнес-событие</v>
      </c>
      <c r="H7205" s="1" t="str">
        <f>VLOOKUP(A7205,RelationshipTypes!$A$2:$E$12,4)</f>
        <v>обслуживает</v>
      </c>
      <c r="I7205" s="1" t="str">
        <f>VLOOKUP(A7205,RelationshipTypes!$A$2:$E$12,5)</f>
        <v>обслуживается</v>
      </c>
    </row>
    <row r="7206" spans="1:9" x14ac:dyDescent="0.25">
      <c r="A7206" t="s">
        <v>72</v>
      </c>
      <c r="B7206" s="1" t="str">
        <f>VLOOKUP(A7206,RelationshipTypes!$A$2:$C$12,3)</f>
        <v>ArchiMate: Обслуживание</v>
      </c>
      <c r="C7206">
        <v>1149</v>
      </c>
      <c r="D7206">
        <v>1155</v>
      </c>
      <c r="F7206" t="str">
        <f>VLOOKUP(C7206,ObjectTypes!$A$1:$C$62,3)</f>
        <v>Узел</v>
      </c>
      <c r="G7206" t="str">
        <f>VLOOKUP(D7206,ObjectTypes!$A$1:$C$62,3)</f>
        <v>Технологическая процесс</v>
      </c>
      <c r="H7206" s="1" t="str">
        <f>VLOOKUP(A7206,RelationshipTypes!$A$2:$E$12,4)</f>
        <v>обслуживает</v>
      </c>
      <c r="I7206" s="1" t="str">
        <f>VLOOKUP(A7206,RelationshipTypes!$A$2:$E$12,5)</f>
        <v>обслуживается</v>
      </c>
    </row>
    <row r="7207" spans="1:9" x14ac:dyDescent="0.25">
      <c r="A7207" t="s">
        <v>72</v>
      </c>
      <c r="B7207" s="1" t="str">
        <f>VLOOKUP(A7207,RelationshipTypes!$A$2:$C$12,3)</f>
        <v>ArchiMate: Обслуживание</v>
      </c>
      <c r="C7207">
        <v>1149</v>
      </c>
      <c r="D7207">
        <v>311</v>
      </c>
      <c r="F7207" t="str">
        <f>VLOOKUP(C7207,ObjectTypes!$A$1:$C$62,3)</f>
        <v>Узел</v>
      </c>
      <c r="G7207" t="str">
        <f>VLOOKUP(D7207,ObjectTypes!$A$1:$C$62,3)</f>
        <v>Местоположение</v>
      </c>
      <c r="H7207" s="1" t="str">
        <f>VLOOKUP(A7207,RelationshipTypes!$A$2:$E$12,4)</f>
        <v>обслуживает</v>
      </c>
      <c r="I7207" s="1" t="str">
        <f>VLOOKUP(A7207,RelationshipTypes!$A$2:$E$12,5)</f>
        <v>обслуживается</v>
      </c>
    </row>
    <row r="7208" spans="1:9" x14ac:dyDescent="0.25">
      <c r="A7208" t="s">
        <v>72</v>
      </c>
      <c r="B7208" s="1" t="str">
        <f>VLOOKUP(A7208,RelationshipTypes!$A$2:$C$12,3)</f>
        <v>ArchiMate: Обслуживание</v>
      </c>
      <c r="C7208">
        <v>1149</v>
      </c>
      <c r="D7208">
        <v>321</v>
      </c>
      <c r="F7208" t="str">
        <f>VLOOKUP(C7208,ObjectTypes!$A$1:$C$62,3)</f>
        <v>Узел</v>
      </c>
      <c r="G7208" t="str">
        <f>VLOOKUP(D7208,ObjectTypes!$A$1:$C$62,3)</f>
        <v>Устройство</v>
      </c>
      <c r="H7208" s="1" t="str">
        <f>VLOOKUP(A7208,RelationshipTypes!$A$2:$E$12,4)</f>
        <v>обслуживает</v>
      </c>
      <c r="I7208" s="1" t="str">
        <f>VLOOKUP(A7208,RelationshipTypes!$A$2:$E$12,5)</f>
        <v>обслуживается</v>
      </c>
    </row>
    <row r="7209" spans="1:9" x14ac:dyDescent="0.25">
      <c r="A7209" t="s">
        <v>72</v>
      </c>
      <c r="B7209" s="1" t="str">
        <f>VLOOKUP(A7209,RelationshipTypes!$A$2:$C$12,3)</f>
        <v>ArchiMate: Обслуживание</v>
      </c>
      <c r="C7209">
        <v>1149</v>
      </c>
      <c r="D7209">
        <v>731</v>
      </c>
      <c r="F7209" t="str">
        <f>VLOOKUP(C7209,ObjectTypes!$A$1:$C$62,3)</f>
        <v>Узел</v>
      </c>
      <c r="G7209" t="str">
        <f>VLOOKUP(D7209,ObjectTypes!$A$1:$C$62,3)</f>
        <v>Интерфейс приложения</v>
      </c>
      <c r="H7209" s="1" t="str">
        <f>VLOOKUP(A7209,RelationshipTypes!$A$2:$E$12,4)</f>
        <v>обслуживает</v>
      </c>
      <c r="I7209" s="1" t="str">
        <f>VLOOKUP(A7209,RelationshipTypes!$A$2:$E$12,5)</f>
        <v>обслуживается</v>
      </c>
    </row>
    <row r="7210" spans="1:9" x14ac:dyDescent="0.25">
      <c r="A7210" t="s">
        <v>72</v>
      </c>
      <c r="B7210" s="1" t="str">
        <f>VLOOKUP(A7210,RelationshipTypes!$A$2:$C$12,3)</f>
        <v>ArchiMate: Обслуживание</v>
      </c>
      <c r="C7210">
        <v>1149</v>
      </c>
      <c r="D7210">
        <v>1126</v>
      </c>
      <c r="F7210" t="str">
        <f>VLOOKUP(C7210,ObjectTypes!$A$1:$C$62,3)</f>
        <v>Узел</v>
      </c>
      <c r="G7210" t="str">
        <f>VLOOKUP(D7210,ObjectTypes!$A$1:$C$62,3)</f>
        <v>Взаимодействие приложений</v>
      </c>
      <c r="H7210" s="1" t="str">
        <f>VLOOKUP(A7210,RelationshipTypes!$A$2:$E$12,4)</f>
        <v>обслуживает</v>
      </c>
      <c r="I7210" s="1" t="str">
        <f>VLOOKUP(A7210,RelationshipTypes!$A$2:$E$12,5)</f>
        <v>обслуживается</v>
      </c>
    </row>
    <row r="7211" spans="1:9" x14ac:dyDescent="0.25">
      <c r="A7211" t="s">
        <v>72</v>
      </c>
      <c r="B7211" s="1" t="str">
        <f>VLOOKUP(A7211,RelationshipTypes!$A$2:$C$12,3)</f>
        <v>ArchiMate: Обслуживание</v>
      </c>
      <c r="C7211">
        <v>1149</v>
      </c>
      <c r="D7211">
        <v>1112</v>
      </c>
      <c r="F7211" t="str">
        <f>VLOOKUP(C7211,ObjectTypes!$A$1:$C$62,3)</f>
        <v>Узел</v>
      </c>
      <c r="G7211" t="str">
        <f>VLOOKUP(D7211,ObjectTypes!$A$1:$C$62,3)</f>
        <v>Бизнес-коллаборация</v>
      </c>
      <c r="H7211" s="1" t="str">
        <f>VLOOKUP(A7211,RelationshipTypes!$A$2:$E$12,4)</f>
        <v>обслуживает</v>
      </c>
      <c r="I7211" s="1" t="str">
        <f>VLOOKUP(A7211,RelationshipTypes!$A$2:$E$12,5)</f>
        <v>обслуживается</v>
      </c>
    </row>
    <row r="7212" spans="1:9" x14ac:dyDescent="0.25">
      <c r="A7212" t="s">
        <v>72</v>
      </c>
      <c r="B7212" s="1" t="str">
        <f>VLOOKUP(A7212,RelationshipTypes!$A$2:$C$12,3)</f>
        <v>ArchiMate: Обслуживание</v>
      </c>
      <c r="C7212">
        <v>1149</v>
      </c>
      <c r="D7212">
        <v>1150</v>
      </c>
      <c r="F7212" t="str">
        <f>VLOOKUP(C7212,ObjectTypes!$A$1:$C$62,3)</f>
        <v>Узел</v>
      </c>
      <c r="G7212" t="str">
        <f>VLOOKUP(D7212,ObjectTypes!$A$1:$C$62,3)</f>
        <v>Технологический сервис</v>
      </c>
      <c r="H7212" s="1" t="str">
        <f>VLOOKUP(A7212,RelationshipTypes!$A$2:$E$12,4)</f>
        <v>обслуживает</v>
      </c>
      <c r="I7212" s="1" t="str">
        <f>VLOOKUP(A7212,RelationshipTypes!$A$2:$E$12,5)</f>
        <v>обслуживается</v>
      </c>
    </row>
    <row r="7213" spans="1:9" x14ac:dyDescent="0.25">
      <c r="A7213" t="s">
        <v>72</v>
      </c>
      <c r="B7213" s="1" t="str">
        <f>VLOOKUP(A7213,RelationshipTypes!$A$2:$C$12,3)</f>
        <v>ArchiMate: Обслуживание</v>
      </c>
      <c r="C7213">
        <v>1149</v>
      </c>
      <c r="D7213">
        <v>314</v>
      </c>
      <c r="F7213" t="str">
        <f>VLOOKUP(C7213,ObjectTypes!$A$1:$C$62,3)</f>
        <v>Узел</v>
      </c>
      <c r="G7213" t="str">
        <f>VLOOKUP(D7213,ObjectTypes!$A$1:$C$62,3)</f>
        <v>Объект данных</v>
      </c>
      <c r="H7213" s="1" t="str">
        <f>VLOOKUP(A7213,RelationshipTypes!$A$2:$E$12,4)</f>
        <v>обслуживает</v>
      </c>
      <c r="I7213" s="1" t="str">
        <f>VLOOKUP(A7213,RelationshipTypes!$A$2:$E$12,5)</f>
        <v>обслуживается</v>
      </c>
    </row>
    <row r="7214" spans="1:9" x14ac:dyDescent="0.25">
      <c r="A7214" t="s">
        <v>72</v>
      </c>
      <c r="B7214" s="1" t="str">
        <f>VLOOKUP(A7214,RelationshipTypes!$A$2:$C$12,3)</f>
        <v>ArchiMate: Обслуживание</v>
      </c>
      <c r="C7214">
        <v>1149</v>
      </c>
      <c r="D7214">
        <v>1127</v>
      </c>
      <c r="F7214" t="str">
        <f>VLOOKUP(C7214,ObjectTypes!$A$1:$C$62,3)</f>
        <v>Узел</v>
      </c>
      <c r="G7214" t="str">
        <f>VLOOKUP(D7214,ObjectTypes!$A$1:$C$62,3)</f>
        <v>Процесс приложения</v>
      </c>
      <c r="H7214" s="1" t="str">
        <f>VLOOKUP(A7214,RelationshipTypes!$A$2:$E$12,4)</f>
        <v>обслуживает</v>
      </c>
      <c r="I7214" s="1" t="str">
        <f>VLOOKUP(A7214,RelationshipTypes!$A$2:$E$12,5)</f>
        <v>обслуживается</v>
      </c>
    </row>
    <row r="7215" spans="1:9" x14ac:dyDescent="0.25">
      <c r="A7215" t="s">
        <v>72</v>
      </c>
      <c r="B7215" s="1" t="str">
        <f>VLOOKUP(A7215,RelationshipTypes!$A$2:$C$12,3)</f>
        <v>ArchiMate: Обслуживание</v>
      </c>
      <c r="C7215">
        <v>1149</v>
      </c>
      <c r="D7215">
        <v>312</v>
      </c>
      <c r="F7215" t="str">
        <f>VLOOKUP(C7215,ObjectTypes!$A$1:$C$62,3)</f>
        <v>Узел</v>
      </c>
      <c r="G7215" t="str">
        <f>VLOOKUP(D7215,ObjectTypes!$A$1:$C$62,3)</f>
        <v>Функция приложения</v>
      </c>
      <c r="H7215" s="1" t="str">
        <f>VLOOKUP(A7215,RelationshipTypes!$A$2:$E$12,4)</f>
        <v>обслуживает</v>
      </c>
      <c r="I7215" s="1" t="str">
        <f>VLOOKUP(A7215,RelationshipTypes!$A$2:$E$12,5)</f>
        <v>обслуживается</v>
      </c>
    </row>
    <row r="7216" spans="1:9" x14ac:dyDescent="0.25">
      <c r="A7216" t="s">
        <v>72</v>
      </c>
      <c r="B7216" s="1" t="str">
        <f>VLOOKUP(A7216,RelationshipTypes!$A$2:$C$12,3)</f>
        <v>ArchiMate: Обслуживание</v>
      </c>
      <c r="C7216">
        <v>1149</v>
      </c>
      <c r="D7216">
        <v>320</v>
      </c>
      <c r="F7216" t="str">
        <f>VLOOKUP(C7216,ObjectTypes!$A$1:$C$62,3)</f>
        <v>Узел</v>
      </c>
      <c r="G7216" t="str">
        <f>VLOOKUP(D7216,ObjectTypes!$A$1:$C$62,3)</f>
        <v>Устройство</v>
      </c>
      <c r="H7216" s="1" t="str">
        <f>VLOOKUP(A7216,RelationshipTypes!$A$2:$E$12,4)</f>
        <v>обслуживает</v>
      </c>
      <c r="I7216" s="1" t="str">
        <f>VLOOKUP(A7216,RelationshipTypes!$A$2:$E$12,5)</f>
        <v>обслуживается</v>
      </c>
    </row>
    <row r="7217" spans="1:9" x14ac:dyDescent="0.25">
      <c r="A7217" t="s">
        <v>72</v>
      </c>
      <c r="B7217" s="1" t="str">
        <f>VLOOKUP(A7217,RelationshipTypes!$A$2:$C$12,3)</f>
        <v>ArchiMate: Обслуживание</v>
      </c>
      <c r="C7217">
        <v>1149</v>
      </c>
      <c r="D7217">
        <v>1128</v>
      </c>
      <c r="F7217" t="str">
        <f>VLOOKUP(C7217,ObjectTypes!$A$1:$C$62,3)</f>
        <v>Узел</v>
      </c>
      <c r="G7217" t="str">
        <f>VLOOKUP(D7217,ObjectTypes!$A$1:$C$62,3)</f>
        <v>Событие приложения</v>
      </c>
      <c r="H7217" s="1" t="str">
        <f>VLOOKUP(A7217,RelationshipTypes!$A$2:$E$12,4)</f>
        <v>обслуживает</v>
      </c>
      <c r="I7217" s="1" t="str">
        <f>VLOOKUP(A7217,RelationshipTypes!$A$2:$E$12,5)</f>
        <v>обслуживается</v>
      </c>
    </row>
    <row r="7218" spans="1:9" x14ac:dyDescent="0.25">
      <c r="A7218" t="s">
        <v>72</v>
      </c>
      <c r="B7218" s="1" t="str">
        <f>VLOOKUP(A7218,RelationshipTypes!$A$2:$C$12,3)</f>
        <v>ArchiMate: Обслуживание</v>
      </c>
      <c r="C7218">
        <v>1149</v>
      </c>
      <c r="D7218">
        <v>1154</v>
      </c>
      <c r="F7218" t="str">
        <f>VLOOKUP(C7218,ObjectTypes!$A$1:$C$62,3)</f>
        <v>Узел</v>
      </c>
      <c r="G7218" t="str">
        <f>VLOOKUP(D7218,ObjectTypes!$A$1:$C$62,3)</f>
        <v>Технологический интерфейс</v>
      </c>
      <c r="H7218" s="1" t="str">
        <f>VLOOKUP(A7218,RelationshipTypes!$A$2:$E$12,4)</f>
        <v>обслуживает</v>
      </c>
      <c r="I7218" s="1" t="str">
        <f>VLOOKUP(A7218,RelationshipTypes!$A$2:$E$12,5)</f>
        <v>обслуживается</v>
      </c>
    </row>
    <row r="7219" spans="1:9" x14ac:dyDescent="0.25">
      <c r="A7219" t="s">
        <v>72</v>
      </c>
      <c r="B7219" s="1" t="str">
        <f>VLOOKUP(A7219,RelationshipTypes!$A$2:$C$12,3)</f>
        <v>ArchiMate: Обслуживание</v>
      </c>
      <c r="C7219">
        <v>1149</v>
      </c>
      <c r="D7219">
        <v>1122</v>
      </c>
      <c r="F7219" t="str">
        <f>VLOOKUP(C7219,ObjectTypes!$A$1:$C$62,3)</f>
        <v>Узел</v>
      </c>
      <c r="G7219" t="str">
        <f>VLOOKUP(D7219,ObjectTypes!$A$1:$C$62,3)</f>
        <v>Бизнес-коллаборация</v>
      </c>
      <c r="H7219" s="1" t="str">
        <f>VLOOKUP(A7219,RelationshipTypes!$A$2:$E$12,4)</f>
        <v>обслуживает</v>
      </c>
      <c r="I7219" s="1" t="str">
        <f>VLOOKUP(A7219,RelationshipTypes!$A$2:$E$12,5)</f>
        <v>обслуживается</v>
      </c>
    </row>
    <row r="7220" spans="1:9" x14ac:dyDescent="0.25">
      <c r="A7220" t="s">
        <v>72</v>
      </c>
      <c r="B7220" s="1" t="str">
        <f>VLOOKUP(A7220,RelationshipTypes!$A$2:$C$12,3)</f>
        <v>ArchiMate: Обслуживание</v>
      </c>
      <c r="C7220">
        <v>1149</v>
      </c>
      <c r="D7220">
        <v>1157</v>
      </c>
      <c r="F7220" t="str">
        <f>VLOOKUP(C7220,ObjectTypes!$A$1:$C$62,3)</f>
        <v>Узел</v>
      </c>
      <c r="G7220" t="str">
        <f>VLOOKUP(D7220,ObjectTypes!$A$1:$C$62,3)</f>
        <v>Технологическое событие</v>
      </c>
      <c r="H7220" s="1" t="str">
        <f>VLOOKUP(A7220,RelationshipTypes!$A$2:$E$12,4)</f>
        <v>обслуживает</v>
      </c>
      <c r="I7220" s="1" t="str">
        <f>VLOOKUP(A7220,RelationshipTypes!$A$2:$E$12,5)</f>
        <v>обслуживается</v>
      </c>
    </row>
    <row r="7221" spans="1:9" x14ac:dyDescent="0.25">
      <c r="A7221" t="s">
        <v>72</v>
      </c>
      <c r="B7221" s="1" t="str">
        <f>VLOOKUP(A7221,RelationshipTypes!$A$2:$C$12,3)</f>
        <v>ArchiMate: Обслуживание</v>
      </c>
      <c r="C7221">
        <v>1149</v>
      </c>
      <c r="D7221">
        <v>323</v>
      </c>
      <c r="F7221" t="str">
        <f>VLOOKUP(C7221,ObjectTypes!$A$1:$C$62,3)</f>
        <v>Узел</v>
      </c>
      <c r="G7221" t="str">
        <f>VLOOKUP(D7221,ObjectTypes!$A$1:$C$62,3)</f>
        <v xml:space="preserve">Бизнес-процесс </v>
      </c>
      <c r="H7221" s="1" t="str">
        <f>VLOOKUP(A7221,RelationshipTypes!$A$2:$E$12,4)</f>
        <v>обслуживает</v>
      </c>
      <c r="I7221" s="1" t="str">
        <f>VLOOKUP(A7221,RelationshipTypes!$A$2:$E$12,5)</f>
        <v>обслуживается</v>
      </c>
    </row>
    <row r="7222" spans="1:9" x14ac:dyDescent="0.25">
      <c r="A7222" t="s">
        <v>72</v>
      </c>
      <c r="B7222" s="1" t="str">
        <f>VLOOKUP(A7222,RelationshipTypes!$A$2:$C$12,3)</f>
        <v>ArchiMate: Обслуживание</v>
      </c>
      <c r="C7222">
        <v>1149</v>
      </c>
      <c r="D7222">
        <v>298</v>
      </c>
      <c r="F7222" t="str">
        <f>VLOOKUP(C7222,ObjectTypes!$A$1:$C$62,3)</f>
        <v>Узел</v>
      </c>
      <c r="G7222" t="str">
        <f>VLOOKUP(D7222,ObjectTypes!$A$1:$C$62,3)</f>
        <v xml:space="preserve">Бизнес-исполнитель </v>
      </c>
      <c r="H7222" s="1" t="str">
        <f>VLOOKUP(A7222,RelationshipTypes!$A$2:$E$12,4)</f>
        <v>обслуживает</v>
      </c>
      <c r="I7222" s="1" t="str">
        <f>VLOOKUP(A7222,RelationshipTypes!$A$2:$E$12,5)</f>
        <v>обслуживается</v>
      </c>
    </row>
    <row r="7223" spans="1:9" x14ac:dyDescent="0.25">
      <c r="A7223" t="s">
        <v>72</v>
      </c>
      <c r="B7223" s="1" t="str">
        <f>VLOOKUP(A7223,RelationshipTypes!$A$2:$C$12,3)</f>
        <v>ArchiMate: Обслуживание</v>
      </c>
      <c r="C7223">
        <v>1149</v>
      </c>
      <c r="D7223">
        <v>1135</v>
      </c>
      <c r="F7223" t="str">
        <f>VLOOKUP(C7223,ObjectTypes!$A$1:$C$62,3)</f>
        <v>Узел</v>
      </c>
      <c r="G7223" t="str">
        <f>VLOOKUP(D7223,ObjectTypes!$A$1:$C$62,3)</f>
        <v>Группировка</v>
      </c>
      <c r="H7223" s="1" t="str">
        <f>VLOOKUP(A7223,RelationshipTypes!$A$2:$E$12,4)</f>
        <v>обслуживает</v>
      </c>
      <c r="I7223" s="1" t="str">
        <f>VLOOKUP(A7223,RelationshipTypes!$A$2:$E$12,5)</f>
        <v>обслуживается</v>
      </c>
    </row>
    <row r="7224" spans="1:9" x14ac:dyDescent="0.25">
      <c r="A7224" t="s">
        <v>72</v>
      </c>
      <c r="B7224" s="1" t="str">
        <f>VLOOKUP(A7224,RelationshipTypes!$A$2:$C$12,3)</f>
        <v>ArchiMate: Обслуживание</v>
      </c>
      <c r="C7224">
        <v>1149</v>
      </c>
      <c r="D7224">
        <v>307</v>
      </c>
      <c r="F7224" t="str">
        <f>VLOOKUP(C7224,ObjectTypes!$A$1:$C$62,3)</f>
        <v>Узел</v>
      </c>
      <c r="G7224" t="str">
        <f>VLOOKUP(D7224,ObjectTypes!$A$1:$C$62,3)</f>
        <v>Бизнес-функция</v>
      </c>
      <c r="H7224" s="1" t="str">
        <f>VLOOKUP(A7224,RelationshipTypes!$A$2:$E$12,4)</f>
        <v>обслуживает</v>
      </c>
      <c r="I7224" s="1" t="str">
        <f>VLOOKUP(A7224,RelationshipTypes!$A$2:$E$12,5)</f>
        <v>обслуживается</v>
      </c>
    </row>
    <row r="7225" spans="1:9" x14ac:dyDescent="0.25">
      <c r="A7225" t="s">
        <v>72</v>
      </c>
      <c r="B7225" s="1" t="str">
        <f>VLOOKUP(A7225,RelationshipTypes!$A$2:$C$12,3)</f>
        <v>ArchiMate: Обслуживание</v>
      </c>
      <c r="C7225">
        <v>1149</v>
      </c>
      <c r="D7225">
        <v>1144</v>
      </c>
      <c r="F7225" t="str">
        <f>VLOOKUP(C7225,ObjectTypes!$A$1:$C$62,3)</f>
        <v>Узел</v>
      </c>
      <c r="G7225" t="str">
        <f>VLOOKUP(D7225,ObjectTypes!$A$1:$C$62,3)</f>
        <v>Сооружение</v>
      </c>
      <c r="H7225" s="1" t="str">
        <f>VLOOKUP(A7225,RelationshipTypes!$A$2:$E$12,4)</f>
        <v>обслуживает</v>
      </c>
      <c r="I7225" s="1" t="str">
        <f>VLOOKUP(A7225,RelationshipTypes!$A$2:$E$12,5)</f>
        <v>обслуживается</v>
      </c>
    </row>
    <row r="7226" spans="1:9" x14ac:dyDescent="0.25">
      <c r="A7226" t="s">
        <v>72</v>
      </c>
      <c r="B7226" s="1" t="str">
        <f>VLOOKUP(A7226,RelationshipTypes!$A$2:$C$12,3)</f>
        <v>ArchiMate: Обслуживание</v>
      </c>
      <c r="C7226">
        <v>1149</v>
      </c>
      <c r="D7226">
        <v>1152</v>
      </c>
      <c r="F7226" t="str">
        <f>VLOOKUP(C7226,ObjectTypes!$A$1:$C$62,3)</f>
        <v>Узел</v>
      </c>
      <c r="G7226" t="str">
        <f>VLOOKUP(D7226,ObjectTypes!$A$1:$C$62,3)</f>
        <v>Технологический интерфейс</v>
      </c>
      <c r="H7226" s="1" t="str">
        <f>VLOOKUP(A7226,RelationshipTypes!$A$2:$E$12,4)</f>
        <v>обслуживает</v>
      </c>
      <c r="I7226" s="1" t="str">
        <f>VLOOKUP(A7226,RelationshipTypes!$A$2:$E$12,5)</f>
        <v>обслуживается</v>
      </c>
    </row>
    <row r="7227" spans="1:9" x14ac:dyDescent="0.25">
      <c r="A7227" t="s">
        <v>72</v>
      </c>
      <c r="B7227" s="1" t="str">
        <f>VLOOKUP(A7227,RelationshipTypes!$A$2:$C$12,3)</f>
        <v>ArchiMate: Обслуживание</v>
      </c>
      <c r="C7227">
        <v>1149</v>
      </c>
      <c r="D7227">
        <v>1125</v>
      </c>
      <c r="F7227" t="str">
        <f>VLOOKUP(C7227,ObjectTypes!$A$1:$C$62,3)</f>
        <v>Узел</v>
      </c>
      <c r="G7227" t="str">
        <f>VLOOKUP(D7227,ObjectTypes!$A$1:$C$62,3)</f>
        <v>Коллаборация приложений</v>
      </c>
      <c r="H7227" s="1" t="str">
        <f>VLOOKUP(A7227,RelationshipTypes!$A$2:$E$12,4)</f>
        <v>обслуживает</v>
      </c>
      <c r="I7227" s="1" t="str">
        <f>VLOOKUP(A7227,RelationshipTypes!$A$2:$E$12,5)</f>
        <v>обслуживается</v>
      </c>
    </row>
    <row r="7228" spans="1:9" x14ac:dyDescent="0.25">
      <c r="A7228" t="s">
        <v>72</v>
      </c>
      <c r="B7228" s="1" t="str">
        <f>VLOOKUP(A7228,RelationshipTypes!$A$2:$C$12,3)</f>
        <v>ArchiMate: Обслуживание</v>
      </c>
      <c r="C7228">
        <v>1153</v>
      </c>
      <c r="D7228">
        <v>1157</v>
      </c>
      <c r="F7228" t="str">
        <f>VLOOKUP(C7228,ObjectTypes!$A$1:$C$62,3)</f>
        <v>Технологический интерфейс</v>
      </c>
      <c r="G7228" t="str">
        <f>VLOOKUP(D7228,ObjectTypes!$A$1:$C$62,3)</f>
        <v>Технологическое событие</v>
      </c>
      <c r="H7228" s="1" t="str">
        <f>VLOOKUP(A7228,RelationshipTypes!$A$2:$E$12,4)</f>
        <v>обслуживает</v>
      </c>
      <c r="I7228" s="1" t="str">
        <f>VLOOKUP(A7228,RelationshipTypes!$A$2:$E$12,5)</f>
        <v>обслуживается</v>
      </c>
    </row>
    <row r="7229" spans="1:9" x14ac:dyDescent="0.25">
      <c r="A7229" t="s">
        <v>72</v>
      </c>
      <c r="B7229" s="1" t="str">
        <f>VLOOKUP(A7229,RelationshipTypes!$A$2:$C$12,3)</f>
        <v>ArchiMate: Обслуживание</v>
      </c>
      <c r="C7229">
        <v>1153</v>
      </c>
      <c r="D7229">
        <v>1150</v>
      </c>
      <c r="F7229" t="str">
        <f>VLOOKUP(C7229,ObjectTypes!$A$1:$C$62,3)</f>
        <v>Технологический интерфейс</v>
      </c>
      <c r="G7229" t="str">
        <f>VLOOKUP(D7229,ObjectTypes!$A$1:$C$62,3)</f>
        <v>Технологический сервис</v>
      </c>
      <c r="H7229" s="1" t="str">
        <f>VLOOKUP(A7229,RelationshipTypes!$A$2:$E$12,4)</f>
        <v>обслуживает</v>
      </c>
      <c r="I7229" s="1" t="str">
        <f>VLOOKUP(A7229,RelationshipTypes!$A$2:$E$12,5)</f>
        <v>обслуживается</v>
      </c>
    </row>
    <row r="7230" spans="1:9" x14ac:dyDescent="0.25">
      <c r="A7230" t="s">
        <v>72</v>
      </c>
      <c r="B7230" s="1" t="str">
        <f>VLOOKUP(A7230,RelationshipTypes!$A$2:$C$12,3)</f>
        <v>ArchiMate: Обслуживание</v>
      </c>
      <c r="C7230">
        <v>1153</v>
      </c>
      <c r="D7230">
        <v>1126</v>
      </c>
      <c r="F7230" t="str">
        <f>VLOOKUP(C7230,ObjectTypes!$A$1:$C$62,3)</f>
        <v>Технологический интерфейс</v>
      </c>
      <c r="G7230" t="str">
        <f>VLOOKUP(D7230,ObjectTypes!$A$1:$C$62,3)</f>
        <v>Взаимодействие приложений</v>
      </c>
      <c r="H7230" s="1" t="str">
        <f>VLOOKUP(A7230,RelationshipTypes!$A$2:$E$12,4)</f>
        <v>обслуживает</v>
      </c>
      <c r="I7230" s="1" t="str">
        <f>VLOOKUP(A7230,RelationshipTypes!$A$2:$E$12,5)</f>
        <v>обслуживается</v>
      </c>
    </row>
    <row r="7231" spans="1:9" x14ac:dyDescent="0.25">
      <c r="A7231" t="s">
        <v>72</v>
      </c>
      <c r="B7231" s="1" t="str">
        <f>VLOOKUP(A7231,RelationshipTypes!$A$2:$C$12,3)</f>
        <v>ArchiMate: Обслуживание</v>
      </c>
      <c r="C7231">
        <v>1153</v>
      </c>
      <c r="D7231">
        <v>318</v>
      </c>
      <c r="F7231" t="str">
        <f>VLOOKUP(C7231,ObjectTypes!$A$1:$C$62,3)</f>
        <v>Технологический интерфейс</v>
      </c>
      <c r="G7231" t="str">
        <f>VLOOKUP(D7231,ObjectTypes!$A$1:$C$62,3)</f>
        <v>Компонент приложения</v>
      </c>
      <c r="H7231" s="1" t="str">
        <f>VLOOKUP(A7231,RelationshipTypes!$A$2:$E$12,4)</f>
        <v>обслуживает</v>
      </c>
      <c r="I7231" s="1" t="str">
        <f>VLOOKUP(A7231,RelationshipTypes!$A$2:$E$12,5)</f>
        <v>обслуживается</v>
      </c>
    </row>
    <row r="7232" spans="1:9" x14ac:dyDescent="0.25">
      <c r="A7232" t="s">
        <v>72</v>
      </c>
      <c r="B7232" s="1" t="str">
        <f>VLOOKUP(A7232,RelationshipTypes!$A$2:$C$12,3)</f>
        <v>ArchiMate: Обслуживание</v>
      </c>
      <c r="C7232">
        <v>1153</v>
      </c>
      <c r="D7232">
        <v>1135</v>
      </c>
      <c r="F7232" t="str">
        <f>VLOOKUP(C7232,ObjectTypes!$A$1:$C$62,3)</f>
        <v>Технологический интерфейс</v>
      </c>
      <c r="G7232" t="str">
        <f>VLOOKUP(D7232,ObjectTypes!$A$1:$C$62,3)</f>
        <v>Группировка</v>
      </c>
      <c r="H7232" s="1" t="str">
        <f>VLOOKUP(A7232,RelationshipTypes!$A$2:$E$12,4)</f>
        <v>обслуживает</v>
      </c>
      <c r="I7232" s="1" t="str">
        <f>VLOOKUP(A7232,RelationshipTypes!$A$2:$E$12,5)</f>
        <v>обслуживается</v>
      </c>
    </row>
    <row r="7233" spans="1:9" x14ac:dyDescent="0.25">
      <c r="A7233" t="s">
        <v>72</v>
      </c>
      <c r="B7233" s="1" t="str">
        <f>VLOOKUP(A7233,RelationshipTypes!$A$2:$C$12,3)</f>
        <v>ArchiMate: Обслуживание</v>
      </c>
      <c r="C7233">
        <v>1153</v>
      </c>
      <c r="D7233">
        <v>1149</v>
      </c>
      <c r="F7233" t="str">
        <f>VLOOKUP(C7233,ObjectTypes!$A$1:$C$62,3)</f>
        <v>Технологический интерфейс</v>
      </c>
      <c r="G7233" t="str">
        <f>VLOOKUP(D7233,ObjectTypes!$A$1:$C$62,3)</f>
        <v>Узел</v>
      </c>
      <c r="H7233" s="1" t="str">
        <f>VLOOKUP(A7233,RelationshipTypes!$A$2:$E$12,4)</f>
        <v>обслуживает</v>
      </c>
      <c r="I7233" s="1" t="str">
        <f>VLOOKUP(A7233,RelationshipTypes!$A$2:$E$12,5)</f>
        <v>обслуживается</v>
      </c>
    </row>
    <row r="7234" spans="1:9" x14ac:dyDescent="0.25">
      <c r="A7234" t="s">
        <v>72</v>
      </c>
      <c r="B7234" s="1" t="str">
        <f>VLOOKUP(A7234,RelationshipTypes!$A$2:$C$12,3)</f>
        <v>ArchiMate: Обслуживание</v>
      </c>
      <c r="C7234">
        <v>1153</v>
      </c>
      <c r="D7234">
        <v>307</v>
      </c>
      <c r="F7234" t="str">
        <f>VLOOKUP(C7234,ObjectTypes!$A$1:$C$62,3)</f>
        <v>Технологический интерфейс</v>
      </c>
      <c r="G7234" t="str">
        <f>VLOOKUP(D7234,ObjectTypes!$A$1:$C$62,3)</f>
        <v>Бизнес-функция</v>
      </c>
      <c r="H7234" s="1" t="str">
        <f>VLOOKUP(A7234,RelationshipTypes!$A$2:$E$12,4)</f>
        <v>обслуживает</v>
      </c>
      <c r="I7234" s="1" t="str">
        <f>VLOOKUP(A7234,RelationshipTypes!$A$2:$E$12,5)</f>
        <v>обслуживается</v>
      </c>
    </row>
    <row r="7235" spans="1:9" x14ac:dyDescent="0.25">
      <c r="A7235" t="s">
        <v>72</v>
      </c>
      <c r="B7235" s="1" t="str">
        <f>VLOOKUP(A7235,RelationshipTypes!$A$2:$C$12,3)</f>
        <v>ArchiMate: Обслуживание</v>
      </c>
      <c r="C7235">
        <v>1153</v>
      </c>
      <c r="D7235">
        <v>1122</v>
      </c>
      <c r="F7235" t="str">
        <f>VLOOKUP(C7235,ObjectTypes!$A$1:$C$62,3)</f>
        <v>Технологический интерфейс</v>
      </c>
      <c r="G7235" t="str">
        <f>VLOOKUP(D7235,ObjectTypes!$A$1:$C$62,3)</f>
        <v>Бизнес-коллаборация</v>
      </c>
      <c r="H7235" s="1" t="str">
        <f>VLOOKUP(A7235,RelationshipTypes!$A$2:$E$12,4)</f>
        <v>обслуживает</v>
      </c>
      <c r="I7235" s="1" t="str">
        <f>VLOOKUP(A7235,RelationshipTypes!$A$2:$E$12,5)</f>
        <v>обслуживается</v>
      </c>
    </row>
    <row r="7236" spans="1:9" x14ac:dyDescent="0.25">
      <c r="A7236" t="s">
        <v>72</v>
      </c>
      <c r="B7236" s="1" t="str">
        <f>VLOOKUP(A7236,RelationshipTypes!$A$2:$C$12,3)</f>
        <v>ArchiMate: Обслуживание</v>
      </c>
      <c r="C7236">
        <v>1153</v>
      </c>
      <c r="D7236">
        <v>324</v>
      </c>
      <c r="F7236" t="str">
        <f>VLOOKUP(C7236,ObjectTypes!$A$1:$C$62,3)</f>
        <v>Технологический интерфейс</v>
      </c>
      <c r="G7236" t="str">
        <f>VLOOKUP(D7236,ObjectTypes!$A$1:$C$62,3)</f>
        <v>Продукт</v>
      </c>
      <c r="H7236" s="1" t="str">
        <f>VLOOKUP(A7236,RelationshipTypes!$A$2:$E$12,4)</f>
        <v>обслуживает</v>
      </c>
      <c r="I7236" s="1" t="str">
        <f>VLOOKUP(A7236,RelationshipTypes!$A$2:$E$12,5)</f>
        <v>обслуживается</v>
      </c>
    </row>
    <row r="7237" spans="1:9" x14ac:dyDescent="0.25">
      <c r="A7237" t="s">
        <v>72</v>
      </c>
      <c r="B7237" s="1" t="str">
        <f>VLOOKUP(A7237,RelationshipTypes!$A$2:$C$12,3)</f>
        <v>ArchiMate: Обслуживание</v>
      </c>
      <c r="C7237">
        <v>1153</v>
      </c>
      <c r="D7237">
        <v>310</v>
      </c>
      <c r="F7237" t="str">
        <f>VLOOKUP(C7237,ObjectTypes!$A$1:$C$62,3)</f>
        <v>Технологический интерфейс</v>
      </c>
      <c r="G7237" t="str">
        <f>VLOOKUP(D7237,ObjectTypes!$A$1:$C$62,3)</f>
        <v xml:space="preserve">Сервис приложения </v>
      </c>
      <c r="H7237" s="1" t="str">
        <f>VLOOKUP(A7237,RelationshipTypes!$A$2:$E$12,4)</f>
        <v>обслуживает</v>
      </c>
      <c r="I7237" s="1" t="str">
        <f>VLOOKUP(A7237,RelationshipTypes!$A$2:$E$12,5)</f>
        <v>обслуживается</v>
      </c>
    </row>
    <row r="7238" spans="1:9" x14ac:dyDescent="0.25">
      <c r="A7238" t="s">
        <v>72</v>
      </c>
      <c r="B7238" s="1" t="str">
        <f>VLOOKUP(A7238,RelationshipTypes!$A$2:$C$12,3)</f>
        <v>ArchiMate: Обслуживание</v>
      </c>
      <c r="C7238">
        <v>1153</v>
      </c>
      <c r="D7238">
        <v>323</v>
      </c>
      <c r="F7238" t="str">
        <f>VLOOKUP(C7238,ObjectTypes!$A$1:$C$62,3)</f>
        <v>Технологический интерфейс</v>
      </c>
      <c r="G7238" t="str">
        <f>VLOOKUP(D7238,ObjectTypes!$A$1:$C$62,3)</f>
        <v xml:space="preserve">Бизнес-процесс </v>
      </c>
      <c r="H7238" s="1" t="str">
        <f>VLOOKUP(A7238,RelationshipTypes!$A$2:$E$12,4)</f>
        <v>обслуживает</v>
      </c>
      <c r="I7238" s="1" t="str">
        <f>VLOOKUP(A7238,RelationshipTypes!$A$2:$E$12,5)</f>
        <v>обслуживается</v>
      </c>
    </row>
    <row r="7239" spans="1:9" x14ac:dyDescent="0.25">
      <c r="A7239" t="s">
        <v>72</v>
      </c>
      <c r="B7239" s="1" t="str">
        <f>VLOOKUP(A7239,RelationshipTypes!$A$2:$C$12,3)</f>
        <v>ArchiMate: Обслуживание</v>
      </c>
      <c r="C7239">
        <v>1153</v>
      </c>
      <c r="D7239">
        <v>1111</v>
      </c>
      <c r="F7239" t="str">
        <f>VLOOKUP(C7239,ObjectTypes!$A$1:$C$62,3)</f>
        <v>Технологический интерфейс</v>
      </c>
      <c r="G7239" t="str">
        <f>VLOOKUP(D7239,ObjectTypes!$A$1:$C$62,3)</f>
        <v>Бизнес-интерфейс</v>
      </c>
      <c r="H7239" s="1" t="str">
        <f>VLOOKUP(A7239,RelationshipTypes!$A$2:$E$12,4)</f>
        <v>обслуживает</v>
      </c>
      <c r="I7239" s="1" t="str">
        <f>VLOOKUP(A7239,RelationshipTypes!$A$2:$E$12,5)</f>
        <v>обслуживается</v>
      </c>
    </row>
    <row r="7240" spans="1:9" x14ac:dyDescent="0.25">
      <c r="A7240" t="s">
        <v>72</v>
      </c>
      <c r="B7240" s="1" t="str">
        <f>VLOOKUP(A7240,RelationshipTypes!$A$2:$C$12,3)</f>
        <v>ArchiMate: Обслуживание</v>
      </c>
      <c r="C7240">
        <v>1153</v>
      </c>
      <c r="D7240">
        <v>548</v>
      </c>
      <c r="F7240" t="str">
        <f>VLOOKUP(C7240,ObjectTypes!$A$1:$C$62,3)</f>
        <v>Технологический интерфейс</v>
      </c>
      <c r="G7240" t="str">
        <f>VLOOKUP(D7240,ObjectTypes!$A$1:$C$62,3)</f>
        <v>Бизнес-роль</v>
      </c>
      <c r="H7240" s="1" t="str">
        <f>VLOOKUP(A7240,RelationshipTypes!$A$2:$E$12,4)</f>
        <v>обслуживает</v>
      </c>
      <c r="I7240" s="1" t="str">
        <f>VLOOKUP(A7240,RelationshipTypes!$A$2:$E$12,5)</f>
        <v>обслуживается</v>
      </c>
    </row>
    <row r="7241" spans="1:9" x14ac:dyDescent="0.25">
      <c r="A7241" t="s">
        <v>72</v>
      </c>
      <c r="B7241" s="1" t="str">
        <f>VLOOKUP(A7241,RelationshipTypes!$A$2:$C$12,3)</f>
        <v>ArchiMate: Обслуживание</v>
      </c>
      <c r="C7241">
        <v>1153</v>
      </c>
      <c r="D7241">
        <v>1156</v>
      </c>
      <c r="F7241" t="str">
        <f>VLOOKUP(C7241,ObjectTypes!$A$1:$C$62,3)</f>
        <v>Технологический интерфейс</v>
      </c>
      <c r="G7241" t="str">
        <f>VLOOKUP(D7241,ObjectTypes!$A$1:$C$62,3)</f>
        <v>Технологическое взаимодействие</v>
      </c>
      <c r="H7241" s="1" t="str">
        <f>VLOOKUP(A7241,RelationshipTypes!$A$2:$E$12,4)</f>
        <v>обслуживает</v>
      </c>
      <c r="I7241" s="1" t="str">
        <f>VLOOKUP(A7241,RelationshipTypes!$A$2:$E$12,5)</f>
        <v>обслуживается</v>
      </c>
    </row>
    <row r="7242" spans="1:9" x14ac:dyDescent="0.25">
      <c r="A7242" t="s">
        <v>72</v>
      </c>
      <c r="B7242" s="1" t="str">
        <f>VLOOKUP(A7242,RelationshipTypes!$A$2:$C$12,3)</f>
        <v>ArchiMate: Обслуживание</v>
      </c>
      <c r="C7242">
        <v>1153</v>
      </c>
      <c r="D7242">
        <v>1152</v>
      </c>
      <c r="F7242" t="str">
        <f>VLOOKUP(C7242,ObjectTypes!$A$1:$C$62,3)</f>
        <v>Технологический интерфейс</v>
      </c>
      <c r="G7242" t="str">
        <f>VLOOKUP(D7242,ObjectTypes!$A$1:$C$62,3)</f>
        <v>Технологический интерфейс</v>
      </c>
      <c r="H7242" s="1" t="str">
        <f>VLOOKUP(A7242,RelationshipTypes!$A$2:$E$12,4)</f>
        <v>обслуживает</v>
      </c>
      <c r="I7242" s="1" t="str">
        <f>VLOOKUP(A7242,RelationshipTypes!$A$2:$E$12,5)</f>
        <v>обслуживается</v>
      </c>
    </row>
    <row r="7243" spans="1:9" x14ac:dyDescent="0.25">
      <c r="A7243" t="s">
        <v>72</v>
      </c>
      <c r="B7243" s="1" t="str">
        <f>VLOOKUP(A7243,RelationshipTypes!$A$2:$C$12,3)</f>
        <v>ArchiMate: Обслуживание</v>
      </c>
      <c r="C7243">
        <v>1153</v>
      </c>
      <c r="D7243">
        <v>1143</v>
      </c>
      <c r="F7243" t="str">
        <f>VLOOKUP(C7243,ObjectTypes!$A$1:$C$62,3)</f>
        <v>Технологический интерфейс</v>
      </c>
      <c r="G7243" t="str">
        <f>VLOOKUP(D7243,ObjectTypes!$A$1:$C$62,3)</f>
        <v>Оборудование</v>
      </c>
      <c r="H7243" s="1" t="str">
        <f>VLOOKUP(A7243,RelationshipTypes!$A$2:$E$12,4)</f>
        <v>обслуживает</v>
      </c>
      <c r="I7243" s="1" t="str">
        <f>VLOOKUP(A7243,RelationshipTypes!$A$2:$E$12,5)</f>
        <v>обслуживается</v>
      </c>
    </row>
    <row r="7244" spans="1:9" x14ac:dyDescent="0.25">
      <c r="A7244" t="s">
        <v>72</v>
      </c>
      <c r="B7244" s="1" t="str">
        <f>VLOOKUP(A7244,RelationshipTypes!$A$2:$C$12,3)</f>
        <v>ArchiMate: Обслуживание</v>
      </c>
      <c r="C7244">
        <v>1153</v>
      </c>
      <c r="D7244">
        <v>1155</v>
      </c>
      <c r="F7244" t="str">
        <f>VLOOKUP(C7244,ObjectTypes!$A$1:$C$62,3)</f>
        <v>Технологический интерфейс</v>
      </c>
      <c r="G7244" t="str">
        <f>VLOOKUP(D7244,ObjectTypes!$A$1:$C$62,3)</f>
        <v>Технологическая процесс</v>
      </c>
      <c r="H7244" s="1" t="str">
        <f>VLOOKUP(A7244,RelationshipTypes!$A$2:$E$12,4)</f>
        <v>обслуживает</v>
      </c>
      <c r="I7244" s="1" t="str">
        <f>VLOOKUP(A7244,RelationshipTypes!$A$2:$E$12,5)</f>
        <v>обслуживается</v>
      </c>
    </row>
    <row r="7245" spans="1:9" x14ac:dyDescent="0.25">
      <c r="A7245" t="s">
        <v>72</v>
      </c>
      <c r="B7245" s="1" t="str">
        <f>VLOOKUP(A7245,RelationshipTypes!$A$2:$C$12,3)</f>
        <v>ArchiMate: Обслуживание</v>
      </c>
      <c r="C7245">
        <v>1153</v>
      </c>
      <c r="D7245">
        <v>320</v>
      </c>
      <c r="F7245" t="str">
        <f>VLOOKUP(C7245,ObjectTypes!$A$1:$C$62,3)</f>
        <v>Технологический интерфейс</v>
      </c>
      <c r="G7245" t="str">
        <f>VLOOKUP(D7245,ObjectTypes!$A$1:$C$62,3)</f>
        <v>Устройство</v>
      </c>
      <c r="H7245" s="1" t="str">
        <f>VLOOKUP(A7245,RelationshipTypes!$A$2:$E$12,4)</f>
        <v>обслуживает</v>
      </c>
      <c r="I7245" s="1" t="str">
        <f>VLOOKUP(A7245,RelationshipTypes!$A$2:$E$12,5)</f>
        <v>обслуживается</v>
      </c>
    </row>
    <row r="7246" spans="1:9" x14ac:dyDescent="0.25">
      <c r="A7246" t="s">
        <v>72</v>
      </c>
      <c r="B7246" s="1" t="str">
        <f>VLOOKUP(A7246,RelationshipTypes!$A$2:$C$12,3)</f>
        <v>ArchiMate: Обслуживание</v>
      </c>
      <c r="C7246">
        <v>1153</v>
      </c>
      <c r="D7246">
        <v>321</v>
      </c>
      <c r="F7246" t="str">
        <f>VLOOKUP(C7246,ObjectTypes!$A$1:$C$62,3)</f>
        <v>Технологический интерфейс</v>
      </c>
      <c r="G7246" t="str">
        <f>VLOOKUP(D7246,ObjectTypes!$A$1:$C$62,3)</f>
        <v>Устройство</v>
      </c>
      <c r="H7246" s="1" t="str">
        <f>VLOOKUP(A7246,RelationshipTypes!$A$2:$E$12,4)</f>
        <v>обслуживает</v>
      </c>
      <c r="I7246" s="1" t="str">
        <f>VLOOKUP(A7246,RelationshipTypes!$A$2:$E$12,5)</f>
        <v>обслуживается</v>
      </c>
    </row>
    <row r="7247" spans="1:9" x14ac:dyDescent="0.25">
      <c r="A7247" t="s">
        <v>72</v>
      </c>
      <c r="B7247" s="1" t="str">
        <f>VLOOKUP(A7247,RelationshipTypes!$A$2:$C$12,3)</f>
        <v>ArchiMate: Обслуживание</v>
      </c>
      <c r="C7247">
        <v>1153</v>
      </c>
      <c r="D7247">
        <v>1124</v>
      </c>
      <c r="F7247" t="str">
        <f>VLOOKUP(C7247,ObjectTypes!$A$1:$C$62,3)</f>
        <v>Технологический интерфейс</v>
      </c>
      <c r="G7247" t="str">
        <f>VLOOKUP(D7247,ObjectTypes!$A$1:$C$62,3)</f>
        <v>Бизнес-взаимодействие</v>
      </c>
      <c r="H7247" s="1" t="str">
        <f>VLOOKUP(A7247,RelationshipTypes!$A$2:$E$12,4)</f>
        <v>обслуживает</v>
      </c>
      <c r="I7247" s="1" t="str">
        <f>VLOOKUP(A7247,RelationshipTypes!$A$2:$E$12,5)</f>
        <v>обслуживается</v>
      </c>
    </row>
    <row r="7248" spans="1:9" x14ac:dyDescent="0.25">
      <c r="A7248" t="s">
        <v>72</v>
      </c>
      <c r="B7248" s="1" t="str">
        <f>VLOOKUP(A7248,RelationshipTypes!$A$2:$C$12,3)</f>
        <v>ArchiMate: Обслуживание</v>
      </c>
      <c r="C7248">
        <v>1153</v>
      </c>
      <c r="D7248">
        <v>1127</v>
      </c>
      <c r="F7248" t="str">
        <f>VLOOKUP(C7248,ObjectTypes!$A$1:$C$62,3)</f>
        <v>Технологический интерфейс</v>
      </c>
      <c r="G7248" t="str">
        <f>VLOOKUP(D7248,ObjectTypes!$A$1:$C$62,3)</f>
        <v>Процесс приложения</v>
      </c>
      <c r="H7248" s="1" t="str">
        <f>VLOOKUP(A7248,RelationshipTypes!$A$2:$E$12,4)</f>
        <v>обслуживает</v>
      </c>
      <c r="I7248" s="1" t="str">
        <f>VLOOKUP(A7248,RelationshipTypes!$A$2:$E$12,5)</f>
        <v>обслуживается</v>
      </c>
    </row>
    <row r="7249" spans="1:9" x14ac:dyDescent="0.25">
      <c r="A7249" t="s">
        <v>72</v>
      </c>
      <c r="B7249" s="1" t="str">
        <f>VLOOKUP(A7249,RelationshipTypes!$A$2:$C$12,3)</f>
        <v>ArchiMate: Обслуживание</v>
      </c>
      <c r="C7249">
        <v>1153</v>
      </c>
      <c r="D7249">
        <v>1112</v>
      </c>
      <c r="F7249" t="str">
        <f>VLOOKUP(C7249,ObjectTypes!$A$1:$C$62,3)</f>
        <v>Технологический интерфейс</v>
      </c>
      <c r="G7249" t="str">
        <f>VLOOKUP(D7249,ObjectTypes!$A$1:$C$62,3)</f>
        <v>Бизнес-коллаборация</v>
      </c>
      <c r="H7249" s="1" t="str">
        <f>VLOOKUP(A7249,RelationshipTypes!$A$2:$E$12,4)</f>
        <v>обслуживает</v>
      </c>
      <c r="I7249" s="1" t="str">
        <f>VLOOKUP(A7249,RelationshipTypes!$A$2:$E$12,5)</f>
        <v>обслуживается</v>
      </c>
    </row>
    <row r="7250" spans="1:9" x14ac:dyDescent="0.25">
      <c r="A7250" t="s">
        <v>72</v>
      </c>
      <c r="B7250" s="1" t="str">
        <f>VLOOKUP(A7250,RelationshipTypes!$A$2:$C$12,3)</f>
        <v>ArchiMate: Обслуживание</v>
      </c>
      <c r="C7250">
        <v>1153</v>
      </c>
      <c r="D7250">
        <v>306</v>
      </c>
      <c r="F7250" t="str">
        <f>VLOOKUP(C7250,ObjectTypes!$A$1:$C$62,3)</f>
        <v>Технологический интерфейс</v>
      </c>
      <c r="G7250" t="str">
        <f>VLOOKUP(D7250,ObjectTypes!$A$1:$C$62,3)</f>
        <v>Бизнес-событие</v>
      </c>
      <c r="H7250" s="1" t="str">
        <f>VLOOKUP(A7250,RelationshipTypes!$A$2:$E$12,4)</f>
        <v>обслуживает</v>
      </c>
      <c r="I7250" s="1" t="str">
        <f>VLOOKUP(A7250,RelationshipTypes!$A$2:$E$12,5)</f>
        <v>обслуживается</v>
      </c>
    </row>
    <row r="7251" spans="1:9" x14ac:dyDescent="0.25">
      <c r="A7251" t="s">
        <v>72</v>
      </c>
      <c r="B7251" s="1" t="str">
        <f>VLOOKUP(A7251,RelationshipTypes!$A$2:$C$12,3)</f>
        <v>ArchiMate: Обслуживание</v>
      </c>
      <c r="C7251">
        <v>1153</v>
      </c>
      <c r="D7251">
        <v>311</v>
      </c>
      <c r="F7251" t="str">
        <f>VLOOKUP(C7251,ObjectTypes!$A$1:$C$62,3)</f>
        <v>Технологический интерфейс</v>
      </c>
      <c r="G7251" t="str">
        <f>VLOOKUP(D7251,ObjectTypes!$A$1:$C$62,3)</f>
        <v>Местоположение</v>
      </c>
      <c r="H7251" s="1" t="str">
        <f>VLOOKUP(A7251,RelationshipTypes!$A$2:$E$12,4)</f>
        <v>обслуживает</v>
      </c>
      <c r="I7251" s="1" t="str">
        <f>VLOOKUP(A7251,RelationshipTypes!$A$2:$E$12,5)</f>
        <v>обслуживается</v>
      </c>
    </row>
    <row r="7252" spans="1:9" x14ac:dyDescent="0.25">
      <c r="A7252" t="s">
        <v>72</v>
      </c>
      <c r="B7252" s="1" t="str">
        <f>VLOOKUP(A7252,RelationshipTypes!$A$2:$C$12,3)</f>
        <v>ArchiMate: Обслуживание</v>
      </c>
      <c r="C7252">
        <v>1153</v>
      </c>
      <c r="D7252">
        <v>731</v>
      </c>
      <c r="F7252" t="str">
        <f>VLOOKUP(C7252,ObjectTypes!$A$1:$C$62,3)</f>
        <v>Технологический интерфейс</v>
      </c>
      <c r="G7252" t="str">
        <f>VLOOKUP(D7252,ObjectTypes!$A$1:$C$62,3)</f>
        <v>Интерфейс приложения</v>
      </c>
      <c r="H7252" s="1" t="str">
        <f>VLOOKUP(A7252,RelationshipTypes!$A$2:$E$12,4)</f>
        <v>обслуживает</v>
      </c>
      <c r="I7252" s="1" t="str">
        <f>VLOOKUP(A7252,RelationshipTypes!$A$2:$E$12,5)</f>
        <v>обслуживается</v>
      </c>
    </row>
    <row r="7253" spans="1:9" x14ac:dyDescent="0.25">
      <c r="A7253" t="s">
        <v>72</v>
      </c>
      <c r="B7253" s="1" t="str">
        <f>VLOOKUP(A7253,RelationshipTypes!$A$2:$C$12,3)</f>
        <v>ArchiMate: Обслуживание</v>
      </c>
      <c r="C7253">
        <v>1153</v>
      </c>
      <c r="D7253">
        <v>1125</v>
      </c>
      <c r="F7253" t="str">
        <f>VLOOKUP(C7253,ObjectTypes!$A$1:$C$62,3)</f>
        <v>Технологический интерфейс</v>
      </c>
      <c r="G7253" t="str">
        <f>VLOOKUP(D7253,ObjectTypes!$A$1:$C$62,3)</f>
        <v>Коллаборация приложений</v>
      </c>
      <c r="H7253" s="1" t="str">
        <f>VLOOKUP(A7253,RelationshipTypes!$A$2:$E$12,4)</f>
        <v>обслуживает</v>
      </c>
      <c r="I7253" s="1" t="str">
        <f>VLOOKUP(A7253,RelationshipTypes!$A$2:$E$12,5)</f>
        <v>обслуживается</v>
      </c>
    </row>
    <row r="7254" spans="1:9" x14ac:dyDescent="0.25">
      <c r="A7254" t="s">
        <v>72</v>
      </c>
      <c r="B7254" s="1" t="str">
        <f>VLOOKUP(A7254,RelationshipTypes!$A$2:$C$12,3)</f>
        <v>ArchiMate: Обслуживание</v>
      </c>
      <c r="C7254">
        <v>1153</v>
      </c>
      <c r="D7254">
        <v>1151</v>
      </c>
      <c r="F7254" t="str">
        <f>VLOOKUP(C7254,ObjectTypes!$A$1:$C$62,3)</f>
        <v>Технологический интерфейс</v>
      </c>
      <c r="G7254" t="str">
        <f>VLOOKUP(D7254,ObjectTypes!$A$1:$C$62,3)</f>
        <v>Каллоборация технология</v>
      </c>
      <c r="H7254" s="1" t="str">
        <f>VLOOKUP(A7254,RelationshipTypes!$A$2:$E$12,4)</f>
        <v>обслуживает</v>
      </c>
      <c r="I7254" s="1" t="str">
        <f>VLOOKUP(A7254,RelationshipTypes!$A$2:$E$12,5)</f>
        <v>обслуживается</v>
      </c>
    </row>
    <row r="7255" spans="1:9" x14ac:dyDescent="0.25">
      <c r="A7255" t="s">
        <v>72</v>
      </c>
      <c r="B7255" s="1" t="str">
        <f>VLOOKUP(A7255,RelationshipTypes!$A$2:$C$12,3)</f>
        <v>ArchiMate: Обслуживание</v>
      </c>
      <c r="C7255">
        <v>1153</v>
      </c>
      <c r="D7255">
        <v>1144</v>
      </c>
      <c r="F7255" t="str">
        <f>VLOOKUP(C7255,ObjectTypes!$A$1:$C$62,3)</f>
        <v>Технологический интерфейс</v>
      </c>
      <c r="G7255" t="str">
        <f>VLOOKUP(D7255,ObjectTypes!$A$1:$C$62,3)</f>
        <v>Сооружение</v>
      </c>
      <c r="H7255" s="1" t="str">
        <f>VLOOKUP(A7255,RelationshipTypes!$A$2:$E$12,4)</f>
        <v>обслуживает</v>
      </c>
      <c r="I7255" s="1" t="str">
        <f>VLOOKUP(A7255,RelationshipTypes!$A$2:$E$12,5)</f>
        <v>обслуживается</v>
      </c>
    </row>
    <row r="7256" spans="1:9" x14ac:dyDescent="0.25">
      <c r="A7256" t="s">
        <v>72</v>
      </c>
      <c r="B7256" s="1" t="str">
        <f>VLOOKUP(A7256,RelationshipTypes!$A$2:$C$12,3)</f>
        <v>ArchiMate: Обслуживание</v>
      </c>
      <c r="C7256">
        <v>1153</v>
      </c>
      <c r="D7256">
        <v>314</v>
      </c>
      <c r="F7256" t="str">
        <f>VLOOKUP(C7256,ObjectTypes!$A$1:$C$62,3)</f>
        <v>Технологический интерфейс</v>
      </c>
      <c r="G7256" t="str">
        <f>VLOOKUP(D7256,ObjectTypes!$A$1:$C$62,3)</f>
        <v>Объект данных</v>
      </c>
      <c r="H7256" s="1" t="str">
        <f>VLOOKUP(A7256,RelationshipTypes!$A$2:$E$12,4)</f>
        <v>обслуживает</v>
      </c>
      <c r="I7256" s="1" t="str">
        <f>VLOOKUP(A7256,RelationshipTypes!$A$2:$E$12,5)</f>
        <v>обслуживается</v>
      </c>
    </row>
    <row r="7257" spans="1:9" x14ac:dyDescent="0.25">
      <c r="A7257" t="s">
        <v>72</v>
      </c>
      <c r="B7257" s="1" t="str">
        <f>VLOOKUP(A7257,RelationshipTypes!$A$2:$C$12,3)</f>
        <v>ArchiMate: Обслуживание</v>
      </c>
      <c r="C7257">
        <v>1153</v>
      </c>
      <c r="D7257">
        <v>1154</v>
      </c>
      <c r="F7257" t="str">
        <f>VLOOKUP(C7257,ObjectTypes!$A$1:$C$62,3)</f>
        <v>Технологический интерфейс</v>
      </c>
      <c r="G7257" t="str">
        <f>VLOOKUP(D7257,ObjectTypes!$A$1:$C$62,3)</f>
        <v>Технологический интерфейс</v>
      </c>
      <c r="H7257" s="1" t="str">
        <f>VLOOKUP(A7257,RelationshipTypes!$A$2:$E$12,4)</f>
        <v>обслуживает</v>
      </c>
      <c r="I7257" s="1" t="str">
        <f>VLOOKUP(A7257,RelationshipTypes!$A$2:$E$12,5)</f>
        <v>обслуживается</v>
      </c>
    </row>
    <row r="7258" spans="1:9" x14ac:dyDescent="0.25">
      <c r="A7258" t="s">
        <v>72</v>
      </c>
      <c r="B7258" s="1" t="str">
        <f>VLOOKUP(A7258,RelationshipTypes!$A$2:$C$12,3)</f>
        <v>ArchiMate: Обслуживание</v>
      </c>
      <c r="C7258">
        <v>1153</v>
      </c>
      <c r="D7258">
        <v>327</v>
      </c>
      <c r="F7258" t="str">
        <f>VLOOKUP(C7258,ObjectTypes!$A$1:$C$62,3)</f>
        <v>Технологический интерфейс</v>
      </c>
      <c r="G7258" t="str">
        <f>VLOOKUP(D7258,ObjectTypes!$A$1:$C$62,3)</f>
        <v>Бизнес-сервис</v>
      </c>
      <c r="H7258" s="1" t="str">
        <f>VLOOKUP(A7258,RelationshipTypes!$A$2:$E$12,4)</f>
        <v>обслуживает</v>
      </c>
      <c r="I7258" s="1" t="str">
        <f>VLOOKUP(A7258,RelationshipTypes!$A$2:$E$12,5)</f>
        <v>обслуживается</v>
      </c>
    </row>
    <row r="7259" spans="1:9" x14ac:dyDescent="0.25">
      <c r="A7259" t="s">
        <v>72</v>
      </c>
      <c r="B7259" s="1" t="str">
        <f>VLOOKUP(A7259,RelationshipTypes!$A$2:$C$12,3)</f>
        <v>ArchiMate: Обслуживание</v>
      </c>
      <c r="C7259">
        <v>1153</v>
      </c>
      <c r="D7259">
        <v>298</v>
      </c>
      <c r="F7259" t="str">
        <f>VLOOKUP(C7259,ObjectTypes!$A$1:$C$62,3)</f>
        <v>Технологический интерфейс</v>
      </c>
      <c r="G7259" t="str">
        <f>VLOOKUP(D7259,ObjectTypes!$A$1:$C$62,3)</f>
        <v xml:space="preserve">Бизнес-исполнитель </v>
      </c>
      <c r="H7259" s="1" t="str">
        <f>VLOOKUP(A7259,RelationshipTypes!$A$2:$E$12,4)</f>
        <v>обслуживает</v>
      </c>
      <c r="I7259" s="1" t="str">
        <f>VLOOKUP(A7259,RelationshipTypes!$A$2:$E$12,5)</f>
        <v>обслуживается</v>
      </c>
    </row>
    <row r="7260" spans="1:9" x14ac:dyDescent="0.25">
      <c r="A7260" t="s">
        <v>72</v>
      </c>
      <c r="B7260" s="1" t="str">
        <f>VLOOKUP(A7260,RelationshipTypes!$A$2:$C$12,3)</f>
        <v>ArchiMate: Обслуживание</v>
      </c>
      <c r="C7260">
        <v>1153</v>
      </c>
      <c r="D7260">
        <v>1128</v>
      </c>
      <c r="F7260" t="str">
        <f>VLOOKUP(C7260,ObjectTypes!$A$1:$C$62,3)</f>
        <v>Технологический интерфейс</v>
      </c>
      <c r="G7260" t="str">
        <f>VLOOKUP(D7260,ObjectTypes!$A$1:$C$62,3)</f>
        <v>Событие приложения</v>
      </c>
      <c r="H7260" s="1" t="str">
        <f>VLOOKUP(A7260,RelationshipTypes!$A$2:$E$12,4)</f>
        <v>обслуживает</v>
      </c>
      <c r="I7260" s="1" t="str">
        <f>VLOOKUP(A7260,RelationshipTypes!$A$2:$E$12,5)</f>
        <v>обслуживается</v>
      </c>
    </row>
    <row r="7261" spans="1:9" x14ac:dyDescent="0.25">
      <c r="A7261" t="s">
        <v>72</v>
      </c>
      <c r="B7261" s="1" t="str">
        <f>VLOOKUP(A7261,RelationshipTypes!$A$2:$C$12,3)</f>
        <v>ArchiMate: Обслуживание</v>
      </c>
      <c r="C7261">
        <v>1153</v>
      </c>
      <c r="D7261">
        <v>1145</v>
      </c>
      <c r="F7261" t="str">
        <f>VLOOKUP(C7261,ObjectTypes!$A$1:$C$62,3)</f>
        <v>Технологический интерфейс</v>
      </c>
      <c r="G7261" t="str">
        <f>VLOOKUP(D7261,ObjectTypes!$A$1:$C$62,3)</f>
        <v>Распределительная сеть</v>
      </c>
      <c r="H7261" s="1" t="str">
        <f>VLOOKUP(A7261,RelationshipTypes!$A$2:$E$12,4)</f>
        <v>обслуживает</v>
      </c>
      <c r="I7261" s="1" t="str">
        <f>VLOOKUP(A7261,RelationshipTypes!$A$2:$E$12,5)</f>
        <v>обслуживается</v>
      </c>
    </row>
    <row r="7262" spans="1:9" x14ac:dyDescent="0.25">
      <c r="A7262" t="s">
        <v>72</v>
      </c>
      <c r="B7262" s="1" t="str">
        <f>VLOOKUP(A7262,RelationshipTypes!$A$2:$C$12,3)</f>
        <v>ArchiMate: Обслуживание</v>
      </c>
      <c r="C7262">
        <v>1153</v>
      </c>
      <c r="D7262">
        <v>1153</v>
      </c>
      <c r="F7262" t="str">
        <f>VLOOKUP(C7262,ObjectTypes!$A$1:$C$62,3)</f>
        <v>Технологический интерфейс</v>
      </c>
      <c r="G7262" t="str">
        <f>VLOOKUP(D7262,ObjectTypes!$A$1:$C$62,3)</f>
        <v>Технологический интерфейс</v>
      </c>
      <c r="H7262" s="1" t="str">
        <f>VLOOKUP(A7262,RelationshipTypes!$A$2:$E$12,4)</f>
        <v>обслуживает</v>
      </c>
      <c r="I7262" s="1" t="str">
        <f>VLOOKUP(A7262,RelationshipTypes!$A$2:$E$12,5)</f>
        <v>обслуживается</v>
      </c>
    </row>
    <row r="7263" spans="1:9" x14ac:dyDescent="0.25">
      <c r="A7263" t="s">
        <v>72</v>
      </c>
      <c r="B7263" s="1" t="str">
        <f>VLOOKUP(A7263,RelationshipTypes!$A$2:$C$12,3)</f>
        <v>ArchiMate: Обслуживание</v>
      </c>
      <c r="C7263">
        <v>1153</v>
      </c>
      <c r="D7263">
        <v>312</v>
      </c>
      <c r="F7263" t="str">
        <f>VLOOKUP(C7263,ObjectTypes!$A$1:$C$62,3)</f>
        <v>Технологический интерфейс</v>
      </c>
      <c r="G7263" t="str">
        <f>VLOOKUP(D7263,ObjectTypes!$A$1:$C$62,3)</f>
        <v>Функция приложения</v>
      </c>
      <c r="H7263" s="1" t="str">
        <f>VLOOKUP(A7263,RelationshipTypes!$A$2:$E$12,4)</f>
        <v>обслуживает</v>
      </c>
      <c r="I7263" s="1" t="str">
        <f>VLOOKUP(A7263,RelationshipTypes!$A$2:$E$12,5)</f>
        <v>обслуживается</v>
      </c>
    </row>
    <row r="7264" spans="1:9" x14ac:dyDescent="0.25">
      <c r="A7264" t="s">
        <v>72</v>
      </c>
      <c r="B7264" s="1" t="str">
        <f>VLOOKUP(A7264,RelationshipTypes!$A$2:$C$12,3)</f>
        <v>ArchiMate: Обслуживание</v>
      </c>
      <c r="C7264">
        <v>324</v>
      </c>
      <c r="D7264">
        <v>1144</v>
      </c>
      <c r="F7264" t="str">
        <f>VLOOKUP(C7264,ObjectTypes!$A$1:$C$62,3)</f>
        <v>Продукт</v>
      </c>
      <c r="G7264" t="str">
        <f>VLOOKUP(D7264,ObjectTypes!$A$1:$C$62,3)</f>
        <v>Сооружение</v>
      </c>
      <c r="H7264" s="1" t="str">
        <f>VLOOKUP(A7264,RelationshipTypes!$A$2:$E$12,4)</f>
        <v>обслуживает</v>
      </c>
      <c r="I7264" s="1" t="str">
        <f>VLOOKUP(A7264,RelationshipTypes!$A$2:$E$12,5)</f>
        <v>обслуживается</v>
      </c>
    </row>
    <row r="7265" spans="1:9" x14ac:dyDescent="0.25">
      <c r="A7265" t="s">
        <v>72</v>
      </c>
      <c r="B7265" s="1" t="str">
        <f>VLOOKUP(A7265,RelationshipTypes!$A$2:$C$12,3)</f>
        <v>ArchiMate: Обслуживание</v>
      </c>
      <c r="C7265">
        <v>324</v>
      </c>
      <c r="D7265">
        <v>321</v>
      </c>
      <c r="F7265" t="str">
        <f>VLOOKUP(C7265,ObjectTypes!$A$1:$C$62,3)</f>
        <v>Продукт</v>
      </c>
      <c r="G7265" t="str">
        <f>VLOOKUP(D7265,ObjectTypes!$A$1:$C$62,3)</f>
        <v>Устройство</v>
      </c>
      <c r="H7265" s="1" t="str">
        <f>VLOOKUP(A7265,RelationshipTypes!$A$2:$E$12,4)</f>
        <v>обслуживает</v>
      </c>
      <c r="I7265" s="1" t="str">
        <f>VLOOKUP(A7265,RelationshipTypes!$A$2:$E$12,5)</f>
        <v>обслуживается</v>
      </c>
    </row>
    <row r="7266" spans="1:9" x14ac:dyDescent="0.25">
      <c r="A7266" t="s">
        <v>72</v>
      </c>
      <c r="B7266" s="1" t="str">
        <f>VLOOKUP(A7266,RelationshipTypes!$A$2:$C$12,3)</f>
        <v>ArchiMate: Обслуживание</v>
      </c>
      <c r="C7266">
        <v>324</v>
      </c>
      <c r="D7266">
        <v>306</v>
      </c>
      <c r="F7266" t="str">
        <f>VLOOKUP(C7266,ObjectTypes!$A$1:$C$62,3)</f>
        <v>Продукт</v>
      </c>
      <c r="G7266" t="str">
        <f>VLOOKUP(D7266,ObjectTypes!$A$1:$C$62,3)</f>
        <v>Бизнес-событие</v>
      </c>
      <c r="H7266" s="1" t="str">
        <f>VLOOKUP(A7266,RelationshipTypes!$A$2:$E$12,4)</f>
        <v>обслуживает</v>
      </c>
      <c r="I7266" s="1" t="str">
        <f>VLOOKUP(A7266,RelationshipTypes!$A$2:$E$12,5)</f>
        <v>обслуживается</v>
      </c>
    </row>
    <row r="7267" spans="1:9" x14ac:dyDescent="0.25">
      <c r="A7267" t="s">
        <v>72</v>
      </c>
      <c r="B7267" s="1" t="str">
        <f>VLOOKUP(A7267,RelationshipTypes!$A$2:$C$12,3)</f>
        <v>ArchiMate: Обслуживание</v>
      </c>
      <c r="C7267">
        <v>324</v>
      </c>
      <c r="D7267">
        <v>311</v>
      </c>
      <c r="F7267" t="str">
        <f>VLOOKUP(C7267,ObjectTypes!$A$1:$C$62,3)</f>
        <v>Продукт</v>
      </c>
      <c r="G7267" t="str">
        <f>VLOOKUP(D7267,ObjectTypes!$A$1:$C$62,3)</f>
        <v>Местоположение</v>
      </c>
      <c r="H7267" s="1" t="str">
        <f>VLOOKUP(A7267,RelationshipTypes!$A$2:$E$12,4)</f>
        <v>обслуживает</v>
      </c>
      <c r="I7267" s="1" t="str">
        <f>VLOOKUP(A7267,RelationshipTypes!$A$2:$E$12,5)</f>
        <v>обслуживается</v>
      </c>
    </row>
    <row r="7268" spans="1:9" x14ac:dyDescent="0.25">
      <c r="A7268" t="s">
        <v>72</v>
      </c>
      <c r="B7268" s="1" t="str">
        <f>VLOOKUP(A7268,RelationshipTypes!$A$2:$C$12,3)</f>
        <v>ArchiMate: Обслуживание</v>
      </c>
      <c r="C7268">
        <v>324</v>
      </c>
      <c r="D7268">
        <v>1128</v>
      </c>
      <c r="F7268" t="str">
        <f>VLOOKUP(C7268,ObjectTypes!$A$1:$C$62,3)</f>
        <v>Продукт</v>
      </c>
      <c r="G7268" t="str">
        <f>VLOOKUP(D7268,ObjectTypes!$A$1:$C$62,3)</f>
        <v>Событие приложения</v>
      </c>
      <c r="H7268" s="1" t="str">
        <f>VLOOKUP(A7268,RelationshipTypes!$A$2:$E$12,4)</f>
        <v>обслуживает</v>
      </c>
      <c r="I7268" s="1" t="str">
        <f>VLOOKUP(A7268,RelationshipTypes!$A$2:$E$12,5)</f>
        <v>обслуживается</v>
      </c>
    </row>
    <row r="7269" spans="1:9" x14ac:dyDescent="0.25">
      <c r="A7269" t="s">
        <v>72</v>
      </c>
      <c r="B7269" s="1" t="str">
        <f>VLOOKUP(A7269,RelationshipTypes!$A$2:$C$12,3)</f>
        <v>ArchiMate: Обслуживание</v>
      </c>
      <c r="C7269">
        <v>324</v>
      </c>
      <c r="D7269">
        <v>298</v>
      </c>
      <c r="F7269" t="str">
        <f>VLOOKUP(C7269,ObjectTypes!$A$1:$C$62,3)</f>
        <v>Продукт</v>
      </c>
      <c r="G7269" t="str">
        <f>VLOOKUP(D7269,ObjectTypes!$A$1:$C$62,3)</f>
        <v xml:space="preserve">Бизнес-исполнитель </v>
      </c>
      <c r="H7269" s="1" t="str">
        <f>VLOOKUP(A7269,RelationshipTypes!$A$2:$E$12,4)</f>
        <v>обслуживает</v>
      </c>
      <c r="I7269" s="1" t="str">
        <f>VLOOKUP(A7269,RelationshipTypes!$A$2:$E$12,5)</f>
        <v>обслуживается</v>
      </c>
    </row>
    <row r="7270" spans="1:9" x14ac:dyDescent="0.25">
      <c r="A7270" t="s">
        <v>72</v>
      </c>
      <c r="B7270" s="1" t="str">
        <f>VLOOKUP(A7270,RelationshipTypes!$A$2:$C$12,3)</f>
        <v>ArchiMate: Обслуживание</v>
      </c>
      <c r="C7270">
        <v>324</v>
      </c>
      <c r="D7270">
        <v>548</v>
      </c>
      <c r="F7270" t="str">
        <f>VLOOKUP(C7270,ObjectTypes!$A$1:$C$62,3)</f>
        <v>Продукт</v>
      </c>
      <c r="G7270" t="str">
        <f>VLOOKUP(D7270,ObjectTypes!$A$1:$C$62,3)</f>
        <v>Бизнес-роль</v>
      </c>
      <c r="H7270" s="1" t="str">
        <f>VLOOKUP(A7270,RelationshipTypes!$A$2:$E$12,4)</f>
        <v>обслуживает</v>
      </c>
      <c r="I7270" s="1" t="str">
        <f>VLOOKUP(A7270,RelationshipTypes!$A$2:$E$12,5)</f>
        <v>обслуживается</v>
      </c>
    </row>
    <row r="7271" spans="1:9" x14ac:dyDescent="0.25">
      <c r="A7271" t="s">
        <v>72</v>
      </c>
      <c r="B7271" s="1" t="str">
        <f>VLOOKUP(A7271,RelationshipTypes!$A$2:$C$12,3)</f>
        <v>ArchiMate: Обслуживание</v>
      </c>
      <c r="C7271">
        <v>324</v>
      </c>
      <c r="D7271">
        <v>312</v>
      </c>
      <c r="F7271" t="str">
        <f>VLOOKUP(C7271,ObjectTypes!$A$1:$C$62,3)</f>
        <v>Продукт</v>
      </c>
      <c r="G7271" t="str">
        <f>VLOOKUP(D7271,ObjectTypes!$A$1:$C$62,3)</f>
        <v>Функция приложения</v>
      </c>
      <c r="H7271" s="1" t="str">
        <f>VLOOKUP(A7271,RelationshipTypes!$A$2:$E$12,4)</f>
        <v>обслуживает</v>
      </c>
      <c r="I7271" s="1" t="str">
        <f>VLOOKUP(A7271,RelationshipTypes!$A$2:$E$12,5)</f>
        <v>обслуживается</v>
      </c>
    </row>
    <row r="7272" spans="1:9" x14ac:dyDescent="0.25">
      <c r="A7272" t="s">
        <v>72</v>
      </c>
      <c r="B7272" s="1" t="str">
        <f>VLOOKUP(A7272,RelationshipTypes!$A$2:$C$12,3)</f>
        <v>ArchiMate: Обслуживание</v>
      </c>
      <c r="C7272">
        <v>324</v>
      </c>
      <c r="D7272">
        <v>318</v>
      </c>
      <c r="F7272" t="str">
        <f>VLOOKUP(C7272,ObjectTypes!$A$1:$C$62,3)</f>
        <v>Продукт</v>
      </c>
      <c r="G7272" t="str">
        <f>VLOOKUP(D7272,ObjectTypes!$A$1:$C$62,3)</f>
        <v>Компонент приложения</v>
      </c>
      <c r="H7272" s="1" t="str">
        <f>VLOOKUP(A7272,RelationshipTypes!$A$2:$E$12,4)</f>
        <v>обслуживает</v>
      </c>
      <c r="I7272" s="1" t="str">
        <f>VLOOKUP(A7272,RelationshipTypes!$A$2:$E$12,5)</f>
        <v>обслуживается</v>
      </c>
    </row>
    <row r="7273" spans="1:9" x14ac:dyDescent="0.25">
      <c r="A7273" t="s">
        <v>72</v>
      </c>
      <c r="B7273" s="1" t="str">
        <f>VLOOKUP(A7273,RelationshipTypes!$A$2:$C$12,3)</f>
        <v>ArchiMate: Обслуживание</v>
      </c>
      <c r="C7273">
        <v>324</v>
      </c>
      <c r="D7273">
        <v>1126</v>
      </c>
      <c r="F7273" t="str">
        <f>VLOOKUP(C7273,ObjectTypes!$A$1:$C$62,3)</f>
        <v>Продукт</v>
      </c>
      <c r="G7273" t="str">
        <f>VLOOKUP(D7273,ObjectTypes!$A$1:$C$62,3)</f>
        <v>Взаимодействие приложений</v>
      </c>
      <c r="H7273" s="1" t="str">
        <f>VLOOKUP(A7273,RelationshipTypes!$A$2:$E$12,4)</f>
        <v>обслуживает</v>
      </c>
      <c r="I7273" s="1" t="str">
        <f>VLOOKUP(A7273,RelationshipTypes!$A$2:$E$12,5)</f>
        <v>обслуживается</v>
      </c>
    </row>
    <row r="7274" spans="1:9" x14ac:dyDescent="0.25">
      <c r="A7274" t="s">
        <v>72</v>
      </c>
      <c r="B7274" s="1" t="str">
        <f>VLOOKUP(A7274,RelationshipTypes!$A$2:$C$12,3)</f>
        <v>ArchiMate: Обслуживание</v>
      </c>
      <c r="C7274">
        <v>324</v>
      </c>
      <c r="D7274">
        <v>1149</v>
      </c>
      <c r="F7274" t="str">
        <f>VLOOKUP(C7274,ObjectTypes!$A$1:$C$62,3)</f>
        <v>Продукт</v>
      </c>
      <c r="G7274" t="str">
        <f>VLOOKUP(D7274,ObjectTypes!$A$1:$C$62,3)</f>
        <v>Узел</v>
      </c>
      <c r="H7274" s="1" t="str">
        <f>VLOOKUP(A7274,RelationshipTypes!$A$2:$E$12,4)</f>
        <v>обслуживает</v>
      </c>
      <c r="I7274" s="1" t="str">
        <f>VLOOKUP(A7274,RelationshipTypes!$A$2:$E$12,5)</f>
        <v>обслуживается</v>
      </c>
    </row>
    <row r="7275" spans="1:9" x14ac:dyDescent="0.25">
      <c r="A7275" t="s">
        <v>72</v>
      </c>
      <c r="B7275" s="1" t="str">
        <f>VLOOKUP(A7275,RelationshipTypes!$A$2:$C$12,3)</f>
        <v>ArchiMate: Обслуживание</v>
      </c>
      <c r="C7275">
        <v>324</v>
      </c>
      <c r="D7275">
        <v>1124</v>
      </c>
      <c r="F7275" t="str">
        <f>VLOOKUP(C7275,ObjectTypes!$A$1:$C$62,3)</f>
        <v>Продукт</v>
      </c>
      <c r="G7275" t="str">
        <f>VLOOKUP(D7275,ObjectTypes!$A$1:$C$62,3)</f>
        <v>Бизнес-взаимодействие</v>
      </c>
      <c r="H7275" s="1" t="str">
        <f>VLOOKUP(A7275,RelationshipTypes!$A$2:$E$12,4)</f>
        <v>обслуживает</v>
      </c>
      <c r="I7275" s="1" t="str">
        <f>VLOOKUP(A7275,RelationshipTypes!$A$2:$E$12,5)</f>
        <v>обслуживается</v>
      </c>
    </row>
    <row r="7276" spans="1:9" x14ac:dyDescent="0.25">
      <c r="A7276" t="s">
        <v>72</v>
      </c>
      <c r="B7276" s="1" t="str">
        <f>VLOOKUP(A7276,RelationshipTypes!$A$2:$C$12,3)</f>
        <v>ArchiMate: Обслуживание</v>
      </c>
      <c r="C7276">
        <v>324</v>
      </c>
      <c r="D7276">
        <v>1112</v>
      </c>
      <c r="F7276" t="str">
        <f>VLOOKUP(C7276,ObjectTypes!$A$1:$C$62,3)</f>
        <v>Продукт</v>
      </c>
      <c r="G7276" t="str">
        <f>VLOOKUP(D7276,ObjectTypes!$A$1:$C$62,3)</f>
        <v>Бизнес-коллаборация</v>
      </c>
      <c r="H7276" s="1" t="str">
        <f>VLOOKUP(A7276,RelationshipTypes!$A$2:$E$12,4)</f>
        <v>обслуживает</v>
      </c>
      <c r="I7276" s="1" t="str">
        <f>VLOOKUP(A7276,RelationshipTypes!$A$2:$E$12,5)</f>
        <v>обслуживается</v>
      </c>
    </row>
    <row r="7277" spans="1:9" x14ac:dyDescent="0.25">
      <c r="A7277" t="s">
        <v>72</v>
      </c>
      <c r="B7277" s="1" t="str">
        <f>VLOOKUP(A7277,RelationshipTypes!$A$2:$C$12,3)</f>
        <v>ArchiMate: Обслуживание</v>
      </c>
      <c r="C7277">
        <v>324</v>
      </c>
      <c r="D7277">
        <v>310</v>
      </c>
      <c r="F7277" t="str">
        <f>VLOOKUP(C7277,ObjectTypes!$A$1:$C$62,3)</f>
        <v>Продукт</v>
      </c>
      <c r="G7277" t="str">
        <f>VLOOKUP(D7277,ObjectTypes!$A$1:$C$62,3)</f>
        <v xml:space="preserve">Сервис приложения </v>
      </c>
      <c r="H7277" s="1" t="str">
        <f>VLOOKUP(A7277,RelationshipTypes!$A$2:$E$12,4)</f>
        <v>обслуживает</v>
      </c>
      <c r="I7277" s="1" t="str">
        <f>VLOOKUP(A7277,RelationshipTypes!$A$2:$E$12,5)</f>
        <v>обслуживается</v>
      </c>
    </row>
    <row r="7278" spans="1:9" x14ac:dyDescent="0.25">
      <c r="A7278" t="s">
        <v>72</v>
      </c>
      <c r="B7278" s="1" t="str">
        <f>VLOOKUP(A7278,RelationshipTypes!$A$2:$C$12,3)</f>
        <v>ArchiMate: Обслуживание</v>
      </c>
      <c r="C7278">
        <v>324</v>
      </c>
      <c r="D7278">
        <v>307</v>
      </c>
      <c r="F7278" t="str">
        <f>VLOOKUP(C7278,ObjectTypes!$A$1:$C$62,3)</f>
        <v>Продукт</v>
      </c>
      <c r="G7278" t="str">
        <f>VLOOKUP(D7278,ObjectTypes!$A$1:$C$62,3)</f>
        <v>Бизнес-функция</v>
      </c>
      <c r="H7278" s="1" t="str">
        <f>VLOOKUP(A7278,RelationshipTypes!$A$2:$E$12,4)</f>
        <v>обслуживает</v>
      </c>
      <c r="I7278" s="1" t="str">
        <f>VLOOKUP(A7278,RelationshipTypes!$A$2:$E$12,5)</f>
        <v>обслуживается</v>
      </c>
    </row>
    <row r="7279" spans="1:9" x14ac:dyDescent="0.25">
      <c r="A7279" t="s">
        <v>72</v>
      </c>
      <c r="B7279" s="1" t="str">
        <f>VLOOKUP(A7279,RelationshipTypes!$A$2:$C$12,3)</f>
        <v>ArchiMate: Обслуживание</v>
      </c>
      <c r="C7279">
        <v>324</v>
      </c>
      <c r="D7279">
        <v>320</v>
      </c>
      <c r="F7279" t="str">
        <f>VLOOKUP(C7279,ObjectTypes!$A$1:$C$62,3)</f>
        <v>Продукт</v>
      </c>
      <c r="G7279" t="str">
        <f>VLOOKUP(D7279,ObjectTypes!$A$1:$C$62,3)</f>
        <v>Устройство</v>
      </c>
      <c r="H7279" s="1" t="str">
        <f>VLOOKUP(A7279,RelationshipTypes!$A$2:$E$12,4)</f>
        <v>обслуживает</v>
      </c>
      <c r="I7279" s="1" t="str">
        <f>VLOOKUP(A7279,RelationshipTypes!$A$2:$E$12,5)</f>
        <v>обслуживается</v>
      </c>
    </row>
    <row r="7280" spans="1:9" x14ac:dyDescent="0.25">
      <c r="A7280" t="s">
        <v>72</v>
      </c>
      <c r="B7280" s="1" t="str">
        <f>VLOOKUP(A7280,RelationshipTypes!$A$2:$C$12,3)</f>
        <v>ArchiMate: Обслуживание</v>
      </c>
      <c r="C7280">
        <v>324</v>
      </c>
      <c r="D7280">
        <v>731</v>
      </c>
      <c r="F7280" t="str">
        <f>VLOOKUP(C7280,ObjectTypes!$A$1:$C$62,3)</f>
        <v>Продукт</v>
      </c>
      <c r="G7280" t="str">
        <f>VLOOKUP(D7280,ObjectTypes!$A$1:$C$62,3)</f>
        <v>Интерфейс приложения</v>
      </c>
      <c r="H7280" s="1" t="str">
        <f>VLOOKUP(A7280,RelationshipTypes!$A$2:$E$12,4)</f>
        <v>обслуживает</v>
      </c>
      <c r="I7280" s="1" t="str">
        <f>VLOOKUP(A7280,RelationshipTypes!$A$2:$E$12,5)</f>
        <v>обслуживается</v>
      </c>
    </row>
    <row r="7281" spans="1:9" x14ac:dyDescent="0.25">
      <c r="A7281" t="s">
        <v>72</v>
      </c>
      <c r="B7281" s="1" t="str">
        <f>VLOOKUP(A7281,RelationshipTypes!$A$2:$C$12,3)</f>
        <v>ArchiMate: Обслуживание</v>
      </c>
      <c r="C7281">
        <v>324</v>
      </c>
      <c r="D7281">
        <v>1135</v>
      </c>
      <c r="F7281" t="str">
        <f>VLOOKUP(C7281,ObjectTypes!$A$1:$C$62,3)</f>
        <v>Продукт</v>
      </c>
      <c r="G7281" t="str">
        <f>VLOOKUP(D7281,ObjectTypes!$A$1:$C$62,3)</f>
        <v>Группировка</v>
      </c>
      <c r="H7281" s="1" t="str">
        <f>VLOOKUP(A7281,RelationshipTypes!$A$2:$E$12,4)</f>
        <v>обслуживает</v>
      </c>
      <c r="I7281" s="1" t="str">
        <f>VLOOKUP(A7281,RelationshipTypes!$A$2:$E$12,5)</f>
        <v>обслуживается</v>
      </c>
    </row>
    <row r="7282" spans="1:9" x14ac:dyDescent="0.25">
      <c r="A7282" t="s">
        <v>72</v>
      </c>
      <c r="B7282" s="1" t="str">
        <f>VLOOKUP(A7282,RelationshipTypes!$A$2:$C$12,3)</f>
        <v>ArchiMate: Обслуживание</v>
      </c>
      <c r="C7282">
        <v>324</v>
      </c>
      <c r="D7282">
        <v>314</v>
      </c>
      <c r="F7282" t="str">
        <f>VLOOKUP(C7282,ObjectTypes!$A$1:$C$62,3)</f>
        <v>Продукт</v>
      </c>
      <c r="G7282" t="str">
        <f>VLOOKUP(D7282,ObjectTypes!$A$1:$C$62,3)</f>
        <v>Объект данных</v>
      </c>
      <c r="H7282" s="1" t="str">
        <f>VLOOKUP(A7282,RelationshipTypes!$A$2:$E$12,4)</f>
        <v>обслуживает</v>
      </c>
      <c r="I7282" s="1" t="str">
        <f>VLOOKUP(A7282,RelationshipTypes!$A$2:$E$12,5)</f>
        <v>обслуживается</v>
      </c>
    </row>
    <row r="7283" spans="1:9" x14ac:dyDescent="0.25">
      <c r="A7283" t="s">
        <v>72</v>
      </c>
      <c r="B7283" s="1" t="str">
        <f>VLOOKUP(A7283,RelationshipTypes!$A$2:$C$12,3)</f>
        <v>ArchiMate: Обслуживание</v>
      </c>
      <c r="C7283">
        <v>324</v>
      </c>
      <c r="D7283">
        <v>1125</v>
      </c>
      <c r="F7283" t="str">
        <f>VLOOKUP(C7283,ObjectTypes!$A$1:$C$62,3)</f>
        <v>Продукт</v>
      </c>
      <c r="G7283" t="str">
        <f>VLOOKUP(D7283,ObjectTypes!$A$1:$C$62,3)</f>
        <v>Коллаборация приложений</v>
      </c>
      <c r="H7283" s="1" t="str">
        <f>VLOOKUP(A7283,RelationshipTypes!$A$2:$E$12,4)</f>
        <v>обслуживает</v>
      </c>
      <c r="I7283" s="1" t="str">
        <f>VLOOKUP(A7283,RelationshipTypes!$A$2:$E$12,5)</f>
        <v>обслуживается</v>
      </c>
    </row>
    <row r="7284" spans="1:9" x14ac:dyDescent="0.25">
      <c r="A7284" t="s">
        <v>72</v>
      </c>
      <c r="B7284" s="1" t="str">
        <f>VLOOKUP(A7284,RelationshipTypes!$A$2:$C$12,3)</f>
        <v>ArchiMate: Обслуживание</v>
      </c>
      <c r="C7284">
        <v>324</v>
      </c>
      <c r="D7284">
        <v>1111</v>
      </c>
      <c r="F7284" t="str">
        <f>VLOOKUP(C7284,ObjectTypes!$A$1:$C$62,3)</f>
        <v>Продукт</v>
      </c>
      <c r="G7284" t="str">
        <f>VLOOKUP(D7284,ObjectTypes!$A$1:$C$62,3)</f>
        <v>Бизнес-интерфейс</v>
      </c>
      <c r="H7284" s="1" t="str">
        <f>VLOOKUP(A7284,RelationshipTypes!$A$2:$E$12,4)</f>
        <v>обслуживает</v>
      </c>
      <c r="I7284" s="1" t="str">
        <f>VLOOKUP(A7284,RelationshipTypes!$A$2:$E$12,5)</f>
        <v>обслуживается</v>
      </c>
    </row>
    <row r="7285" spans="1:9" x14ac:dyDescent="0.25">
      <c r="A7285" t="s">
        <v>72</v>
      </c>
      <c r="B7285" s="1" t="str">
        <f>VLOOKUP(A7285,RelationshipTypes!$A$2:$C$12,3)</f>
        <v>ArchiMate: Обслуживание</v>
      </c>
      <c r="C7285">
        <v>324</v>
      </c>
      <c r="D7285">
        <v>1122</v>
      </c>
      <c r="F7285" t="str">
        <f>VLOOKUP(C7285,ObjectTypes!$A$1:$C$62,3)</f>
        <v>Продукт</v>
      </c>
      <c r="G7285" t="str">
        <f>VLOOKUP(D7285,ObjectTypes!$A$1:$C$62,3)</f>
        <v>Бизнес-коллаборация</v>
      </c>
      <c r="H7285" s="1" t="str">
        <f>VLOOKUP(A7285,RelationshipTypes!$A$2:$E$12,4)</f>
        <v>обслуживает</v>
      </c>
      <c r="I7285" s="1" t="str">
        <f>VLOOKUP(A7285,RelationshipTypes!$A$2:$E$12,5)</f>
        <v>обслуживается</v>
      </c>
    </row>
    <row r="7286" spans="1:9" x14ac:dyDescent="0.25">
      <c r="A7286" t="s">
        <v>72</v>
      </c>
      <c r="B7286" s="1" t="str">
        <f>VLOOKUP(A7286,RelationshipTypes!$A$2:$C$12,3)</f>
        <v>ArchiMate: Обслуживание</v>
      </c>
      <c r="C7286">
        <v>324</v>
      </c>
      <c r="D7286">
        <v>1127</v>
      </c>
      <c r="F7286" t="str">
        <f>VLOOKUP(C7286,ObjectTypes!$A$1:$C$62,3)</f>
        <v>Продукт</v>
      </c>
      <c r="G7286" t="str">
        <f>VLOOKUP(D7286,ObjectTypes!$A$1:$C$62,3)</f>
        <v>Процесс приложения</v>
      </c>
      <c r="H7286" s="1" t="str">
        <f>VLOOKUP(A7286,RelationshipTypes!$A$2:$E$12,4)</f>
        <v>обслуживает</v>
      </c>
      <c r="I7286" s="1" t="str">
        <f>VLOOKUP(A7286,RelationshipTypes!$A$2:$E$12,5)</f>
        <v>обслуживается</v>
      </c>
    </row>
    <row r="7287" spans="1:9" x14ac:dyDescent="0.25">
      <c r="A7287" t="s">
        <v>72</v>
      </c>
      <c r="B7287" s="1" t="str">
        <f>VLOOKUP(A7287,RelationshipTypes!$A$2:$C$12,3)</f>
        <v>ArchiMate: Обслуживание</v>
      </c>
      <c r="C7287">
        <v>324</v>
      </c>
      <c r="D7287">
        <v>1143</v>
      </c>
      <c r="F7287" t="str">
        <f>VLOOKUP(C7287,ObjectTypes!$A$1:$C$62,3)</f>
        <v>Продукт</v>
      </c>
      <c r="G7287" t="str">
        <f>VLOOKUP(D7287,ObjectTypes!$A$1:$C$62,3)</f>
        <v>Оборудование</v>
      </c>
      <c r="H7287" s="1" t="str">
        <f>VLOOKUP(A7287,RelationshipTypes!$A$2:$E$12,4)</f>
        <v>обслуживает</v>
      </c>
      <c r="I7287" s="1" t="str">
        <f>VLOOKUP(A7287,RelationshipTypes!$A$2:$E$12,5)</f>
        <v>обслуживается</v>
      </c>
    </row>
    <row r="7288" spans="1:9" x14ac:dyDescent="0.25">
      <c r="A7288" t="s">
        <v>72</v>
      </c>
      <c r="B7288" s="1" t="str">
        <f>VLOOKUP(A7288,RelationshipTypes!$A$2:$C$12,3)</f>
        <v>ArchiMate: Обслуживание</v>
      </c>
      <c r="C7288">
        <v>324</v>
      </c>
      <c r="D7288">
        <v>1145</v>
      </c>
      <c r="F7288" t="str">
        <f>VLOOKUP(C7288,ObjectTypes!$A$1:$C$62,3)</f>
        <v>Продукт</v>
      </c>
      <c r="G7288" t="str">
        <f>VLOOKUP(D7288,ObjectTypes!$A$1:$C$62,3)</f>
        <v>Распределительная сеть</v>
      </c>
      <c r="H7288" s="1" t="str">
        <f>VLOOKUP(A7288,RelationshipTypes!$A$2:$E$12,4)</f>
        <v>обслуживает</v>
      </c>
      <c r="I7288" s="1" t="str">
        <f>VLOOKUP(A7288,RelationshipTypes!$A$2:$E$12,5)</f>
        <v>обслуживается</v>
      </c>
    </row>
    <row r="7289" spans="1:9" x14ac:dyDescent="0.25">
      <c r="A7289" t="s">
        <v>72</v>
      </c>
      <c r="B7289" s="1" t="str">
        <f>VLOOKUP(A7289,RelationshipTypes!$A$2:$C$12,3)</f>
        <v>ArchiMate: Обслуживание</v>
      </c>
      <c r="C7289">
        <v>324</v>
      </c>
      <c r="D7289">
        <v>1152</v>
      </c>
      <c r="F7289" t="str">
        <f>VLOOKUP(C7289,ObjectTypes!$A$1:$C$62,3)</f>
        <v>Продукт</v>
      </c>
      <c r="G7289" t="str">
        <f>VLOOKUP(D7289,ObjectTypes!$A$1:$C$62,3)</f>
        <v>Технологический интерфейс</v>
      </c>
      <c r="H7289" s="1" t="str">
        <f>VLOOKUP(A7289,RelationshipTypes!$A$2:$E$12,4)</f>
        <v>обслуживает</v>
      </c>
      <c r="I7289" s="1" t="str">
        <f>VLOOKUP(A7289,RelationshipTypes!$A$2:$E$12,5)</f>
        <v>обслуживается</v>
      </c>
    </row>
    <row r="7290" spans="1:9" x14ac:dyDescent="0.25">
      <c r="A7290" t="s">
        <v>72</v>
      </c>
      <c r="B7290" s="1" t="str">
        <f>VLOOKUP(A7290,RelationshipTypes!$A$2:$C$12,3)</f>
        <v>ArchiMate: Обслуживание</v>
      </c>
      <c r="C7290">
        <v>324</v>
      </c>
      <c r="D7290">
        <v>1151</v>
      </c>
      <c r="F7290" t="str">
        <f>VLOOKUP(C7290,ObjectTypes!$A$1:$C$62,3)</f>
        <v>Продукт</v>
      </c>
      <c r="G7290" t="str">
        <f>VLOOKUP(D7290,ObjectTypes!$A$1:$C$62,3)</f>
        <v>Каллоборация технология</v>
      </c>
      <c r="H7290" s="1" t="str">
        <f>VLOOKUP(A7290,RelationshipTypes!$A$2:$E$12,4)</f>
        <v>обслуживает</v>
      </c>
      <c r="I7290" s="1" t="str">
        <f>VLOOKUP(A7290,RelationshipTypes!$A$2:$E$12,5)</f>
        <v>обслуживается</v>
      </c>
    </row>
    <row r="7291" spans="1:9" x14ac:dyDescent="0.25">
      <c r="A7291" t="s">
        <v>72</v>
      </c>
      <c r="B7291" s="1" t="str">
        <f>VLOOKUP(A7291,RelationshipTypes!$A$2:$C$12,3)</f>
        <v>ArchiMate: Обслуживание</v>
      </c>
      <c r="C7291">
        <v>324</v>
      </c>
      <c r="D7291">
        <v>327</v>
      </c>
      <c r="F7291" t="str">
        <f>VLOOKUP(C7291,ObjectTypes!$A$1:$C$62,3)</f>
        <v>Продукт</v>
      </c>
      <c r="G7291" t="str">
        <f>VLOOKUP(D7291,ObjectTypes!$A$1:$C$62,3)</f>
        <v>Бизнес-сервис</v>
      </c>
      <c r="H7291" s="1" t="str">
        <f>VLOOKUP(A7291,RelationshipTypes!$A$2:$E$12,4)</f>
        <v>обслуживает</v>
      </c>
      <c r="I7291" s="1" t="str">
        <f>VLOOKUP(A7291,RelationshipTypes!$A$2:$E$12,5)</f>
        <v>обслуживается</v>
      </c>
    </row>
    <row r="7292" spans="1:9" x14ac:dyDescent="0.25">
      <c r="A7292" t="s">
        <v>72</v>
      </c>
      <c r="B7292" s="1" t="str">
        <f>VLOOKUP(A7292,RelationshipTypes!$A$2:$C$12,3)</f>
        <v>ArchiMate: Обслуживание</v>
      </c>
      <c r="C7292">
        <v>324</v>
      </c>
      <c r="D7292">
        <v>324</v>
      </c>
      <c r="F7292" t="str">
        <f>VLOOKUP(C7292,ObjectTypes!$A$1:$C$62,3)</f>
        <v>Продукт</v>
      </c>
      <c r="G7292" t="str">
        <f>VLOOKUP(D7292,ObjectTypes!$A$1:$C$62,3)</f>
        <v>Продукт</v>
      </c>
      <c r="H7292" s="1" t="str">
        <f>VLOOKUP(A7292,RelationshipTypes!$A$2:$E$12,4)</f>
        <v>обслуживает</v>
      </c>
      <c r="I7292" s="1" t="str">
        <f>VLOOKUP(A7292,RelationshipTypes!$A$2:$E$12,5)</f>
        <v>обслуживается</v>
      </c>
    </row>
    <row r="7293" spans="1:9" x14ac:dyDescent="0.25">
      <c r="A7293" t="s">
        <v>72</v>
      </c>
      <c r="B7293" s="1" t="str">
        <f>VLOOKUP(A7293,RelationshipTypes!$A$2:$C$12,3)</f>
        <v>ArchiMate: Обслуживание</v>
      </c>
      <c r="C7293">
        <v>324</v>
      </c>
      <c r="D7293">
        <v>1157</v>
      </c>
      <c r="F7293" t="str">
        <f>VLOOKUP(C7293,ObjectTypes!$A$1:$C$62,3)</f>
        <v>Продукт</v>
      </c>
      <c r="G7293" t="str">
        <f>VLOOKUP(D7293,ObjectTypes!$A$1:$C$62,3)</f>
        <v>Технологическое событие</v>
      </c>
      <c r="H7293" s="1" t="str">
        <f>VLOOKUP(A7293,RelationshipTypes!$A$2:$E$12,4)</f>
        <v>обслуживает</v>
      </c>
      <c r="I7293" s="1" t="str">
        <f>VLOOKUP(A7293,RelationshipTypes!$A$2:$E$12,5)</f>
        <v>обслуживается</v>
      </c>
    </row>
    <row r="7294" spans="1:9" x14ac:dyDescent="0.25">
      <c r="A7294" t="s">
        <v>72</v>
      </c>
      <c r="B7294" s="1" t="str">
        <f>VLOOKUP(A7294,RelationshipTypes!$A$2:$C$12,3)</f>
        <v>ArchiMate: Обслуживание</v>
      </c>
      <c r="C7294">
        <v>324</v>
      </c>
      <c r="D7294">
        <v>1150</v>
      </c>
      <c r="F7294" t="str">
        <f>VLOOKUP(C7294,ObjectTypes!$A$1:$C$62,3)</f>
        <v>Продукт</v>
      </c>
      <c r="G7294" t="str">
        <f>VLOOKUP(D7294,ObjectTypes!$A$1:$C$62,3)</f>
        <v>Технологический сервис</v>
      </c>
      <c r="H7294" s="1" t="str">
        <f>VLOOKUP(A7294,RelationshipTypes!$A$2:$E$12,4)</f>
        <v>обслуживает</v>
      </c>
      <c r="I7294" s="1" t="str">
        <f>VLOOKUP(A7294,RelationshipTypes!$A$2:$E$12,5)</f>
        <v>обслуживается</v>
      </c>
    </row>
    <row r="7295" spans="1:9" x14ac:dyDescent="0.25">
      <c r="A7295" t="s">
        <v>72</v>
      </c>
      <c r="B7295" s="1" t="str">
        <f>VLOOKUP(A7295,RelationshipTypes!$A$2:$C$12,3)</f>
        <v>ArchiMate: Обслуживание</v>
      </c>
      <c r="C7295">
        <v>324</v>
      </c>
      <c r="D7295">
        <v>1155</v>
      </c>
      <c r="F7295" t="str">
        <f>VLOOKUP(C7295,ObjectTypes!$A$1:$C$62,3)</f>
        <v>Продукт</v>
      </c>
      <c r="G7295" t="str">
        <f>VLOOKUP(D7295,ObjectTypes!$A$1:$C$62,3)</f>
        <v>Технологическая процесс</v>
      </c>
      <c r="H7295" s="1" t="str">
        <f>VLOOKUP(A7295,RelationshipTypes!$A$2:$E$12,4)</f>
        <v>обслуживает</v>
      </c>
      <c r="I7295" s="1" t="str">
        <f>VLOOKUP(A7295,RelationshipTypes!$A$2:$E$12,5)</f>
        <v>обслуживается</v>
      </c>
    </row>
    <row r="7296" spans="1:9" x14ac:dyDescent="0.25">
      <c r="A7296" t="s">
        <v>72</v>
      </c>
      <c r="B7296" s="1" t="str">
        <f>VLOOKUP(A7296,RelationshipTypes!$A$2:$C$12,3)</f>
        <v>ArchiMate: Обслуживание</v>
      </c>
      <c r="C7296">
        <v>324</v>
      </c>
      <c r="D7296">
        <v>323</v>
      </c>
      <c r="F7296" t="str">
        <f>VLOOKUP(C7296,ObjectTypes!$A$1:$C$62,3)</f>
        <v>Продукт</v>
      </c>
      <c r="G7296" t="str">
        <f>VLOOKUP(D7296,ObjectTypes!$A$1:$C$62,3)</f>
        <v xml:space="preserve">Бизнес-процесс </v>
      </c>
      <c r="H7296" s="1" t="str">
        <f>VLOOKUP(A7296,RelationshipTypes!$A$2:$E$12,4)</f>
        <v>обслуживает</v>
      </c>
      <c r="I7296" s="1" t="str">
        <f>VLOOKUP(A7296,RelationshipTypes!$A$2:$E$12,5)</f>
        <v>обслуживается</v>
      </c>
    </row>
    <row r="7297" spans="1:9" x14ac:dyDescent="0.25">
      <c r="A7297" t="s">
        <v>72</v>
      </c>
      <c r="B7297" s="1" t="str">
        <f>VLOOKUP(A7297,RelationshipTypes!$A$2:$C$12,3)</f>
        <v>ArchiMate: Обслуживание</v>
      </c>
      <c r="C7297">
        <v>324</v>
      </c>
      <c r="D7297">
        <v>1154</v>
      </c>
      <c r="F7297" t="str">
        <f>VLOOKUP(C7297,ObjectTypes!$A$1:$C$62,3)</f>
        <v>Продукт</v>
      </c>
      <c r="G7297" t="str">
        <f>VLOOKUP(D7297,ObjectTypes!$A$1:$C$62,3)</f>
        <v>Технологический интерфейс</v>
      </c>
      <c r="H7297" s="1" t="str">
        <f>VLOOKUP(A7297,RelationshipTypes!$A$2:$E$12,4)</f>
        <v>обслуживает</v>
      </c>
      <c r="I7297" s="1" t="str">
        <f>VLOOKUP(A7297,RelationshipTypes!$A$2:$E$12,5)</f>
        <v>обслуживается</v>
      </c>
    </row>
    <row r="7298" spans="1:9" x14ac:dyDescent="0.25">
      <c r="A7298" t="s">
        <v>72</v>
      </c>
      <c r="B7298" s="1" t="str">
        <f>VLOOKUP(A7298,RelationshipTypes!$A$2:$C$12,3)</f>
        <v>ArchiMate: Обслуживание</v>
      </c>
      <c r="C7298">
        <v>324</v>
      </c>
      <c r="D7298">
        <v>1156</v>
      </c>
      <c r="F7298" t="str">
        <f>VLOOKUP(C7298,ObjectTypes!$A$1:$C$62,3)</f>
        <v>Продукт</v>
      </c>
      <c r="G7298" t="str">
        <f>VLOOKUP(D7298,ObjectTypes!$A$1:$C$62,3)</f>
        <v>Технологическое взаимодействие</v>
      </c>
      <c r="H7298" s="1" t="str">
        <f>VLOOKUP(A7298,RelationshipTypes!$A$2:$E$12,4)</f>
        <v>обслуживает</v>
      </c>
      <c r="I7298" s="1" t="str">
        <f>VLOOKUP(A7298,RelationshipTypes!$A$2:$E$12,5)</f>
        <v>обслуживается</v>
      </c>
    </row>
    <row r="7299" spans="1:9" x14ac:dyDescent="0.25">
      <c r="A7299" t="s">
        <v>72</v>
      </c>
      <c r="B7299" s="1" t="str">
        <f>VLOOKUP(A7299,RelationshipTypes!$A$2:$C$12,3)</f>
        <v>ArchiMate: Обслуживание</v>
      </c>
      <c r="C7299">
        <v>324</v>
      </c>
      <c r="D7299">
        <v>1153</v>
      </c>
      <c r="F7299" t="str">
        <f>VLOOKUP(C7299,ObjectTypes!$A$1:$C$62,3)</f>
        <v>Продукт</v>
      </c>
      <c r="G7299" t="str">
        <f>VLOOKUP(D7299,ObjectTypes!$A$1:$C$62,3)</f>
        <v>Технологический интерфейс</v>
      </c>
      <c r="H7299" s="1" t="str">
        <f>VLOOKUP(A7299,RelationshipTypes!$A$2:$E$12,4)</f>
        <v>обслуживает</v>
      </c>
      <c r="I7299" s="1" t="str">
        <f>VLOOKUP(A7299,RelationshipTypes!$A$2:$E$12,5)</f>
        <v>обслуживается</v>
      </c>
    </row>
    <row r="7300" spans="1:9" x14ac:dyDescent="0.25">
      <c r="A7300" t="s">
        <v>72</v>
      </c>
      <c r="B7300" s="1" t="str">
        <f>VLOOKUP(A7300,RelationshipTypes!$A$2:$C$12,3)</f>
        <v>ArchiMate: Обслуживание</v>
      </c>
      <c r="C7300">
        <v>1147</v>
      </c>
      <c r="D7300">
        <v>1135</v>
      </c>
      <c r="F7300" t="str">
        <f>VLOOKUP(C7300,ObjectTypes!$A$1:$C$62,3)</f>
        <v>Ресурс</v>
      </c>
      <c r="G7300" t="str">
        <f>VLOOKUP(D7300,ObjectTypes!$A$1:$C$62,3)</f>
        <v>Группировка</v>
      </c>
      <c r="H7300" s="1" t="str">
        <f>VLOOKUP(A7300,RelationshipTypes!$A$2:$E$12,4)</f>
        <v>обслуживает</v>
      </c>
      <c r="I7300" s="1" t="str">
        <f>VLOOKUP(A7300,RelationshipTypes!$A$2:$E$12,5)</f>
        <v>обслуживается</v>
      </c>
    </row>
    <row r="7301" spans="1:9" x14ac:dyDescent="0.25">
      <c r="A7301" t="s">
        <v>72</v>
      </c>
      <c r="B7301" s="1" t="str">
        <f>VLOOKUP(A7301,RelationshipTypes!$A$2:$C$12,3)</f>
        <v>ArchiMate: Обслуживание</v>
      </c>
      <c r="C7301">
        <v>1147</v>
      </c>
      <c r="D7301">
        <v>1464</v>
      </c>
      <c r="F7301" t="str">
        <f>VLOOKUP(C7301,ObjectTypes!$A$1:$C$62,3)</f>
        <v>Ресурс</v>
      </c>
      <c r="G7301" t="str">
        <f>VLOOKUP(D7301,ObjectTypes!$A$1:$C$62,3)</f>
        <v>Технологическое событие</v>
      </c>
      <c r="H7301" s="1" t="str">
        <f>VLOOKUP(A7301,RelationshipTypes!$A$2:$E$12,4)</f>
        <v>обслуживает</v>
      </c>
      <c r="I7301" s="1" t="str">
        <f>VLOOKUP(A7301,RelationshipTypes!$A$2:$E$12,5)</f>
        <v>обслуживается</v>
      </c>
    </row>
    <row r="7302" spans="1:9" x14ac:dyDescent="0.25">
      <c r="A7302" t="s">
        <v>72</v>
      </c>
      <c r="B7302" s="1" t="str">
        <f>VLOOKUP(A7302,RelationshipTypes!$A$2:$C$12,3)</f>
        <v>ArchiMate: Обслуживание</v>
      </c>
      <c r="C7302">
        <v>1147</v>
      </c>
      <c r="D7302">
        <v>1148</v>
      </c>
      <c r="F7302" t="str">
        <f>VLOOKUP(C7302,ObjectTypes!$A$1:$C$62,3)</f>
        <v>Ресурс</v>
      </c>
      <c r="G7302" t="str">
        <f>VLOOKUP(D7302,ObjectTypes!$A$1:$C$62,3)</f>
        <v>Направление действий</v>
      </c>
      <c r="H7302" s="1" t="str">
        <f>VLOOKUP(A7302,RelationshipTypes!$A$2:$E$12,4)</f>
        <v>обслуживает</v>
      </c>
      <c r="I7302" s="1" t="str">
        <f>VLOOKUP(A7302,RelationshipTypes!$A$2:$E$12,5)</f>
        <v>обслуживается</v>
      </c>
    </row>
    <row r="7303" spans="1:9" x14ac:dyDescent="0.25">
      <c r="A7303" t="s">
        <v>72</v>
      </c>
      <c r="B7303" s="1" t="str">
        <f>VLOOKUP(A7303,RelationshipTypes!$A$2:$C$12,3)</f>
        <v>ArchiMate: Обслуживание</v>
      </c>
      <c r="C7303">
        <v>1147</v>
      </c>
      <c r="D7303">
        <v>300</v>
      </c>
      <c r="F7303" t="str">
        <f>VLOOKUP(C7303,ObjectTypes!$A$1:$C$62,3)</f>
        <v>Ресурс</v>
      </c>
      <c r="G7303" t="str">
        <f>VLOOKUP(D7303,ObjectTypes!$A$1:$C$62,3)</f>
        <v>Компетенция</v>
      </c>
      <c r="H7303" s="1" t="str">
        <f>VLOOKUP(A7303,RelationshipTypes!$A$2:$E$12,4)</f>
        <v>обслуживает</v>
      </c>
      <c r="I7303" s="1" t="str">
        <f>VLOOKUP(A7303,RelationshipTypes!$A$2:$E$12,5)</f>
        <v>обслуживается</v>
      </c>
    </row>
    <row r="7304" spans="1:9" x14ac:dyDescent="0.25">
      <c r="A7304" t="s">
        <v>72</v>
      </c>
      <c r="B7304" s="1" t="str">
        <f>VLOOKUP(A7304,RelationshipTypes!$A$2:$C$12,3)</f>
        <v>ArchiMate: Обслуживание</v>
      </c>
      <c r="C7304">
        <v>1147</v>
      </c>
      <c r="D7304">
        <v>1122</v>
      </c>
      <c r="F7304" t="str">
        <f>VLOOKUP(C7304,ObjectTypes!$A$1:$C$62,3)</f>
        <v>Ресурс</v>
      </c>
      <c r="G7304" t="str">
        <f>VLOOKUP(D7304,ObjectTypes!$A$1:$C$62,3)</f>
        <v>Бизнес-коллаборация</v>
      </c>
      <c r="H7304" s="1" t="str">
        <f>VLOOKUP(A7304,RelationshipTypes!$A$2:$E$12,4)</f>
        <v>обслуживает</v>
      </c>
      <c r="I7304" s="1" t="str">
        <f>VLOOKUP(A7304,RelationshipTypes!$A$2:$E$12,5)</f>
        <v>обслуживается</v>
      </c>
    </row>
    <row r="7305" spans="1:9" x14ac:dyDescent="0.25">
      <c r="A7305" t="s">
        <v>72</v>
      </c>
      <c r="B7305" s="1" t="str">
        <f>VLOOKUP(A7305,RelationshipTypes!$A$2:$C$12,3)</f>
        <v>ArchiMate: Обслуживание</v>
      </c>
      <c r="C7305">
        <v>1147</v>
      </c>
      <c r="D7305">
        <v>1147</v>
      </c>
      <c r="F7305" t="str">
        <f>VLOOKUP(C7305,ObjectTypes!$A$1:$C$62,3)</f>
        <v>Ресурс</v>
      </c>
      <c r="G7305" t="str">
        <f>VLOOKUP(D7305,ObjectTypes!$A$1:$C$62,3)</f>
        <v>Ресурс</v>
      </c>
      <c r="H7305" s="1" t="str">
        <f>VLOOKUP(A7305,RelationshipTypes!$A$2:$E$12,4)</f>
        <v>обслуживает</v>
      </c>
      <c r="I7305" s="1" t="str">
        <f>VLOOKUP(A7305,RelationshipTypes!$A$2:$E$12,5)</f>
        <v>обслуживается</v>
      </c>
    </row>
    <row r="7306" spans="1:9" x14ac:dyDescent="0.25">
      <c r="A7306" t="s">
        <v>72</v>
      </c>
      <c r="B7306" s="1" t="str">
        <f>VLOOKUP(A7306,RelationshipTypes!$A$2:$C$12,3)</f>
        <v>ArchiMate: Обслуживание</v>
      </c>
      <c r="C7306">
        <v>1150</v>
      </c>
      <c r="D7306">
        <v>311</v>
      </c>
      <c r="F7306" t="str">
        <f>VLOOKUP(C7306,ObjectTypes!$A$1:$C$62,3)</f>
        <v>Технологический сервис</v>
      </c>
      <c r="G7306" t="str">
        <f>VLOOKUP(D7306,ObjectTypes!$A$1:$C$62,3)</f>
        <v>Местоположение</v>
      </c>
      <c r="H7306" s="1" t="str">
        <f>VLOOKUP(A7306,RelationshipTypes!$A$2:$E$12,4)</f>
        <v>обслуживает</v>
      </c>
      <c r="I7306" s="1" t="str">
        <f>VLOOKUP(A7306,RelationshipTypes!$A$2:$E$12,5)</f>
        <v>обслуживается</v>
      </c>
    </row>
    <row r="7307" spans="1:9" x14ac:dyDescent="0.25">
      <c r="A7307" t="s">
        <v>72</v>
      </c>
      <c r="B7307" s="1" t="str">
        <f>VLOOKUP(A7307,RelationshipTypes!$A$2:$C$12,3)</f>
        <v>ArchiMate: Обслуживание</v>
      </c>
      <c r="C7307">
        <v>1150</v>
      </c>
      <c r="D7307">
        <v>318</v>
      </c>
      <c r="F7307" t="str">
        <f>VLOOKUP(C7307,ObjectTypes!$A$1:$C$62,3)</f>
        <v>Технологический сервис</v>
      </c>
      <c r="G7307" t="str">
        <f>VLOOKUP(D7307,ObjectTypes!$A$1:$C$62,3)</f>
        <v>Компонент приложения</v>
      </c>
      <c r="H7307" s="1" t="str">
        <f>VLOOKUP(A7307,RelationshipTypes!$A$2:$E$12,4)</f>
        <v>обслуживает</v>
      </c>
      <c r="I7307" s="1" t="str">
        <f>VLOOKUP(A7307,RelationshipTypes!$A$2:$E$12,5)</f>
        <v>обслуживается</v>
      </c>
    </row>
    <row r="7308" spans="1:9" x14ac:dyDescent="0.25">
      <c r="A7308" t="s">
        <v>72</v>
      </c>
      <c r="B7308" s="1" t="str">
        <f>VLOOKUP(A7308,RelationshipTypes!$A$2:$C$12,3)</f>
        <v>ArchiMate: Обслуживание</v>
      </c>
      <c r="C7308">
        <v>1150</v>
      </c>
      <c r="D7308">
        <v>1156</v>
      </c>
      <c r="F7308" t="str">
        <f>VLOOKUP(C7308,ObjectTypes!$A$1:$C$62,3)</f>
        <v>Технологический сервис</v>
      </c>
      <c r="G7308" t="str">
        <f>VLOOKUP(D7308,ObjectTypes!$A$1:$C$62,3)</f>
        <v>Технологическое взаимодействие</v>
      </c>
      <c r="H7308" s="1" t="str">
        <f>VLOOKUP(A7308,RelationshipTypes!$A$2:$E$12,4)</f>
        <v>обслуживает</v>
      </c>
      <c r="I7308" s="1" t="str">
        <f>VLOOKUP(A7308,RelationshipTypes!$A$2:$E$12,5)</f>
        <v>обслуживается</v>
      </c>
    </row>
    <row r="7309" spans="1:9" x14ac:dyDescent="0.25">
      <c r="A7309" t="s">
        <v>72</v>
      </c>
      <c r="B7309" s="1" t="str">
        <f>VLOOKUP(A7309,RelationshipTypes!$A$2:$C$12,3)</f>
        <v>ArchiMate: Обслуживание</v>
      </c>
      <c r="C7309">
        <v>1150</v>
      </c>
      <c r="D7309">
        <v>1128</v>
      </c>
      <c r="F7309" t="str">
        <f>VLOOKUP(C7309,ObjectTypes!$A$1:$C$62,3)</f>
        <v>Технологический сервис</v>
      </c>
      <c r="G7309" t="str">
        <f>VLOOKUP(D7309,ObjectTypes!$A$1:$C$62,3)</f>
        <v>Событие приложения</v>
      </c>
      <c r="H7309" s="1" t="str">
        <f>VLOOKUP(A7309,RelationshipTypes!$A$2:$E$12,4)</f>
        <v>обслуживает</v>
      </c>
      <c r="I7309" s="1" t="str">
        <f>VLOOKUP(A7309,RelationshipTypes!$A$2:$E$12,5)</f>
        <v>обслуживается</v>
      </c>
    </row>
    <row r="7310" spans="1:9" x14ac:dyDescent="0.25">
      <c r="A7310" t="s">
        <v>72</v>
      </c>
      <c r="B7310" s="1" t="str">
        <f>VLOOKUP(A7310,RelationshipTypes!$A$2:$C$12,3)</f>
        <v>ArchiMate: Обслуживание</v>
      </c>
      <c r="C7310">
        <v>1150</v>
      </c>
      <c r="D7310">
        <v>731</v>
      </c>
      <c r="F7310" t="str">
        <f>VLOOKUP(C7310,ObjectTypes!$A$1:$C$62,3)</f>
        <v>Технологический сервис</v>
      </c>
      <c r="G7310" t="str">
        <f>VLOOKUP(D7310,ObjectTypes!$A$1:$C$62,3)</f>
        <v>Интерфейс приложения</v>
      </c>
      <c r="H7310" s="1" t="str">
        <f>VLOOKUP(A7310,RelationshipTypes!$A$2:$E$12,4)</f>
        <v>обслуживает</v>
      </c>
      <c r="I7310" s="1" t="str">
        <f>VLOOKUP(A7310,RelationshipTypes!$A$2:$E$12,5)</f>
        <v>обслуживается</v>
      </c>
    </row>
    <row r="7311" spans="1:9" x14ac:dyDescent="0.25">
      <c r="A7311" t="s">
        <v>72</v>
      </c>
      <c r="B7311" s="1" t="str">
        <f>VLOOKUP(A7311,RelationshipTypes!$A$2:$C$12,3)</f>
        <v>ArchiMate: Обслуживание</v>
      </c>
      <c r="C7311">
        <v>1150</v>
      </c>
      <c r="D7311">
        <v>1144</v>
      </c>
      <c r="F7311" t="str">
        <f>VLOOKUP(C7311,ObjectTypes!$A$1:$C$62,3)</f>
        <v>Технологический сервис</v>
      </c>
      <c r="G7311" t="str">
        <f>VLOOKUP(D7311,ObjectTypes!$A$1:$C$62,3)</f>
        <v>Сооружение</v>
      </c>
      <c r="H7311" s="1" t="str">
        <f>VLOOKUP(A7311,RelationshipTypes!$A$2:$E$12,4)</f>
        <v>обслуживает</v>
      </c>
      <c r="I7311" s="1" t="str">
        <f>VLOOKUP(A7311,RelationshipTypes!$A$2:$E$12,5)</f>
        <v>обслуживается</v>
      </c>
    </row>
    <row r="7312" spans="1:9" x14ac:dyDescent="0.25">
      <c r="A7312" t="s">
        <v>72</v>
      </c>
      <c r="B7312" s="1" t="str">
        <f>VLOOKUP(A7312,RelationshipTypes!$A$2:$C$12,3)</f>
        <v>ArchiMate: Обслуживание</v>
      </c>
      <c r="C7312">
        <v>1150</v>
      </c>
      <c r="D7312">
        <v>1127</v>
      </c>
      <c r="F7312" t="str">
        <f>VLOOKUP(C7312,ObjectTypes!$A$1:$C$62,3)</f>
        <v>Технологический сервис</v>
      </c>
      <c r="G7312" t="str">
        <f>VLOOKUP(D7312,ObjectTypes!$A$1:$C$62,3)</f>
        <v>Процесс приложения</v>
      </c>
      <c r="H7312" s="1" t="str">
        <f>VLOOKUP(A7312,RelationshipTypes!$A$2:$E$12,4)</f>
        <v>обслуживает</v>
      </c>
      <c r="I7312" s="1" t="str">
        <f>VLOOKUP(A7312,RelationshipTypes!$A$2:$E$12,5)</f>
        <v>обслуживается</v>
      </c>
    </row>
    <row r="7313" spans="1:9" x14ac:dyDescent="0.25">
      <c r="A7313" t="s">
        <v>72</v>
      </c>
      <c r="B7313" s="1" t="str">
        <f>VLOOKUP(A7313,RelationshipTypes!$A$2:$C$12,3)</f>
        <v>ArchiMate: Обслуживание</v>
      </c>
      <c r="C7313">
        <v>1150</v>
      </c>
      <c r="D7313">
        <v>310</v>
      </c>
      <c r="F7313" t="str">
        <f>VLOOKUP(C7313,ObjectTypes!$A$1:$C$62,3)</f>
        <v>Технологический сервис</v>
      </c>
      <c r="G7313" t="str">
        <f>VLOOKUP(D7313,ObjectTypes!$A$1:$C$62,3)</f>
        <v xml:space="preserve">Сервис приложения </v>
      </c>
      <c r="H7313" s="1" t="str">
        <f>VLOOKUP(A7313,RelationshipTypes!$A$2:$E$12,4)</f>
        <v>обслуживает</v>
      </c>
      <c r="I7313" s="1" t="str">
        <f>VLOOKUP(A7313,RelationshipTypes!$A$2:$E$12,5)</f>
        <v>обслуживается</v>
      </c>
    </row>
    <row r="7314" spans="1:9" x14ac:dyDescent="0.25">
      <c r="A7314" t="s">
        <v>72</v>
      </c>
      <c r="B7314" s="1" t="str">
        <f>VLOOKUP(A7314,RelationshipTypes!$A$2:$C$12,3)</f>
        <v>ArchiMate: Обслуживание</v>
      </c>
      <c r="C7314">
        <v>1150</v>
      </c>
      <c r="D7314">
        <v>1152</v>
      </c>
      <c r="F7314" t="str">
        <f>VLOOKUP(C7314,ObjectTypes!$A$1:$C$62,3)</f>
        <v>Технологический сервис</v>
      </c>
      <c r="G7314" t="str">
        <f>VLOOKUP(D7314,ObjectTypes!$A$1:$C$62,3)</f>
        <v>Технологический интерфейс</v>
      </c>
      <c r="H7314" s="1" t="str">
        <f>VLOOKUP(A7314,RelationshipTypes!$A$2:$E$12,4)</f>
        <v>обслуживает</v>
      </c>
      <c r="I7314" s="1" t="str">
        <f>VLOOKUP(A7314,RelationshipTypes!$A$2:$E$12,5)</f>
        <v>обслуживается</v>
      </c>
    </row>
    <row r="7315" spans="1:9" x14ac:dyDescent="0.25">
      <c r="A7315" t="s">
        <v>72</v>
      </c>
      <c r="B7315" s="1" t="str">
        <f>VLOOKUP(A7315,RelationshipTypes!$A$2:$C$12,3)</f>
        <v>ArchiMate: Обслуживание</v>
      </c>
      <c r="C7315">
        <v>1150</v>
      </c>
      <c r="D7315">
        <v>312</v>
      </c>
      <c r="F7315" t="str">
        <f>VLOOKUP(C7315,ObjectTypes!$A$1:$C$62,3)</f>
        <v>Технологический сервис</v>
      </c>
      <c r="G7315" t="str">
        <f>VLOOKUP(D7315,ObjectTypes!$A$1:$C$62,3)</f>
        <v>Функция приложения</v>
      </c>
      <c r="H7315" s="1" t="str">
        <f>VLOOKUP(A7315,RelationshipTypes!$A$2:$E$12,4)</f>
        <v>обслуживает</v>
      </c>
      <c r="I7315" s="1" t="str">
        <f>VLOOKUP(A7315,RelationshipTypes!$A$2:$E$12,5)</f>
        <v>обслуживается</v>
      </c>
    </row>
    <row r="7316" spans="1:9" x14ac:dyDescent="0.25">
      <c r="A7316" t="s">
        <v>72</v>
      </c>
      <c r="B7316" s="1" t="str">
        <f>VLOOKUP(A7316,RelationshipTypes!$A$2:$C$12,3)</f>
        <v>ArchiMate: Обслуживание</v>
      </c>
      <c r="C7316">
        <v>1150</v>
      </c>
      <c r="D7316">
        <v>1145</v>
      </c>
      <c r="F7316" t="str">
        <f>VLOOKUP(C7316,ObjectTypes!$A$1:$C$62,3)</f>
        <v>Технологический сервис</v>
      </c>
      <c r="G7316" t="str">
        <f>VLOOKUP(D7316,ObjectTypes!$A$1:$C$62,3)</f>
        <v>Распределительная сеть</v>
      </c>
      <c r="H7316" s="1" t="str">
        <f>VLOOKUP(A7316,RelationshipTypes!$A$2:$E$12,4)</f>
        <v>обслуживает</v>
      </c>
      <c r="I7316" s="1" t="str">
        <f>VLOOKUP(A7316,RelationshipTypes!$A$2:$E$12,5)</f>
        <v>обслуживается</v>
      </c>
    </row>
    <row r="7317" spans="1:9" x14ac:dyDescent="0.25">
      <c r="A7317" t="s">
        <v>72</v>
      </c>
      <c r="B7317" s="1" t="str">
        <f>VLOOKUP(A7317,RelationshipTypes!$A$2:$C$12,3)</f>
        <v>ArchiMate: Обслуживание</v>
      </c>
      <c r="C7317">
        <v>1150</v>
      </c>
      <c r="D7317">
        <v>1122</v>
      </c>
      <c r="F7317" t="str">
        <f>VLOOKUP(C7317,ObjectTypes!$A$1:$C$62,3)</f>
        <v>Технологический сервис</v>
      </c>
      <c r="G7317" t="str">
        <f>VLOOKUP(D7317,ObjectTypes!$A$1:$C$62,3)</f>
        <v>Бизнес-коллаборация</v>
      </c>
      <c r="H7317" s="1" t="str">
        <f>VLOOKUP(A7317,RelationshipTypes!$A$2:$E$12,4)</f>
        <v>обслуживает</v>
      </c>
      <c r="I7317" s="1" t="str">
        <f>VLOOKUP(A7317,RelationshipTypes!$A$2:$E$12,5)</f>
        <v>обслуживается</v>
      </c>
    </row>
    <row r="7318" spans="1:9" x14ac:dyDescent="0.25">
      <c r="A7318" t="s">
        <v>72</v>
      </c>
      <c r="B7318" s="1" t="str">
        <f>VLOOKUP(A7318,RelationshipTypes!$A$2:$C$12,3)</f>
        <v>ArchiMate: Обслуживание</v>
      </c>
      <c r="C7318">
        <v>1150</v>
      </c>
      <c r="D7318">
        <v>1125</v>
      </c>
      <c r="F7318" t="str">
        <f>VLOOKUP(C7318,ObjectTypes!$A$1:$C$62,3)</f>
        <v>Технологический сервис</v>
      </c>
      <c r="G7318" t="str">
        <f>VLOOKUP(D7318,ObjectTypes!$A$1:$C$62,3)</f>
        <v>Коллаборация приложений</v>
      </c>
      <c r="H7318" s="1" t="str">
        <f>VLOOKUP(A7318,RelationshipTypes!$A$2:$E$12,4)</f>
        <v>обслуживает</v>
      </c>
      <c r="I7318" s="1" t="str">
        <f>VLOOKUP(A7318,RelationshipTypes!$A$2:$E$12,5)</f>
        <v>обслуживается</v>
      </c>
    </row>
    <row r="7319" spans="1:9" x14ac:dyDescent="0.25">
      <c r="A7319" t="s">
        <v>72</v>
      </c>
      <c r="B7319" s="1" t="str">
        <f>VLOOKUP(A7319,RelationshipTypes!$A$2:$C$12,3)</f>
        <v>ArchiMate: Обслуживание</v>
      </c>
      <c r="C7319">
        <v>1150</v>
      </c>
      <c r="D7319">
        <v>1153</v>
      </c>
      <c r="F7319" t="str">
        <f>VLOOKUP(C7319,ObjectTypes!$A$1:$C$62,3)</f>
        <v>Технологический сервис</v>
      </c>
      <c r="G7319" t="str">
        <f>VLOOKUP(D7319,ObjectTypes!$A$1:$C$62,3)</f>
        <v>Технологический интерфейс</v>
      </c>
      <c r="H7319" s="1" t="str">
        <f>VLOOKUP(A7319,RelationshipTypes!$A$2:$E$12,4)</f>
        <v>обслуживает</v>
      </c>
      <c r="I7319" s="1" t="str">
        <f>VLOOKUP(A7319,RelationshipTypes!$A$2:$E$12,5)</f>
        <v>обслуживается</v>
      </c>
    </row>
    <row r="7320" spans="1:9" x14ac:dyDescent="0.25">
      <c r="A7320" t="s">
        <v>72</v>
      </c>
      <c r="B7320" s="1" t="str">
        <f>VLOOKUP(A7320,RelationshipTypes!$A$2:$C$12,3)</f>
        <v>ArchiMate: Обслуживание</v>
      </c>
      <c r="C7320">
        <v>1150</v>
      </c>
      <c r="D7320">
        <v>327</v>
      </c>
      <c r="F7320" t="str">
        <f>VLOOKUP(C7320,ObjectTypes!$A$1:$C$62,3)</f>
        <v>Технологический сервис</v>
      </c>
      <c r="G7320" t="str">
        <f>VLOOKUP(D7320,ObjectTypes!$A$1:$C$62,3)</f>
        <v>Бизнес-сервис</v>
      </c>
      <c r="H7320" s="1" t="str">
        <f>VLOOKUP(A7320,RelationshipTypes!$A$2:$E$12,4)</f>
        <v>обслуживает</v>
      </c>
      <c r="I7320" s="1" t="str">
        <f>VLOOKUP(A7320,RelationshipTypes!$A$2:$E$12,5)</f>
        <v>обслуживается</v>
      </c>
    </row>
    <row r="7321" spans="1:9" x14ac:dyDescent="0.25">
      <c r="A7321" t="s">
        <v>72</v>
      </c>
      <c r="B7321" s="1" t="str">
        <f>VLOOKUP(A7321,RelationshipTypes!$A$2:$C$12,3)</f>
        <v>ArchiMate: Обслуживание</v>
      </c>
      <c r="C7321">
        <v>1150</v>
      </c>
      <c r="D7321">
        <v>548</v>
      </c>
      <c r="F7321" t="str">
        <f>VLOOKUP(C7321,ObjectTypes!$A$1:$C$62,3)</f>
        <v>Технологический сервис</v>
      </c>
      <c r="G7321" t="str">
        <f>VLOOKUP(D7321,ObjectTypes!$A$1:$C$62,3)</f>
        <v>Бизнес-роль</v>
      </c>
      <c r="H7321" s="1" t="str">
        <f>VLOOKUP(A7321,RelationshipTypes!$A$2:$E$12,4)</f>
        <v>обслуживает</v>
      </c>
      <c r="I7321" s="1" t="str">
        <f>VLOOKUP(A7321,RelationshipTypes!$A$2:$E$12,5)</f>
        <v>обслуживается</v>
      </c>
    </row>
    <row r="7322" spans="1:9" x14ac:dyDescent="0.25">
      <c r="A7322" t="s">
        <v>72</v>
      </c>
      <c r="B7322" s="1" t="str">
        <f>VLOOKUP(A7322,RelationshipTypes!$A$2:$C$12,3)</f>
        <v>ArchiMate: Обслуживание</v>
      </c>
      <c r="C7322">
        <v>1150</v>
      </c>
      <c r="D7322">
        <v>1124</v>
      </c>
      <c r="F7322" t="str">
        <f>VLOOKUP(C7322,ObjectTypes!$A$1:$C$62,3)</f>
        <v>Технологический сервис</v>
      </c>
      <c r="G7322" t="str">
        <f>VLOOKUP(D7322,ObjectTypes!$A$1:$C$62,3)</f>
        <v>Бизнес-взаимодействие</v>
      </c>
      <c r="H7322" s="1" t="str">
        <f>VLOOKUP(A7322,RelationshipTypes!$A$2:$E$12,4)</f>
        <v>обслуживает</v>
      </c>
      <c r="I7322" s="1" t="str">
        <f>VLOOKUP(A7322,RelationshipTypes!$A$2:$E$12,5)</f>
        <v>обслуживается</v>
      </c>
    </row>
    <row r="7323" spans="1:9" x14ac:dyDescent="0.25">
      <c r="A7323" t="s">
        <v>72</v>
      </c>
      <c r="B7323" s="1" t="str">
        <f>VLOOKUP(A7323,RelationshipTypes!$A$2:$C$12,3)</f>
        <v>ArchiMate: Обслуживание</v>
      </c>
      <c r="C7323">
        <v>1150</v>
      </c>
      <c r="D7323">
        <v>1126</v>
      </c>
      <c r="F7323" t="str">
        <f>VLOOKUP(C7323,ObjectTypes!$A$1:$C$62,3)</f>
        <v>Технологический сервис</v>
      </c>
      <c r="G7323" t="str">
        <f>VLOOKUP(D7323,ObjectTypes!$A$1:$C$62,3)</f>
        <v>Взаимодействие приложений</v>
      </c>
      <c r="H7323" s="1" t="str">
        <f>VLOOKUP(A7323,RelationshipTypes!$A$2:$E$12,4)</f>
        <v>обслуживает</v>
      </c>
      <c r="I7323" s="1" t="str">
        <f>VLOOKUP(A7323,RelationshipTypes!$A$2:$E$12,5)</f>
        <v>обслуживается</v>
      </c>
    </row>
    <row r="7324" spans="1:9" x14ac:dyDescent="0.25">
      <c r="A7324" t="s">
        <v>72</v>
      </c>
      <c r="B7324" s="1" t="str">
        <f>VLOOKUP(A7324,RelationshipTypes!$A$2:$C$12,3)</f>
        <v>ArchiMate: Обслуживание</v>
      </c>
      <c r="C7324">
        <v>1150</v>
      </c>
      <c r="D7324">
        <v>1111</v>
      </c>
      <c r="F7324" t="str">
        <f>VLOOKUP(C7324,ObjectTypes!$A$1:$C$62,3)</f>
        <v>Технологический сервис</v>
      </c>
      <c r="G7324" t="str">
        <f>VLOOKUP(D7324,ObjectTypes!$A$1:$C$62,3)</f>
        <v>Бизнес-интерфейс</v>
      </c>
      <c r="H7324" s="1" t="str">
        <f>VLOOKUP(A7324,RelationshipTypes!$A$2:$E$12,4)</f>
        <v>обслуживает</v>
      </c>
      <c r="I7324" s="1" t="str">
        <f>VLOOKUP(A7324,RelationshipTypes!$A$2:$E$12,5)</f>
        <v>обслуживается</v>
      </c>
    </row>
    <row r="7325" spans="1:9" x14ac:dyDescent="0.25">
      <c r="A7325" t="s">
        <v>72</v>
      </c>
      <c r="B7325" s="1" t="str">
        <f>VLOOKUP(A7325,RelationshipTypes!$A$2:$C$12,3)</f>
        <v>ArchiMate: Обслуживание</v>
      </c>
      <c r="C7325">
        <v>1150</v>
      </c>
      <c r="D7325">
        <v>1112</v>
      </c>
      <c r="F7325" t="str">
        <f>VLOOKUP(C7325,ObjectTypes!$A$1:$C$62,3)</f>
        <v>Технологический сервис</v>
      </c>
      <c r="G7325" t="str">
        <f>VLOOKUP(D7325,ObjectTypes!$A$1:$C$62,3)</f>
        <v>Бизнес-коллаборация</v>
      </c>
      <c r="H7325" s="1" t="str">
        <f>VLOOKUP(A7325,RelationshipTypes!$A$2:$E$12,4)</f>
        <v>обслуживает</v>
      </c>
      <c r="I7325" s="1" t="str">
        <f>VLOOKUP(A7325,RelationshipTypes!$A$2:$E$12,5)</f>
        <v>обслуживается</v>
      </c>
    </row>
    <row r="7326" spans="1:9" x14ac:dyDescent="0.25">
      <c r="A7326" t="s">
        <v>72</v>
      </c>
      <c r="B7326" s="1" t="str">
        <f>VLOOKUP(A7326,RelationshipTypes!$A$2:$C$12,3)</f>
        <v>ArchiMate: Обслуживание</v>
      </c>
      <c r="C7326">
        <v>1150</v>
      </c>
      <c r="D7326">
        <v>321</v>
      </c>
      <c r="F7326" t="str">
        <f>VLOOKUP(C7326,ObjectTypes!$A$1:$C$62,3)</f>
        <v>Технологический сервис</v>
      </c>
      <c r="G7326" t="str">
        <f>VLOOKUP(D7326,ObjectTypes!$A$1:$C$62,3)</f>
        <v>Устройство</v>
      </c>
      <c r="H7326" s="1" t="str">
        <f>VLOOKUP(A7326,RelationshipTypes!$A$2:$E$12,4)</f>
        <v>обслуживает</v>
      </c>
      <c r="I7326" s="1" t="str">
        <f>VLOOKUP(A7326,RelationshipTypes!$A$2:$E$12,5)</f>
        <v>обслуживается</v>
      </c>
    </row>
    <row r="7327" spans="1:9" x14ac:dyDescent="0.25">
      <c r="A7327" t="s">
        <v>72</v>
      </c>
      <c r="B7327" s="1" t="str">
        <f>VLOOKUP(A7327,RelationshipTypes!$A$2:$C$12,3)</f>
        <v>ArchiMate: Обслуживание</v>
      </c>
      <c r="C7327">
        <v>1150</v>
      </c>
      <c r="D7327">
        <v>298</v>
      </c>
      <c r="F7327" t="str">
        <f>VLOOKUP(C7327,ObjectTypes!$A$1:$C$62,3)</f>
        <v>Технологический сервис</v>
      </c>
      <c r="G7327" t="str">
        <f>VLOOKUP(D7327,ObjectTypes!$A$1:$C$62,3)</f>
        <v xml:space="preserve">Бизнес-исполнитель </v>
      </c>
      <c r="H7327" s="1" t="str">
        <f>VLOOKUP(A7327,RelationshipTypes!$A$2:$E$12,4)</f>
        <v>обслуживает</v>
      </c>
      <c r="I7327" s="1" t="str">
        <f>VLOOKUP(A7327,RelationshipTypes!$A$2:$E$12,5)</f>
        <v>обслуживается</v>
      </c>
    </row>
    <row r="7328" spans="1:9" x14ac:dyDescent="0.25">
      <c r="A7328" t="s">
        <v>72</v>
      </c>
      <c r="B7328" s="1" t="str">
        <f>VLOOKUP(A7328,RelationshipTypes!$A$2:$C$12,3)</f>
        <v>ArchiMate: Обслуживание</v>
      </c>
      <c r="C7328">
        <v>1150</v>
      </c>
      <c r="D7328">
        <v>1149</v>
      </c>
      <c r="F7328" t="str">
        <f>VLOOKUP(C7328,ObjectTypes!$A$1:$C$62,3)</f>
        <v>Технологический сервис</v>
      </c>
      <c r="G7328" t="str">
        <f>VLOOKUP(D7328,ObjectTypes!$A$1:$C$62,3)</f>
        <v>Узел</v>
      </c>
      <c r="H7328" s="1" t="str">
        <f>VLOOKUP(A7328,RelationshipTypes!$A$2:$E$12,4)</f>
        <v>обслуживает</v>
      </c>
      <c r="I7328" s="1" t="str">
        <f>VLOOKUP(A7328,RelationshipTypes!$A$2:$E$12,5)</f>
        <v>обслуживается</v>
      </c>
    </row>
    <row r="7329" spans="1:9" x14ac:dyDescent="0.25">
      <c r="A7329" t="s">
        <v>72</v>
      </c>
      <c r="B7329" s="1" t="str">
        <f>VLOOKUP(A7329,RelationshipTypes!$A$2:$C$12,3)</f>
        <v>ArchiMate: Обслуживание</v>
      </c>
      <c r="C7329">
        <v>1150</v>
      </c>
      <c r="D7329">
        <v>320</v>
      </c>
      <c r="F7329" t="str">
        <f>VLOOKUP(C7329,ObjectTypes!$A$1:$C$62,3)</f>
        <v>Технологический сервис</v>
      </c>
      <c r="G7329" t="str">
        <f>VLOOKUP(D7329,ObjectTypes!$A$1:$C$62,3)</f>
        <v>Устройство</v>
      </c>
      <c r="H7329" s="1" t="str">
        <f>VLOOKUP(A7329,RelationshipTypes!$A$2:$E$12,4)</f>
        <v>обслуживает</v>
      </c>
      <c r="I7329" s="1" t="str">
        <f>VLOOKUP(A7329,RelationshipTypes!$A$2:$E$12,5)</f>
        <v>обслуживается</v>
      </c>
    </row>
    <row r="7330" spans="1:9" x14ac:dyDescent="0.25">
      <c r="A7330" t="s">
        <v>72</v>
      </c>
      <c r="B7330" s="1" t="str">
        <f>VLOOKUP(A7330,RelationshipTypes!$A$2:$C$12,3)</f>
        <v>ArchiMate: Обслуживание</v>
      </c>
      <c r="C7330">
        <v>1150</v>
      </c>
      <c r="D7330">
        <v>1135</v>
      </c>
      <c r="F7330" t="str">
        <f>VLOOKUP(C7330,ObjectTypes!$A$1:$C$62,3)</f>
        <v>Технологический сервис</v>
      </c>
      <c r="G7330" t="str">
        <f>VLOOKUP(D7330,ObjectTypes!$A$1:$C$62,3)</f>
        <v>Группировка</v>
      </c>
      <c r="H7330" s="1" t="str">
        <f>VLOOKUP(A7330,RelationshipTypes!$A$2:$E$12,4)</f>
        <v>обслуживает</v>
      </c>
      <c r="I7330" s="1" t="str">
        <f>VLOOKUP(A7330,RelationshipTypes!$A$2:$E$12,5)</f>
        <v>обслуживается</v>
      </c>
    </row>
    <row r="7331" spans="1:9" x14ac:dyDescent="0.25">
      <c r="A7331" t="s">
        <v>72</v>
      </c>
      <c r="B7331" s="1" t="str">
        <f>VLOOKUP(A7331,RelationshipTypes!$A$2:$C$12,3)</f>
        <v>ArchiMate: Обслуживание</v>
      </c>
      <c r="C7331">
        <v>1150</v>
      </c>
      <c r="D7331">
        <v>323</v>
      </c>
      <c r="F7331" t="str">
        <f>VLOOKUP(C7331,ObjectTypes!$A$1:$C$62,3)</f>
        <v>Технологический сервис</v>
      </c>
      <c r="G7331" t="str">
        <f>VLOOKUP(D7331,ObjectTypes!$A$1:$C$62,3)</f>
        <v xml:space="preserve">Бизнес-процесс </v>
      </c>
      <c r="H7331" s="1" t="str">
        <f>VLOOKUP(A7331,RelationshipTypes!$A$2:$E$12,4)</f>
        <v>обслуживает</v>
      </c>
      <c r="I7331" s="1" t="str">
        <f>VLOOKUP(A7331,RelationshipTypes!$A$2:$E$12,5)</f>
        <v>обслуживается</v>
      </c>
    </row>
    <row r="7332" spans="1:9" x14ac:dyDescent="0.25">
      <c r="A7332" t="s">
        <v>72</v>
      </c>
      <c r="B7332" s="1" t="str">
        <f>VLOOKUP(A7332,RelationshipTypes!$A$2:$C$12,3)</f>
        <v>ArchiMate: Обслуживание</v>
      </c>
      <c r="C7332">
        <v>1150</v>
      </c>
      <c r="D7332">
        <v>307</v>
      </c>
      <c r="F7332" t="str">
        <f>VLOOKUP(C7332,ObjectTypes!$A$1:$C$62,3)</f>
        <v>Технологический сервис</v>
      </c>
      <c r="G7332" t="str">
        <f>VLOOKUP(D7332,ObjectTypes!$A$1:$C$62,3)</f>
        <v>Бизнес-функция</v>
      </c>
      <c r="H7332" s="1" t="str">
        <f>VLOOKUP(A7332,RelationshipTypes!$A$2:$E$12,4)</f>
        <v>обслуживает</v>
      </c>
      <c r="I7332" s="1" t="str">
        <f>VLOOKUP(A7332,RelationshipTypes!$A$2:$E$12,5)</f>
        <v>обслуживается</v>
      </c>
    </row>
    <row r="7333" spans="1:9" x14ac:dyDescent="0.25">
      <c r="A7333" t="s">
        <v>72</v>
      </c>
      <c r="B7333" s="1" t="str">
        <f>VLOOKUP(A7333,RelationshipTypes!$A$2:$C$12,3)</f>
        <v>ArchiMate: Обслуживание</v>
      </c>
      <c r="C7333">
        <v>1150</v>
      </c>
      <c r="D7333">
        <v>1154</v>
      </c>
      <c r="F7333" t="str">
        <f>VLOOKUP(C7333,ObjectTypes!$A$1:$C$62,3)</f>
        <v>Технологический сервис</v>
      </c>
      <c r="G7333" t="str">
        <f>VLOOKUP(D7333,ObjectTypes!$A$1:$C$62,3)</f>
        <v>Технологический интерфейс</v>
      </c>
      <c r="H7333" s="1" t="str">
        <f>VLOOKUP(A7333,RelationshipTypes!$A$2:$E$12,4)</f>
        <v>обслуживает</v>
      </c>
      <c r="I7333" s="1" t="str">
        <f>VLOOKUP(A7333,RelationshipTypes!$A$2:$E$12,5)</f>
        <v>обслуживается</v>
      </c>
    </row>
    <row r="7334" spans="1:9" x14ac:dyDescent="0.25">
      <c r="A7334" t="s">
        <v>72</v>
      </c>
      <c r="B7334" s="1" t="str">
        <f>VLOOKUP(A7334,RelationshipTypes!$A$2:$C$12,3)</f>
        <v>ArchiMate: Обслуживание</v>
      </c>
      <c r="C7334">
        <v>1150</v>
      </c>
      <c r="D7334">
        <v>1151</v>
      </c>
      <c r="F7334" t="str">
        <f>VLOOKUP(C7334,ObjectTypes!$A$1:$C$62,3)</f>
        <v>Технологический сервис</v>
      </c>
      <c r="G7334" t="str">
        <f>VLOOKUP(D7334,ObjectTypes!$A$1:$C$62,3)</f>
        <v>Каллоборация технология</v>
      </c>
      <c r="H7334" s="1" t="str">
        <f>VLOOKUP(A7334,RelationshipTypes!$A$2:$E$12,4)</f>
        <v>обслуживает</v>
      </c>
      <c r="I7334" s="1" t="str">
        <f>VLOOKUP(A7334,RelationshipTypes!$A$2:$E$12,5)</f>
        <v>обслуживается</v>
      </c>
    </row>
    <row r="7335" spans="1:9" x14ac:dyDescent="0.25">
      <c r="A7335" t="s">
        <v>72</v>
      </c>
      <c r="B7335" s="1" t="str">
        <f>VLOOKUP(A7335,RelationshipTypes!$A$2:$C$12,3)</f>
        <v>ArchiMate: Обслуживание</v>
      </c>
      <c r="C7335">
        <v>1150</v>
      </c>
      <c r="D7335">
        <v>306</v>
      </c>
      <c r="F7335" t="str">
        <f>VLOOKUP(C7335,ObjectTypes!$A$1:$C$62,3)</f>
        <v>Технологический сервис</v>
      </c>
      <c r="G7335" t="str">
        <f>VLOOKUP(D7335,ObjectTypes!$A$1:$C$62,3)</f>
        <v>Бизнес-событие</v>
      </c>
      <c r="H7335" s="1" t="str">
        <f>VLOOKUP(A7335,RelationshipTypes!$A$2:$E$12,4)</f>
        <v>обслуживает</v>
      </c>
      <c r="I7335" s="1" t="str">
        <f>VLOOKUP(A7335,RelationshipTypes!$A$2:$E$12,5)</f>
        <v>обслуживается</v>
      </c>
    </row>
    <row r="7336" spans="1:9" x14ac:dyDescent="0.25">
      <c r="A7336" t="s">
        <v>72</v>
      </c>
      <c r="B7336" s="1" t="str">
        <f>VLOOKUP(A7336,RelationshipTypes!$A$2:$C$12,3)</f>
        <v>ArchiMate: Обслуживание</v>
      </c>
      <c r="C7336">
        <v>1150</v>
      </c>
      <c r="D7336">
        <v>324</v>
      </c>
      <c r="F7336" t="str">
        <f>VLOOKUP(C7336,ObjectTypes!$A$1:$C$62,3)</f>
        <v>Технологический сервис</v>
      </c>
      <c r="G7336" t="str">
        <f>VLOOKUP(D7336,ObjectTypes!$A$1:$C$62,3)</f>
        <v>Продукт</v>
      </c>
      <c r="H7336" s="1" t="str">
        <f>VLOOKUP(A7336,RelationshipTypes!$A$2:$E$12,4)</f>
        <v>обслуживает</v>
      </c>
      <c r="I7336" s="1" t="str">
        <f>VLOOKUP(A7336,RelationshipTypes!$A$2:$E$12,5)</f>
        <v>обслуживается</v>
      </c>
    </row>
    <row r="7337" spans="1:9" x14ac:dyDescent="0.25">
      <c r="A7337" t="s">
        <v>72</v>
      </c>
      <c r="B7337" s="1" t="str">
        <f>VLOOKUP(A7337,RelationshipTypes!$A$2:$C$12,3)</f>
        <v>ArchiMate: Обслуживание</v>
      </c>
      <c r="C7337">
        <v>1150</v>
      </c>
      <c r="D7337">
        <v>1155</v>
      </c>
      <c r="F7337" t="str">
        <f>VLOOKUP(C7337,ObjectTypes!$A$1:$C$62,3)</f>
        <v>Технологический сервис</v>
      </c>
      <c r="G7337" t="str">
        <f>VLOOKUP(D7337,ObjectTypes!$A$1:$C$62,3)</f>
        <v>Технологическая процесс</v>
      </c>
      <c r="H7337" s="1" t="str">
        <f>VLOOKUP(A7337,RelationshipTypes!$A$2:$E$12,4)</f>
        <v>обслуживает</v>
      </c>
      <c r="I7337" s="1" t="str">
        <f>VLOOKUP(A7337,RelationshipTypes!$A$2:$E$12,5)</f>
        <v>обслуживается</v>
      </c>
    </row>
    <row r="7338" spans="1:9" x14ac:dyDescent="0.25">
      <c r="A7338" t="s">
        <v>72</v>
      </c>
      <c r="B7338" s="1" t="str">
        <f>VLOOKUP(A7338,RelationshipTypes!$A$2:$C$12,3)</f>
        <v>ArchiMate: Обслуживание</v>
      </c>
      <c r="C7338">
        <v>1150</v>
      </c>
      <c r="D7338">
        <v>1143</v>
      </c>
      <c r="F7338" t="str">
        <f>VLOOKUP(C7338,ObjectTypes!$A$1:$C$62,3)</f>
        <v>Технологический сервис</v>
      </c>
      <c r="G7338" t="str">
        <f>VLOOKUP(D7338,ObjectTypes!$A$1:$C$62,3)</f>
        <v>Оборудование</v>
      </c>
      <c r="H7338" s="1" t="str">
        <f>VLOOKUP(A7338,RelationshipTypes!$A$2:$E$12,4)</f>
        <v>обслуживает</v>
      </c>
      <c r="I7338" s="1" t="str">
        <f>VLOOKUP(A7338,RelationshipTypes!$A$2:$E$12,5)</f>
        <v>обслуживается</v>
      </c>
    </row>
    <row r="7339" spans="1:9" x14ac:dyDescent="0.25">
      <c r="A7339" t="s">
        <v>72</v>
      </c>
      <c r="B7339" s="1" t="str">
        <f>VLOOKUP(A7339,RelationshipTypes!$A$2:$C$12,3)</f>
        <v>ArchiMate: Обслуживание</v>
      </c>
      <c r="C7339">
        <v>1150</v>
      </c>
      <c r="D7339">
        <v>1150</v>
      </c>
      <c r="F7339" t="str">
        <f>VLOOKUP(C7339,ObjectTypes!$A$1:$C$62,3)</f>
        <v>Технологический сервис</v>
      </c>
      <c r="G7339" t="str">
        <f>VLOOKUP(D7339,ObjectTypes!$A$1:$C$62,3)</f>
        <v>Технологический сервис</v>
      </c>
      <c r="H7339" s="1" t="str">
        <f>VLOOKUP(A7339,RelationshipTypes!$A$2:$E$12,4)</f>
        <v>обслуживает</v>
      </c>
      <c r="I7339" s="1" t="str">
        <f>VLOOKUP(A7339,RelationshipTypes!$A$2:$E$12,5)</f>
        <v>обслуживается</v>
      </c>
    </row>
    <row r="7340" spans="1:9" x14ac:dyDescent="0.25">
      <c r="A7340" t="s">
        <v>72</v>
      </c>
      <c r="B7340" s="1" t="str">
        <f>VLOOKUP(A7340,RelationshipTypes!$A$2:$C$12,3)</f>
        <v>ArchiMate: Обслуживание</v>
      </c>
      <c r="C7340">
        <v>1150</v>
      </c>
      <c r="D7340">
        <v>314</v>
      </c>
      <c r="F7340" t="str">
        <f>VLOOKUP(C7340,ObjectTypes!$A$1:$C$62,3)</f>
        <v>Технологический сервис</v>
      </c>
      <c r="G7340" t="str">
        <f>VLOOKUP(D7340,ObjectTypes!$A$1:$C$62,3)</f>
        <v>Объект данных</v>
      </c>
      <c r="H7340" s="1" t="str">
        <f>VLOOKUP(A7340,RelationshipTypes!$A$2:$E$12,4)</f>
        <v>обслуживает</v>
      </c>
      <c r="I7340" s="1" t="str">
        <f>VLOOKUP(A7340,RelationshipTypes!$A$2:$E$12,5)</f>
        <v>обслуживается</v>
      </c>
    </row>
    <row r="7341" spans="1:9" x14ac:dyDescent="0.25">
      <c r="A7341" t="s">
        <v>72</v>
      </c>
      <c r="B7341" s="1" t="str">
        <f>VLOOKUP(A7341,RelationshipTypes!$A$2:$C$12,3)</f>
        <v>ArchiMate: Обслуживание</v>
      </c>
      <c r="C7341">
        <v>1150</v>
      </c>
      <c r="D7341">
        <v>1157</v>
      </c>
      <c r="F7341" t="str">
        <f>VLOOKUP(C7341,ObjectTypes!$A$1:$C$62,3)</f>
        <v>Технологический сервис</v>
      </c>
      <c r="G7341" t="str">
        <f>VLOOKUP(D7341,ObjectTypes!$A$1:$C$62,3)</f>
        <v>Технологическое событие</v>
      </c>
      <c r="H7341" s="1" t="str">
        <f>VLOOKUP(A7341,RelationshipTypes!$A$2:$E$12,4)</f>
        <v>обслуживает</v>
      </c>
      <c r="I7341" s="1" t="str">
        <f>VLOOKUP(A7341,RelationshipTypes!$A$2:$E$12,5)</f>
        <v>обслуживается</v>
      </c>
    </row>
    <row r="7342" spans="1:9" x14ac:dyDescent="0.25">
      <c r="A7342" t="s">
        <v>72</v>
      </c>
      <c r="B7342" s="1" t="str">
        <f>VLOOKUP(A7342,RelationshipTypes!$A$2:$C$12,3)</f>
        <v>ArchiMate: Обслуживание</v>
      </c>
      <c r="C7342">
        <v>1151</v>
      </c>
      <c r="D7342">
        <v>318</v>
      </c>
      <c r="F7342" t="str">
        <f>VLOOKUP(C7342,ObjectTypes!$A$1:$C$62,3)</f>
        <v>Каллоборация технология</v>
      </c>
      <c r="G7342" t="str">
        <f>VLOOKUP(D7342,ObjectTypes!$A$1:$C$62,3)</f>
        <v>Компонент приложения</v>
      </c>
      <c r="H7342" s="1" t="str">
        <f>VLOOKUP(A7342,RelationshipTypes!$A$2:$E$12,4)</f>
        <v>обслуживает</v>
      </c>
      <c r="I7342" s="1" t="str">
        <f>VLOOKUP(A7342,RelationshipTypes!$A$2:$E$12,5)</f>
        <v>обслуживается</v>
      </c>
    </row>
    <row r="7343" spans="1:9" x14ac:dyDescent="0.25">
      <c r="A7343" t="s">
        <v>72</v>
      </c>
      <c r="B7343" s="1" t="str">
        <f>VLOOKUP(A7343,RelationshipTypes!$A$2:$C$12,3)</f>
        <v>ArchiMate: Обслуживание</v>
      </c>
      <c r="C7343">
        <v>1151</v>
      </c>
      <c r="D7343">
        <v>320</v>
      </c>
      <c r="F7343" t="str">
        <f>VLOOKUP(C7343,ObjectTypes!$A$1:$C$62,3)</f>
        <v>Каллоборация технология</v>
      </c>
      <c r="G7343" t="str">
        <f>VLOOKUP(D7343,ObjectTypes!$A$1:$C$62,3)</f>
        <v>Устройство</v>
      </c>
      <c r="H7343" s="1" t="str">
        <f>VLOOKUP(A7343,RelationshipTypes!$A$2:$E$12,4)</f>
        <v>обслуживает</v>
      </c>
      <c r="I7343" s="1" t="str">
        <f>VLOOKUP(A7343,RelationshipTypes!$A$2:$E$12,5)</f>
        <v>обслуживается</v>
      </c>
    </row>
    <row r="7344" spans="1:9" x14ac:dyDescent="0.25">
      <c r="A7344" t="s">
        <v>72</v>
      </c>
      <c r="B7344" s="1" t="str">
        <f>VLOOKUP(A7344,RelationshipTypes!$A$2:$C$12,3)</f>
        <v>ArchiMate: Обслуживание</v>
      </c>
      <c r="C7344">
        <v>1151</v>
      </c>
      <c r="D7344">
        <v>298</v>
      </c>
      <c r="F7344" t="str">
        <f>VLOOKUP(C7344,ObjectTypes!$A$1:$C$62,3)</f>
        <v>Каллоборация технология</v>
      </c>
      <c r="G7344" t="str">
        <f>VLOOKUP(D7344,ObjectTypes!$A$1:$C$62,3)</f>
        <v xml:space="preserve">Бизнес-исполнитель </v>
      </c>
      <c r="H7344" s="1" t="str">
        <f>VLOOKUP(A7344,RelationshipTypes!$A$2:$E$12,4)</f>
        <v>обслуживает</v>
      </c>
      <c r="I7344" s="1" t="str">
        <f>VLOOKUP(A7344,RelationshipTypes!$A$2:$E$12,5)</f>
        <v>обслуживается</v>
      </c>
    </row>
    <row r="7345" spans="1:9" x14ac:dyDescent="0.25">
      <c r="A7345" t="s">
        <v>72</v>
      </c>
      <c r="B7345" s="1" t="str">
        <f>VLOOKUP(A7345,RelationshipTypes!$A$2:$C$12,3)</f>
        <v>ArchiMate: Обслуживание</v>
      </c>
      <c r="C7345">
        <v>1151</v>
      </c>
      <c r="D7345">
        <v>1145</v>
      </c>
      <c r="F7345" t="str">
        <f>VLOOKUP(C7345,ObjectTypes!$A$1:$C$62,3)</f>
        <v>Каллоборация технология</v>
      </c>
      <c r="G7345" t="str">
        <f>VLOOKUP(D7345,ObjectTypes!$A$1:$C$62,3)</f>
        <v>Распределительная сеть</v>
      </c>
      <c r="H7345" s="1" t="str">
        <f>VLOOKUP(A7345,RelationshipTypes!$A$2:$E$12,4)</f>
        <v>обслуживает</v>
      </c>
      <c r="I7345" s="1" t="str">
        <f>VLOOKUP(A7345,RelationshipTypes!$A$2:$E$12,5)</f>
        <v>обслуживается</v>
      </c>
    </row>
    <row r="7346" spans="1:9" x14ac:dyDescent="0.25">
      <c r="A7346" t="s">
        <v>72</v>
      </c>
      <c r="B7346" s="1" t="str">
        <f>VLOOKUP(A7346,RelationshipTypes!$A$2:$C$12,3)</f>
        <v>ArchiMate: Обслуживание</v>
      </c>
      <c r="C7346">
        <v>1151</v>
      </c>
      <c r="D7346">
        <v>1143</v>
      </c>
      <c r="F7346" t="str">
        <f>VLOOKUP(C7346,ObjectTypes!$A$1:$C$62,3)</f>
        <v>Каллоборация технология</v>
      </c>
      <c r="G7346" t="str">
        <f>VLOOKUP(D7346,ObjectTypes!$A$1:$C$62,3)</f>
        <v>Оборудование</v>
      </c>
      <c r="H7346" s="1" t="str">
        <f>VLOOKUP(A7346,RelationshipTypes!$A$2:$E$12,4)</f>
        <v>обслуживает</v>
      </c>
      <c r="I7346" s="1" t="str">
        <f>VLOOKUP(A7346,RelationshipTypes!$A$2:$E$12,5)</f>
        <v>обслуживается</v>
      </c>
    </row>
    <row r="7347" spans="1:9" x14ac:dyDescent="0.25">
      <c r="A7347" t="s">
        <v>72</v>
      </c>
      <c r="B7347" s="1" t="str">
        <f>VLOOKUP(A7347,RelationshipTypes!$A$2:$C$12,3)</f>
        <v>ArchiMate: Обслуживание</v>
      </c>
      <c r="C7347">
        <v>1151</v>
      </c>
      <c r="D7347">
        <v>312</v>
      </c>
      <c r="F7347" t="str">
        <f>VLOOKUP(C7347,ObjectTypes!$A$1:$C$62,3)</f>
        <v>Каллоборация технология</v>
      </c>
      <c r="G7347" t="str">
        <f>VLOOKUP(D7347,ObjectTypes!$A$1:$C$62,3)</f>
        <v>Функция приложения</v>
      </c>
      <c r="H7347" s="1" t="str">
        <f>VLOOKUP(A7347,RelationshipTypes!$A$2:$E$12,4)</f>
        <v>обслуживает</v>
      </c>
      <c r="I7347" s="1" t="str">
        <f>VLOOKUP(A7347,RelationshipTypes!$A$2:$E$12,5)</f>
        <v>обслуживается</v>
      </c>
    </row>
    <row r="7348" spans="1:9" x14ac:dyDescent="0.25">
      <c r="A7348" t="s">
        <v>72</v>
      </c>
      <c r="B7348" s="1" t="str">
        <f>VLOOKUP(A7348,RelationshipTypes!$A$2:$C$12,3)</f>
        <v>ArchiMate: Обслуживание</v>
      </c>
      <c r="C7348">
        <v>1151</v>
      </c>
      <c r="D7348">
        <v>1126</v>
      </c>
      <c r="F7348" t="str">
        <f>VLOOKUP(C7348,ObjectTypes!$A$1:$C$62,3)</f>
        <v>Каллоборация технология</v>
      </c>
      <c r="G7348" t="str">
        <f>VLOOKUP(D7348,ObjectTypes!$A$1:$C$62,3)</f>
        <v>Взаимодействие приложений</v>
      </c>
      <c r="H7348" s="1" t="str">
        <f>VLOOKUP(A7348,RelationshipTypes!$A$2:$E$12,4)</f>
        <v>обслуживает</v>
      </c>
      <c r="I7348" s="1" t="str">
        <f>VLOOKUP(A7348,RelationshipTypes!$A$2:$E$12,5)</f>
        <v>обслуживается</v>
      </c>
    </row>
    <row r="7349" spans="1:9" x14ac:dyDescent="0.25">
      <c r="A7349" t="s">
        <v>72</v>
      </c>
      <c r="B7349" s="1" t="str">
        <f>VLOOKUP(A7349,RelationshipTypes!$A$2:$C$12,3)</f>
        <v>ArchiMate: Обслуживание</v>
      </c>
      <c r="C7349">
        <v>1151</v>
      </c>
      <c r="D7349">
        <v>1125</v>
      </c>
      <c r="F7349" t="str">
        <f>VLOOKUP(C7349,ObjectTypes!$A$1:$C$62,3)</f>
        <v>Каллоборация технология</v>
      </c>
      <c r="G7349" t="str">
        <f>VLOOKUP(D7349,ObjectTypes!$A$1:$C$62,3)</f>
        <v>Коллаборация приложений</v>
      </c>
      <c r="H7349" s="1" t="str">
        <f>VLOOKUP(A7349,RelationshipTypes!$A$2:$E$12,4)</f>
        <v>обслуживает</v>
      </c>
      <c r="I7349" s="1" t="str">
        <f>VLOOKUP(A7349,RelationshipTypes!$A$2:$E$12,5)</f>
        <v>обслуживается</v>
      </c>
    </row>
    <row r="7350" spans="1:9" x14ac:dyDescent="0.25">
      <c r="A7350" t="s">
        <v>72</v>
      </c>
      <c r="B7350" s="1" t="str">
        <f>VLOOKUP(A7350,RelationshipTypes!$A$2:$C$12,3)</f>
        <v>ArchiMate: Обслуживание</v>
      </c>
      <c r="C7350">
        <v>1151</v>
      </c>
      <c r="D7350">
        <v>548</v>
      </c>
      <c r="F7350" t="str">
        <f>VLOOKUP(C7350,ObjectTypes!$A$1:$C$62,3)</f>
        <v>Каллоборация технология</v>
      </c>
      <c r="G7350" t="str">
        <f>VLOOKUP(D7350,ObjectTypes!$A$1:$C$62,3)</f>
        <v>Бизнес-роль</v>
      </c>
      <c r="H7350" s="1" t="str">
        <f>VLOOKUP(A7350,RelationshipTypes!$A$2:$E$12,4)</f>
        <v>обслуживает</v>
      </c>
      <c r="I7350" s="1" t="str">
        <f>VLOOKUP(A7350,RelationshipTypes!$A$2:$E$12,5)</f>
        <v>обслуживается</v>
      </c>
    </row>
    <row r="7351" spans="1:9" x14ac:dyDescent="0.25">
      <c r="A7351" t="s">
        <v>72</v>
      </c>
      <c r="B7351" s="1" t="str">
        <f>VLOOKUP(A7351,RelationshipTypes!$A$2:$C$12,3)</f>
        <v>ArchiMate: Обслуживание</v>
      </c>
      <c r="C7351">
        <v>1151</v>
      </c>
      <c r="D7351">
        <v>324</v>
      </c>
      <c r="F7351" t="str">
        <f>VLOOKUP(C7351,ObjectTypes!$A$1:$C$62,3)</f>
        <v>Каллоборация технология</v>
      </c>
      <c r="G7351" t="str">
        <f>VLOOKUP(D7351,ObjectTypes!$A$1:$C$62,3)</f>
        <v>Продукт</v>
      </c>
      <c r="H7351" s="1" t="str">
        <f>VLOOKUP(A7351,RelationshipTypes!$A$2:$E$12,4)</f>
        <v>обслуживает</v>
      </c>
      <c r="I7351" s="1" t="str">
        <f>VLOOKUP(A7351,RelationshipTypes!$A$2:$E$12,5)</f>
        <v>обслуживается</v>
      </c>
    </row>
    <row r="7352" spans="1:9" x14ac:dyDescent="0.25">
      <c r="A7352" t="s">
        <v>72</v>
      </c>
      <c r="B7352" s="1" t="str">
        <f>VLOOKUP(A7352,RelationshipTypes!$A$2:$C$12,3)</f>
        <v>ArchiMate: Обслуживание</v>
      </c>
      <c r="C7352">
        <v>1151</v>
      </c>
      <c r="D7352">
        <v>731</v>
      </c>
      <c r="F7352" t="str">
        <f>VLOOKUP(C7352,ObjectTypes!$A$1:$C$62,3)</f>
        <v>Каллоборация технология</v>
      </c>
      <c r="G7352" t="str">
        <f>VLOOKUP(D7352,ObjectTypes!$A$1:$C$62,3)</f>
        <v>Интерфейс приложения</v>
      </c>
      <c r="H7352" s="1" t="str">
        <f>VLOOKUP(A7352,RelationshipTypes!$A$2:$E$12,4)</f>
        <v>обслуживает</v>
      </c>
      <c r="I7352" s="1" t="str">
        <f>VLOOKUP(A7352,RelationshipTypes!$A$2:$E$12,5)</f>
        <v>обслуживается</v>
      </c>
    </row>
    <row r="7353" spans="1:9" x14ac:dyDescent="0.25">
      <c r="A7353" t="s">
        <v>72</v>
      </c>
      <c r="B7353" s="1" t="str">
        <f>VLOOKUP(A7353,RelationshipTypes!$A$2:$C$12,3)</f>
        <v>ArchiMate: Обслуживание</v>
      </c>
      <c r="C7353">
        <v>1151</v>
      </c>
      <c r="D7353">
        <v>321</v>
      </c>
      <c r="F7353" t="str">
        <f>VLOOKUP(C7353,ObjectTypes!$A$1:$C$62,3)</f>
        <v>Каллоборация технология</v>
      </c>
      <c r="G7353" t="str">
        <f>VLOOKUP(D7353,ObjectTypes!$A$1:$C$62,3)</f>
        <v>Устройство</v>
      </c>
      <c r="H7353" s="1" t="str">
        <f>VLOOKUP(A7353,RelationshipTypes!$A$2:$E$12,4)</f>
        <v>обслуживает</v>
      </c>
      <c r="I7353" s="1" t="str">
        <f>VLOOKUP(A7353,RelationshipTypes!$A$2:$E$12,5)</f>
        <v>обслуживается</v>
      </c>
    </row>
    <row r="7354" spans="1:9" x14ac:dyDescent="0.25">
      <c r="A7354" t="s">
        <v>72</v>
      </c>
      <c r="B7354" s="1" t="str">
        <f>VLOOKUP(A7354,RelationshipTypes!$A$2:$C$12,3)</f>
        <v>ArchiMate: Обслуживание</v>
      </c>
      <c r="C7354">
        <v>1151</v>
      </c>
      <c r="D7354">
        <v>1152</v>
      </c>
      <c r="F7354" t="str">
        <f>VLOOKUP(C7354,ObjectTypes!$A$1:$C$62,3)</f>
        <v>Каллоборация технология</v>
      </c>
      <c r="G7354" t="str">
        <f>VLOOKUP(D7354,ObjectTypes!$A$1:$C$62,3)</f>
        <v>Технологический интерфейс</v>
      </c>
      <c r="H7354" s="1" t="str">
        <f>VLOOKUP(A7354,RelationshipTypes!$A$2:$E$12,4)</f>
        <v>обслуживает</v>
      </c>
      <c r="I7354" s="1" t="str">
        <f>VLOOKUP(A7354,RelationshipTypes!$A$2:$E$12,5)</f>
        <v>обслуживается</v>
      </c>
    </row>
    <row r="7355" spans="1:9" x14ac:dyDescent="0.25">
      <c r="A7355" t="s">
        <v>72</v>
      </c>
      <c r="B7355" s="1" t="str">
        <f>VLOOKUP(A7355,RelationshipTypes!$A$2:$C$12,3)</f>
        <v>ArchiMate: Обслуживание</v>
      </c>
      <c r="C7355">
        <v>1151</v>
      </c>
      <c r="D7355">
        <v>1127</v>
      </c>
      <c r="F7355" t="str">
        <f>VLOOKUP(C7355,ObjectTypes!$A$1:$C$62,3)</f>
        <v>Каллоборация технология</v>
      </c>
      <c r="G7355" t="str">
        <f>VLOOKUP(D7355,ObjectTypes!$A$1:$C$62,3)</f>
        <v>Процесс приложения</v>
      </c>
      <c r="H7355" s="1" t="str">
        <f>VLOOKUP(A7355,RelationshipTypes!$A$2:$E$12,4)</f>
        <v>обслуживает</v>
      </c>
      <c r="I7355" s="1" t="str">
        <f>VLOOKUP(A7355,RelationshipTypes!$A$2:$E$12,5)</f>
        <v>обслуживается</v>
      </c>
    </row>
    <row r="7356" spans="1:9" x14ac:dyDescent="0.25">
      <c r="A7356" t="s">
        <v>72</v>
      </c>
      <c r="B7356" s="1" t="str">
        <f>VLOOKUP(A7356,RelationshipTypes!$A$2:$C$12,3)</f>
        <v>ArchiMate: Обслуживание</v>
      </c>
      <c r="C7356">
        <v>1151</v>
      </c>
      <c r="D7356">
        <v>1157</v>
      </c>
      <c r="F7356" t="str">
        <f>VLOOKUP(C7356,ObjectTypes!$A$1:$C$62,3)</f>
        <v>Каллоборация технология</v>
      </c>
      <c r="G7356" t="str">
        <f>VLOOKUP(D7356,ObjectTypes!$A$1:$C$62,3)</f>
        <v>Технологическое событие</v>
      </c>
      <c r="H7356" s="1" t="str">
        <f>VLOOKUP(A7356,RelationshipTypes!$A$2:$E$12,4)</f>
        <v>обслуживает</v>
      </c>
      <c r="I7356" s="1" t="str">
        <f>VLOOKUP(A7356,RelationshipTypes!$A$2:$E$12,5)</f>
        <v>обслуживается</v>
      </c>
    </row>
    <row r="7357" spans="1:9" x14ac:dyDescent="0.25">
      <c r="A7357" t="s">
        <v>72</v>
      </c>
      <c r="B7357" s="1" t="str">
        <f>VLOOKUP(A7357,RelationshipTypes!$A$2:$C$12,3)</f>
        <v>ArchiMate: Обслуживание</v>
      </c>
      <c r="C7357">
        <v>1151</v>
      </c>
      <c r="D7357">
        <v>1128</v>
      </c>
      <c r="F7357" t="str">
        <f>VLOOKUP(C7357,ObjectTypes!$A$1:$C$62,3)</f>
        <v>Каллоборация технология</v>
      </c>
      <c r="G7357" t="str">
        <f>VLOOKUP(D7357,ObjectTypes!$A$1:$C$62,3)</f>
        <v>Событие приложения</v>
      </c>
      <c r="H7357" s="1" t="str">
        <f>VLOOKUP(A7357,RelationshipTypes!$A$2:$E$12,4)</f>
        <v>обслуживает</v>
      </c>
      <c r="I7357" s="1" t="str">
        <f>VLOOKUP(A7357,RelationshipTypes!$A$2:$E$12,5)</f>
        <v>обслуживается</v>
      </c>
    </row>
    <row r="7358" spans="1:9" x14ac:dyDescent="0.25">
      <c r="A7358" t="s">
        <v>72</v>
      </c>
      <c r="B7358" s="1" t="str">
        <f>VLOOKUP(A7358,RelationshipTypes!$A$2:$C$12,3)</f>
        <v>ArchiMate: Обслуживание</v>
      </c>
      <c r="C7358">
        <v>1151</v>
      </c>
      <c r="D7358">
        <v>1112</v>
      </c>
      <c r="F7358" t="str">
        <f>VLOOKUP(C7358,ObjectTypes!$A$1:$C$62,3)</f>
        <v>Каллоборация технология</v>
      </c>
      <c r="G7358" t="str">
        <f>VLOOKUP(D7358,ObjectTypes!$A$1:$C$62,3)</f>
        <v>Бизнес-коллаборация</v>
      </c>
      <c r="H7358" s="1" t="str">
        <f>VLOOKUP(A7358,RelationshipTypes!$A$2:$E$12,4)</f>
        <v>обслуживает</v>
      </c>
      <c r="I7358" s="1" t="str">
        <f>VLOOKUP(A7358,RelationshipTypes!$A$2:$E$12,5)</f>
        <v>обслуживается</v>
      </c>
    </row>
    <row r="7359" spans="1:9" x14ac:dyDescent="0.25">
      <c r="A7359" t="s">
        <v>72</v>
      </c>
      <c r="B7359" s="1" t="str">
        <f>VLOOKUP(A7359,RelationshipTypes!$A$2:$C$12,3)</f>
        <v>ArchiMate: Обслуживание</v>
      </c>
      <c r="C7359">
        <v>1151</v>
      </c>
      <c r="D7359">
        <v>311</v>
      </c>
      <c r="F7359" t="str">
        <f>VLOOKUP(C7359,ObjectTypes!$A$1:$C$62,3)</f>
        <v>Каллоборация технология</v>
      </c>
      <c r="G7359" t="str">
        <f>VLOOKUP(D7359,ObjectTypes!$A$1:$C$62,3)</f>
        <v>Местоположение</v>
      </c>
      <c r="H7359" s="1" t="str">
        <f>VLOOKUP(A7359,RelationshipTypes!$A$2:$E$12,4)</f>
        <v>обслуживает</v>
      </c>
      <c r="I7359" s="1" t="str">
        <f>VLOOKUP(A7359,RelationshipTypes!$A$2:$E$12,5)</f>
        <v>обслуживается</v>
      </c>
    </row>
    <row r="7360" spans="1:9" x14ac:dyDescent="0.25">
      <c r="A7360" t="s">
        <v>72</v>
      </c>
      <c r="B7360" s="1" t="str">
        <f>VLOOKUP(A7360,RelationshipTypes!$A$2:$C$12,3)</f>
        <v>ArchiMate: Обслуживание</v>
      </c>
      <c r="C7360">
        <v>1151</v>
      </c>
      <c r="D7360">
        <v>323</v>
      </c>
      <c r="F7360" t="str">
        <f>VLOOKUP(C7360,ObjectTypes!$A$1:$C$62,3)</f>
        <v>Каллоборация технология</v>
      </c>
      <c r="G7360" t="str">
        <f>VLOOKUP(D7360,ObjectTypes!$A$1:$C$62,3)</f>
        <v xml:space="preserve">Бизнес-процесс </v>
      </c>
      <c r="H7360" s="1" t="str">
        <f>VLOOKUP(A7360,RelationshipTypes!$A$2:$E$12,4)</f>
        <v>обслуживает</v>
      </c>
      <c r="I7360" s="1" t="str">
        <f>VLOOKUP(A7360,RelationshipTypes!$A$2:$E$12,5)</f>
        <v>обслуживается</v>
      </c>
    </row>
    <row r="7361" spans="1:9" x14ac:dyDescent="0.25">
      <c r="A7361" t="s">
        <v>72</v>
      </c>
      <c r="B7361" s="1" t="str">
        <f>VLOOKUP(A7361,RelationshipTypes!$A$2:$C$12,3)</f>
        <v>ArchiMate: Обслуживание</v>
      </c>
      <c r="C7361">
        <v>1151</v>
      </c>
      <c r="D7361">
        <v>1144</v>
      </c>
      <c r="F7361" t="str">
        <f>VLOOKUP(C7361,ObjectTypes!$A$1:$C$62,3)</f>
        <v>Каллоборация технология</v>
      </c>
      <c r="G7361" t="str">
        <f>VLOOKUP(D7361,ObjectTypes!$A$1:$C$62,3)</f>
        <v>Сооружение</v>
      </c>
      <c r="H7361" s="1" t="str">
        <f>VLOOKUP(A7361,RelationshipTypes!$A$2:$E$12,4)</f>
        <v>обслуживает</v>
      </c>
      <c r="I7361" s="1" t="str">
        <f>VLOOKUP(A7361,RelationshipTypes!$A$2:$E$12,5)</f>
        <v>обслуживается</v>
      </c>
    </row>
    <row r="7362" spans="1:9" x14ac:dyDescent="0.25">
      <c r="A7362" t="s">
        <v>72</v>
      </c>
      <c r="B7362" s="1" t="str">
        <f>VLOOKUP(A7362,RelationshipTypes!$A$2:$C$12,3)</f>
        <v>ArchiMate: Обслуживание</v>
      </c>
      <c r="C7362">
        <v>1151</v>
      </c>
      <c r="D7362">
        <v>1155</v>
      </c>
      <c r="F7362" t="str">
        <f>VLOOKUP(C7362,ObjectTypes!$A$1:$C$62,3)</f>
        <v>Каллоборация технология</v>
      </c>
      <c r="G7362" t="str">
        <f>VLOOKUP(D7362,ObjectTypes!$A$1:$C$62,3)</f>
        <v>Технологическая процесс</v>
      </c>
      <c r="H7362" s="1" t="str">
        <f>VLOOKUP(A7362,RelationshipTypes!$A$2:$E$12,4)</f>
        <v>обслуживает</v>
      </c>
      <c r="I7362" s="1" t="str">
        <f>VLOOKUP(A7362,RelationshipTypes!$A$2:$E$12,5)</f>
        <v>обслуживается</v>
      </c>
    </row>
    <row r="7363" spans="1:9" x14ac:dyDescent="0.25">
      <c r="A7363" t="s">
        <v>72</v>
      </c>
      <c r="B7363" s="1" t="str">
        <f>VLOOKUP(A7363,RelationshipTypes!$A$2:$C$12,3)</f>
        <v>ArchiMate: Обслуживание</v>
      </c>
      <c r="C7363">
        <v>1151</v>
      </c>
      <c r="D7363">
        <v>1154</v>
      </c>
      <c r="F7363" t="str">
        <f>VLOOKUP(C7363,ObjectTypes!$A$1:$C$62,3)</f>
        <v>Каллоборация технология</v>
      </c>
      <c r="G7363" t="str">
        <f>VLOOKUP(D7363,ObjectTypes!$A$1:$C$62,3)</f>
        <v>Технологический интерфейс</v>
      </c>
      <c r="H7363" s="1" t="str">
        <f>VLOOKUP(A7363,RelationshipTypes!$A$2:$E$12,4)</f>
        <v>обслуживает</v>
      </c>
      <c r="I7363" s="1" t="str">
        <f>VLOOKUP(A7363,RelationshipTypes!$A$2:$E$12,5)</f>
        <v>обслуживается</v>
      </c>
    </row>
    <row r="7364" spans="1:9" x14ac:dyDescent="0.25">
      <c r="A7364" t="s">
        <v>72</v>
      </c>
      <c r="B7364" s="1" t="str">
        <f>VLOOKUP(A7364,RelationshipTypes!$A$2:$C$12,3)</f>
        <v>ArchiMate: Обслуживание</v>
      </c>
      <c r="C7364">
        <v>1151</v>
      </c>
      <c r="D7364">
        <v>1151</v>
      </c>
      <c r="F7364" t="str">
        <f>VLOOKUP(C7364,ObjectTypes!$A$1:$C$62,3)</f>
        <v>Каллоборация технология</v>
      </c>
      <c r="G7364" t="str">
        <f>VLOOKUP(D7364,ObjectTypes!$A$1:$C$62,3)</f>
        <v>Каллоборация технология</v>
      </c>
      <c r="H7364" s="1" t="str">
        <f>VLOOKUP(A7364,RelationshipTypes!$A$2:$E$12,4)</f>
        <v>обслуживает</v>
      </c>
      <c r="I7364" s="1" t="str">
        <f>VLOOKUP(A7364,RelationshipTypes!$A$2:$E$12,5)</f>
        <v>обслуживается</v>
      </c>
    </row>
    <row r="7365" spans="1:9" x14ac:dyDescent="0.25">
      <c r="A7365" t="s">
        <v>72</v>
      </c>
      <c r="B7365" s="1" t="str">
        <f>VLOOKUP(A7365,RelationshipTypes!$A$2:$C$12,3)</f>
        <v>ArchiMate: Обслуживание</v>
      </c>
      <c r="C7365">
        <v>1151</v>
      </c>
      <c r="D7365">
        <v>1156</v>
      </c>
      <c r="F7365" t="str">
        <f>VLOOKUP(C7365,ObjectTypes!$A$1:$C$62,3)</f>
        <v>Каллоборация технология</v>
      </c>
      <c r="G7365" t="str">
        <f>VLOOKUP(D7365,ObjectTypes!$A$1:$C$62,3)</f>
        <v>Технологическое взаимодействие</v>
      </c>
      <c r="H7365" s="1" t="str">
        <f>VLOOKUP(A7365,RelationshipTypes!$A$2:$E$12,4)</f>
        <v>обслуживает</v>
      </c>
      <c r="I7365" s="1" t="str">
        <f>VLOOKUP(A7365,RelationshipTypes!$A$2:$E$12,5)</f>
        <v>обслуживается</v>
      </c>
    </row>
    <row r="7366" spans="1:9" x14ac:dyDescent="0.25">
      <c r="A7366" t="s">
        <v>72</v>
      </c>
      <c r="B7366" s="1" t="str">
        <f>VLOOKUP(A7366,RelationshipTypes!$A$2:$C$12,3)</f>
        <v>ArchiMate: Обслуживание</v>
      </c>
      <c r="C7366">
        <v>1151</v>
      </c>
      <c r="D7366">
        <v>1122</v>
      </c>
      <c r="F7366" t="str">
        <f>VLOOKUP(C7366,ObjectTypes!$A$1:$C$62,3)</f>
        <v>Каллоборация технология</v>
      </c>
      <c r="G7366" t="str">
        <f>VLOOKUP(D7366,ObjectTypes!$A$1:$C$62,3)</f>
        <v>Бизнес-коллаборация</v>
      </c>
      <c r="H7366" s="1" t="str">
        <f>VLOOKUP(A7366,RelationshipTypes!$A$2:$E$12,4)</f>
        <v>обслуживает</v>
      </c>
      <c r="I7366" s="1" t="str">
        <f>VLOOKUP(A7366,RelationshipTypes!$A$2:$E$12,5)</f>
        <v>обслуживается</v>
      </c>
    </row>
    <row r="7367" spans="1:9" x14ac:dyDescent="0.25">
      <c r="A7367" t="s">
        <v>72</v>
      </c>
      <c r="B7367" s="1" t="str">
        <f>VLOOKUP(A7367,RelationshipTypes!$A$2:$C$12,3)</f>
        <v>ArchiMate: Обслуживание</v>
      </c>
      <c r="C7367">
        <v>1151</v>
      </c>
      <c r="D7367">
        <v>327</v>
      </c>
      <c r="F7367" t="str">
        <f>VLOOKUP(C7367,ObjectTypes!$A$1:$C$62,3)</f>
        <v>Каллоборация технология</v>
      </c>
      <c r="G7367" t="str">
        <f>VLOOKUP(D7367,ObjectTypes!$A$1:$C$62,3)</f>
        <v>Бизнес-сервис</v>
      </c>
      <c r="H7367" s="1" t="str">
        <f>VLOOKUP(A7367,RelationshipTypes!$A$2:$E$12,4)</f>
        <v>обслуживает</v>
      </c>
      <c r="I7367" s="1" t="str">
        <f>VLOOKUP(A7367,RelationshipTypes!$A$2:$E$12,5)</f>
        <v>обслуживается</v>
      </c>
    </row>
    <row r="7368" spans="1:9" x14ac:dyDescent="0.25">
      <c r="A7368" t="s">
        <v>72</v>
      </c>
      <c r="B7368" s="1" t="str">
        <f>VLOOKUP(A7368,RelationshipTypes!$A$2:$C$12,3)</f>
        <v>ArchiMate: Обслуживание</v>
      </c>
      <c r="C7368">
        <v>1151</v>
      </c>
      <c r="D7368">
        <v>1124</v>
      </c>
      <c r="F7368" t="str">
        <f>VLOOKUP(C7368,ObjectTypes!$A$1:$C$62,3)</f>
        <v>Каллоборация технология</v>
      </c>
      <c r="G7368" t="str">
        <f>VLOOKUP(D7368,ObjectTypes!$A$1:$C$62,3)</f>
        <v>Бизнес-взаимодействие</v>
      </c>
      <c r="H7368" s="1" t="str">
        <f>VLOOKUP(A7368,RelationshipTypes!$A$2:$E$12,4)</f>
        <v>обслуживает</v>
      </c>
      <c r="I7368" s="1" t="str">
        <f>VLOOKUP(A7368,RelationshipTypes!$A$2:$E$12,5)</f>
        <v>обслуживается</v>
      </c>
    </row>
    <row r="7369" spans="1:9" x14ac:dyDescent="0.25">
      <c r="A7369" t="s">
        <v>72</v>
      </c>
      <c r="B7369" s="1" t="str">
        <f>VLOOKUP(A7369,RelationshipTypes!$A$2:$C$12,3)</f>
        <v>ArchiMate: Обслуживание</v>
      </c>
      <c r="C7369">
        <v>1151</v>
      </c>
      <c r="D7369">
        <v>1150</v>
      </c>
      <c r="F7369" t="str">
        <f>VLOOKUP(C7369,ObjectTypes!$A$1:$C$62,3)</f>
        <v>Каллоборация технология</v>
      </c>
      <c r="G7369" t="str">
        <f>VLOOKUP(D7369,ObjectTypes!$A$1:$C$62,3)</f>
        <v>Технологический сервис</v>
      </c>
      <c r="H7369" s="1" t="str">
        <f>VLOOKUP(A7369,RelationshipTypes!$A$2:$E$12,4)</f>
        <v>обслуживает</v>
      </c>
      <c r="I7369" s="1" t="str">
        <f>VLOOKUP(A7369,RelationshipTypes!$A$2:$E$12,5)</f>
        <v>обслуживается</v>
      </c>
    </row>
    <row r="7370" spans="1:9" x14ac:dyDescent="0.25">
      <c r="A7370" t="s">
        <v>72</v>
      </c>
      <c r="B7370" s="1" t="str">
        <f>VLOOKUP(A7370,RelationshipTypes!$A$2:$C$12,3)</f>
        <v>ArchiMate: Обслуживание</v>
      </c>
      <c r="C7370">
        <v>1151</v>
      </c>
      <c r="D7370">
        <v>314</v>
      </c>
      <c r="F7370" t="str">
        <f>VLOOKUP(C7370,ObjectTypes!$A$1:$C$62,3)</f>
        <v>Каллоборация технология</v>
      </c>
      <c r="G7370" t="str">
        <f>VLOOKUP(D7370,ObjectTypes!$A$1:$C$62,3)</f>
        <v>Объект данных</v>
      </c>
      <c r="H7370" s="1" t="str">
        <f>VLOOKUP(A7370,RelationshipTypes!$A$2:$E$12,4)</f>
        <v>обслуживает</v>
      </c>
      <c r="I7370" s="1" t="str">
        <f>VLOOKUP(A7370,RelationshipTypes!$A$2:$E$12,5)</f>
        <v>обслуживается</v>
      </c>
    </row>
    <row r="7371" spans="1:9" x14ac:dyDescent="0.25">
      <c r="A7371" t="s">
        <v>72</v>
      </c>
      <c r="B7371" s="1" t="str">
        <f>VLOOKUP(A7371,RelationshipTypes!$A$2:$C$12,3)</f>
        <v>ArchiMate: Обслуживание</v>
      </c>
      <c r="C7371">
        <v>1151</v>
      </c>
      <c r="D7371">
        <v>306</v>
      </c>
      <c r="F7371" t="str">
        <f>VLOOKUP(C7371,ObjectTypes!$A$1:$C$62,3)</f>
        <v>Каллоборация технология</v>
      </c>
      <c r="G7371" t="str">
        <f>VLOOKUP(D7371,ObjectTypes!$A$1:$C$62,3)</f>
        <v>Бизнес-событие</v>
      </c>
      <c r="H7371" s="1" t="str">
        <f>VLOOKUP(A7371,RelationshipTypes!$A$2:$E$12,4)</f>
        <v>обслуживает</v>
      </c>
      <c r="I7371" s="1" t="str">
        <f>VLOOKUP(A7371,RelationshipTypes!$A$2:$E$12,5)</f>
        <v>обслуживается</v>
      </c>
    </row>
    <row r="7372" spans="1:9" x14ac:dyDescent="0.25">
      <c r="A7372" t="s">
        <v>72</v>
      </c>
      <c r="B7372" s="1" t="str">
        <f>VLOOKUP(A7372,RelationshipTypes!$A$2:$C$12,3)</f>
        <v>ArchiMate: Обслуживание</v>
      </c>
      <c r="C7372">
        <v>1151</v>
      </c>
      <c r="D7372">
        <v>310</v>
      </c>
      <c r="F7372" t="str">
        <f>VLOOKUP(C7372,ObjectTypes!$A$1:$C$62,3)</f>
        <v>Каллоборация технология</v>
      </c>
      <c r="G7372" t="str">
        <f>VLOOKUP(D7372,ObjectTypes!$A$1:$C$62,3)</f>
        <v xml:space="preserve">Сервис приложения </v>
      </c>
      <c r="H7372" s="1" t="str">
        <f>VLOOKUP(A7372,RelationshipTypes!$A$2:$E$12,4)</f>
        <v>обслуживает</v>
      </c>
      <c r="I7372" s="1" t="str">
        <f>VLOOKUP(A7372,RelationshipTypes!$A$2:$E$12,5)</f>
        <v>обслуживается</v>
      </c>
    </row>
    <row r="7373" spans="1:9" x14ac:dyDescent="0.25">
      <c r="A7373" t="s">
        <v>72</v>
      </c>
      <c r="B7373" s="1" t="str">
        <f>VLOOKUP(A7373,RelationshipTypes!$A$2:$C$12,3)</f>
        <v>ArchiMate: Обслуживание</v>
      </c>
      <c r="C7373">
        <v>1151</v>
      </c>
      <c r="D7373">
        <v>1111</v>
      </c>
      <c r="F7373" t="str">
        <f>VLOOKUP(C7373,ObjectTypes!$A$1:$C$62,3)</f>
        <v>Каллоборация технология</v>
      </c>
      <c r="G7373" t="str">
        <f>VLOOKUP(D7373,ObjectTypes!$A$1:$C$62,3)</f>
        <v>Бизнес-интерфейс</v>
      </c>
      <c r="H7373" s="1" t="str">
        <f>VLOOKUP(A7373,RelationshipTypes!$A$2:$E$12,4)</f>
        <v>обслуживает</v>
      </c>
      <c r="I7373" s="1" t="str">
        <f>VLOOKUP(A7373,RelationshipTypes!$A$2:$E$12,5)</f>
        <v>обслуживается</v>
      </c>
    </row>
    <row r="7374" spans="1:9" x14ac:dyDescent="0.25">
      <c r="A7374" t="s">
        <v>72</v>
      </c>
      <c r="B7374" s="1" t="str">
        <f>VLOOKUP(A7374,RelationshipTypes!$A$2:$C$12,3)</f>
        <v>ArchiMate: Обслуживание</v>
      </c>
      <c r="C7374">
        <v>1151</v>
      </c>
      <c r="D7374">
        <v>307</v>
      </c>
      <c r="F7374" t="str">
        <f>VLOOKUP(C7374,ObjectTypes!$A$1:$C$62,3)</f>
        <v>Каллоборация технология</v>
      </c>
      <c r="G7374" t="str">
        <f>VLOOKUP(D7374,ObjectTypes!$A$1:$C$62,3)</f>
        <v>Бизнес-функция</v>
      </c>
      <c r="H7374" s="1" t="str">
        <f>VLOOKUP(A7374,RelationshipTypes!$A$2:$E$12,4)</f>
        <v>обслуживает</v>
      </c>
      <c r="I7374" s="1" t="str">
        <f>VLOOKUP(A7374,RelationshipTypes!$A$2:$E$12,5)</f>
        <v>обслуживается</v>
      </c>
    </row>
    <row r="7375" spans="1:9" x14ac:dyDescent="0.25">
      <c r="A7375" t="s">
        <v>72</v>
      </c>
      <c r="B7375" s="1" t="str">
        <f>VLOOKUP(A7375,RelationshipTypes!$A$2:$C$12,3)</f>
        <v>ArchiMate: Обслуживание</v>
      </c>
      <c r="C7375">
        <v>1151</v>
      </c>
      <c r="D7375">
        <v>1135</v>
      </c>
      <c r="F7375" t="str">
        <f>VLOOKUP(C7375,ObjectTypes!$A$1:$C$62,3)</f>
        <v>Каллоборация технология</v>
      </c>
      <c r="G7375" t="str">
        <f>VLOOKUP(D7375,ObjectTypes!$A$1:$C$62,3)</f>
        <v>Группировка</v>
      </c>
      <c r="H7375" s="1" t="str">
        <f>VLOOKUP(A7375,RelationshipTypes!$A$2:$E$12,4)</f>
        <v>обслуживает</v>
      </c>
      <c r="I7375" s="1" t="str">
        <f>VLOOKUP(A7375,RelationshipTypes!$A$2:$E$12,5)</f>
        <v>обслуживается</v>
      </c>
    </row>
    <row r="7376" spans="1:9" x14ac:dyDescent="0.25">
      <c r="A7376" t="s">
        <v>72</v>
      </c>
      <c r="B7376" s="1" t="str">
        <f>VLOOKUP(A7376,RelationshipTypes!$A$2:$C$12,3)</f>
        <v>ArchiMate: Обслуживание</v>
      </c>
      <c r="C7376">
        <v>1151</v>
      </c>
      <c r="D7376">
        <v>1149</v>
      </c>
      <c r="F7376" t="str">
        <f>VLOOKUP(C7376,ObjectTypes!$A$1:$C$62,3)</f>
        <v>Каллоборация технология</v>
      </c>
      <c r="G7376" t="str">
        <f>VLOOKUP(D7376,ObjectTypes!$A$1:$C$62,3)</f>
        <v>Узел</v>
      </c>
      <c r="H7376" s="1" t="str">
        <f>VLOOKUP(A7376,RelationshipTypes!$A$2:$E$12,4)</f>
        <v>обслуживает</v>
      </c>
      <c r="I7376" s="1" t="str">
        <f>VLOOKUP(A7376,RelationshipTypes!$A$2:$E$12,5)</f>
        <v>обслуживается</v>
      </c>
    </row>
    <row r="7377" spans="1:9" x14ac:dyDescent="0.25">
      <c r="A7377" t="s">
        <v>72</v>
      </c>
      <c r="B7377" s="1" t="str">
        <f>VLOOKUP(A7377,RelationshipTypes!$A$2:$C$12,3)</f>
        <v>ArchiMate: Обслуживание</v>
      </c>
      <c r="C7377">
        <v>1151</v>
      </c>
      <c r="D7377">
        <v>1153</v>
      </c>
      <c r="F7377" t="str">
        <f>VLOOKUP(C7377,ObjectTypes!$A$1:$C$62,3)</f>
        <v>Каллоборация технология</v>
      </c>
      <c r="G7377" t="str">
        <f>VLOOKUP(D7377,ObjectTypes!$A$1:$C$62,3)</f>
        <v>Технологический интерфейс</v>
      </c>
      <c r="H7377" s="1" t="str">
        <f>VLOOKUP(A7377,RelationshipTypes!$A$2:$E$12,4)</f>
        <v>обслуживает</v>
      </c>
      <c r="I7377" s="1" t="str">
        <f>VLOOKUP(A7377,RelationshipTypes!$A$2:$E$12,5)</f>
        <v>обслуживается</v>
      </c>
    </row>
    <row r="7378" spans="1:9" x14ac:dyDescent="0.25">
      <c r="A7378" t="s">
        <v>72</v>
      </c>
      <c r="B7378" s="1" t="str">
        <f>VLOOKUP(A7378,RelationshipTypes!$A$2:$C$12,3)</f>
        <v>ArchiMate: Обслуживание</v>
      </c>
      <c r="C7378">
        <v>1157</v>
      </c>
      <c r="D7378">
        <v>1122</v>
      </c>
      <c r="F7378" t="str">
        <f>VLOOKUP(C7378,ObjectTypes!$A$1:$C$62,3)</f>
        <v>Технологическое событие</v>
      </c>
      <c r="G7378" t="str">
        <f>VLOOKUP(D7378,ObjectTypes!$A$1:$C$62,3)</f>
        <v>Бизнес-коллаборация</v>
      </c>
      <c r="H7378" s="1" t="str">
        <f>VLOOKUP(A7378,RelationshipTypes!$A$2:$E$12,4)</f>
        <v>обслуживает</v>
      </c>
      <c r="I7378" s="1" t="str">
        <f>VLOOKUP(A7378,RelationshipTypes!$A$2:$E$12,5)</f>
        <v>обслуживается</v>
      </c>
    </row>
    <row r="7379" spans="1:9" x14ac:dyDescent="0.25">
      <c r="A7379" t="s">
        <v>72</v>
      </c>
      <c r="B7379" s="1" t="str">
        <f>VLOOKUP(A7379,RelationshipTypes!$A$2:$C$12,3)</f>
        <v>ArchiMate: Обслуживание</v>
      </c>
      <c r="C7379">
        <v>1157</v>
      </c>
      <c r="D7379">
        <v>1149</v>
      </c>
      <c r="F7379" t="str">
        <f>VLOOKUP(C7379,ObjectTypes!$A$1:$C$62,3)</f>
        <v>Технологическое событие</v>
      </c>
      <c r="G7379" t="str">
        <f>VLOOKUP(D7379,ObjectTypes!$A$1:$C$62,3)</f>
        <v>Узел</v>
      </c>
      <c r="H7379" s="1" t="str">
        <f>VLOOKUP(A7379,RelationshipTypes!$A$2:$E$12,4)</f>
        <v>обслуживает</v>
      </c>
      <c r="I7379" s="1" t="str">
        <f>VLOOKUP(A7379,RelationshipTypes!$A$2:$E$12,5)</f>
        <v>обслуживается</v>
      </c>
    </row>
    <row r="7380" spans="1:9" x14ac:dyDescent="0.25">
      <c r="A7380" t="s">
        <v>72</v>
      </c>
      <c r="B7380" s="1" t="str">
        <f>VLOOKUP(A7380,RelationshipTypes!$A$2:$C$12,3)</f>
        <v>ArchiMate: Обслуживание</v>
      </c>
      <c r="C7380">
        <v>1157</v>
      </c>
      <c r="D7380">
        <v>314</v>
      </c>
      <c r="F7380" t="str">
        <f>VLOOKUP(C7380,ObjectTypes!$A$1:$C$62,3)</f>
        <v>Технологическое событие</v>
      </c>
      <c r="G7380" t="str">
        <f>VLOOKUP(D7380,ObjectTypes!$A$1:$C$62,3)</f>
        <v>Объект данных</v>
      </c>
      <c r="H7380" s="1" t="str">
        <f>VLOOKUP(A7380,RelationshipTypes!$A$2:$E$12,4)</f>
        <v>обслуживает</v>
      </c>
      <c r="I7380" s="1" t="str">
        <f>VLOOKUP(A7380,RelationshipTypes!$A$2:$E$12,5)</f>
        <v>обслуживается</v>
      </c>
    </row>
    <row r="7381" spans="1:9" x14ac:dyDescent="0.25">
      <c r="A7381" t="s">
        <v>72</v>
      </c>
      <c r="B7381" s="1" t="str">
        <f>VLOOKUP(A7381,RelationshipTypes!$A$2:$C$12,3)</f>
        <v>ArchiMate: Обслуживание</v>
      </c>
      <c r="C7381">
        <v>1157</v>
      </c>
      <c r="D7381">
        <v>298</v>
      </c>
      <c r="F7381" t="str">
        <f>VLOOKUP(C7381,ObjectTypes!$A$1:$C$62,3)</f>
        <v>Технологическое событие</v>
      </c>
      <c r="G7381" t="str">
        <f>VLOOKUP(D7381,ObjectTypes!$A$1:$C$62,3)</f>
        <v xml:space="preserve">Бизнес-исполнитель </v>
      </c>
      <c r="H7381" s="1" t="str">
        <f>VLOOKUP(A7381,RelationshipTypes!$A$2:$E$12,4)</f>
        <v>обслуживает</v>
      </c>
      <c r="I7381" s="1" t="str">
        <f>VLOOKUP(A7381,RelationshipTypes!$A$2:$E$12,5)</f>
        <v>обслуживается</v>
      </c>
    </row>
    <row r="7382" spans="1:9" x14ac:dyDescent="0.25">
      <c r="A7382" t="s">
        <v>72</v>
      </c>
      <c r="B7382" s="1" t="str">
        <f>VLOOKUP(A7382,RelationshipTypes!$A$2:$C$12,3)</f>
        <v>ArchiMate: Обслуживание</v>
      </c>
      <c r="C7382">
        <v>1157</v>
      </c>
      <c r="D7382">
        <v>320</v>
      </c>
      <c r="F7382" t="str">
        <f>VLOOKUP(C7382,ObjectTypes!$A$1:$C$62,3)</f>
        <v>Технологическое событие</v>
      </c>
      <c r="G7382" t="str">
        <f>VLOOKUP(D7382,ObjectTypes!$A$1:$C$62,3)</f>
        <v>Устройство</v>
      </c>
      <c r="H7382" s="1" t="str">
        <f>VLOOKUP(A7382,RelationshipTypes!$A$2:$E$12,4)</f>
        <v>обслуживает</v>
      </c>
      <c r="I7382" s="1" t="str">
        <f>VLOOKUP(A7382,RelationshipTypes!$A$2:$E$12,5)</f>
        <v>обслуживается</v>
      </c>
    </row>
    <row r="7383" spans="1:9" x14ac:dyDescent="0.25">
      <c r="A7383" t="s">
        <v>72</v>
      </c>
      <c r="B7383" s="1" t="str">
        <f>VLOOKUP(A7383,RelationshipTypes!$A$2:$C$12,3)</f>
        <v>ArchiMate: Обслуживание</v>
      </c>
      <c r="C7383">
        <v>1157</v>
      </c>
      <c r="D7383">
        <v>1126</v>
      </c>
      <c r="F7383" t="str">
        <f>VLOOKUP(C7383,ObjectTypes!$A$1:$C$62,3)</f>
        <v>Технологическое событие</v>
      </c>
      <c r="G7383" t="str">
        <f>VLOOKUP(D7383,ObjectTypes!$A$1:$C$62,3)</f>
        <v>Взаимодействие приложений</v>
      </c>
      <c r="H7383" s="1" t="str">
        <f>VLOOKUP(A7383,RelationshipTypes!$A$2:$E$12,4)</f>
        <v>обслуживает</v>
      </c>
      <c r="I7383" s="1" t="str">
        <f>VLOOKUP(A7383,RelationshipTypes!$A$2:$E$12,5)</f>
        <v>обслуживается</v>
      </c>
    </row>
    <row r="7384" spans="1:9" x14ac:dyDescent="0.25">
      <c r="A7384" t="s">
        <v>72</v>
      </c>
      <c r="B7384" s="1" t="str">
        <f>VLOOKUP(A7384,RelationshipTypes!$A$2:$C$12,3)</f>
        <v>ArchiMate: Обслуживание</v>
      </c>
      <c r="C7384">
        <v>1157</v>
      </c>
      <c r="D7384">
        <v>1144</v>
      </c>
      <c r="F7384" t="str">
        <f>VLOOKUP(C7384,ObjectTypes!$A$1:$C$62,3)</f>
        <v>Технологическое событие</v>
      </c>
      <c r="G7384" t="str">
        <f>VLOOKUP(D7384,ObjectTypes!$A$1:$C$62,3)</f>
        <v>Сооружение</v>
      </c>
      <c r="H7384" s="1" t="str">
        <f>VLOOKUP(A7384,RelationshipTypes!$A$2:$E$12,4)</f>
        <v>обслуживает</v>
      </c>
      <c r="I7384" s="1" t="str">
        <f>VLOOKUP(A7384,RelationshipTypes!$A$2:$E$12,5)</f>
        <v>обслуживается</v>
      </c>
    </row>
    <row r="7385" spans="1:9" x14ac:dyDescent="0.25">
      <c r="A7385" t="s">
        <v>72</v>
      </c>
      <c r="B7385" s="1" t="str">
        <f>VLOOKUP(A7385,RelationshipTypes!$A$2:$C$12,3)</f>
        <v>ArchiMate: Обслуживание</v>
      </c>
      <c r="C7385">
        <v>1157</v>
      </c>
      <c r="D7385">
        <v>1124</v>
      </c>
      <c r="F7385" t="str">
        <f>VLOOKUP(C7385,ObjectTypes!$A$1:$C$62,3)</f>
        <v>Технологическое событие</v>
      </c>
      <c r="G7385" t="str">
        <f>VLOOKUP(D7385,ObjectTypes!$A$1:$C$62,3)</f>
        <v>Бизнес-взаимодействие</v>
      </c>
      <c r="H7385" s="1" t="str">
        <f>VLOOKUP(A7385,RelationshipTypes!$A$2:$E$12,4)</f>
        <v>обслуживает</v>
      </c>
      <c r="I7385" s="1" t="str">
        <f>VLOOKUP(A7385,RelationshipTypes!$A$2:$E$12,5)</f>
        <v>обслуживается</v>
      </c>
    </row>
    <row r="7386" spans="1:9" x14ac:dyDescent="0.25">
      <c r="A7386" t="s">
        <v>72</v>
      </c>
      <c r="B7386" s="1" t="str">
        <f>VLOOKUP(A7386,RelationshipTypes!$A$2:$C$12,3)</f>
        <v>ArchiMate: Обслуживание</v>
      </c>
      <c r="C7386">
        <v>1157</v>
      </c>
      <c r="D7386">
        <v>1127</v>
      </c>
      <c r="F7386" t="str">
        <f>VLOOKUP(C7386,ObjectTypes!$A$1:$C$62,3)</f>
        <v>Технологическое событие</v>
      </c>
      <c r="G7386" t="str">
        <f>VLOOKUP(D7386,ObjectTypes!$A$1:$C$62,3)</f>
        <v>Процесс приложения</v>
      </c>
      <c r="H7386" s="1" t="str">
        <f>VLOOKUP(A7386,RelationshipTypes!$A$2:$E$12,4)</f>
        <v>обслуживает</v>
      </c>
      <c r="I7386" s="1" t="str">
        <f>VLOOKUP(A7386,RelationshipTypes!$A$2:$E$12,5)</f>
        <v>обслуживается</v>
      </c>
    </row>
    <row r="7387" spans="1:9" x14ac:dyDescent="0.25">
      <c r="A7387" t="s">
        <v>72</v>
      </c>
      <c r="B7387" s="1" t="str">
        <f>VLOOKUP(A7387,RelationshipTypes!$A$2:$C$12,3)</f>
        <v>ArchiMate: Обслуживание</v>
      </c>
      <c r="C7387">
        <v>1157</v>
      </c>
      <c r="D7387">
        <v>548</v>
      </c>
      <c r="F7387" t="str">
        <f>VLOOKUP(C7387,ObjectTypes!$A$1:$C$62,3)</f>
        <v>Технологическое событие</v>
      </c>
      <c r="G7387" t="str">
        <f>VLOOKUP(D7387,ObjectTypes!$A$1:$C$62,3)</f>
        <v>Бизнес-роль</v>
      </c>
      <c r="H7387" s="1" t="str">
        <f>VLOOKUP(A7387,RelationshipTypes!$A$2:$E$12,4)</f>
        <v>обслуживает</v>
      </c>
      <c r="I7387" s="1" t="str">
        <f>VLOOKUP(A7387,RelationshipTypes!$A$2:$E$12,5)</f>
        <v>обслуживается</v>
      </c>
    </row>
    <row r="7388" spans="1:9" x14ac:dyDescent="0.25">
      <c r="A7388" t="s">
        <v>72</v>
      </c>
      <c r="B7388" s="1" t="str">
        <f>VLOOKUP(A7388,RelationshipTypes!$A$2:$C$12,3)</f>
        <v>ArchiMate: Обслуживание</v>
      </c>
      <c r="C7388">
        <v>1157</v>
      </c>
      <c r="D7388">
        <v>1157</v>
      </c>
      <c r="F7388" t="str">
        <f>VLOOKUP(C7388,ObjectTypes!$A$1:$C$62,3)</f>
        <v>Технологическое событие</v>
      </c>
      <c r="G7388" t="str">
        <f>VLOOKUP(D7388,ObjectTypes!$A$1:$C$62,3)</f>
        <v>Технологическое событие</v>
      </c>
      <c r="H7388" s="1" t="str">
        <f>VLOOKUP(A7388,RelationshipTypes!$A$2:$E$12,4)</f>
        <v>обслуживает</v>
      </c>
      <c r="I7388" s="1" t="str">
        <f>VLOOKUP(A7388,RelationshipTypes!$A$2:$E$12,5)</f>
        <v>обслуживается</v>
      </c>
    </row>
    <row r="7389" spans="1:9" x14ac:dyDescent="0.25">
      <c r="A7389" t="s">
        <v>72</v>
      </c>
      <c r="B7389" s="1" t="str">
        <f>VLOOKUP(A7389,RelationshipTypes!$A$2:$C$12,3)</f>
        <v>ArchiMate: Обслуживание</v>
      </c>
      <c r="C7389">
        <v>1157</v>
      </c>
      <c r="D7389">
        <v>1143</v>
      </c>
      <c r="F7389" t="str">
        <f>VLOOKUP(C7389,ObjectTypes!$A$1:$C$62,3)</f>
        <v>Технологическое событие</v>
      </c>
      <c r="G7389" t="str">
        <f>VLOOKUP(D7389,ObjectTypes!$A$1:$C$62,3)</f>
        <v>Оборудование</v>
      </c>
      <c r="H7389" s="1" t="str">
        <f>VLOOKUP(A7389,RelationshipTypes!$A$2:$E$12,4)</f>
        <v>обслуживает</v>
      </c>
      <c r="I7389" s="1" t="str">
        <f>VLOOKUP(A7389,RelationshipTypes!$A$2:$E$12,5)</f>
        <v>обслуживается</v>
      </c>
    </row>
    <row r="7390" spans="1:9" x14ac:dyDescent="0.25">
      <c r="A7390" t="s">
        <v>72</v>
      </c>
      <c r="B7390" s="1" t="str">
        <f>VLOOKUP(A7390,RelationshipTypes!$A$2:$C$12,3)</f>
        <v>ArchiMate: Обслуживание</v>
      </c>
      <c r="C7390">
        <v>1157</v>
      </c>
      <c r="D7390">
        <v>1128</v>
      </c>
      <c r="F7390" t="str">
        <f>VLOOKUP(C7390,ObjectTypes!$A$1:$C$62,3)</f>
        <v>Технологическое событие</v>
      </c>
      <c r="G7390" t="str">
        <f>VLOOKUP(D7390,ObjectTypes!$A$1:$C$62,3)</f>
        <v>Событие приложения</v>
      </c>
      <c r="H7390" s="1" t="str">
        <f>VLOOKUP(A7390,RelationshipTypes!$A$2:$E$12,4)</f>
        <v>обслуживает</v>
      </c>
      <c r="I7390" s="1" t="str">
        <f>VLOOKUP(A7390,RelationshipTypes!$A$2:$E$12,5)</f>
        <v>обслуживается</v>
      </c>
    </row>
    <row r="7391" spans="1:9" x14ac:dyDescent="0.25">
      <c r="A7391" t="s">
        <v>72</v>
      </c>
      <c r="B7391" s="1" t="str">
        <f>VLOOKUP(A7391,RelationshipTypes!$A$2:$C$12,3)</f>
        <v>ArchiMate: Обслуживание</v>
      </c>
      <c r="C7391">
        <v>1157</v>
      </c>
      <c r="D7391">
        <v>307</v>
      </c>
      <c r="F7391" t="str">
        <f>VLOOKUP(C7391,ObjectTypes!$A$1:$C$62,3)</f>
        <v>Технологическое событие</v>
      </c>
      <c r="G7391" t="str">
        <f>VLOOKUP(D7391,ObjectTypes!$A$1:$C$62,3)</f>
        <v>Бизнес-функция</v>
      </c>
      <c r="H7391" s="1" t="str">
        <f>VLOOKUP(A7391,RelationshipTypes!$A$2:$E$12,4)</f>
        <v>обслуживает</v>
      </c>
      <c r="I7391" s="1" t="str">
        <f>VLOOKUP(A7391,RelationshipTypes!$A$2:$E$12,5)</f>
        <v>обслуживается</v>
      </c>
    </row>
    <row r="7392" spans="1:9" x14ac:dyDescent="0.25">
      <c r="A7392" t="s">
        <v>72</v>
      </c>
      <c r="B7392" s="1" t="str">
        <f>VLOOKUP(A7392,RelationshipTypes!$A$2:$C$12,3)</f>
        <v>ArchiMate: Обслуживание</v>
      </c>
      <c r="C7392">
        <v>1157</v>
      </c>
      <c r="D7392">
        <v>327</v>
      </c>
      <c r="F7392" t="str">
        <f>VLOOKUP(C7392,ObjectTypes!$A$1:$C$62,3)</f>
        <v>Технологическое событие</v>
      </c>
      <c r="G7392" t="str">
        <f>VLOOKUP(D7392,ObjectTypes!$A$1:$C$62,3)</f>
        <v>Бизнес-сервис</v>
      </c>
      <c r="H7392" s="1" t="str">
        <f>VLOOKUP(A7392,RelationshipTypes!$A$2:$E$12,4)</f>
        <v>обслуживает</v>
      </c>
      <c r="I7392" s="1" t="str">
        <f>VLOOKUP(A7392,RelationshipTypes!$A$2:$E$12,5)</f>
        <v>обслуживается</v>
      </c>
    </row>
    <row r="7393" spans="1:9" x14ac:dyDescent="0.25">
      <c r="A7393" t="s">
        <v>72</v>
      </c>
      <c r="B7393" s="1" t="str">
        <f>VLOOKUP(A7393,RelationshipTypes!$A$2:$C$12,3)</f>
        <v>ArchiMate: Обслуживание</v>
      </c>
      <c r="C7393">
        <v>1157</v>
      </c>
      <c r="D7393">
        <v>1154</v>
      </c>
      <c r="F7393" t="str">
        <f>VLOOKUP(C7393,ObjectTypes!$A$1:$C$62,3)</f>
        <v>Технологическое событие</v>
      </c>
      <c r="G7393" t="str">
        <f>VLOOKUP(D7393,ObjectTypes!$A$1:$C$62,3)</f>
        <v>Технологический интерфейс</v>
      </c>
      <c r="H7393" s="1" t="str">
        <f>VLOOKUP(A7393,RelationshipTypes!$A$2:$E$12,4)</f>
        <v>обслуживает</v>
      </c>
      <c r="I7393" s="1" t="str">
        <f>VLOOKUP(A7393,RelationshipTypes!$A$2:$E$12,5)</f>
        <v>обслуживается</v>
      </c>
    </row>
    <row r="7394" spans="1:9" x14ac:dyDescent="0.25">
      <c r="A7394" t="s">
        <v>72</v>
      </c>
      <c r="B7394" s="1" t="str">
        <f>VLOOKUP(A7394,RelationshipTypes!$A$2:$C$12,3)</f>
        <v>ArchiMate: Обслуживание</v>
      </c>
      <c r="C7394">
        <v>1157</v>
      </c>
      <c r="D7394">
        <v>1156</v>
      </c>
      <c r="F7394" t="str">
        <f>VLOOKUP(C7394,ObjectTypes!$A$1:$C$62,3)</f>
        <v>Технологическое событие</v>
      </c>
      <c r="G7394" t="str">
        <f>VLOOKUP(D7394,ObjectTypes!$A$1:$C$62,3)</f>
        <v>Технологическое взаимодействие</v>
      </c>
      <c r="H7394" s="1" t="str">
        <f>VLOOKUP(A7394,RelationshipTypes!$A$2:$E$12,4)</f>
        <v>обслуживает</v>
      </c>
      <c r="I7394" s="1" t="str">
        <f>VLOOKUP(A7394,RelationshipTypes!$A$2:$E$12,5)</f>
        <v>обслуживается</v>
      </c>
    </row>
    <row r="7395" spans="1:9" x14ac:dyDescent="0.25">
      <c r="A7395" t="s">
        <v>72</v>
      </c>
      <c r="B7395" s="1" t="str">
        <f>VLOOKUP(A7395,RelationshipTypes!$A$2:$C$12,3)</f>
        <v>ArchiMate: Обслуживание</v>
      </c>
      <c r="C7395">
        <v>1157</v>
      </c>
      <c r="D7395">
        <v>323</v>
      </c>
      <c r="F7395" t="str">
        <f>VLOOKUP(C7395,ObjectTypes!$A$1:$C$62,3)</f>
        <v>Технологическое событие</v>
      </c>
      <c r="G7395" t="str">
        <f>VLOOKUP(D7395,ObjectTypes!$A$1:$C$62,3)</f>
        <v xml:space="preserve">Бизнес-процесс </v>
      </c>
      <c r="H7395" s="1" t="str">
        <f>VLOOKUP(A7395,RelationshipTypes!$A$2:$E$12,4)</f>
        <v>обслуживает</v>
      </c>
      <c r="I7395" s="1" t="str">
        <f>VLOOKUP(A7395,RelationshipTypes!$A$2:$E$12,5)</f>
        <v>обслуживается</v>
      </c>
    </row>
    <row r="7396" spans="1:9" x14ac:dyDescent="0.25">
      <c r="A7396" t="s">
        <v>72</v>
      </c>
      <c r="B7396" s="1" t="str">
        <f>VLOOKUP(A7396,RelationshipTypes!$A$2:$C$12,3)</f>
        <v>ArchiMate: Обслуживание</v>
      </c>
      <c r="C7396">
        <v>1157</v>
      </c>
      <c r="D7396">
        <v>1112</v>
      </c>
      <c r="F7396" t="str">
        <f>VLOOKUP(C7396,ObjectTypes!$A$1:$C$62,3)</f>
        <v>Технологическое событие</v>
      </c>
      <c r="G7396" t="str">
        <f>VLOOKUP(D7396,ObjectTypes!$A$1:$C$62,3)</f>
        <v>Бизнес-коллаборация</v>
      </c>
      <c r="H7396" s="1" t="str">
        <f>VLOOKUP(A7396,RelationshipTypes!$A$2:$E$12,4)</f>
        <v>обслуживает</v>
      </c>
      <c r="I7396" s="1" t="str">
        <f>VLOOKUP(A7396,RelationshipTypes!$A$2:$E$12,5)</f>
        <v>обслуживается</v>
      </c>
    </row>
    <row r="7397" spans="1:9" x14ac:dyDescent="0.25">
      <c r="A7397" t="s">
        <v>72</v>
      </c>
      <c r="B7397" s="1" t="str">
        <f>VLOOKUP(A7397,RelationshipTypes!$A$2:$C$12,3)</f>
        <v>ArchiMate: Обслуживание</v>
      </c>
      <c r="C7397">
        <v>1157</v>
      </c>
      <c r="D7397">
        <v>318</v>
      </c>
      <c r="F7397" t="str">
        <f>VLOOKUP(C7397,ObjectTypes!$A$1:$C$62,3)</f>
        <v>Технологическое событие</v>
      </c>
      <c r="G7397" t="str">
        <f>VLOOKUP(D7397,ObjectTypes!$A$1:$C$62,3)</f>
        <v>Компонент приложения</v>
      </c>
      <c r="H7397" s="1" t="str">
        <f>VLOOKUP(A7397,RelationshipTypes!$A$2:$E$12,4)</f>
        <v>обслуживает</v>
      </c>
      <c r="I7397" s="1" t="str">
        <f>VLOOKUP(A7397,RelationshipTypes!$A$2:$E$12,5)</f>
        <v>обслуживается</v>
      </c>
    </row>
    <row r="7398" spans="1:9" x14ac:dyDescent="0.25">
      <c r="A7398" t="s">
        <v>72</v>
      </c>
      <c r="B7398" s="1" t="str">
        <f>VLOOKUP(A7398,RelationshipTypes!$A$2:$C$12,3)</f>
        <v>ArchiMate: Обслуживание</v>
      </c>
      <c r="C7398">
        <v>1157</v>
      </c>
      <c r="D7398">
        <v>1150</v>
      </c>
      <c r="F7398" t="str">
        <f>VLOOKUP(C7398,ObjectTypes!$A$1:$C$62,3)</f>
        <v>Технологическое событие</v>
      </c>
      <c r="G7398" t="str">
        <f>VLOOKUP(D7398,ObjectTypes!$A$1:$C$62,3)</f>
        <v>Технологический сервис</v>
      </c>
      <c r="H7398" s="1" t="str">
        <f>VLOOKUP(A7398,RelationshipTypes!$A$2:$E$12,4)</f>
        <v>обслуживает</v>
      </c>
      <c r="I7398" s="1" t="str">
        <f>VLOOKUP(A7398,RelationshipTypes!$A$2:$E$12,5)</f>
        <v>обслуживается</v>
      </c>
    </row>
    <row r="7399" spans="1:9" x14ac:dyDescent="0.25">
      <c r="A7399" t="s">
        <v>72</v>
      </c>
      <c r="B7399" s="1" t="str">
        <f>VLOOKUP(A7399,RelationshipTypes!$A$2:$C$12,3)</f>
        <v>ArchiMate: Обслуживание</v>
      </c>
      <c r="C7399">
        <v>1157</v>
      </c>
      <c r="D7399">
        <v>306</v>
      </c>
      <c r="F7399" t="str">
        <f>VLOOKUP(C7399,ObjectTypes!$A$1:$C$62,3)</f>
        <v>Технологическое событие</v>
      </c>
      <c r="G7399" t="str">
        <f>VLOOKUP(D7399,ObjectTypes!$A$1:$C$62,3)</f>
        <v>Бизнес-событие</v>
      </c>
      <c r="H7399" s="1" t="str">
        <f>VLOOKUP(A7399,RelationshipTypes!$A$2:$E$12,4)</f>
        <v>обслуживает</v>
      </c>
      <c r="I7399" s="1" t="str">
        <f>VLOOKUP(A7399,RelationshipTypes!$A$2:$E$12,5)</f>
        <v>обслуживается</v>
      </c>
    </row>
    <row r="7400" spans="1:9" x14ac:dyDescent="0.25">
      <c r="A7400" t="s">
        <v>72</v>
      </c>
      <c r="B7400" s="1" t="str">
        <f>VLOOKUP(A7400,RelationshipTypes!$A$2:$C$12,3)</f>
        <v>ArchiMate: Обслуживание</v>
      </c>
      <c r="C7400">
        <v>1157</v>
      </c>
      <c r="D7400">
        <v>1153</v>
      </c>
      <c r="F7400" t="str">
        <f>VLOOKUP(C7400,ObjectTypes!$A$1:$C$62,3)</f>
        <v>Технологическое событие</v>
      </c>
      <c r="G7400" t="str">
        <f>VLOOKUP(D7400,ObjectTypes!$A$1:$C$62,3)</f>
        <v>Технологический интерфейс</v>
      </c>
      <c r="H7400" s="1" t="str">
        <f>VLOOKUP(A7400,RelationshipTypes!$A$2:$E$12,4)</f>
        <v>обслуживает</v>
      </c>
      <c r="I7400" s="1" t="str">
        <f>VLOOKUP(A7400,RelationshipTypes!$A$2:$E$12,5)</f>
        <v>обслуживается</v>
      </c>
    </row>
    <row r="7401" spans="1:9" x14ac:dyDescent="0.25">
      <c r="A7401" t="s">
        <v>72</v>
      </c>
      <c r="B7401" s="1" t="str">
        <f>VLOOKUP(A7401,RelationshipTypes!$A$2:$C$12,3)</f>
        <v>ArchiMate: Обслуживание</v>
      </c>
      <c r="C7401">
        <v>1157</v>
      </c>
      <c r="D7401">
        <v>321</v>
      </c>
      <c r="F7401" t="str">
        <f>VLOOKUP(C7401,ObjectTypes!$A$1:$C$62,3)</f>
        <v>Технологическое событие</v>
      </c>
      <c r="G7401" t="str">
        <f>VLOOKUP(D7401,ObjectTypes!$A$1:$C$62,3)</f>
        <v>Устройство</v>
      </c>
      <c r="H7401" s="1" t="str">
        <f>VLOOKUP(A7401,RelationshipTypes!$A$2:$E$12,4)</f>
        <v>обслуживает</v>
      </c>
      <c r="I7401" s="1" t="str">
        <f>VLOOKUP(A7401,RelationshipTypes!$A$2:$E$12,5)</f>
        <v>обслуживается</v>
      </c>
    </row>
    <row r="7402" spans="1:9" x14ac:dyDescent="0.25">
      <c r="A7402" t="s">
        <v>72</v>
      </c>
      <c r="B7402" s="1" t="str">
        <f>VLOOKUP(A7402,RelationshipTypes!$A$2:$C$12,3)</f>
        <v>ArchiMate: Обслуживание</v>
      </c>
      <c r="C7402">
        <v>1157</v>
      </c>
      <c r="D7402">
        <v>324</v>
      </c>
      <c r="F7402" t="str">
        <f>VLOOKUP(C7402,ObjectTypes!$A$1:$C$62,3)</f>
        <v>Технологическое событие</v>
      </c>
      <c r="G7402" t="str">
        <f>VLOOKUP(D7402,ObjectTypes!$A$1:$C$62,3)</f>
        <v>Продукт</v>
      </c>
      <c r="H7402" s="1" t="str">
        <f>VLOOKUP(A7402,RelationshipTypes!$A$2:$E$12,4)</f>
        <v>обслуживает</v>
      </c>
      <c r="I7402" s="1" t="str">
        <f>VLOOKUP(A7402,RelationshipTypes!$A$2:$E$12,5)</f>
        <v>обслуживается</v>
      </c>
    </row>
    <row r="7403" spans="1:9" x14ac:dyDescent="0.25">
      <c r="A7403" t="s">
        <v>72</v>
      </c>
      <c r="B7403" s="1" t="str">
        <f>VLOOKUP(A7403,RelationshipTypes!$A$2:$C$12,3)</f>
        <v>ArchiMate: Обслуживание</v>
      </c>
      <c r="C7403">
        <v>1157</v>
      </c>
      <c r="D7403">
        <v>731</v>
      </c>
      <c r="F7403" t="str">
        <f>VLOOKUP(C7403,ObjectTypes!$A$1:$C$62,3)</f>
        <v>Технологическое событие</v>
      </c>
      <c r="G7403" t="str">
        <f>VLOOKUP(D7403,ObjectTypes!$A$1:$C$62,3)</f>
        <v>Интерфейс приложения</v>
      </c>
      <c r="H7403" s="1" t="str">
        <f>VLOOKUP(A7403,RelationshipTypes!$A$2:$E$12,4)</f>
        <v>обслуживает</v>
      </c>
      <c r="I7403" s="1" t="str">
        <f>VLOOKUP(A7403,RelationshipTypes!$A$2:$E$12,5)</f>
        <v>обслуживается</v>
      </c>
    </row>
    <row r="7404" spans="1:9" x14ac:dyDescent="0.25">
      <c r="A7404" t="s">
        <v>72</v>
      </c>
      <c r="B7404" s="1" t="str">
        <f>VLOOKUP(A7404,RelationshipTypes!$A$2:$C$12,3)</f>
        <v>ArchiMate: Обслуживание</v>
      </c>
      <c r="C7404">
        <v>1157</v>
      </c>
      <c r="D7404">
        <v>312</v>
      </c>
      <c r="F7404" t="str">
        <f>VLOOKUP(C7404,ObjectTypes!$A$1:$C$62,3)</f>
        <v>Технологическое событие</v>
      </c>
      <c r="G7404" t="str">
        <f>VLOOKUP(D7404,ObjectTypes!$A$1:$C$62,3)</f>
        <v>Функция приложения</v>
      </c>
      <c r="H7404" s="1" t="str">
        <f>VLOOKUP(A7404,RelationshipTypes!$A$2:$E$12,4)</f>
        <v>обслуживает</v>
      </c>
      <c r="I7404" s="1" t="str">
        <f>VLOOKUP(A7404,RelationshipTypes!$A$2:$E$12,5)</f>
        <v>обслуживается</v>
      </c>
    </row>
    <row r="7405" spans="1:9" x14ac:dyDescent="0.25">
      <c r="A7405" t="s">
        <v>72</v>
      </c>
      <c r="B7405" s="1" t="str">
        <f>VLOOKUP(A7405,RelationshipTypes!$A$2:$C$12,3)</f>
        <v>ArchiMate: Обслуживание</v>
      </c>
      <c r="C7405">
        <v>1157</v>
      </c>
      <c r="D7405">
        <v>311</v>
      </c>
      <c r="F7405" t="str">
        <f>VLOOKUP(C7405,ObjectTypes!$A$1:$C$62,3)</f>
        <v>Технологическое событие</v>
      </c>
      <c r="G7405" t="str">
        <f>VLOOKUP(D7405,ObjectTypes!$A$1:$C$62,3)</f>
        <v>Местоположение</v>
      </c>
      <c r="H7405" s="1" t="str">
        <f>VLOOKUP(A7405,RelationshipTypes!$A$2:$E$12,4)</f>
        <v>обслуживает</v>
      </c>
      <c r="I7405" s="1" t="str">
        <f>VLOOKUP(A7405,RelationshipTypes!$A$2:$E$12,5)</f>
        <v>обслуживается</v>
      </c>
    </row>
    <row r="7406" spans="1:9" x14ac:dyDescent="0.25">
      <c r="A7406" t="s">
        <v>72</v>
      </c>
      <c r="B7406" s="1" t="str">
        <f>VLOOKUP(A7406,RelationshipTypes!$A$2:$C$12,3)</f>
        <v>ArchiMate: Обслуживание</v>
      </c>
      <c r="C7406">
        <v>1157</v>
      </c>
      <c r="D7406">
        <v>1152</v>
      </c>
      <c r="F7406" t="str">
        <f>VLOOKUP(C7406,ObjectTypes!$A$1:$C$62,3)</f>
        <v>Технологическое событие</v>
      </c>
      <c r="G7406" t="str">
        <f>VLOOKUP(D7406,ObjectTypes!$A$1:$C$62,3)</f>
        <v>Технологический интерфейс</v>
      </c>
      <c r="H7406" s="1" t="str">
        <f>VLOOKUP(A7406,RelationshipTypes!$A$2:$E$12,4)</f>
        <v>обслуживает</v>
      </c>
      <c r="I7406" s="1" t="str">
        <f>VLOOKUP(A7406,RelationshipTypes!$A$2:$E$12,5)</f>
        <v>обслуживается</v>
      </c>
    </row>
    <row r="7407" spans="1:9" x14ac:dyDescent="0.25">
      <c r="A7407" t="s">
        <v>72</v>
      </c>
      <c r="B7407" s="1" t="str">
        <f>VLOOKUP(A7407,RelationshipTypes!$A$2:$C$12,3)</f>
        <v>ArchiMate: Обслуживание</v>
      </c>
      <c r="C7407">
        <v>1157</v>
      </c>
      <c r="D7407">
        <v>1155</v>
      </c>
      <c r="F7407" t="str">
        <f>VLOOKUP(C7407,ObjectTypes!$A$1:$C$62,3)</f>
        <v>Технологическое событие</v>
      </c>
      <c r="G7407" t="str">
        <f>VLOOKUP(D7407,ObjectTypes!$A$1:$C$62,3)</f>
        <v>Технологическая процесс</v>
      </c>
      <c r="H7407" s="1" t="str">
        <f>VLOOKUP(A7407,RelationshipTypes!$A$2:$E$12,4)</f>
        <v>обслуживает</v>
      </c>
      <c r="I7407" s="1" t="str">
        <f>VLOOKUP(A7407,RelationshipTypes!$A$2:$E$12,5)</f>
        <v>обслуживается</v>
      </c>
    </row>
    <row r="7408" spans="1:9" x14ac:dyDescent="0.25">
      <c r="A7408" t="s">
        <v>72</v>
      </c>
      <c r="B7408" s="1" t="str">
        <f>VLOOKUP(A7408,RelationshipTypes!$A$2:$C$12,3)</f>
        <v>ArchiMate: Обслуживание</v>
      </c>
      <c r="C7408">
        <v>1157</v>
      </c>
      <c r="D7408">
        <v>1111</v>
      </c>
      <c r="F7408" t="str">
        <f>VLOOKUP(C7408,ObjectTypes!$A$1:$C$62,3)</f>
        <v>Технологическое событие</v>
      </c>
      <c r="G7408" t="str">
        <f>VLOOKUP(D7408,ObjectTypes!$A$1:$C$62,3)</f>
        <v>Бизнес-интерфейс</v>
      </c>
      <c r="H7408" s="1" t="str">
        <f>VLOOKUP(A7408,RelationshipTypes!$A$2:$E$12,4)</f>
        <v>обслуживает</v>
      </c>
      <c r="I7408" s="1" t="str">
        <f>VLOOKUP(A7408,RelationshipTypes!$A$2:$E$12,5)</f>
        <v>обслуживается</v>
      </c>
    </row>
    <row r="7409" spans="1:9" x14ac:dyDescent="0.25">
      <c r="A7409" t="s">
        <v>72</v>
      </c>
      <c r="B7409" s="1" t="str">
        <f>VLOOKUP(A7409,RelationshipTypes!$A$2:$C$12,3)</f>
        <v>ArchiMate: Обслуживание</v>
      </c>
      <c r="C7409">
        <v>1157</v>
      </c>
      <c r="D7409">
        <v>1145</v>
      </c>
      <c r="F7409" t="str">
        <f>VLOOKUP(C7409,ObjectTypes!$A$1:$C$62,3)</f>
        <v>Технологическое событие</v>
      </c>
      <c r="G7409" t="str">
        <f>VLOOKUP(D7409,ObjectTypes!$A$1:$C$62,3)</f>
        <v>Распределительная сеть</v>
      </c>
      <c r="H7409" s="1" t="str">
        <f>VLOOKUP(A7409,RelationshipTypes!$A$2:$E$12,4)</f>
        <v>обслуживает</v>
      </c>
      <c r="I7409" s="1" t="str">
        <f>VLOOKUP(A7409,RelationshipTypes!$A$2:$E$12,5)</f>
        <v>обслуживается</v>
      </c>
    </row>
    <row r="7410" spans="1:9" x14ac:dyDescent="0.25">
      <c r="A7410" t="s">
        <v>72</v>
      </c>
      <c r="B7410" s="1" t="str">
        <f>VLOOKUP(A7410,RelationshipTypes!$A$2:$C$12,3)</f>
        <v>ArchiMate: Обслуживание</v>
      </c>
      <c r="C7410">
        <v>1157</v>
      </c>
      <c r="D7410">
        <v>310</v>
      </c>
      <c r="F7410" t="str">
        <f>VLOOKUP(C7410,ObjectTypes!$A$1:$C$62,3)</f>
        <v>Технологическое событие</v>
      </c>
      <c r="G7410" t="str">
        <f>VLOOKUP(D7410,ObjectTypes!$A$1:$C$62,3)</f>
        <v xml:space="preserve">Сервис приложения </v>
      </c>
      <c r="H7410" s="1" t="str">
        <f>VLOOKUP(A7410,RelationshipTypes!$A$2:$E$12,4)</f>
        <v>обслуживает</v>
      </c>
      <c r="I7410" s="1" t="str">
        <f>VLOOKUP(A7410,RelationshipTypes!$A$2:$E$12,5)</f>
        <v>обслуживается</v>
      </c>
    </row>
    <row r="7411" spans="1:9" x14ac:dyDescent="0.25">
      <c r="A7411" t="s">
        <v>72</v>
      </c>
      <c r="B7411" s="1" t="str">
        <f>VLOOKUP(A7411,RelationshipTypes!$A$2:$C$12,3)</f>
        <v>ArchiMate: Обслуживание</v>
      </c>
      <c r="C7411">
        <v>1157</v>
      </c>
      <c r="D7411">
        <v>1135</v>
      </c>
      <c r="F7411" t="str">
        <f>VLOOKUP(C7411,ObjectTypes!$A$1:$C$62,3)</f>
        <v>Технологическое событие</v>
      </c>
      <c r="G7411" t="str">
        <f>VLOOKUP(D7411,ObjectTypes!$A$1:$C$62,3)</f>
        <v>Группировка</v>
      </c>
      <c r="H7411" s="1" t="str">
        <f>VLOOKUP(A7411,RelationshipTypes!$A$2:$E$12,4)</f>
        <v>обслуживает</v>
      </c>
      <c r="I7411" s="1" t="str">
        <f>VLOOKUP(A7411,RelationshipTypes!$A$2:$E$12,5)</f>
        <v>обслуживается</v>
      </c>
    </row>
    <row r="7412" spans="1:9" x14ac:dyDescent="0.25">
      <c r="A7412" t="s">
        <v>72</v>
      </c>
      <c r="B7412" s="1" t="str">
        <f>VLOOKUP(A7412,RelationshipTypes!$A$2:$C$12,3)</f>
        <v>ArchiMate: Обслуживание</v>
      </c>
      <c r="C7412">
        <v>1157</v>
      </c>
      <c r="D7412">
        <v>1125</v>
      </c>
      <c r="F7412" t="str">
        <f>VLOOKUP(C7412,ObjectTypes!$A$1:$C$62,3)</f>
        <v>Технологическое событие</v>
      </c>
      <c r="G7412" t="str">
        <f>VLOOKUP(D7412,ObjectTypes!$A$1:$C$62,3)</f>
        <v>Коллаборация приложений</v>
      </c>
      <c r="H7412" s="1" t="str">
        <f>VLOOKUP(A7412,RelationshipTypes!$A$2:$E$12,4)</f>
        <v>обслуживает</v>
      </c>
      <c r="I7412" s="1" t="str">
        <f>VLOOKUP(A7412,RelationshipTypes!$A$2:$E$12,5)</f>
        <v>обслуживается</v>
      </c>
    </row>
    <row r="7413" spans="1:9" x14ac:dyDescent="0.25">
      <c r="A7413" t="s">
        <v>72</v>
      </c>
      <c r="B7413" s="1" t="str">
        <f>VLOOKUP(A7413,RelationshipTypes!$A$2:$C$12,3)</f>
        <v>ArchiMate: Обслуживание</v>
      </c>
      <c r="C7413">
        <v>1157</v>
      </c>
      <c r="D7413">
        <v>1151</v>
      </c>
      <c r="F7413" t="str">
        <f>VLOOKUP(C7413,ObjectTypes!$A$1:$C$62,3)</f>
        <v>Технологическое событие</v>
      </c>
      <c r="G7413" t="str">
        <f>VLOOKUP(D7413,ObjectTypes!$A$1:$C$62,3)</f>
        <v>Каллоборация технология</v>
      </c>
      <c r="H7413" s="1" t="str">
        <f>VLOOKUP(A7413,RelationshipTypes!$A$2:$E$12,4)</f>
        <v>обслуживает</v>
      </c>
      <c r="I7413" s="1" t="str">
        <f>VLOOKUP(A7413,RelationshipTypes!$A$2:$E$12,5)</f>
        <v>обслуживается</v>
      </c>
    </row>
    <row r="7414" spans="1:9" x14ac:dyDescent="0.25">
      <c r="A7414" t="s">
        <v>72</v>
      </c>
      <c r="B7414" s="1" t="str">
        <f>VLOOKUP(A7414,RelationshipTypes!$A$2:$C$12,3)</f>
        <v>ArchiMate: Обслуживание</v>
      </c>
      <c r="C7414">
        <v>314</v>
      </c>
      <c r="D7414">
        <v>1128</v>
      </c>
      <c r="F7414" t="str">
        <f>VLOOKUP(C7414,ObjectTypes!$A$1:$C$62,3)</f>
        <v>Объект данных</v>
      </c>
      <c r="G7414" t="str">
        <f>VLOOKUP(D7414,ObjectTypes!$A$1:$C$62,3)</f>
        <v>Событие приложения</v>
      </c>
      <c r="H7414" s="1" t="str">
        <f>VLOOKUP(A7414,RelationshipTypes!$A$2:$E$12,4)</f>
        <v>обслуживает</v>
      </c>
      <c r="I7414" s="1" t="str">
        <f>VLOOKUP(A7414,RelationshipTypes!$A$2:$E$12,5)</f>
        <v>обслуживается</v>
      </c>
    </row>
    <row r="7415" spans="1:9" x14ac:dyDescent="0.25">
      <c r="A7415" t="s">
        <v>72</v>
      </c>
      <c r="B7415" s="1" t="str">
        <f>VLOOKUP(A7415,RelationshipTypes!$A$2:$C$12,3)</f>
        <v>ArchiMate: Обслуживание</v>
      </c>
      <c r="C7415">
        <v>314</v>
      </c>
      <c r="D7415">
        <v>306</v>
      </c>
      <c r="F7415" t="str">
        <f>VLOOKUP(C7415,ObjectTypes!$A$1:$C$62,3)</f>
        <v>Объект данных</v>
      </c>
      <c r="G7415" t="str">
        <f>VLOOKUP(D7415,ObjectTypes!$A$1:$C$62,3)</f>
        <v>Бизнес-событие</v>
      </c>
      <c r="H7415" s="1" t="str">
        <f>VLOOKUP(A7415,RelationshipTypes!$A$2:$E$12,4)</f>
        <v>обслуживает</v>
      </c>
      <c r="I7415" s="1" t="str">
        <f>VLOOKUP(A7415,RelationshipTypes!$A$2:$E$12,5)</f>
        <v>обслуживается</v>
      </c>
    </row>
    <row r="7416" spans="1:9" x14ac:dyDescent="0.25">
      <c r="A7416" t="s">
        <v>72</v>
      </c>
      <c r="B7416" s="1" t="str">
        <f>VLOOKUP(A7416,RelationshipTypes!$A$2:$C$12,3)</f>
        <v>ArchiMate: Обслуживание</v>
      </c>
      <c r="C7416">
        <v>314</v>
      </c>
      <c r="D7416">
        <v>324</v>
      </c>
      <c r="F7416" t="str">
        <f>VLOOKUP(C7416,ObjectTypes!$A$1:$C$62,3)</f>
        <v>Объект данных</v>
      </c>
      <c r="G7416" t="str">
        <f>VLOOKUP(D7416,ObjectTypes!$A$1:$C$62,3)</f>
        <v>Продукт</v>
      </c>
      <c r="H7416" s="1" t="str">
        <f>VLOOKUP(A7416,RelationshipTypes!$A$2:$E$12,4)</f>
        <v>обслуживает</v>
      </c>
      <c r="I7416" s="1" t="str">
        <f>VLOOKUP(A7416,RelationshipTypes!$A$2:$E$12,5)</f>
        <v>обслуживается</v>
      </c>
    </row>
    <row r="7417" spans="1:9" x14ac:dyDescent="0.25">
      <c r="A7417" t="s">
        <v>72</v>
      </c>
      <c r="B7417" s="1" t="str">
        <f>VLOOKUP(A7417,RelationshipTypes!$A$2:$C$12,3)</f>
        <v>ArchiMate: Обслуживание</v>
      </c>
      <c r="C7417">
        <v>314</v>
      </c>
      <c r="D7417">
        <v>321</v>
      </c>
      <c r="F7417" t="str">
        <f>VLOOKUP(C7417,ObjectTypes!$A$1:$C$62,3)</f>
        <v>Объект данных</v>
      </c>
      <c r="G7417" t="str">
        <f>VLOOKUP(D7417,ObjectTypes!$A$1:$C$62,3)</f>
        <v>Устройство</v>
      </c>
      <c r="H7417" s="1" t="str">
        <f>VLOOKUP(A7417,RelationshipTypes!$A$2:$E$12,4)</f>
        <v>обслуживает</v>
      </c>
      <c r="I7417" s="1" t="str">
        <f>VLOOKUP(A7417,RelationshipTypes!$A$2:$E$12,5)</f>
        <v>обслуживается</v>
      </c>
    </row>
    <row r="7418" spans="1:9" x14ac:dyDescent="0.25">
      <c r="A7418" t="s">
        <v>72</v>
      </c>
      <c r="B7418" s="1" t="str">
        <f>VLOOKUP(A7418,RelationshipTypes!$A$2:$C$12,3)</f>
        <v>ArchiMate: Обслуживание</v>
      </c>
      <c r="C7418">
        <v>314</v>
      </c>
      <c r="D7418">
        <v>314</v>
      </c>
      <c r="F7418" t="str">
        <f>VLOOKUP(C7418,ObjectTypes!$A$1:$C$62,3)</f>
        <v>Объект данных</v>
      </c>
      <c r="G7418" t="str">
        <f>VLOOKUP(D7418,ObjectTypes!$A$1:$C$62,3)</f>
        <v>Объект данных</v>
      </c>
      <c r="H7418" s="1" t="str">
        <f>VLOOKUP(A7418,RelationshipTypes!$A$2:$E$12,4)</f>
        <v>обслуживает</v>
      </c>
      <c r="I7418" s="1" t="str">
        <f>VLOOKUP(A7418,RelationshipTypes!$A$2:$E$12,5)</f>
        <v>обслуживается</v>
      </c>
    </row>
    <row r="7419" spans="1:9" x14ac:dyDescent="0.25">
      <c r="A7419" t="s">
        <v>72</v>
      </c>
      <c r="B7419" s="1" t="str">
        <f>VLOOKUP(A7419,RelationshipTypes!$A$2:$C$12,3)</f>
        <v>ArchiMate: Обслуживание</v>
      </c>
      <c r="C7419">
        <v>314</v>
      </c>
      <c r="D7419">
        <v>1155</v>
      </c>
      <c r="F7419" t="str">
        <f>VLOOKUP(C7419,ObjectTypes!$A$1:$C$62,3)</f>
        <v>Объект данных</v>
      </c>
      <c r="G7419" t="str">
        <f>VLOOKUP(D7419,ObjectTypes!$A$1:$C$62,3)</f>
        <v>Технологическая процесс</v>
      </c>
      <c r="H7419" s="1" t="str">
        <f>VLOOKUP(A7419,RelationshipTypes!$A$2:$E$12,4)</f>
        <v>обслуживает</v>
      </c>
      <c r="I7419" s="1" t="str">
        <f>VLOOKUP(A7419,RelationshipTypes!$A$2:$E$12,5)</f>
        <v>обслуживается</v>
      </c>
    </row>
    <row r="7420" spans="1:9" x14ac:dyDescent="0.25">
      <c r="A7420" t="s">
        <v>72</v>
      </c>
      <c r="B7420" s="1" t="str">
        <f>VLOOKUP(A7420,RelationshipTypes!$A$2:$C$12,3)</f>
        <v>ArchiMate: Обслуживание</v>
      </c>
      <c r="C7420">
        <v>314</v>
      </c>
      <c r="D7420">
        <v>312</v>
      </c>
      <c r="F7420" t="str">
        <f>VLOOKUP(C7420,ObjectTypes!$A$1:$C$62,3)</f>
        <v>Объект данных</v>
      </c>
      <c r="G7420" t="str">
        <f>VLOOKUP(D7420,ObjectTypes!$A$1:$C$62,3)</f>
        <v>Функция приложения</v>
      </c>
      <c r="H7420" s="1" t="str">
        <f>VLOOKUP(A7420,RelationshipTypes!$A$2:$E$12,4)</f>
        <v>обслуживает</v>
      </c>
      <c r="I7420" s="1" t="str">
        <f>VLOOKUP(A7420,RelationshipTypes!$A$2:$E$12,5)</f>
        <v>обслуживается</v>
      </c>
    </row>
    <row r="7421" spans="1:9" x14ac:dyDescent="0.25">
      <c r="A7421" t="s">
        <v>72</v>
      </c>
      <c r="B7421" s="1" t="str">
        <f>VLOOKUP(A7421,RelationshipTypes!$A$2:$C$12,3)</f>
        <v>ArchiMate: Обслуживание</v>
      </c>
      <c r="C7421">
        <v>314</v>
      </c>
      <c r="D7421">
        <v>327</v>
      </c>
      <c r="F7421" t="str">
        <f>VLOOKUP(C7421,ObjectTypes!$A$1:$C$62,3)</f>
        <v>Объект данных</v>
      </c>
      <c r="G7421" t="str">
        <f>VLOOKUP(D7421,ObjectTypes!$A$1:$C$62,3)</f>
        <v>Бизнес-сервис</v>
      </c>
      <c r="H7421" s="1" t="str">
        <f>VLOOKUP(A7421,RelationshipTypes!$A$2:$E$12,4)</f>
        <v>обслуживает</v>
      </c>
      <c r="I7421" s="1" t="str">
        <f>VLOOKUP(A7421,RelationshipTypes!$A$2:$E$12,5)</f>
        <v>обслуживается</v>
      </c>
    </row>
    <row r="7422" spans="1:9" x14ac:dyDescent="0.25">
      <c r="A7422" t="s">
        <v>72</v>
      </c>
      <c r="B7422" s="1" t="str">
        <f>VLOOKUP(A7422,RelationshipTypes!$A$2:$C$12,3)</f>
        <v>ArchiMate: Обслуживание</v>
      </c>
      <c r="C7422">
        <v>314</v>
      </c>
      <c r="D7422">
        <v>1152</v>
      </c>
      <c r="F7422" t="str">
        <f>VLOOKUP(C7422,ObjectTypes!$A$1:$C$62,3)</f>
        <v>Объект данных</v>
      </c>
      <c r="G7422" t="str">
        <f>VLOOKUP(D7422,ObjectTypes!$A$1:$C$62,3)</f>
        <v>Технологический интерфейс</v>
      </c>
      <c r="H7422" s="1" t="str">
        <f>VLOOKUP(A7422,RelationshipTypes!$A$2:$E$12,4)</f>
        <v>обслуживает</v>
      </c>
      <c r="I7422" s="1" t="str">
        <f>VLOOKUP(A7422,RelationshipTypes!$A$2:$E$12,5)</f>
        <v>обслуживается</v>
      </c>
    </row>
    <row r="7423" spans="1:9" x14ac:dyDescent="0.25">
      <c r="A7423" t="s">
        <v>72</v>
      </c>
      <c r="B7423" s="1" t="str">
        <f>VLOOKUP(A7423,RelationshipTypes!$A$2:$C$12,3)</f>
        <v>ArchiMate: Обслуживание</v>
      </c>
      <c r="C7423">
        <v>314</v>
      </c>
      <c r="D7423">
        <v>1157</v>
      </c>
      <c r="F7423" t="str">
        <f>VLOOKUP(C7423,ObjectTypes!$A$1:$C$62,3)</f>
        <v>Объект данных</v>
      </c>
      <c r="G7423" t="str">
        <f>VLOOKUP(D7423,ObjectTypes!$A$1:$C$62,3)</f>
        <v>Технологическое событие</v>
      </c>
      <c r="H7423" s="1" t="str">
        <f>VLOOKUP(A7423,RelationshipTypes!$A$2:$E$12,4)</f>
        <v>обслуживает</v>
      </c>
      <c r="I7423" s="1" t="str">
        <f>VLOOKUP(A7423,RelationshipTypes!$A$2:$E$12,5)</f>
        <v>обслуживается</v>
      </c>
    </row>
    <row r="7424" spans="1:9" x14ac:dyDescent="0.25">
      <c r="A7424" t="s">
        <v>72</v>
      </c>
      <c r="B7424" s="1" t="str">
        <f>VLOOKUP(A7424,RelationshipTypes!$A$2:$C$12,3)</f>
        <v>ArchiMate: Обслуживание</v>
      </c>
      <c r="C7424">
        <v>314</v>
      </c>
      <c r="D7424">
        <v>1111</v>
      </c>
      <c r="F7424" t="str">
        <f>VLOOKUP(C7424,ObjectTypes!$A$1:$C$62,3)</f>
        <v>Объект данных</v>
      </c>
      <c r="G7424" t="str">
        <f>VLOOKUP(D7424,ObjectTypes!$A$1:$C$62,3)</f>
        <v>Бизнес-интерфейс</v>
      </c>
      <c r="H7424" s="1" t="str">
        <f>VLOOKUP(A7424,RelationshipTypes!$A$2:$E$12,4)</f>
        <v>обслуживает</v>
      </c>
      <c r="I7424" s="1" t="str">
        <f>VLOOKUP(A7424,RelationshipTypes!$A$2:$E$12,5)</f>
        <v>обслуживается</v>
      </c>
    </row>
    <row r="7425" spans="1:9" x14ac:dyDescent="0.25">
      <c r="A7425" t="s">
        <v>72</v>
      </c>
      <c r="B7425" s="1" t="str">
        <f>VLOOKUP(A7425,RelationshipTypes!$A$2:$C$12,3)</f>
        <v>ArchiMate: Обслуживание</v>
      </c>
      <c r="C7425">
        <v>314</v>
      </c>
      <c r="D7425">
        <v>1145</v>
      </c>
      <c r="F7425" t="str">
        <f>VLOOKUP(C7425,ObjectTypes!$A$1:$C$62,3)</f>
        <v>Объект данных</v>
      </c>
      <c r="G7425" t="str">
        <f>VLOOKUP(D7425,ObjectTypes!$A$1:$C$62,3)</f>
        <v>Распределительная сеть</v>
      </c>
      <c r="H7425" s="1" t="str">
        <f>VLOOKUP(A7425,RelationshipTypes!$A$2:$E$12,4)</f>
        <v>обслуживает</v>
      </c>
      <c r="I7425" s="1" t="str">
        <f>VLOOKUP(A7425,RelationshipTypes!$A$2:$E$12,5)</f>
        <v>обслуживается</v>
      </c>
    </row>
    <row r="7426" spans="1:9" x14ac:dyDescent="0.25">
      <c r="A7426" t="s">
        <v>72</v>
      </c>
      <c r="B7426" s="1" t="str">
        <f>VLOOKUP(A7426,RelationshipTypes!$A$2:$C$12,3)</f>
        <v>ArchiMate: Обслуживание</v>
      </c>
      <c r="C7426">
        <v>314</v>
      </c>
      <c r="D7426">
        <v>298</v>
      </c>
      <c r="F7426" t="str">
        <f>VLOOKUP(C7426,ObjectTypes!$A$1:$C$62,3)</f>
        <v>Объект данных</v>
      </c>
      <c r="G7426" t="str">
        <f>VLOOKUP(D7426,ObjectTypes!$A$1:$C$62,3)</f>
        <v xml:space="preserve">Бизнес-исполнитель </v>
      </c>
      <c r="H7426" s="1" t="str">
        <f>VLOOKUP(A7426,RelationshipTypes!$A$2:$E$12,4)</f>
        <v>обслуживает</v>
      </c>
      <c r="I7426" s="1" t="str">
        <f>VLOOKUP(A7426,RelationshipTypes!$A$2:$E$12,5)</f>
        <v>обслуживается</v>
      </c>
    </row>
    <row r="7427" spans="1:9" x14ac:dyDescent="0.25">
      <c r="A7427" t="s">
        <v>72</v>
      </c>
      <c r="B7427" s="1" t="str">
        <f>VLOOKUP(A7427,RelationshipTypes!$A$2:$C$12,3)</f>
        <v>ArchiMate: Обслуживание</v>
      </c>
      <c r="C7427">
        <v>314</v>
      </c>
      <c r="D7427">
        <v>318</v>
      </c>
      <c r="F7427" t="str">
        <f>VLOOKUP(C7427,ObjectTypes!$A$1:$C$62,3)</f>
        <v>Объект данных</v>
      </c>
      <c r="G7427" t="str">
        <f>VLOOKUP(D7427,ObjectTypes!$A$1:$C$62,3)</f>
        <v>Компонент приложения</v>
      </c>
      <c r="H7427" s="1" t="str">
        <f>VLOOKUP(A7427,RelationshipTypes!$A$2:$E$12,4)</f>
        <v>обслуживает</v>
      </c>
      <c r="I7427" s="1" t="str">
        <f>VLOOKUP(A7427,RelationshipTypes!$A$2:$E$12,5)</f>
        <v>обслуживается</v>
      </c>
    </row>
    <row r="7428" spans="1:9" x14ac:dyDescent="0.25">
      <c r="A7428" t="s">
        <v>72</v>
      </c>
      <c r="B7428" s="1" t="str">
        <f>VLOOKUP(A7428,RelationshipTypes!$A$2:$C$12,3)</f>
        <v>ArchiMate: Обслуживание</v>
      </c>
      <c r="C7428">
        <v>314</v>
      </c>
      <c r="D7428">
        <v>311</v>
      </c>
      <c r="F7428" t="str">
        <f>VLOOKUP(C7428,ObjectTypes!$A$1:$C$62,3)</f>
        <v>Объект данных</v>
      </c>
      <c r="G7428" t="str">
        <f>VLOOKUP(D7428,ObjectTypes!$A$1:$C$62,3)</f>
        <v>Местоположение</v>
      </c>
      <c r="H7428" s="1" t="str">
        <f>VLOOKUP(A7428,RelationshipTypes!$A$2:$E$12,4)</f>
        <v>обслуживает</v>
      </c>
      <c r="I7428" s="1" t="str">
        <f>VLOOKUP(A7428,RelationshipTypes!$A$2:$E$12,5)</f>
        <v>обслуживается</v>
      </c>
    </row>
    <row r="7429" spans="1:9" x14ac:dyDescent="0.25">
      <c r="A7429" t="s">
        <v>72</v>
      </c>
      <c r="B7429" s="1" t="str">
        <f>VLOOKUP(A7429,RelationshipTypes!$A$2:$C$12,3)</f>
        <v>ArchiMate: Обслуживание</v>
      </c>
      <c r="C7429">
        <v>314</v>
      </c>
      <c r="D7429">
        <v>1135</v>
      </c>
      <c r="F7429" t="str">
        <f>VLOOKUP(C7429,ObjectTypes!$A$1:$C$62,3)</f>
        <v>Объект данных</v>
      </c>
      <c r="G7429" t="str">
        <f>VLOOKUP(D7429,ObjectTypes!$A$1:$C$62,3)</f>
        <v>Группировка</v>
      </c>
      <c r="H7429" s="1" t="str">
        <f>VLOOKUP(A7429,RelationshipTypes!$A$2:$E$12,4)</f>
        <v>обслуживает</v>
      </c>
      <c r="I7429" s="1" t="str">
        <f>VLOOKUP(A7429,RelationshipTypes!$A$2:$E$12,5)</f>
        <v>обслуживается</v>
      </c>
    </row>
    <row r="7430" spans="1:9" x14ac:dyDescent="0.25">
      <c r="A7430" t="s">
        <v>72</v>
      </c>
      <c r="B7430" s="1" t="str">
        <f>VLOOKUP(A7430,RelationshipTypes!$A$2:$C$12,3)</f>
        <v>ArchiMate: Обслуживание</v>
      </c>
      <c r="C7430">
        <v>314</v>
      </c>
      <c r="D7430">
        <v>1156</v>
      </c>
      <c r="F7430" t="str">
        <f>VLOOKUP(C7430,ObjectTypes!$A$1:$C$62,3)</f>
        <v>Объект данных</v>
      </c>
      <c r="G7430" t="str">
        <f>VLOOKUP(D7430,ObjectTypes!$A$1:$C$62,3)</f>
        <v>Технологическое взаимодействие</v>
      </c>
      <c r="H7430" s="1" t="str">
        <f>VLOOKUP(A7430,RelationshipTypes!$A$2:$E$12,4)</f>
        <v>обслуживает</v>
      </c>
      <c r="I7430" s="1" t="str">
        <f>VLOOKUP(A7430,RelationshipTypes!$A$2:$E$12,5)</f>
        <v>обслуживается</v>
      </c>
    </row>
    <row r="7431" spans="1:9" x14ac:dyDescent="0.25">
      <c r="A7431" t="s">
        <v>72</v>
      </c>
      <c r="B7431" s="1" t="str">
        <f>VLOOKUP(A7431,RelationshipTypes!$A$2:$C$12,3)</f>
        <v>ArchiMate: Обслуживание</v>
      </c>
      <c r="C7431">
        <v>314</v>
      </c>
      <c r="D7431">
        <v>1125</v>
      </c>
      <c r="F7431" t="str">
        <f>VLOOKUP(C7431,ObjectTypes!$A$1:$C$62,3)</f>
        <v>Объект данных</v>
      </c>
      <c r="G7431" t="str">
        <f>VLOOKUP(D7431,ObjectTypes!$A$1:$C$62,3)</f>
        <v>Коллаборация приложений</v>
      </c>
      <c r="H7431" s="1" t="str">
        <f>VLOOKUP(A7431,RelationshipTypes!$A$2:$E$12,4)</f>
        <v>обслуживает</v>
      </c>
      <c r="I7431" s="1" t="str">
        <f>VLOOKUP(A7431,RelationshipTypes!$A$2:$E$12,5)</f>
        <v>обслуживается</v>
      </c>
    </row>
    <row r="7432" spans="1:9" x14ac:dyDescent="0.25">
      <c r="A7432" t="s">
        <v>72</v>
      </c>
      <c r="B7432" s="1" t="str">
        <f>VLOOKUP(A7432,RelationshipTypes!$A$2:$C$12,3)</f>
        <v>ArchiMate: Обслуживание</v>
      </c>
      <c r="C7432">
        <v>314</v>
      </c>
      <c r="D7432">
        <v>320</v>
      </c>
      <c r="F7432" t="str">
        <f>VLOOKUP(C7432,ObjectTypes!$A$1:$C$62,3)</f>
        <v>Объект данных</v>
      </c>
      <c r="G7432" t="str">
        <f>VLOOKUP(D7432,ObjectTypes!$A$1:$C$62,3)</f>
        <v>Устройство</v>
      </c>
      <c r="H7432" s="1" t="str">
        <f>VLOOKUP(A7432,RelationshipTypes!$A$2:$E$12,4)</f>
        <v>обслуживает</v>
      </c>
      <c r="I7432" s="1" t="str">
        <f>VLOOKUP(A7432,RelationshipTypes!$A$2:$E$12,5)</f>
        <v>обслуживается</v>
      </c>
    </row>
    <row r="7433" spans="1:9" x14ac:dyDescent="0.25">
      <c r="A7433" t="s">
        <v>72</v>
      </c>
      <c r="B7433" s="1" t="str">
        <f>VLOOKUP(A7433,RelationshipTypes!$A$2:$C$12,3)</f>
        <v>ArchiMate: Обслуживание</v>
      </c>
      <c r="C7433">
        <v>314</v>
      </c>
      <c r="D7433">
        <v>1127</v>
      </c>
      <c r="F7433" t="str">
        <f>VLOOKUP(C7433,ObjectTypes!$A$1:$C$62,3)</f>
        <v>Объект данных</v>
      </c>
      <c r="G7433" t="str">
        <f>VLOOKUP(D7433,ObjectTypes!$A$1:$C$62,3)</f>
        <v>Процесс приложения</v>
      </c>
      <c r="H7433" s="1" t="str">
        <f>VLOOKUP(A7433,RelationshipTypes!$A$2:$E$12,4)</f>
        <v>обслуживает</v>
      </c>
      <c r="I7433" s="1" t="str">
        <f>VLOOKUP(A7433,RelationshipTypes!$A$2:$E$12,5)</f>
        <v>обслуживается</v>
      </c>
    </row>
    <row r="7434" spans="1:9" x14ac:dyDescent="0.25">
      <c r="A7434" t="s">
        <v>72</v>
      </c>
      <c r="B7434" s="1" t="str">
        <f>VLOOKUP(A7434,RelationshipTypes!$A$2:$C$12,3)</f>
        <v>ArchiMate: Обслуживание</v>
      </c>
      <c r="C7434">
        <v>314</v>
      </c>
      <c r="D7434">
        <v>1124</v>
      </c>
      <c r="F7434" t="str">
        <f>VLOOKUP(C7434,ObjectTypes!$A$1:$C$62,3)</f>
        <v>Объект данных</v>
      </c>
      <c r="G7434" t="str">
        <f>VLOOKUP(D7434,ObjectTypes!$A$1:$C$62,3)</f>
        <v>Бизнес-взаимодействие</v>
      </c>
      <c r="H7434" s="1" t="str">
        <f>VLOOKUP(A7434,RelationshipTypes!$A$2:$E$12,4)</f>
        <v>обслуживает</v>
      </c>
      <c r="I7434" s="1" t="str">
        <f>VLOOKUP(A7434,RelationshipTypes!$A$2:$E$12,5)</f>
        <v>обслуживается</v>
      </c>
    </row>
    <row r="7435" spans="1:9" x14ac:dyDescent="0.25">
      <c r="A7435" t="s">
        <v>72</v>
      </c>
      <c r="B7435" s="1" t="str">
        <f>VLOOKUP(A7435,RelationshipTypes!$A$2:$C$12,3)</f>
        <v>ArchiMate: Обслуживание</v>
      </c>
      <c r="C7435">
        <v>314</v>
      </c>
      <c r="D7435">
        <v>307</v>
      </c>
      <c r="F7435" t="str">
        <f>VLOOKUP(C7435,ObjectTypes!$A$1:$C$62,3)</f>
        <v>Объект данных</v>
      </c>
      <c r="G7435" t="str">
        <f>VLOOKUP(D7435,ObjectTypes!$A$1:$C$62,3)</f>
        <v>Бизнес-функция</v>
      </c>
      <c r="H7435" s="1" t="str">
        <f>VLOOKUP(A7435,RelationshipTypes!$A$2:$E$12,4)</f>
        <v>обслуживает</v>
      </c>
      <c r="I7435" s="1" t="str">
        <f>VLOOKUP(A7435,RelationshipTypes!$A$2:$E$12,5)</f>
        <v>обслуживается</v>
      </c>
    </row>
    <row r="7436" spans="1:9" x14ac:dyDescent="0.25">
      <c r="A7436" t="s">
        <v>72</v>
      </c>
      <c r="B7436" s="1" t="str">
        <f>VLOOKUP(A7436,RelationshipTypes!$A$2:$C$12,3)</f>
        <v>ArchiMate: Обслуживание</v>
      </c>
      <c r="C7436">
        <v>314</v>
      </c>
      <c r="D7436">
        <v>323</v>
      </c>
      <c r="F7436" t="str">
        <f>VLOOKUP(C7436,ObjectTypes!$A$1:$C$62,3)</f>
        <v>Объект данных</v>
      </c>
      <c r="G7436" t="str">
        <f>VLOOKUP(D7436,ObjectTypes!$A$1:$C$62,3)</f>
        <v xml:space="preserve">Бизнес-процесс </v>
      </c>
      <c r="H7436" s="1" t="str">
        <f>VLOOKUP(A7436,RelationshipTypes!$A$2:$E$12,4)</f>
        <v>обслуживает</v>
      </c>
      <c r="I7436" s="1" t="str">
        <f>VLOOKUP(A7436,RelationshipTypes!$A$2:$E$12,5)</f>
        <v>обслуживается</v>
      </c>
    </row>
    <row r="7437" spans="1:9" x14ac:dyDescent="0.25">
      <c r="A7437" t="s">
        <v>72</v>
      </c>
      <c r="B7437" s="1" t="str">
        <f>VLOOKUP(A7437,RelationshipTypes!$A$2:$C$12,3)</f>
        <v>ArchiMate: Обслуживание</v>
      </c>
      <c r="C7437">
        <v>314</v>
      </c>
      <c r="D7437">
        <v>1153</v>
      </c>
      <c r="F7437" t="str">
        <f>VLOOKUP(C7437,ObjectTypes!$A$1:$C$62,3)</f>
        <v>Объект данных</v>
      </c>
      <c r="G7437" t="str">
        <f>VLOOKUP(D7437,ObjectTypes!$A$1:$C$62,3)</f>
        <v>Технологический интерфейс</v>
      </c>
      <c r="H7437" s="1" t="str">
        <f>VLOOKUP(A7437,RelationshipTypes!$A$2:$E$12,4)</f>
        <v>обслуживает</v>
      </c>
      <c r="I7437" s="1" t="str">
        <f>VLOOKUP(A7437,RelationshipTypes!$A$2:$E$12,5)</f>
        <v>обслуживается</v>
      </c>
    </row>
    <row r="7438" spans="1:9" x14ac:dyDescent="0.25">
      <c r="A7438" t="s">
        <v>72</v>
      </c>
      <c r="B7438" s="1" t="str">
        <f>VLOOKUP(A7438,RelationshipTypes!$A$2:$C$12,3)</f>
        <v>ArchiMate: Обслуживание</v>
      </c>
      <c r="C7438">
        <v>314</v>
      </c>
      <c r="D7438">
        <v>310</v>
      </c>
      <c r="F7438" t="str">
        <f>VLOOKUP(C7438,ObjectTypes!$A$1:$C$62,3)</f>
        <v>Объект данных</v>
      </c>
      <c r="G7438" t="str">
        <f>VLOOKUP(D7438,ObjectTypes!$A$1:$C$62,3)</f>
        <v xml:space="preserve">Сервис приложения </v>
      </c>
      <c r="H7438" s="1" t="str">
        <f>VLOOKUP(A7438,RelationshipTypes!$A$2:$E$12,4)</f>
        <v>обслуживает</v>
      </c>
      <c r="I7438" s="1" t="str">
        <f>VLOOKUP(A7438,RelationshipTypes!$A$2:$E$12,5)</f>
        <v>обслуживается</v>
      </c>
    </row>
    <row r="7439" spans="1:9" x14ac:dyDescent="0.25">
      <c r="A7439" t="s">
        <v>72</v>
      </c>
      <c r="B7439" s="1" t="str">
        <f>VLOOKUP(A7439,RelationshipTypes!$A$2:$C$12,3)</f>
        <v>ArchiMate: Обслуживание</v>
      </c>
      <c r="C7439">
        <v>314</v>
      </c>
      <c r="D7439">
        <v>1150</v>
      </c>
      <c r="F7439" t="str">
        <f>VLOOKUP(C7439,ObjectTypes!$A$1:$C$62,3)</f>
        <v>Объект данных</v>
      </c>
      <c r="G7439" t="str">
        <f>VLOOKUP(D7439,ObjectTypes!$A$1:$C$62,3)</f>
        <v>Технологический сервис</v>
      </c>
      <c r="H7439" s="1" t="str">
        <f>VLOOKUP(A7439,RelationshipTypes!$A$2:$E$12,4)</f>
        <v>обслуживает</v>
      </c>
      <c r="I7439" s="1" t="str">
        <f>VLOOKUP(A7439,RelationshipTypes!$A$2:$E$12,5)</f>
        <v>обслуживается</v>
      </c>
    </row>
    <row r="7440" spans="1:9" x14ac:dyDescent="0.25">
      <c r="A7440" t="s">
        <v>72</v>
      </c>
      <c r="B7440" s="1" t="str">
        <f>VLOOKUP(A7440,RelationshipTypes!$A$2:$C$12,3)</f>
        <v>ArchiMate: Обслуживание</v>
      </c>
      <c r="C7440">
        <v>314</v>
      </c>
      <c r="D7440">
        <v>548</v>
      </c>
      <c r="F7440" t="str">
        <f>VLOOKUP(C7440,ObjectTypes!$A$1:$C$62,3)</f>
        <v>Объект данных</v>
      </c>
      <c r="G7440" t="str">
        <f>VLOOKUP(D7440,ObjectTypes!$A$1:$C$62,3)</f>
        <v>Бизнес-роль</v>
      </c>
      <c r="H7440" s="1" t="str">
        <f>VLOOKUP(A7440,RelationshipTypes!$A$2:$E$12,4)</f>
        <v>обслуживает</v>
      </c>
      <c r="I7440" s="1" t="str">
        <f>VLOOKUP(A7440,RelationshipTypes!$A$2:$E$12,5)</f>
        <v>обслуживается</v>
      </c>
    </row>
    <row r="7441" spans="1:9" x14ac:dyDescent="0.25">
      <c r="A7441" t="s">
        <v>72</v>
      </c>
      <c r="B7441" s="1" t="str">
        <f>VLOOKUP(A7441,RelationshipTypes!$A$2:$C$12,3)</f>
        <v>ArchiMate: Обслуживание</v>
      </c>
      <c r="C7441">
        <v>314</v>
      </c>
      <c r="D7441">
        <v>1112</v>
      </c>
      <c r="F7441" t="str">
        <f>VLOOKUP(C7441,ObjectTypes!$A$1:$C$62,3)</f>
        <v>Объект данных</v>
      </c>
      <c r="G7441" t="str">
        <f>VLOOKUP(D7441,ObjectTypes!$A$1:$C$62,3)</f>
        <v>Бизнес-коллаборация</v>
      </c>
      <c r="H7441" s="1" t="str">
        <f>VLOOKUP(A7441,RelationshipTypes!$A$2:$E$12,4)</f>
        <v>обслуживает</v>
      </c>
      <c r="I7441" s="1" t="str">
        <f>VLOOKUP(A7441,RelationshipTypes!$A$2:$E$12,5)</f>
        <v>обслуживается</v>
      </c>
    </row>
    <row r="7442" spans="1:9" x14ac:dyDescent="0.25">
      <c r="A7442" t="s">
        <v>72</v>
      </c>
      <c r="B7442" s="1" t="str">
        <f>VLOOKUP(A7442,RelationshipTypes!$A$2:$C$12,3)</f>
        <v>ArchiMate: Обслуживание</v>
      </c>
      <c r="C7442">
        <v>314</v>
      </c>
      <c r="D7442">
        <v>731</v>
      </c>
      <c r="F7442" t="str">
        <f>VLOOKUP(C7442,ObjectTypes!$A$1:$C$62,3)</f>
        <v>Объект данных</v>
      </c>
      <c r="G7442" t="str">
        <f>VLOOKUP(D7442,ObjectTypes!$A$1:$C$62,3)</f>
        <v>Интерфейс приложения</v>
      </c>
      <c r="H7442" s="1" t="str">
        <f>VLOOKUP(A7442,RelationshipTypes!$A$2:$E$12,4)</f>
        <v>обслуживает</v>
      </c>
      <c r="I7442" s="1" t="str">
        <f>VLOOKUP(A7442,RelationshipTypes!$A$2:$E$12,5)</f>
        <v>обслуживается</v>
      </c>
    </row>
    <row r="7443" spans="1:9" x14ac:dyDescent="0.25">
      <c r="A7443" t="s">
        <v>72</v>
      </c>
      <c r="B7443" s="1" t="str">
        <f>VLOOKUP(A7443,RelationshipTypes!$A$2:$C$12,3)</f>
        <v>ArchiMate: Обслуживание</v>
      </c>
      <c r="C7443">
        <v>314</v>
      </c>
      <c r="D7443">
        <v>1151</v>
      </c>
      <c r="F7443" t="str">
        <f>VLOOKUP(C7443,ObjectTypes!$A$1:$C$62,3)</f>
        <v>Объект данных</v>
      </c>
      <c r="G7443" t="str">
        <f>VLOOKUP(D7443,ObjectTypes!$A$1:$C$62,3)</f>
        <v>Каллоборация технология</v>
      </c>
      <c r="H7443" s="1" t="str">
        <f>VLOOKUP(A7443,RelationshipTypes!$A$2:$E$12,4)</f>
        <v>обслуживает</v>
      </c>
      <c r="I7443" s="1" t="str">
        <f>VLOOKUP(A7443,RelationshipTypes!$A$2:$E$12,5)</f>
        <v>обслуживается</v>
      </c>
    </row>
    <row r="7444" spans="1:9" x14ac:dyDescent="0.25">
      <c r="A7444" t="s">
        <v>72</v>
      </c>
      <c r="B7444" s="1" t="str">
        <f>VLOOKUP(A7444,RelationshipTypes!$A$2:$C$12,3)</f>
        <v>ArchiMate: Обслуживание</v>
      </c>
      <c r="C7444">
        <v>314</v>
      </c>
      <c r="D7444">
        <v>1122</v>
      </c>
      <c r="F7444" t="str">
        <f>VLOOKUP(C7444,ObjectTypes!$A$1:$C$62,3)</f>
        <v>Объект данных</v>
      </c>
      <c r="G7444" t="str">
        <f>VLOOKUP(D7444,ObjectTypes!$A$1:$C$62,3)</f>
        <v>Бизнес-коллаборация</v>
      </c>
      <c r="H7444" s="1" t="str">
        <f>VLOOKUP(A7444,RelationshipTypes!$A$2:$E$12,4)</f>
        <v>обслуживает</v>
      </c>
      <c r="I7444" s="1" t="str">
        <f>VLOOKUP(A7444,RelationshipTypes!$A$2:$E$12,5)</f>
        <v>обслуживается</v>
      </c>
    </row>
    <row r="7445" spans="1:9" x14ac:dyDescent="0.25">
      <c r="A7445" t="s">
        <v>72</v>
      </c>
      <c r="B7445" s="1" t="str">
        <f>VLOOKUP(A7445,RelationshipTypes!$A$2:$C$12,3)</f>
        <v>ArchiMate: Обслуживание</v>
      </c>
      <c r="C7445">
        <v>314</v>
      </c>
      <c r="D7445">
        <v>1126</v>
      </c>
      <c r="F7445" t="str">
        <f>VLOOKUP(C7445,ObjectTypes!$A$1:$C$62,3)</f>
        <v>Объект данных</v>
      </c>
      <c r="G7445" t="str">
        <f>VLOOKUP(D7445,ObjectTypes!$A$1:$C$62,3)</f>
        <v>Взаимодействие приложений</v>
      </c>
      <c r="H7445" s="1" t="str">
        <f>VLOOKUP(A7445,RelationshipTypes!$A$2:$E$12,4)</f>
        <v>обслуживает</v>
      </c>
      <c r="I7445" s="1" t="str">
        <f>VLOOKUP(A7445,RelationshipTypes!$A$2:$E$12,5)</f>
        <v>обслуживается</v>
      </c>
    </row>
    <row r="7446" spans="1:9" x14ac:dyDescent="0.25">
      <c r="A7446" t="s">
        <v>72</v>
      </c>
      <c r="B7446" s="1" t="str">
        <f>VLOOKUP(A7446,RelationshipTypes!$A$2:$C$12,3)</f>
        <v>ArchiMate: Обслуживание</v>
      </c>
      <c r="C7446">
        <v>314</v>
      </c>
      <c r="D7446">
        <v>1149</v>
      </c>
      <c r="F7446" t="str">
        <f>VLOOKUP(C7446,ObjectTypes!$A$1:$C$62,3)</f>
        <v>Объект данных</v>
      </c>
      <c r="G7446" t="str">
        <f>VLOOKUP(D7446,ObjectTypes!$A$1:$C$62,3)</f>
        <v>Узел</v>
      </c>
      <c r="H7446" s="1" t="str">
        <f>VLOOKUP(A7446,RelationshipTypes!$A$2:$E$12,4)</f>
        <v>обслуживает</v>
      </c>
      <c r="I7446" s="1" t="str">
        <f>VLOOKUP(A7446,RelationshipTypes!$A$2:$E$12,5)</f>
        <v>обслуживается</v>
      </c>
    </row>
    <row r="7447" spans="1:9" x14ac:dyDescent="0.25">
      <c r="A7447" t="s">
        <v>72</v>
      </c>
      <c r="B7447" s="1" t="str">
        <f>VLOOKUP(A7447,RelationshipTypes!$A$2:$C$12,3)</f>
        <v>ArchiMate: Обслуживание</v>
      </c>
      <c r="C7447">
        <v>314</v>
      </c>
      <c r="D7447">
        <v>1154</v>
      </c>
      <c r="F7447" t="str">
        <f>VLOOKUP(C7447,ObjectTypes!$A$1:$C$62,3)</f>
        <v>Объект данных</v>
      </c>
      <c r="G7447" t="str">
        <f>VLOOKUP(D7447,ObjectTypes!$A$1:$C$62,3)</f>
        <v>Технологический интерфейс</v>
      </c>
      <c r="H7447" s="1" t="str">
        <f>VLOOKUP(A7447,RelationshipTypes!$A$2:$E$12,4)</f>
        <v>обслуживает</v>
      </c>
      <c r="I7447" s="1" t="str">
        <f>VLOOKUP(A7447,RelationshipTypes!$A$2:$E$12,5)</f>
        <v>обслуживается</v>
      </c>
    </row>
    <row r="7448" spans="1:9" x14ac:dyDescent="0.25">
      <c r="A7448" t="s">
        <v>72</v>
      </c>
      <c r="B7448" s="1" t="str">
        <f>VLOOKUP(A7448,RelationshipTypes!$A$2:$C$12,3)</f>
        <v>ArchiMate: Обслуживание</v>
      </c>
      <c r="C7448">
        <v>314</v>
      </c>
      <c r="D7448">
        <v>1144</v>
      </c>
      <c r="F7448" t="str">
        <f>VLOOKUP(C7448,ObjectTypes!$A$1:$C$62,3)</f>
        <v>Объект данных</v>
      </c>
      <c r="G7448" t="str">
        <f>VLOOKUP(D7448,ObjectTypes!$A$1:$C$62,3)</f>
        <v>Сооружение</v>
      </c>
      <c r="H7448" s="1" t="str">
        <f>VLOOKUP(A7448,RelationshipTypes!$A$2:$E$12,4)</f>
        <v>обслуживает</v>
      </c>
      <c r="I7448" s="1" t="str">
        <f>VLOOKUP(A7448,RelationshipTypes!$A$2:$E$12,5)</f>
        <v>обслуживается</v>
      </c>
    </row>
    <row r="7449" spans="1:9" x14ac:dyDescent="0.25">
      <c r="A7449" t="s">
        <v>72</v>
      </c>
      <c r="B7449" s="1" t="str">
        <f>VLOOKUP(A7449,RelationshipTypes!$A$2:$C$12,3)</f>
        <v>ArchiMate: Обслуживание</v>
      </c>
      <c r="C7449">
        <v>314</v>
      </c>
      <c r="D7449">
        <v>1143</v>
      </c>
      <c r="F7449" t="str">
        <f>VLOOKUP(C7449,ObjectTypes!$A$1:$C$62,3)</f>
        <v>Объект данных</v>
      </c>
      <c r="G7449" t="str">
        <f>VLOOKUP(D7449,ObjectTypes!$A$1:$C$62,3)</f>
        <v>Оборудование</v>
      </c>
      <c r="H7449" s="1" t="str">
        <f>VLOOKUP(A7449,RelationshipTypes!$A$2:$E$12,4)</f>
        <v>обслуживает</v>
      </c>
      <c r="I7449" s="1" t="str">
        <f>VLOOKUP(A7449,RelationshipTypes!$A$2:$E$12,5)</f>
        <v>обслуживается</v>
      </c>
    </row>
    <row r="7450" spans="1:9" x14ac:dyDescent="0.25">
      <c r="A7450" t="s">
        <v>72</v>
      </c>
      <c r="B7450" s="1" t="str">
        <f>VLOOKUP(A7450,RelationshipTypes!$A$2:$C$12,3)</f>
        <v>ArchiMate: Обслуживание</v>
      </c>
      <c r="C7450">
        <v>1156</v>
      </c>
      <c r="D7450">
        <v>1112</v>
      </c>
      <c r="F7450" t="str">
        <f>VLOOKUP(C7450,ObjectTypes!$A$1:$C$62,3)</f>
        <v>Технологическое взаимодействие</v>
      </c>
      <c r="G7450" t="str">
        <f>VLOOKUP(D7450,ObjectTypes!$A$1:$C$62,3)</f>
        <v>Бизнес-коллаборация</v>
      </c>
      <c r="H7450" s="1" t="str">
        <f>VLOOKUP(A7450,RelationshipTypes!$A$2:$E$12,4)</f>
        <v>обслуживает</v>
      </c>
      <c r="I7450" s="1" t="str">
        <f>VLOOKUP(A7450,RelationshipTypes!$A$2:$E$12,5)</f>
        <v>обслуживается</v>
      </c>
    </row>
    <row r="7451" spans="1:9" x14ac:dyDescent="0.25">
      <c r="A7451" t="s">
        <v>72</v>
      </c>
      <c r="B7451" s="1" t="str">
        <f>VLOOKUP(A7451,RelationshipTypes!$A$2:$C$12,3)</f>
        <v>ArchiMate: Обслуживание</v>
      </c>
      <c r="C7451">
        <v>1156</v>
      </c>
      <c r="D7451">
        <v>320</v>
      </c>
      <c r="F7451" t="str">
        <f>VLOOKUP(C7451,ObjectTypes!$A$1:$C$62,3)</f>
        <v>Технологическое взаимодействие</v>
      </c>
      <c r="G7451" t="str">
        <f>VLOOKUP(D7451,ObjectTypes!$A$1:$C$62,3)</f>
        <v>Устройство</v>
      </c>
      <c r="H7451" s="1" t="str">
        <f>VLOOKUP(A7451,RelationshipTypes!$A$2:$E$12,4)</f>
        <v>обслуживает</v>
      </c>
      <c r="I7451" s="1" t="str">
        <f>VLOOKUP(A7451,RelationshipTypes!$A$2:$E$12,5)</f>
        <v>обслуживается</v>
      </c>
    </row>
    <row r="7452" spans="1:9" x14ac:dyDescent="0.25">
      <c r="A7452" t="s">
        <v>72</v>
      </c>
      <c r="B7452" s="1" t="str">
        <f>VLOOKUP(A7452,RelationshipTypes!$A$2:$C$12,3)</f>
        <v>ArchiMate: Обслуживание</v>
      </c>
      <c r="C7452">
        <v>1156</v>
      </c>
      <c r="D7452">
        <v>312</v>
      </c>
      <c r="F7452" t="str">
        <f>VLOOKUP(C7452,ObjectTypes!$A$1:$C$62,3)</f>
        <v>Технологическое взаимодействие</v>
      </c>
      <c r="G7452" t="str">
        <f>VLOOKUP(D7452,ObjectTypes!$A$1:$C$62,3)</f>
        <v>Функция приложения</v>
      </c>
      <c r="H7452" s="1" t="str">
        <f>VLOOKUP(A7452,RelationshipTypes!$A$2:$E$12,4)</f>
        <v>обслуживает</v>
      </c>
      <c r="I7452" s="1" t="str">
        <f>VLOOKUP(A7452,RelationshipTypes!$A$2:$E$12,5)</f>
        <v>обслуживается</v>
      </c>
    </row>
    <row r="7453" spans="1:9" x14ac:dyDescent="0.25">
      <c r="A7453" t="s">
        <v>72</v>
      </c>
      <c r="B7453" s="1" t="str">
        <f>VLOOKUP(A7453,RelationshipTypes!$A$2:$C$12,3)</f>
        <v>ArchiMate: Обслуживание</v>
      </c>
      <c r="C7453">
        <v>1156</v>
      </c>
      <c r="D7453">
        <v>321</v>
      </c>
      <c r="F7453" t="str">
        <f>VLOOKUP(C7453,ObjectTypes!$A$1:$C$62,3)</f>
        <v>Технологическое взаимодействие</v>
      </c>
      <c r="G7453" t="str">
        <f>VLOOKUP(D7453,ObjectTypes!$A$1:$C$62,3)</f>
        <v>Устройство</v>
      </c>
      <c r="H7453" s="1" t="str">
        <f>VLOOKUP(A7453,RelationshipTypes!$A$2:$E$12,4)</f>
        <v>обслуживает</v>
      </c>
      <c r="I7453" s="1" t="str">
        <f>VLOOKUP(A7453,RelationshipTypes!$A$2:$E$12,5)</f>
        <v>обслуживается</v>
      </c>
    </row>
    <row r="7454" spans="1:9" x14ac:dyDescent="0.25">
      <c r="A7454" t="s">
        <v>72</v>
      </c>
      <c r="B7454" s="1" t="str">
        <f>VLOOKUP(A7454,RelationshipTypes!$A$2:$C$12,3)</f>
        <v>ArchiMate: Обслуживание</v>
      </c>
      <c r="C7454">
        <v>1156</v>
      </c>
      <c r="D7454">
        <v>323</v>
      </c>
      <c r="F7454" t="str">
        <f>VLOOKUP(C7454,ObjectTypes!$A$1:$C$62,3)</f>
        <v>Технологическое взаимодействие</v>
      </c>
      <c r="G7454" t="str">
        <f>VLOOKUP(D7454,ObjectTypes!$A$1:$C$62,3)</f>
        <v xml:space="preserve">Бизнес-процесс </v>
      </c>
      <c r="H7454" s="1" t="str">
        <f>VLOOKUP(A7454,RelationshipTypes!$A$2:$E$12,4)</f>
        <v>обслуживает</v>
      </c>
      <c r="I7454" s="1" t="str">
        <f>VLOOKUP(A7454,RelationshipTypes!$A$2:$E$12,5)</f>
        <v>обслуживается</v>
      </c>
    </row>
    <row r="7455" spans="1:9" x14ac:dyDescent="0.25">
      <c r="A7455" t="s">
        <v>72</v>
      </c>
      <c r="B7455" s="1" t="str">
        <f>VLOOKUP(A7455,RelationshipTypes!$A$2:$C$12,3)</f>
        <v>ArchiMate: Обслуживание</v>
      </c>
      <c r="C7455">
        <v>1156</v>
      </c>
      <c r="D7455">
        <v>731</v>
      </c>
      <c r="F7455" t="str">
        <f>VLOOKUP(C7455,ObjectTypes!$A$1:$C$62,3)</f>
        <v>Технологическое взаимодействие</v>
      </c>
      <c r="G7455" t="str">
        <f>VLOOKUP(D7455,ObjectTypes!$A$1:$C$62,3)</f>
        <v>Интерфейс приложения</v>
      </c>
      <c r="H7455" s="1" t="str">
        <f>VLOOKUP(A7455,RelationshipTypes!$A$2:$E$12,4)</f>
        <v>обслуживает</v>
      </c>
      <c r="I7455" s="1" t="str">
        <f>VLOOKUP(A7455,RelationshipTypes!$A$2:$E$12,5)</f>
        <v>обслуживается</v>
      </c>
    </row>
    <row r="7456" spans="1:9" x14ac:dyDescent="0.25">
      <c r="A7456" t="s">
        <v>72</v>
      </c>
      <c r="B7456" s="1" t="str">
        <f>VLOOKUP(A7456,RelationshipTypes!$A$2:$C$12,3)</f>
        <v>ArchiMate: Обслуживание</v>
      </c>
      <c r="C7456">
        <v>1156</v>
      </c>
      <c r="D7456">
        <v>1150</v>
      </c>
      <c r="F7456" t="str">
        <f>VLOOKUP(C7456,ObjectTypes!$A$1:$C$62,3)</f>
        <v>Технологическое взаимодействие</v>
      </c>
      <c r="G7456" t="str">
        <f>VLOOKUP(D7456,ObjectTypes!$A$1:$C$62,3)</f>
        <v>Технологический сервис</v>
      </c>
      <c r="H7456" s="1" t="str">
        <f>VLOOKUP(A7456,RelationshipTypes!$A$2:$E$12,4)</f>
        <v>обслуживает</v>
      </c>
      <c r="I7456" s="1" t="str">
        <f>VLOOKUP(A7456,RelationshipTypes!$A$2:$E$12,5)</f>
        <v>обслуживается</v>
      </c>
    </row>
    <row r="7457" spans="1:9" x14ac:dyDescent="0.25">
      <c r="A7457" t="s">
        <v>72</v>
      </c>
      <c r="B7457" s="1" t="str">
        <f>VLOOKUP(A7457,RelationshipTypes!$A$2:$C$12,3)</f>
        <v>ArchiMate: Обслуживание</v>
      </c>
      <c r="C7457">
        <v>1156</v>
      </c>
      <c r="D7457">
        <v>1126</v>
      </c>
      <c r="F7457" t="str">
        <f>VLOOKUP(C7457,ObjectTypes!$A$1:$C$62,3)</f>
        <v>Технологическое взаимодействие</v>
      </c>
      <c r="G7457" t="str">
        <f>VLOOKUP(D7457,ObjectTypes!$A$1:$C$62,3)</f>
        <v>Взаимодействие приложений</v>
      </c>
      <c r="H7457" s="1" t="str">
        <f>VLOOKUP(A7457,RelationshipTypes!$A$2:$E$12,4)</f>
        <v>обслуживает</v>
      </c>
      <c r="I7457" s="1" t="str">
        <f>VLOOKUP(A7457,RelationshipTypes!$A$2:$E$12,5)</f>
        <v>обслуживается</v>
      </c>
    </row>
    <row r="7458" spans="1:9" x14ac:dyDescent="0.25">
      <c r="A7458" t="s">
        <v>72</v>
      </c>
      <c r="B7458" s="1" t="str">
        <f>VLOOKUP(A7458,RelationshipTypes!$A$2:$C$12,3)</f>
        <v>ArchiMate: Обслуживание</v>
      </c>
      <c r="C7458">
        <v>1156</v>
      </c>
      <c r="D7458">
        <v>1157</v>
      </c>
      <c r="F7458" t="str">
        <f>VLOOKUP(C7458,ObjectTypes!$A$1:$C$62,3)</f>
        <v>Технологическое взаимодействие</v>
      </c>
      <c r="G7458" t="str">
        <f>VLOOKUP(D7458,ObjectTypes!$A$1:$C$62,3)</f>
        <v>Технологическое событие</v>
      </c>
      <c r="H7458" s="1" t="str">
        <f>VLOOKUP(A7458,RelationshipTypes!$A$2:$E$12,4)</f>
        <v>обслуживает</v>
      </c>
      <c r="I7458" s="1" t="str">
        <f>VLOOKUP(A7458,RelationshipTypes!$A$2:$E$12,5)</f>
        <v>обслуживается</v>
      </c>
    </row>
    <row r="7459" spans="1:9" x14ac:dyDescent="0.25">
      <c r="A7459" t="s">
        <v>72</v>
      </c>
      <c r="B7459" s="1" t="str">
        <f>VLOOKUP(A7459,RelationshipTypes!$A$2:$C$12,3)</f>
        <v>ArchiMate: Обслуживание</v>
      </c>
      <c r="C7459">
        <v>1156</v>
      </c>
      <c r="D7459">
        <v>307</v>
      </c>
      <c r="F7459" t="str">
        <f>VLOOKUP(C7459,ObjectTypes!$A$1:$C$62,3)</f>
        <v>Технологическое взаимодействие</v>
      </c>
      <c r="G7459" t="str">
        <f>VLOOKUP(D7459,ObjectTypes!$A$1:$C$62,3)</f>
        <v>Бизнес-функция</v>
      </c>
      <c r="H7459" s="1" t="str">
        <f>VLOOKUP(A7459,RelationshipTypes!$A$2:$E$12,4)</f>
        <v>обслуживает</v>
      </c>
      <c r="I7459" s="1" t="str">
        <f>VLOOKUP(A7459,RelationshipTypes!$A$2:$E$12,5)</f>
        <v>обслуживается</v>
      </c>
    </row>
    <row r="7460" spans="1:9" x14ac:dyDescent="0.25">
      <c r="A7460" t="s">
        <v>72</v>
      </c>
      <c r="B7460" s="1" t="str">
        <f>VLOOKUP(A7460,RelationshipTypes!$A$2:$C$12,3)</f>
        <v>ArchiMate: Обслуживание</v>
      </c>
      <c r="C7460">
        <v>1156</v>
      </c>
      <c r="D7460">
        <v>1127</v>
      </c>
      <c r="F7460" t="str">
        <f>VLOOKUP(C7460,ObjectTypes!$A$1:$C$62,3)</f>
        <v>Технологическое взаимодействие</v>
      </c>
      <c r="G7460" t="str">
        <f>VLOOKUP(D7460,ObjectTypes!$A$1:$C$62,3)</f>
        <v>Процесс приложения</v>
      </c>
      <c r="H7460" s="1" t="str">
        <f>VLOOKUP(A7460,RelationshipTypes!$A$2:$E$12,4)</f>
        <v>обслуживает</v>
      </c>
      <c r="I7460" s="1" t="str">
        <f>VLOOKUP(A7460,RelationshipTypes!$A$2:$E$12,5)</f>
        <v>обслуживается</v>
      </c>
    </row>
    <row r="7461" spans="1:9" x14ac:dyDescent="0.25">
      <c r="A7461" t="s">
        <v>72</v>
      </c>
      <c r="B7461" s="1" t="str">
        <f>VLOOKUP(A7461,RelationshipTypes!$A$2:$C$12,3)</f>
        <v>ArchiMate: Обслуживание</v>
      </c>
      <c r="C7461">
        <v>1156</v>
      </c>
      <c r="D7461">
        <v>1145</v>
      </c>
      <c r="F7461" t="str">
        <f>VLOOKUP(C7461,ObjectTypes!$A$1:$C$62,3)</f>
        <v>Технологическое взаимодействие</v>
      </c>
      <c r="G7461" t="str">
        <f>VLOOKUP(D7461,ObjectTypes!$A$1:$C$62,3)</f>
        <v>Распределительная сеть</v>
      </c>
      <c r="H7461" s="1" t="str">
        <f>VLOOKUP(A7461,RelationshipTypes!$A$2:$E$12,4)</f>
        <v>обслуживает</v>
      </c>
      <c r="I7461" s="1" t="str">
        <f>VLOOKUP(A7461,RelationshipTypes!$A$2:$E$12,5)</f>
        <v>обслуживается</v>
      </c>
    </row>
    <row r="7462" spans="1:9" x14ac:dyDescent="0.25">
      <c r="A7462" t="s">
        <v>72</v>
      </c>
      <c r="B7462" s="1" t="str">
        <f>VLOOKUP(A7462,RelationshipTypes!$A$2:$C$12,3)</f>
        <v>ArchiMate: Обслуживание</v>
      </c>
      <c r="C7462">
        <v>1156</v>
      </c>
      <c r="D7462">
        <v>1154</v>
      </c>
      <c r="F7462" t="str">
        <f>VLOOKUP(C7462,ObjectTypes!$A$1:$C$62,3)</f>
        <v>Технологическое взаимодействие</v>
      </c>
      <c r="G7462" t="str">
        <f>VLOOKUP(D7462,ObjectTypes!$A$1:$C$62,3)</f>
        <v>Технологический интерфейс</v>
      </c>
      <c r="H7462" s="1" t="str">
        <f>VLOOKUP(A7462,RelationshipTypes!$A$2:$E$12,4)</f>
        <v>обслуживает</v>
      </c>
      <c r="I7462" s="1" t="str">
        <f>VLOOKUP(A7462,RelationshipTypes!$A$2:$E$12,5)</f>
        <v>обслуживается</v>
      </c>
    </row>
    <row r="7463" spans="1:9" x14ac:dyDescent="0.25">
      <c r="A7463" t="s">
        <v>72</v>
      </c>
      <c r="B7463" s="1" t="str">
        <f>VLOOKUP(A7463,RelationshipTypes!$A$2:$C$12,3)</f>
        <v>ArchiMate: Обслуживание</v>
      </c>
      <c r="C7463">
        <v>1156</v>
      </c>
      <c r="D7463">
        <v>314</v>
      </c>
      <c r="F7463" t="str">
        <f>VLOOKUP(C7463,ObjectTypes!$A$1:$C$62,3)</f>
        <v>Технологическое взаимодействие</v>
      </c>
      <c r="G7463" t="str">
        <f>VLOOKUP(D7463,ObjectTypes!$A$1:$C$62,3)</f>
        <v>Объект данных</v>
      </c>
      <c r="H7463" s="1" t="str">
        <f>VLOOKUP(A7463,RelationshipTypes!$A$2:$E$12,4)</f>
        <v>обслуживает</v>
      </c>
      <c r="I7463" s="1" t="str">
        <f>VLOOKUP(A7463,RelationshipTypes!$A$2:$E$12,5)</f>
        <v>обслуживается</v>
      </c>
    </row>
    <row r="7464" spans="1:9" x14ac:dyDescent="0.25">
      <c r="A7464" t="s">
        <v>72</v>
      </c>
      <c r="B7464" s="1" t="str">
        <f>VLOOKUP(A7464,RelationshipTypes!$A$2:$C$12,3)</f>
        <v>ArchiMate: Обслуживание</v>
      </c>
      <c r="C7464">
        <v>1156</v>
      </c>
      <c r="D7464">
        <v>1128</v>
      </c>
      <c r="F7464" t="str">
        <f>VLOOKUP(C7464,ObjectTypes!$A$1:$C$62,3)</f>
        <v>Технологическое взаимодействие</v>
      </c>
      <c r="G7464" t="str">
        <f>VLOOKUP(D7464,ObjectTypes!$A$1:$C$62,3)</f>
        <v>Событие приложения</v>
      </c>
      <c r="H7464" s="1" t="str">
        <f>VLOOKUP(A7464,RelationshipTypes!$A$2:$E$12,4)</f>
        <v>обслуживает</v>
      </c>
      <c r="I7464" s="1" t="str">
        <f>VLOOKUP(A7464,RelationshipTypes!$A$2:$E$12,5)</f>
        <v>обслуживается</v>
      </c>
    </row>
    <row r="7465" spans="1:9" x14ac:dyDescent="0.25">
      <c r="A7465" t="s">
        <v>72</v>
      </c>
      <c r="B7465" s="1" t="str">
        <f>VLOOKUP(A7465,RelationshipTypes!$A$2:$C$12,3)</f>
        <v>ArchiMate: Обслуживание</v>
      </c>
      <c r="C7465">
        <v>1156</v>
      </c>
      <c r="D7465">
        <v>1143</v>
      </c>
      <c r="F7465" t="str">
        <f>VLOOKUP(C7465,ObjectTypes!$A$1:$C$62,3)</f>
        <v>Технологическое взаимодействие</v>
      </c>
      <c r="G7465" t="str">
        <f>VLOOKUP(D7465,ObjectTypes!$A$1:$C$62,3)</f>
        <v>Оборудование</v>
      </c>
      <c r="H7465" s="1" t="str">
        <f>VLOOKUP(A7465,RelationshipTypes!$A$2:$E$12,4)</f>
        <v>обслуживает</v>
      </c>
      <c r="I7465" s="1" t="str">
        <f>VLOOKUP(A7465,RelationshipTypes!$A$2:$E$12,5)</f>
        <v>обслуживается</v>
      </c>
    </row>
    <row r="7466" spans="1:9" x14ac:dyDescent="0.25">
      <c r="A7466" t="s">
        <v>72</v>
      </c>
      <c r="B7466" s="1" t="str">
        <f>VLOOKUP(A7466,RelationshipTypes!$A$2:$C$12,3)</f>
        <v>ArchiMate: Обслуживание</v>
      </c>
      <c r="C7466">
        <v>1156</v>
      </c>
      <c r="D7466">
        <v>548</v>
      </c>
      <c r="F7466" t="str">
        <f>VLOOKUP(C7466,ObjectTypes!$A$1:$C$62,3)</f>
        <v>Технологическое взаимодействие</v>
      </c>
      <c r="G7466" t="str">
        <f>VLOOKUP(D7466,ObjectTypes!$A$1:$C$62,3)</f>
        <v>Бизнес-роль</v>
      </c>
      <c r="H7466" s="1" t="str">
        <f>VLOOKUP(A7466,RelationshipTypes!$A$2:$E$12,4)</f>
        <v>обслуживает</v>
      </c>
      <c r="I7466" s="1" t="str">
        <f>VLOOKUP(A7466,RelationshipTypes!$A$2:$E$12,5)</f>
        <v>обслуживается</v>
      </c>
    </row>
    <row r="7467" spans="1:9" x14ac:dyDescent="0.25">
      <c r="A7467" t="s">
        <v>72</v>
      </c>
      <c r="B7467" s="1" t="str">
        <f>VLOOKUP(A7467,RelationshipTypes!$A$2:$C$12,3)</f>
        <v>ArchiMate: Обслуживание</v>
      </c>
      <c r="C7467">
        <v>1156</v>
      </c>
      <c r="D7467">
        <v>310</v>
      </c>
      <c r="F7467" t="str">
        <f>VLOOKUP(C7467,ObjectTypes!$A$1:$C$62,3)</f>
        <v>Технологическое взаимодействие</v>
      </c>
      <c r="G7467" t="str">
        <f>VLOOKUP(D7467,ObjectTypes!$A$1:$C$62,3)</f>
        <v xml:space="preserve">Сервис приложения </v>
      </c>
      <c r="H7467" s="1" t="str">
        <f>VLOOKUP(A7467,RelationshipTypes!$A$2:$E$12,4)</f>
        <v>обслуживает</v>
      </c>
      <c r="I7467" s="1" t="str">
        <f>VLOOKUP(A7467,RelationshipTypes!$A$2:$E$12,5)</f>
        <v>обслуживается</v>
      </c>
    </row>
    <row r="7468" spans="1:9" x14ac:dyDescent="0.25">
      <c r="A7468" t="s">
        <v>72</v>
      </c>
      <c r="B7468" s="1" t="str">
        <f>VLOOKUP(A7468,RelationshipTypes!$A$2:$C$12,3)</f>
        <v>ArchiMate: Обслуживание</v>
      </c>
      <c r="C7468">
        <v>1156</v>
      </c>
      <c r="D7468">
        <v>1152</v>
      </c>
      <c r="F7468" t="str">
        <f>VLOOKUP(C7468,ObjectTypes!$A$1:$C$62,3)</f>
        <v>Технологическое взаимодействие</v>
      </c>
      <c r="G7468" t="str">
        <f>VLOOKUP(D7468,ObjectTypes!$A$1:$C$62,3)</f>
        <v>Технологический интерфейс</v>
      </c>
      <c r="H7468" s="1" t="str">
        <f>VLOOKUP(A7468,RelationshipTypes!$A$2:$E$12,4)</f>
        <v>обслуживает</v>
      </c>
      <c r="I7468" s="1" t="str">
        <f>VLOOKUP(A7468,RelationshipTypes!$A$2:$E$12,5)</f>
        <v>обслуживается</v>
      </c>
    </row>
    <row r="7469" spans="1:9" x14ac:dyDescent="0.25">
      <c r="A7469" t="s">
        <v>72</v>
      </c>
      <c r="B7469" s="1" t="str">
        <f>VLOOKUP(A7469,RelationshipTypes!$A$2:$C$12,3)</f>
        <v>ArchiMate: Обслуживание</v>
      </c>
      <c r="C7469">
        <v>1156</v>
      </c>
      <c r="D7469">
        <v>298</v>
      </c>
      <c r="F7469" t="str">
        <f>VLOOKUP(C7469,ObjectTypes!$A$1:$C$62,3)</f>
        <v>Технологическое взаимодействие</v>
      </c>
      <c r="G7469" t="str">
        <f>VLOOKUP(D7469,ObjectTypes!$A$1:$C$62,3)</f>
        <v xml:space="preserve">Бизнес-исполнитель </v>
      </c>
      <c r="H7469" s="1" t="str">
        <f>VLOOKUP(A7469,RelationshipTypes!$A$2:$E$12,4)</f>
        <v>обслуживает</v>
      </c>
      <c r="I7469" s="1" t="str">
        <f>VLOOKUP(A7469,RelationshipTypes!$A$2:$E$12,5)</f>
        <v>обслуживается</v>
      </c>
    </row>
    <row r="7470" spans="1:9" x14ac:dyDescent="0.25">
      <c r="A7470" t="s">
        <v>72</v>
      </c>
      <c r="B7470" s="1" t="str">
        <f>VLOOKUP(A7470,RelationshipTypes!$A$2:$C$12,3)</f>
        <v>ArchiMate: Обслуживание</v>
      </c>
      <c r="C7470">
        <v>1156</v>
      </c>
      <c r="D7470">
        <v>318</v>
      </c>
      <c r="F7470" t="str">
        <f>VLOOKUP(C7470,ObjectTypes!$A$1:$C$62,3)</f>
        <v>Технологическое взаимодействие</v>
      </c>
      <c r="G7470" t="str">
        <f>VLOOKUP(D7470,ObjectTypes!$A$1:$C$62,3)</f>
        <v>Компонент приложения</v>
      </c>
      <c r="H7470" s="1" t="str">
        <f>VLOOKUP(A7470,RelationshipTypes!$A$2:$E$12,4)</f>
        <v>обслуживает</v>
      </c>
      <c r="I7470" s="1" t="str">
        <f>VLOOKUP(A7470,RelationshipTypes!$A$2:$E$12,5)</f>
        <v>обслуживается</v>
      </c>
    </row>
    <row r="7471" spans="1:9" x14ac:dyDescent="0.25">
      <c r="A7471" t="s">
        <v>72</v>
      </c>
      <c r="B7471" s="1" t="str">
        <f>VLOOKUP(A7471,RelationshipTypes!$A$2:$C$12,3)</f>
        <v>ArchiMate: Обслуживание</v>
      </c>
      <c r="C7471">
        <v>1156</v>
      </c>
      <c r="D7471">
        <v>306</v>
      </c>
      <c r="F7471" t="str">
        <f>VLOOKUP(C7471,ObjectTypes!$A$1:$C$62,3)</f>
        <v>Технологическое взаимодействие</v>
      </c>
      <c r="G7471" t="str">
        <f>VLOOKUP(D7471,ObjectTypes!$A$1:$C$62,3)</f>
        <v>Бизнес-событие</v>
      </c>
      <c r="H7471" s="1" t="str">
        <f>VLOOKUP(A7471,RelationshipTypes!$A$2:$E$12,4)</f>
        <v>обслуживает</v>
      </c>
      <c r="I7471" s="1" t="str">
        <f>VLOOKUP(A7471,RelationshipTypes!$A$2:$E$12,5)</f>
        <v>обслуживается</v>
      </c>
    </row>
    <row r="7472" spans="1:9" x14ac:dyDescent="0.25">
      <c r="A7472" t="s">
        <v>72</v>
      </c>
      <c r="B7472" s="1" t="str">
        <f>VLOOKUP(A7472,RelationshipTypes!$A$2:$C$12,3)</f>
        <v>ArchiMate: Обслуживание</v>
      </c>
      <c r="C7472">
        <v>1156</v>
      </c>
      <c r="D7472">
        <v>1124</v>
      </c>
      <c r="F7472" t="str">
        <f>VLOOKUP(C7472,ObjectTypes!$A$1:$C$62,3)</f>
        <v>Технологическое взаимодействие</v>
      </c>
      <c r="G7472" t="str">
        <f>VLOOKUP(D7472,ObjectTypes!$A$1:$C$62,3)</f>
        <v>Бизнес-взаимодействие</v>
      </c>
      <c r="H7472" s="1" t="str">
        <f>VLOOKUP(A7472,RelationshipTypes!$A$2:$E$12,4)</f>
        <v>обслуживает</v>
      </c>
      <c r="I7472" s="1" t="str">
        <f>VLOOKUP(A7472,RelationshipTypes!$A$2:$E$12,5)</f>
        <v>обслуживается</v>
      </c>
    </row>
    <row r="7473" spans="1:9" x14ac:dyDescent="0.25">
      <c r="A7473" t="s">
        <v>72</v>
      </c>
      <c r="B7473" s="1" t="str">
        <f>VLOOKUP(A7473,RelationshipTypes!$A$2:$C$12,3)</f>
        <v>ArchiMate: Обслуживание</v>
      </c>
      <c r="C7473">
        <v>1156</v>
      </c>
      <c r="D7473">
        <v>1151</v>
      </c>
      <c r="F7473" t="str">
        <f>VLOOKUP(C7473,ObjectTypes!$A$1:$C$62,3)</f>
        <v>Технологическое взаимодействие</v>
      </c>
      <c r="G7473" t="str">
        <f>VLOOKUP(D7473,ObjectTypes!$A$1:$C$62,3)</f>
        <v>Каллоборация технология</v>
      </c>
      <c r="H7473" s="1" t="str">
        <f>VLOOKUP(A7473,RelationshipTypes!$A$2:$E$12,4)</f>
        <v>обслуживает</v>
      </c>
      <c r="I7473" s="1" t="str">
        <f>VLOOKUP(A7473,RelationshipTypes!$A$2:$E$12,5)</f>
        <v>обслуживается</v>
      </c>
    </row>
    <row r="7474" spans="1:9" x14ac:dyDescent="0.25">
      <c r="A7474" t="s">
        <v>72</v>
      </c>
      <c r="B7474" s="1" t="str">
        <f>VLOOKUP(A7474,RelationshipTypes!$A$2:$C$12,3)</f>
        <v>ArchiMate: Обслуживание</v>
      </c>
      <c r="C7474">
        <v>1156</v>
      </c>
      <c r="D7474">
        <v>1156</v>
      </c>
      <c r="F7474" t="str">
        <f>VLOOKUP(C7474,ObjectTypes!$A$1:$C$62,3)</f>
        <v>Технологическое взаимодействие</v>
      </c>
      <c r="G7474" t="str">
        <f>VLOOKUP(D7474,ObjectTypes!$A$1:$C$62,3)</f>
        <v>Технологическое взаимодействие</v>
      </c>
      <c r="H7474" s="1" t="str">
        <f>VLOOKUP(A7474,RelationshipTypes!$A$2:$E$12,4)</f>
        <v>обслуживает</v>
      </c>
      <c r="I7474" s="1" t="str">
        <f>VLOOKUP(A7474,RelationshipTypes!$A$2:$E$12,5)</f>
        <v>обслуживается</v>
      </c>
    </row>
    <row r="7475" spans="1:9" x14ac:dyDescent="0.25">
      <c r="A7475" t="s">
        <v>72</v>
      </c>
      <c r="B7475" s="1" t="str">
        <f>VLOOKUP(A7475,RelationshipTypes!$A$2:$C$12,3)</f>
        <v>ArchiMate: Обслуживание</v>
      </c>
      <c r="C7475">
        <v>1156</v>
      </c>
      <c r="D7475">
        <v>1153</v>
      </c>
      <c r="F7475" t="str">
        <f>VLOOKUP(C7475,ObjectTypes!$A$1:$C$62,3)</f>
        <v>Технологическое взаимодействие</v>
      </c>
      <c r="G7475" t="str">
        <f>VLOOKUP(D7475,ObjectTypes!$A$1:$C$62,3)</f>
        <v>Технологический интерфейс</v>
      </c>
      <c r="H7475" s="1" t="str">
        <f>VLOOKUP(A7475,RelationshipTypes!$A$2:$E$12,4)</f>
        <v>обслуживает</v>
      </c>
      <c r="I7475" s="1" t="str">
        <f>VLOOKUP(A7475,RelationshipTypes!$A$2:$E$12,5)</f>
        <v>обслуживается</v>
      </c>
    </row>
    <row r="7476" spans="1:9" x14ac:dyDescent="0.25">
      <c r="A7476" t="s">
        <v>72</v>
      </c>
      <c r="B7476" s="1" t="str">
        <f>VLOOKUP(A7476,RelationshipTypes!$A$2:$C$12,3)</f>
        <v>ArchiMate: Обслуживание</v>
      </c>
      <c r="C7476">
        <v>1156</v>
      </c>
      <c r="D7476">
        <v>1155</v>
      </c>
      <c r="F7476" t="str">
        <f>VLOOKUP(C7476,ObjectTypes!$A$1:$C$62,3)</f>
        <v>Технологическое взаимодействие</v>
      </c>
      <c r="G7476" t="str">
        <f>VLOOKUP(D7476,ObjectTypes!$A$1:$C$62,3)</f>
        <v>Технологическая процесс</v>
      </c>
      <c r="H7476" s="1" t="str">
        <f>VLOOKUP(A7476,RelationshipTypes!$A$2:$E$12,4)</f>
        <v>обслуживает</v>
      </c>
      <c r="I7476" s="1" t="str">
        <f>VLOOKUP(A7476,RelationshipTypes!$A$2:$E$12,5)</f>
        <v>обслуживается</v>
      </c>
    </row>
    <row r="7477" spans="1:9" x14ac:dyDescent="0.25">
      <c r="A7477" t="s">
        <v>72</v>
      </c>
      <c r="B7477" s="1" t="str">
        <f>VLOOKUP(A7477,RelationshipTypes!$A$2:$C$12,3)</f>
        <v>ArchiMate: Обслуживание</v>
      </c>
      <c r="C7477">
        <v>1156</v>
      </c>
      <c r="D7477">
        <v>1149</v>
      </c>
      <c r="F7477" t="str">
        <f>VLOOKUP(C7477,ObjectTypes!$A$1:$C$62,3)</f>
        <v>Технологическое взаимодействие</v>
      </c>
      <c r="G7477" t="str">
        <f>VLOOKUP(D7477,ObjectTypes!$A$1:$C$62,3)</f>
        <v>Узел</v>
      </c>
      <c r="H7477" s="1" t="str">
        <f>VLOOKUP(A7477,RelationshipTypes!$A$2:$E$12,4)</f>
        <v>обслуживает</v>
      </c>
      <c r="I7477" s="1" t="str">
        <f>VLOOKUP(A7477,RelationshipTypes!$A$2:$E$12,5)</f>
        <v>обслуживается</v>
      </c>
    </row>
    <row r="7478" spans="1:9" x14ac:dyDescent="0.25">
      <c r="A7478" t="s">
        <v>72</v>
      </c>
      <c r="B7478" s="1" t="str">
        <f>VLOOKUP(A7478,RelationshipTypes!$A$2:$C$12,3)</f>
        <v>ArchiMate: Обслуживание</v>
      </c>
      <c r="C7478">
        <v>1156</v>
      </c>
      <c r="D7478">
        <v>1111</v>
      </c>
      <c r="F7478" t="str">
        <f>VLOOKUP(C7478,ObjectTypes!$A$1:$C$62,3)</f>
        <v>Технологическое взаимодействие</v>
      </c>
      <c r="G7478" t="str">
        <f>VLOOKUP(D7478,ObjectTypes!$A$1:$C$62,3)</f>
        <v>Бизнес-интерфейс</v>
      </c>
      <c r="H7478" s="1" t="str">
        <f>VLOOKUP(A7478,RelationshipTypes!$A$2:$E$12,4)</f>
        <v>обслуживает</v>
      </c>
      <c r="I7478" s="1" t="str">
        <f>VLOOKUP(A7478,RelationshipTypes!$A$2:$E$12,5)</f>
        <v>обслуживается</v>
      </c>
    </row>
    <row r="7479" spans="1:9" x14ac:dyDescent="0.25">
      <c r="A7479" t="s">
        <v>72</v>
      </c>
      <c r="B7479" s="1" t="str">
        <f>VLOOKUP(A7479,RelationshipTypes!$A$2:$C$12,3)</f>
        <v>ArchiMate: Обслуживание</v>
      </c>
      <c r="C7479">
        <v>1156</v>
      </c>
      <c r="D7479">
        <v>1144</v>
      </c>
      <c r="F7479" t="str">
        <f>VLOOKUP(C7479,ObjectTypes!$A$1:$C$62,3)</f>
        <v>Технологическое взаимодействие</v>
      </c>
      <c r="G7479" t="str">
        <f>VLOOKUP(D7479,ObjectTypes!$A$1:$C$62,3)</f>
        <v>Сооружение</v>
      </c>
      <c r="H7479" s="1" t="str">
        <f>VLOOKUP(A7479,RelationshipTypes!$A$2:$E$12,4)</f>
        <v>обслуживает</v>
      </c>
      <c r="I7479" s="1" t="str">
        <f>VLOOKUP(A7479,RelationshipTypes!$A$2:$E$12,5)</f>
        <v>обслуживается</v>
      </c>
    </row>
    <row r="7480" spans="1:9" x14ac:dyDescent="0.25">
      <c r="A7480" t="s">
        <v>72</v>
      </c>
      <c r="B7480" s="1" t="str">
        <f>VLOOKUP(A7480,RelationshipTypes!$A$2:$C$12,3)</f>
        <v>ArchiMate: Обслуживание</v>
      </c>
      <c r="C7480">
        <v>1156</v>
      </c>
      <c r="D7480">
        <v>311</v>
      </c>
      <c r="F7480" t="str">
        <f>VLOOKUP(C7480,ObjectTypes!$A$1:$C$62,3)</f>
        <v>Технологическое взаимодействие</v>
      </c>
      <c r="G7480" t="str">
        <f>VLOOKUP(D7480,ObjectTypes!$A$1:$C$62,3)</f>
        <v>Местоположение</v>
      </c>
      <c r="H7480" s="1" t="str">
        <f>VLOOKUP(A7480,RelationshipTypes!$A$2:$E$12,4)</f>
        <v>обслуживает</v>
      </c>
      <c r="I7480" s="1" t="str">
        <f>VLOOKUP(A7480,RelationshipTypes!$A$2:$E$12,5)</f>
        <v>обслуживается</v>
      </c>
    </row>
    <row r="7481" spans="1:9" x14ac:dyDescent="0.25">
      <c r="A7481" t="s">
        <v>72</v>
      </c>
      <c r="B7481" s="1" t="str">
        <f>VLOOKUP(A7481,RelationshipTypes!$A$2:$C$12,3)</f>
        <v>ArchiMate: Обслуживание</v>
      </c>
      <c r="C7481">
        <v>1156</v>
      </c>
      <c r="D7481">
        <v>1135</v>
      </c>
      <c r="F7481" t="str">
        <f>VLOOKUP(C7481,ObjectTypes!$A$1:$C$62,3)</f>
        <v>Технологическое взаимодействие</v>
      </c>
      <c r="G7481" t="str">
        <f>VLOOKUP(D7481,ObjectTypes!$A$1:$C$62,3)</f>
        <v>Группировка</v>
      </c>
      <c r="H7481" s="1" t="str">
        <f>VLOOKUP(A7481,RelationshipTypes!$A$2:$E$12,4)</f>
        <v>обслуживает</v>
      </c>
      <c r="I7481" s="1" t="str">
        <f>VLOOKUP(A7481,RelationshipTypes!$A$2:$E$12,5)</f>
        <v>обслуживается</v>
      </c>
    </row>
    <row r="7482" spans="1:9" x14ac:dyDescent="0.25">
      <c r="A7482" t="s">
        <v>72</v>
      </c>
      <c r="B7482" s="1" t="str">
        <f>VLOOKUP(A7482,RelationshipTypes!$A$2:$C$12,3)</f>
        <v>ArchiMate: Обслуживание</v>
      </c>
      <c r="C7482">
        <v>1156</v>
      </c>
      <c r="D7482">
        <v>1125</v>
      </c>
      <c r="F7482" t="str">
        <f>VLOOKUP(C7482,ObjectTypes!$A$1:$C$62,3)</f>
        <v>Технологическое взаимодействие</v>
      </c>
      <c r="G7482" t="str">
        <f>VLOOKUP(D7482,ObjectTypes!$A$1:$C$62,3)</f>
        <v>Коллаборация приложений</v>
      </c>
      <c r="H7482" s="1" t="str">
        <f>VLOOKUP(A7482,RelationshipTypes!$A$2:$E$12,4)</f>
        <v>обслуживает</v>
      </c>
      <c r="I7482" s="1" t="str">
        <f>VLOOKUP(A7482,RelationshipTypes!$A$2:$E$12,5)</f>
        <v>обслуживается</v>
      </c>
    </row>
    <row r="7483" spans="1:9" x14ac:dyDescent="0.25">
      <c r="A7483" t="s">
        <v>72</v>
      </c>
      <c r="B7483" s="1" t="str">
        <f>VLOOKUP(A7483,RelationshipTypes!$A$2:$C$12,3)</f>
        <v>ArchiMate: Обслуживание</v>
      </c>
      <c r="C7483">
        <v>1156</v>
      </c>
      <c r="D7483">
        <v>324</v>
      </c>
      <c r="F7483" t="str">
        <f>VLOOKUP(C7483,ObjectTypes!$A$1:$C$62,3)</f>
        <v>Технологическое взаимодействие</v>
      </c>
      <c r="G7483" t="str">
        <f>VLOOKUP(D7483,ObjectTypes!$A$1:$C$62,3)</f>
        <v>Продукт</v>
      </c>
      <c r="H7483" s="1" t="str">
        <f>VLOOKUP(A7483,RelationshipTypes!$A$2:$E$12,4)</f>
        <v>обслуживает</v>
      </c>
      <c r="I7483" s="1" t="str">
        <f>VLOOKUP(A7483,RelationshipTypes!$A$2:$E$12,5)</f>
        <v>обслуживается</v>
      </c>
    </row>
    <row r="7484" spans="1:9" x14ac:dyDescent="0.25">
      <c r="A7484" t="s">
        <v>72</v>
      </c>
      <c r="B7484" s="1" t="str">
        <f>VLOOKUP(A7484,RelationshipTypes!$A$2:$C$12,3)</f>
        <v>ArchiMate: Обслуживание</v>
      </c>
      <c r="C7484">
        <v>1156</v>
      </c>
      <c r="D7484">
        <v>1122</v>
      </c>
      <c r="F7484" t="str">
        <f>VLOOKUP(C7484,ObjectTypes!$A$1:$C$62,3)</f>
        <v>Технологическое взаимодействие</v>
      </c>
      <c r="G7484" t="str">
        <f>VLOOKUP(D7484,ObjectTypes!$A$1:$C$62,3)</f>
        <v>Бизнес-коллаборация</v>
      </c>
      <c r="H7484" s="1" t="str">
        <f>VLOOKUP(A7484,RelationshipTypes!$A$2:$E$12,4)</f>
        <v>обслуживает</v>
      </c>
      <c r="I7484" s="1" t="str">
        <f>VLOOKUP(A7484,RelationshipTypes!$A$2:$E$12,5)</f>
        <v>обслуживается</v>
      </c>
    </row>
    <row r="7485" spans="1:9" x14ac:dyDescent="0.25">
      <c r="A7485" t="s">
        <v>72</v>
      </c>
      <c r="B7485" s="1" t="str">
        <f>VLOOKUP(A7485,RelationshipTypes!$A$2:$C$12,3)</f>
        <v>ArchiMate: Обслуживание</v>
      </c>
      <c r="C7485">
        <v>1156</v>
      </c>
      <c r="D7485">
        <v>327</v>
      </c>
      <c r="F7485" t="str">
        <f>VLOOKUP(C7485,ObjectTypes!$A$1:$C$62,3)</f>
        <v>Технологическое взаимодействие</v>
      </c>
      <c r="G7485" t="str">
        <f>VLOOKUP(D7485,ObjectTypes!$A$1:$C$62,3)</f>
        <v>Бизнес-сервис</v>
      </c>
      <c r="H7485" s="1" t="str">
        <f>VLOOKUP(A7485,RelationshipTypes!$A$2:$E$12,4)</f>
        <v>обслуживает</v>
      </c>
      <c r="I7485" s="1" t="str">
        <f>VLOOKUP(A7485,RelationshipTypes!$A$2:$E$12,5)</f>
        <v>обслуживается</v>
      </c>
    </row>
    <row r="7486" spans="1:9" x14ac:dyDescent="0.25">
      <c r="A7486" t="s">
        <v>72</v>
      </c>
      <c r="B7486" s="1" t="str">
        <f>VLOOKUP(A7486,RelationshipTypes!$A$2:$C$12,3)</f>
        <v>ArchiMate: Обслуживание</v>
      </c>
      <c r="C7486">
        <v>1152</v>
      </c>
      <c r="D7486">
        <v>1149</v>
      </c>
      <c r="F7486" t="str">
        <f>VLOOKUP(C7486,ObjectTypes!$A$1:$C$62,3)</f>
        <v>Технологический интерфейс</v>
      </c>
      <c r="G7486" t="str">
        <f>VLOOKUP(D7486,ObjectTypes!$A$1:$C$62,3)</f>
        <v>Узел</v>
      </c>
      <c r="H7486" s="1" t="str">
        <f>VLOOKUP(A7486,RelationshipTypes!$A$2:$E$12,4)</f>
        <v>обслуживает</v>
      </c>
      <c r="I7486" s="1" t="str">
        <f>VLOOKUP(A7486,RelationshipTypes!$A$2:$E$12,5)</f>
        <v>обслуживается</v>
      </c>
    </row>
    <row r="7487" spans="1:9" x14ac:dyDescent="0.25">
      <c r="A7487" t="s">
        <v>72</v>
      </c>
      <c r="B7487" s="1" t="str">
        <f>VLOOKUP(A7487,RelationshipTypes!$A$2:$C$12,3)</f>
        <v>ArchiMate: Обслуживание</v>
      </c>
      <c r="C7487">
        <v>1152</v>
      </c>
      <c r="D7487">
        <v>307</v>
      </c>
      <c r="F7487" t="str">
        <f>VLOOKUP(C7487,ObjectTypes!$A$1:$C$62,3)</f>
        <v>Технологический интерфейс</v>
      </c>
      <c r="G7487" t="str">
        <f>VLOOKUP(D7487,ObjectTypes!$A$1:$C$62,3)</f>
        <v>Бизнес-функция</v>
      </c>
      <c r="H7487" s="1" t="str">
        <f>VLOOKUP(A7487,RelationshipTypes!$A$2:$E$12,4)</f>
        <v>обслуживает</v>
      </c>
      <c r="I7487" s="1" t="str">
        <f>VLOOKUP(A7487,RelationshipTypes!$A$2:$E$12,5)</f>
        <v>обслуживается</v>
      </c>
    </row>
    <row r="7488" spans="1:9" x14ac:dyDescent="0.25">
      <c r="A7488" t="s">
        <v>72</v>
      </c>
      <c r="B7488" s="1" t="str">
        <f>VLOOKUP(A7488,RelationshipTypes!$A$2:$C$12,3)</f>
        <v>ArchiMate: Обслуживание</v>
      </c>
      <c r="C7488">
        <v>1152</v>
      </c>
      <c r="D7488">
        <v>1154</v>
      </c>
      <c r="F7488" t="str">
        <f>VLOOKUP(C7488,ObjectTypes!$A$1:$C$62,3)</f>
        <v>Технологический интерфейс</v>
      </c>
      <c r="G7488" t="str">
        <f>VLOOKUP(D7488,ObjectTypes!$A$1:$C$62,3)</f>
        <v>Технологический интерфейс</v>
      </c>
      <c r="H7488" s="1" t="str">
        <f>VLOOKUP(A7488,RelationshipTypes!$A$2:$E$12,4)</f>
        <v>обслуживает</v>
      </c>
      <c r="I7488" s="1" t="str">
        <f>VLOOKUP(A7488,RelationshipTypes!$A$2:$E$12,5)</f>
        <v>обслуживается</v>
      </c>
    </row>
    <row r="7489" spans="1:9" x14ac:dyDescent="0.25">
      <c r="A7489" t="s">
        <v>72</v>
      </c>
      <c r="B7489" s="1" t="str">
        <f>VLOOKUP(A7489,RelationshipTypes!$A$2:$C$12,3)</f>
        <v>ArchiMate: Обслуживание</v>
      </c>
      <c r="C7489">
        <v>1152</v>
      </c>
      <c r="D7489">
        <v>323</v>
      </c>
      <c r="F7489" t="str">
        <f>VLOOKUP(C7489,ObjectTypes!$A$1:$C$62,3)</f>
        <v>Технологический интерфейс</v>
      </c>
      <c r="G7489" t="str">
        <f>VLOOKUP(D7489,ObjectTypes!$A$1:$C$62,3)</f>
        <v xml:space="preserve">Бизнес-процесс </v>
      </c>
      <c r="H7489" s="1" t="str">
        <f>VLOOKUP(A7489,RelationshipTypes!$A$2:$E$12,4)</f>
        <v>обслуживает</v>
      </c>
      <c r="I7489" s="1" t="str">
        <f>VLOOKUP(A7489,RelationshipTypes!$A$2:$E$12,5)</f>
        <v>обслуживается</v>
      </c>
    </row>
    <row r="7490" spans="1:9" x14ac:dyDescent="0.25">
      <c r="A7490" t="s">
        <v>72</v>
      </c>
      <c r="B7490" s="1" t="str">
        <f>VLOOKUP(A7490,RelationshipTypes!$A$2:$C$12,3)</f>
        <v>ArchiMate: Обслуживание</v>
      </c>
      <c r="C7490">
        <v>1152</v>
      </c>
      <c r="D7490">
        <v>1145</v>
      </c>
      <c r="F7490" t="str">
        <f>VLOOKUP(C7490,ObjectTypes!$A$1:$C$62,3)</f>
        <v>Технологический интерфейс</v>
      </c>
      <c r="G7490" t="str">
        <f>VLOOKUP(D7490,ObjectTypes!$A$1:$C$62,3)</f>
        <v>Распределительная сеть</v>
      </c>
      <c r="H7490" s="1" t="str">
        <f>VLOOKUP(A7490,RelationshipTypes!$A$2:$E$12,4)</f>
        <v>обслуживает</v>
      </c>
      <c r="I7490" s="1" t="str">
        <f>VLOOKUP(A7490,RelationshipTypes!$A$2:$E$12,5)</f>
        <v>обслуживается</v>
      </c>
    </row>
    <row r="7491" spans="1:9" x14ac:dyDescent="0.25">
      <c r="A7491" t="s">
        <v>72</v>
      </c>
      <c r="B7491" s="1" t="str">
        <f>VLOOKUP(A7491,RelationshipTypes!$A$2:$C$12,3)</f>
        <v>ArchiMate: Обслуживание</v>
      </c>
      <c r="C7491">
        <v>1152</v>
      </c>
      <c r="D7491">
        <v>1128</v>
      </c>
      <c r="F7491" t="str">
        <f>VLOOKUP(C7491,ObjectTypes!$A$1:$C$62,3)</f>
        <v>Технологический интерфейс</v>
      </c>
      <c r="G7491" t="str">
        <f>VLOOKUP(D7491,ObjectTypes!$A$1:$C$62,3)</f>
        <v>Событие приложения</v>
      </c>
      <c r="H7491" s="1" t="str">
        <f>VLOOKUP(A7491,RelationshipTypes!$A$2:$E$12,4)</f>
        <v>обслуживает</v>
      </c>
      <c r="I7491" s="1" t="str">
        <f>VLOOKUP(A7491,RelationshipTypes!$A$2:$E$12,5)</f>
        <v>обслуживается</v>
      </c>
    </row>
    <row r="7492" spans="1:9" x14ac:dyDescent="0.25">
      <c r="A7492" t="s">
        <v>72</v>
      </c>
      <c r="B7492" s="1" t="str">
        <f>VLOOKUP(A7492,RelationshipTypes!$A$2:$C$12,3)</f>
        <v>ArchiMate: Обслуживание</v>
      </c>
      <c r="C7492">
        <v>1152</v>
      </c>
      <c r="D7492">
        <v>1156</v>
      </c>
      <c r="F7492" t="str">
        <f>VLOOKUP(C7492,ObjectTypes!$A$1:$C$62,3)</f>
        <v>Технологический интерфейс</v>
      </c>
      <c r="G7492" t="str">
        <f>VLOOKUP(D7492,ObjectTypes!$A$1:$C$62,3)</f>
        <v>Технологическое взаимодействие</v>
      </c>
      <c r="H7492" s="1" t="str">
        <f>VLOOKUP(A7492,RelationshipTypes!$A$2:$E$12,4)</f>
        <v>обслуживает</v>
      </c>
      <c r="I7492" s="1" t="str">
        <f>VLOOKUP(A7492,RelationshipTypes!$A$2:$E$12,5)</f>
        <v>обслуживается</v>
      </c>
    </row>
    <row r="7493" spans="1:9" x14ac:dyDescent="0.25">
      <c r="A7493" t="s">
        <v>72</v>
      </c>
      <c r="B7493" s="1" t="str">
        <f>VLOOKUP(A7493,RelationshipTypes!$A$2:$C$12,3)</f>
        <v>ArchiMate: Обслуживание</v>
      </c>
      <c r="C7493">
        <v>1152</v>
      </c>
      <c r="D7493">
        <v>1144</v>
      </c>
      <c r="F7493" t="str">
        <f>VLOOKUP(C7493,ObjectTypes!$A$1:$C$62,3)</f>
        <v>Технологический интерфейс</v>
      </c>
      <c r="G7493" t="str">
        <f>VLOOKUP(D7493,ObjectTypes!$A$1:$C$62,3)</f>
        <v>Сооружение</v>
      </c>
      <c r="H7493" s="1" t="str">
        <f>VLOOKUP(A7493,RelationshipTypes!$A$2:$E$12,4)</f>
        <v>обслуживает</v>
      </c>
      <c r="I7493" s="1" t="str">
        <f>VLOOKUP(A7493,RelationshipTypes!$A$2:$E$12,5)</f>
        <v>обслуживается</v>
      </c>
    </row>
    <row r="7494" spans="1:9" x14ac:dyDescent="0.25">
      <c r="A7494" t="s">
        <v>72</v>
      </c>
      <c r="B7494" s="1" t="str">
        <f>VLOOKUP(A7494,RelationshipTypes!$A$2:$C$12,3)</f>
        <v>ArchiMate: Обслуживание</v>
      </c>
      <c r="C7494">
        <v>1152</v>
      </c>
      <c r="D7494">
        <v>310</v>
      </c>
      <c r="F7494" t="str">
        <f>VLOOKUP(C7494,ObjectTypes!$A$1:$C$62,3)</f>
        <v>Технологический интерфейс</v>
      </c>
      <c r="G7494" t="str">
        <f>VLOOKUP(D7494,ObjectTypes!$A$1:$C$62,3)</f>
        <v xml:space="preserve">Сервис приложения </v>
      </c>
      <c r="H7494" s="1" t="str">
        <f>VLOOKUP(A7494,RelationshipTypes!$A$2:$E$12,4)</f>
        <v>обслуживает</v>
      </c>
      <c r="I7494" s="1" t="str">
        <f>VLOOKUP(A7494,RelationshipTypes!$A$2:$E$12,5)</f>
        <v>обслуживается</v>
      </c>
    </row>
    <row r="7495" spans="1:9" x14ac:dyDescent="0.25">
      <c r="A7495" t="s">
        <v>72</v>
      </c>
      <c r="B7495" s="1" t="str">
        <f>VLOOKUP(A7495,RelationshipTypes!$A$2:$C$12,3)</f>
        <v>ArchiMate: Обслуживание</v>
      </c>
      <c r="C7495">
        <v>1152</v>
      </c>
      <c r="D7495">
        <v>1155</v>
      </c>
      <c r="F7495" t="str">
        <f>VLOOKUP(C7495,ObjectTypes!$A$1:$C$62,3)</f>
        <v>Технологический интерфейс</v>
      </c>
      <c r="G7495" t="str">
        <f>VLOOKUP(D7495,ObjectTypes!$A$1:$C$62,3)</f>
        <v>Технологическая процесс</v>
      </c>
      <c r="H7495" s="1" t="str">
        <f>VLOOKUP(A7495,RelationshipTypes!$A$2:$E$12,4)</f>
        <v>обслуживает</v>
      </c>
      <c r="I7495" s="1" t="str">
        <f>VLOOKUP(A7495,RelationshipTypes!$A$2:$E$12,5)</f>
        <v>обслуживается</v>
      </c>
    </row>
    <row r="7496" spans="1:9" x14ac:dyDescent="0.25">
      <c r="A7496" t="s">
        <v>72</v>
      </c>
      <c r="B7496" s="1" t="str">
        <f>VLOOKUP(A7496,RelationshipTypes!$A$2:$C$12,3)</f>
        <v>ArchiMate: Обслуживание</v>
      </c>
      <c r="C7496">
        <v>1152</v>
      </c>
      <c r="D7496">
        <v>731</v>
      </c>
      <c r="F7496" t="str">
        <f>VLOOKUP(C7496,ObjectTypes!$A$1:$C$62,3)</f>
        <v>Технологический интерфейс</v>
      </c>
      <c r="G7496" t="str">
        <f>VLOOKUP(D7496,ObjectTypes!$A$1:$C$62,3)</f>
        <v>Интерфейс приложения</v>
      </c>
      <c r="H7496" s="1" t="str">
        <f>VLOOKUP(A7496,RelationshipTypes!$A$2:$E$12,4)</f>
        <v>обслуживает</v>
      </c>
      <c r="I7496" s="1" t="str">
        <f>VLOOKUP(A7496,RelationshipTypes!$A$2:$E$12,5)</f>
        <v>обслуживается</v>
      </c>
    </row>
    <row r="7497" spans="1:9" x14ac:dyDescent="0.25">
      <c r="A7497" t="s">
        <v>72</v>
      </c>
      <c r="B7497" s="1" t="str">
        <f>VLOOKUP(A7497,RelationshipTypes!$A$2:$C$12,3)</f>
        <v>ArchiMate: Обслуживание</v>
      </c>
      <c r="C7497">
        <v>1152</v>
      </c>
      <c r="D7497">
        <v>1157</v>
      </c>
      <c r="F7497" t="str">
        <f>VLOOKUP(C7497,ObjectTypes!$A$1:$C$62,3)</f>
        <v>Технологический интерфейс</v>
      </c>
      <c r="G7497" t="str">
        <f>VLOOKUP(D7497,ObjectTypes!$A$1:$C$62,3)</f>
        <v>Технологическое событие</v>
      </c>
      <c r="H7497" s="1" t="str">
        <f>VLOOKUP(A7497,RelationshipTypes!$A$2:$E$12,4)</f>
        <v>обслуживает</v>
      </c>
      <c r="I7497" s="1" t="str">
        <f>VLOOKUP(A7497,RelationshipTypes!$A$2:$E$12,5)</f>
        <v>обслуживается</v>
      </c>
    </row>
    <row r="7498" spans="1:9" x14ac:dyDescent="0.25">
      <c r="A7498" t="s">
        <v>72</v>
      </c>
      <c r="B7498" s="1" t="str">
        <f>VLOOKUP(A7498,RelationshipTypes!$A$2:$C$12,3)</f>
        <v>ArchiMate: Обслуживание</v>
      </c>
      <c r="C7498">
        <v>1152</v>
      </c>
      <c r="D7498">
        <v>318</v>
      </c>
      <c r="F7498" t="str">
        <f>VLOOKUP(C7498,ObjectTypes!$A$1:$C$62,3)</f>
        <v>Технологический интерфейс</v>
      </c>
      <c r="G7498" t="str">
        <f>VLOOKUP(D7498,ObjectTypes!$A$1:$C$62,3)</f>
        <v>Компонент приложения</v>
      </c>
      <c r="H7498" s="1" t="str">
        <f>VLOOKUP(A7498,RelationshipTypes!$A$2:$E$12,4)</f>
        <v>обслуживает</v>
      </c>
      <c r="I7498" s="1" t="str">
        <f>VLOOKUP(A7498,RelationshipTypes!$A$2:$E$12,5)</f>
        <v>обслуживается</v>
      </c>
    </row>
    <row r="7499" spans="1:9" x14ac:dyDescent="0.25">
      <c r="A7499" t="s">
        <v>72</v>
      </c>
      <c r="B7499" s="1" t="str">
        <f>VLOOKUP(A7499,RelationshipTypes!$A$2:$C$12,3)</f>
        <v>ArchiMate: Обслуживание</v>
      </c>
      <c r="C7499">
        <v>1152</v>
      </c>
      <c r="D7499">
        <v>311</v>
      </c>
      <c r="F7499" t="str">
        <f>VLOOKUP(C7499,ObjectTypes!$A$1:$C$62,3)</f>
        <v>Технологический интерфейс</v>
      </c>
      <c r="G7499" t="str">
        <f>VLOOKUP(D7499,ObjectTypes!$A$1:$C$62,3)</f>
        <v>Местоположение</v>
      </c>
      <c r="H7499" s="1" t="str">
        <f>VLOOKUP(A7499,RelationshipTypes!$A$2:$E$12,4)</f>
        <v>обслуживает</v>
      </c>
      <c r="I7499" s="1" t="str">
        <f>VLOOKUP(A7499,RelationshipTypes!$A$2:$E$12,5)</f>
        <v>обслуживается</v>
      </c>
    </row>
    <row r="7500" spans="1:9" x14ac:dyDescent="0.25">
      <c r="A7500" t="s">
        <v>72</v>
      </c>
      <c r="B7500" s="1" t="str">
        <f>VLOOKUP(A7500,RelationshipTypes!$A$2:$C$12,3)</f>
        <v>ArchiMate: Обслуживание</v>
      </c>
      <c r="C7500">
        <v>1152</v>
      </c>
      <c r="D7500">
        <v>1143</v>
      </c>
      <c r="F7500" t="str">
        <f>VLOOKUP(C7500,ObjectTypes!$A$1:$C$62,3)</f>
        <v>Технологический интерфейс</v>
      </c>
      <c r="G7500" t="str">
        <f>VLOOKUP(D7500,ObjectTypes!$A$1:$C$62,3)</f>
        <v>Оборудование</v>
      </c>
      <c r="H7500" s="1" t="str">
        <f>VLOOKUP(A7500,RelationshipTypes!$A$2:$E$12,4)</f>
        <v>обслуживает</v>
      </c>
      <c r="I7500" s="1" t="str">
        <f>VLOOKUP(A7500,RelationshipTypes!$A$2:$E$12,5)</f>
        <v>обслуживается</v>
      </c>
    </row>
    <row r="7501" spans="1:9" x14ac:dyDescent="0.25">
      <c r="A7501" t="s">
        <v>72</v>
      </c>
      <c r="B7501" s="1" t="str">
        <f>VLOOKUP(A7501,RelationshipTypes!$A$2:$C$12,3)</f>
        <v>ArchiMate: Обслуживание</v>
      </c>
      <c r="C7501">
        <v>1152</v>
      </c>
      <c r="D7501">
        <v>1150</v>
      </c>
      <c r="F7501" t="str">
        <f>VLOOKUP(C7501,ObjectTypes!$A$1:$C$62,3)</f>
        <v>Технологический интерфейс</v>
      </c>
      <c r="G7501" t="str">
        <f>VLOOKUP(D7501,ObjectTypes!$A$1:$C$62,3)</f>
        <v>Технологический сервис</v>
      </c>
      <c r="H7501" s="1" t="str">
        <f>VLOOKUP(A7501,RelationshipTypes!$A$2:$E$12,4)</f>
        <v>обслуживает</v>
      </c>
      <c r="I7501" s="1" t="str">
        <f>VLOOKUP(A7501,RelationshipTypes!$A$2:$E$12,5)</f>
        <v>обслуживается</v>
      </c>
    </row>
    <row r="7502" spans="1:9" x14ac:dyDescent="0.25">
      <c r="A7502" t="s">
        <v>72</v>
      </c>
      <c r="B7502" s="1" t="str">
        <f>VLOOKUP(A7502,RelationshipTypes!$A$2:$C$12,3)</f>
        <v>ArchiMate: Обслуживание</v>
      </c>
      <c r="C7502">
        <v>1152</v>
      </c>
      <c r="D7502">
        <v>1153</v>
      </c>
      <c r="F7502" t="str">
        <f>VLOOKUP(C7502,ObjectTypes!$A$1:$C$62,3)</f>
        <v>Технологический интерфейс</v>
      </c>
      <c r="G7502" t="str">
        <f>VLOOKUP(D7502,ObjectTypes!$A$1:$C$62,3)</f>
        <v>Технологический интерфейс</v>
      </c>
      <c r="H7502" s="1" t="str">
        <f>VLOOKUP(A7502,RelationshipTypes!$A$2:$E$12,4)</f>
        <v>обслуживает</v>
      </c>
      <c r="I7502" s="1" t="str">
        <f>VLOOKUP(A7502,RelationshipTypes!$A$2:$E$12,5)</f>
        <v>обслуживается</v>
      </c>
    </row>
    <row r="7503" spans="1:9" x14ac:dyDescent="0.25">
      <c r="A7503" t="s">
        <v>72</v>
      </c>
      <c r="B7503" s="1" t="str">
        <f>VLOOKUP(A7503,RelationshipTypes!$A$2:$C$12,3)</f>
        <v>ArchiMate: Обслуживание</v>
      </c>
      <c r="C7503">
        <v>1152</v>
      </c>
      <c r="D7503">
        <v>324</v>
      </c>
      <c r="F7503" t="str">
        <f>VLOOKUP(C7503,ObjectTypes!$A$1:$C$62,3)</f>
        <v>Технологический интерфейс</v>
      </c>
      <c r="G7503" t="str">
        <f>VLOOKUP(D7503,ObjectTypes!$A$1:$C$62,3)</f>
        <v>Продукт</v>
      </c>
      <c r="H7503" s="1" t="str">
        <f>VLOOKUP(A7503,RelationshipTypes!$A$2:$E$12,4)</f>
        <v>обслуживает</v>
      </c>
      <c r="I7503" s="1" t="str">
        <f>VLOOKUP(A7503,RelationshipTypes!$A$2:$E$12,5)</f>
        <v>обслуживается</v>
      </c>
    </row>
    <row r="7504" spans="1:9" x14ac:dyDescent="0.25">
      <c r="A7504" t="s">
        <v>72</v>
      </c>
      <c r="B7504" s="1" t="str">
        <f>VLOOKUP(A7504,RelationshipTypes!$A$2:$C$12,3)</f>
        <v>ArchiMate: Обслуживание</v>
      </c>
      <c r="C7504">
        <v>1152</v>
      </c>
      <c r="D7504">
        <v>1122</v>
      </c>
      <c r="F7504" t="str">
        <f>VLOOKUP(C7504,ObjectTypes!$A$1:$C$62,3)</f>
        <v>Технологический интерфейс</v>
      </c>
      <c r="G7504" t="str">
        <f>VLOOKUP(D7504,ObjectTypes!$A$1:$C$62,3)</f>
        <v>Бизнес-коллаборация</v>
      </c>
      <c r="H7504" s="1" t="str">
        <f>VLOOKUP(A7504,RelationshipTypes!$A$2:$E$12,4)</f>
        <v>обслуживает</v>
      </c>
      <c r="I7504" s="1" t="str">
        <f>VLOOKUP(A7504,RelationshipTypes!$A$2:$E$12,5)</f>
        <v>обслуживается</v>
      </c>
    </row>
    <row r="7505" spans="1:9" x14ac:dyDescent="0.25">
      <c r="A7505" t="s">
        <v>72</v>
      </c>
      <c r="B7505" s="1" t="str">
        <f>VLOOKUP(A7505,RelationshipTypes!$A$2:$C$12,3)</f>
        <v>ArchiMate: Обслуживание</v>
      </c>
      <c r="C7505">
        <v>1152</v>
      </c>
      <c r="D7505">
        <v>321</v>
      </c>
      <c r="F7505" t="str">
        <f>VLOOKUP(C7505,ObjectTypes!$A$1:$C$62,3)</f>
        <v>Технологический интерфейс</v>
      </c>
      <c r="G7505" t="str">
        <f>VLOOKUP(D7505,ObjectTypes!$A$1:$C$62,3)</f>
        <v>Устройство</v>
      </c>
      <c r="H7505" s="1" t="str">
        <f>VLOOKUP(A7505,RelationshipTypes!$A$2:$E$12,4)</f>
        <v>обслуживает</v>
      </c>
      <c r="I7505" s="1" t="str">
        <f>VLOOKUP(A7505,RelationshipTypes!$A$2:$E$12,5)</f>
        <v>обслуживается</v>
      </c>
    </row>
    <row r="7506" spans="1:9" x14ac:dyDescent="0.25">
      <c r="A7506" t="s">
        <v>72</v>
      </c>
      <c r="B7506" s="1" t="str">
        <f>VLOOKUP(A7506,RelationshipTypes!$A$2:$C$12,3)</f>
        <v>ArchiMate: Обслуживание</v>
      </c>
      <c r="C7506">
        <v>1152</v>
      </c>
      <c r="D7506">
        <v>1126</v>
      </c>
      <c r="F7506" t="str">
        <f>VLOOKUP(C7506,ObjectTypes!$A$1:$C$62,3)</f>
        <v>Технологический интерфейс</v>
      </c>
      <c r="G7506" t="str">
        <f>VLOOKUP(D7506,ObjectTypes!$A$1:$C$62,3)</f>
        <v>Взаимодействие приложений</v>
      </c>
      <c r="H7506" s="1" t="str">
        <f>VLOOKUP(A7506,RelationshipTypes!$A$2:$E$12,4)</f>
        <v>обслуживает</v>
      </c>
      <c r="I7506" s="1" t="str">
        <f>VLOOKUP(A7506,RelationshipTypes!$A$2:$E$12,5)</f>
        <v>обслуживается</v>
      </c>
    </row>
    <row r="7507" spans="1:9" x14ac:dyDescent="0.25">
      <c r="A7507" t="s">
        <v>72</v>
      </c>
      <c r="B7507" s="1" t="str">
        <f>VLOOKUP(A7507,RelationshipTypes!$A$2:$C$12,3)</f>
        <v>ArchiMate: Обслуживание</v>
      </c>
      <c r="C7507">
        <v>1152</v>
      </c>
      <c r="D7507">
        <v>1127</v>
      </c>
      <c r="F7507" t="str">
        <f>VLOOKUP(C7507,ObjectTypes!$A$1:$C$62,3)</f>
        <v>Технологический интерфейс</v>
      </c>
      <c r="G7507" t="str">
        <f>VLOOKUP(D7507,ObjectTypes!$A$1:$C$62,3)</f>
        <v>Процесс приложения</v>
      </c>
      <c r="H7507" s="1" t="str">
        <f>VLOOKUP(A7507,RelationshipTypes!$A$2:$E$12,4)</f>
        <v>обслуживает</v>
      </c>
      <c r="I7507" s="1" t="str">
        <f>VLOOKUP(A7507,RelationshipTypes!$A$2:$E$12,5)</f>
        <v>обслуживается</v>
      </c>
    </row>
    <row r="7508" spans="1:9" x14ac:dyDescent="0.25">
      <c r="A7508" t="s">
        <v>72</v>
      </c>
      <c r="B7508" s="1" t="str">
        <f>VLOOKUP(A7508,RelationshipTypes!$A$2:$C$12,3)</f>
        <v>ArchiMate: Обслуживание</v>
      </c>
      <c r="C7508">
        <v>1152</v>
      </c>
      <c r="D7508">
        <v>1111</v>
      </c>
      <c r="F7508" t="str">
        <f>VLOOKUP(C7508,ObjectTypes!$A$1:$C$62,3)</f>
        <v>Технологический интерфейс</v>
      </c>
      <c r="G7508" t="str">
        <f>VLOOKUP(D7508,ObjectTypes!$A$1:$C$62,3)</f>
        <v>Бизнес-интерфейс</v>
      </c>
      <c r="H7508" s="1" t="str">
        <f>VLOOKUP(A7508,RelationshipTypes!$A$2:$E$12,4)</f>
        <v>обслуживает</v>
      </c>
      <c r="I7508" s="1" t="str">
        <f>VLOOKUP(A7508,RelationshipTypes!$A$2:$E$12,5)</f>
        <v>обслуживается</v>
      </c>
    </row>
    <row r="7509" spans="1:9" x14ac:dyDescent="0.25">
      <c r="A7509" t="s">
        <v>72</v>
      </c>
      <c r="B7509" s="1" t="str">
        <f>VLOOKUP(A7509,RelationshipTypes!$A$2:$C$12,3)</f>
        <v>ArchiMate: Обслуживание</v>
      </c>
      <c r="C7509">
        <v>1152</v>
      </c>
      <c r="D7509">
        <v>312</v>
      </c>
      <c r="F7509" t="str">
        <f>VLOOKUP(C7509,ObjectTypes!$A$1:$C$62,3)</f>
        <v>Технологический интерфейс</v>
      </c>
      <c r="G7509" t="str">
        <f>VLOOKUP(D7509,ObjectTypes!$A$1:$C$62,3)</f>
        <v>Функция приложения</v>
      </c>
      <c r="H7509" s="1" t="str">
        <f>VLOOKUP(A7509,RelationshipTypes!$A$2:$E$12,4)</f>
        <v>обслуживает</v>
      </c>
      <c r="I7509" s="1" t="str">
        <f>VLOOKUP(A7509,RelationshipTypes!$A$2:$E$12,5)</f>
        <v>обслуживается</v>
      </c>
    </row>
    <row r="7510" spans="1:9" x14ac:dyDescent="0.25">
      <c r="A7510" t="s">
        <v>72</v>
      </c>
      <c r="B7510" s="1" t="str">
        <f>VLOOKUP(A7510,RelationshipTypes!$A$2:$C$12,3)</f>
        <v>ArchiMate: Обслуживание</v>
      </c>
      <c r="C7510">
        <v>1152</v>
      </c>
      <c r="D7510">
        <v>320</v>
      </c>
      <c r="F7510" t="str">
        <f>VLOOKUP(C7510,ObjectTypes!$A$1:$C$62,3)</f>
        <v>Технологический интерфейс</v>
      </c>
      <c r="G7510" t="str">
        <f>VLOOKUP(D7510,ObjectTypes!$A$1:$C$62,3)</f>
        <v>Устройство</v>
      </c>
      <c r="H7510" s="1" t="str">
        <f>VLOOKUP(A7510,RelationshipTypes!$A$2:$E$12,4)</f>
        <v>обслуживает</v>
      </c>
      <c r="I7510" s="1" t="str">
        <f>VLOOKUP(A7510,RelationshipTypes!$A$2:$E$12,5)</f>
        <v>обслуживается</v>
      </c>
    </row>
    <row r="7511" spans="1:9" x14ac:dyDescent="0.25">
      <c r="A7511" t="s">
        <v>72</v>
      </c>
      <c r="B7511" s="1" t="str">
        <f>VLOOKUP(A7511,RelationshipTypes!$A$2:$C$12,3)</f>
        <v>ArchiMate: Обслуживание</v>
      </c>
      <c r="C7511">
        <v>1152</v>
      </c>
      <c r="D7511">
        <v>1152</v>
      </c>
      <c r="F7511" t="str">
        <f>VLOOKUP(C7511,ObjectTypes!$A$1:$C$62,3)</f>
        <v>Технологический интерфейс</v>
      </c>
      <c r="G7511" t="str">
        <f>VLOOKUP(D7511,ObjectTypes!$A$1:$C$62,3)</f>
        <v>Технологический интерфейс</v>
      </c>
      <c r="H7511" s="1" t="str">
        <f>VLOOKUP(A7511,RelationshipTypes!$A$2:$E$12,4)</f>
        <v>обслуживает</v>
      </c>
      <c r="I7511" s="1" t="str">
        <f>VLOOKUP(A7511,RelationshipTypes!$A$2:$E$12,5)</f>
        <v>обслуживается</v>
      </c>
    </row>
    <row r="7512" spans="1:9" x14ac:dyDescent="0.25">
      <c r="A7512" t="s">
        <v>72</v>
      </c>
      <c r="B7512" s="1" t="str">
        <f>VLOOKUP(A7512,RelationshipTypes!$A$2:$C$12,3)</f>
        <v>ArchiMate: Обслуживание</v>
      </c>
      <c r="C7512">
        <v>1152</v>
      </c>
      <c r="D7512">
        <v>1151</v>
      </c>
      <c r="F7512" t="str">
        <f>VLOOKUP(C7512,ObjectTypes!$A$1:$C$62,3)</f>
        <v>Технологический интерфейс</v>
      </c>
      <c r="G7512" t="str">
        <f>VLOOKUP(D7512,ObjectTypes!$A$1:$C$62,3)</f>
        <v>Каллоборация технология</v>
      </c>
      <c r="H7512" s="1" t="str">
        <f>VLOOKUP(A7512,RelationshipTypes!$A$2:$E$12,4)</f>
        <v>обслуживает</v>
      </c>
      <c r="I7512" s="1" t="str">
        <f>VLOOKUP(A7512,RelationshipTypes!$A$2:$E$12,5)</f>
        <v>обслуживается</v>
      </c>
    </row>
    <row r="7513" spans="1:9" x14ac:dyDescent="0.25">
      <c r="A7513" t="s">
        <v>72</v>
      </c>
      <c r="B7513" s="1" t="str">
        <f>VLOOKUP(A7513,RelationshipTypes!$A$2:$C$12,3)</f>
        <v>ArchiMate: Обслуживание</v>
      </c>
      <c r="C7513">
        <v>1152</v>
      </c>
      <c r="D7513">
        <v>548</v>
      </c>
      <c r="F7513" t="str">
        <f>VLOOKUP(C7513,ObjectTypes!$A$1:$C$62,3)</f>
        <v>Технологический интерфейс</v>
      </c>
      <c r="G7513" t="str">
        <f>VLOOKUP(D7513,ObjectTypes!$A$1:$C$62,3)</f>
        <v>Бизнес-роль</v>
      </c>
      <c r="H7513" s="1" t="str">
        <f>VLOOKUP(A7513,RelationshipTypes!$A$2:$E$12,4)</f>
        <v>обслуживает</v>
      </c>
      <c r="I7513" s="1" t="str">
        <f>VLOOKUP(A7513,RelationshipTypes!$A$2:$E$12,5)</f>
        <v>обслуживается</v>
      </c>
    </row>
    <row r="7514" spans="1:9" x14ac:dyDescent="0.25">
      <c r="A7514" t="s">
        <v>72</v>
      </c>
      <c r="B7514" s="1" t="str">
        <f>VLOOKUP(A7514,RelationshipTypes!$A$2:$C$12,3)</f>
        <v>ArchiMate: Обслуживание</v>
      </c>
      <c r="C7514">
        <v>1152</v>
      </c>
      <c r="D7514">
        <v>327</v>
      </c>
      <c r="F7514" t="str">
        <f>VLOOKUP(C7514,ObjectTypes!$A$1:$C$62,3)</f>
        <v>Технологический интерфейс</v>
      </c>
      <c r="G7514" t="str">
        <f>VLOOKUP(D7514,ObjectTypes!$A$1:$C$62,3)</f>
        <v>Бизнес-сервис</v>
      </c>
      <c r="H7514" s="1" t="str">
        <f>VLOOKUP(A7514,RelationshipTypes!$A$2:$E$12,4)</f>
        <v>обслуживает</v>
      </c>
      <c r="I7514" s="1" t="str">
        <f>VLOOKUP(A7514,RelationshipTypes!$A$2:$E$12,5)</f>
        <v>обслуживается</v>
      </c>
    </row>
    <row r="7515" spans="1:9" x14ac:dyDescent="0.25">
      <c r="A7515" t="s">
        <v>72</v>
      </c>
      <c r="B7515" s="1" t="str">
        <f>VLOOKUP(A7515,RelationshipTypes!$A$2:$C$12,3)</f>
        <v>ArchiMate: Обслуживание</v>
      </c>
      <c r="C7515">
        <v>1152</v>
      </c>
      <c r="D7515">
        <v>314</v>
      </c>
      <c r="F7515" t="str">
        <f>VLOOKUP(C7515,ObjectTypes!$A$1:$C$62,3)</f>
        <v>Технологический интерфейс</v>
      </c>
      <c r="G7515" t="str">
        <f>VLOOKUP(D7515,ObjectTypes!$A$1:$C$62,3)</f>
        <v>Объект данных</v>
      </c>
      <c r="H7515" s="1" t="str">
        <f>VLOOKUP(A7515,RelationshipTypes!$A$2:$E$12,4)</f>
        <v>обслуживает</v>
      </c>
      <c r="I7515" s="1" t="str">
        <f>VLOOKUP(A7515,RelationshipTypes!$A$2:$E$12,5)</f>
        <v>обслуживается</v>
      </c>
    </row>
    <row r="7516" spans="1:9" x14ac:dyDescent="0.25">
      <c r="A7516" t="s">
        <v>72</v>
      </c>
      <c r="B7516" s="1" t="str">
        <f>VLOOKUP(A7516,RelationshipTypes!$A$2:$C$12,3)</f>
        <v>ArchiMate: Обслуживание</v>
      </c>
      <c r="C7516">
        <v>1152</v>
      </c>
      <c r="D7516">
        <v>1135</v>
      </c>
      <c r="F7516" t="str">
        <f>VLOOKUP(C7516,ObjectTypes!$A$1:$C$62,3)</f>
        <v>Технологический интерфейс</v>
      </c>
      <c r="G7516" t="str">
        <f>VLOOKUP(D7516,ObjectTypes!$A$1:$C$62,3)</f>
        <v>Группировка</v>
      </c>
      <c r="H7516" s="1" t="str">
        <f>VLOOKUP(A7516,RelationshipTypes!$A$2:$E$12,4)</f>
        <v>обслуживает</v>
      </c>
      <c r="I7516" s="1" t="str">
        <f>VLOOKUP(A7516,RelationshipTypes!$A$2:$E$12,5)</f>
        <v>обслуживается</v>
      </c>
    </row>
    <row r="7517" spans="1:9" x14ac:dyDescent="0.25">
      <c r="A7517" t="s">
        <v>72</v>
      </c>
      <c r="B7517" s="1" t="str">
        <f>VLOOKUP(A7517,RelationshipTypes!$A$2:$C$12,3)</f>
        <v>ArchiMate: Обслуживание</v>
      </c>
      <c r="C7517">
        <v>1152</v>
      </c>
      <c r="D7517">
        <v>1124</v>
      </c>
      <c r="F7517" t="str">
        <f>VLOOKUP(C7517,ObjectTypes!$A$1:$C$62,3)</f>
        <v>Технологический интерфейс</v>
      </c>
      <c r="G7517" t="str">
        <f>VLOOKUP(D7517,ObjectTypes!$A$1:$C$62,3)</f>
        <v>Бизнес-взаимодействие</v>
      </c>
      <c r="H7517" s="1" t="str">
        <f>VLOOKUP(A7517,RelationshipTypes!$A$2:$E$12,4)</f>
        <v>обслуживает</v>
      </c>
      <c r="I7517" s="1" t="str">
        <f>VLOOKUP(A7517,RelationshipTypes!$A$2:$E$12,5)</f>
        <v>обслуживается</v>
      </c>
    </row>
    <row r="7518" spans="1:9" x14ac:dyDescent="0.25">
      <c r="A7518" t="s">
        <v>72</v>
      </c>
      <c r="B7518" s="1" t="str">
        <f>VLOOKUP(A7518,RelationshipTypes!$A$2:$C$12,3)</f>
        <v>ArchiMate: Обслуживание</v>
      </c>
      <c r="C7518">
        <v>1152</v>
      </c>
      <c r="D7518">
        <v>306</v>
      </c>
      <c r="F7518" t="str">
        <f>VLOOKUP(C7518,ObjectTypes!$A$1:$C$62,3)</f>
        <v>Технологический интерфейс</v>
      </c>
      <c r="G7518" t="str">
        <f>VLOOKUP(D7518,ObjectTypes!$A$1:$C$62,3)</f>
        <v>Бизнес-событие</v>
      </c>
      <c r="H7518" s="1" t="str">
        <f>VLOOKUP(A7518,RelationshipTypes!$A$2:$E$12,4)</f>
        <v>обслуживает</v>
      </c>
      <c r="I7518" s="1" t="str">
        <f>VLOOKUP(A7518,RelationshipTypes!$A$2:$E$12,5)</f>
        <v>обслуживается</v>
      </c>
    </row>
    <row r="7519" spans="1:9" x14ac:dyDescent="0.25">
      <c r="A7519" t="s">
        <v>72</v>
      </c>
      <c r="B7519" s="1" t="str">
        <f>VLOOKUP(A7519,RelationshipTypes!$A$2:$C$12,3)</f>
        <v>ArchiMate: Обслуживание</v>
      </c>
      <c r="C7519">
        <v>1152</v>
      </c>
      <c r="D7519">
        <v>1112</v>
      </c>
      <c r="F7519" t="str">
        <f>VLOOKUP(C7519,ObjectTypes!$A$1:$C$62,3)</f>
        <v>Технологический интерфейс</v>
      </c>
      <c r="G7519" t="str">
        <f>VLOOKUP(D7519,ObjectTypes!$A$1:$C$62,3)</f>
        <v>Бизнес-коллаборация</v>
      </c>
      <c r="H7519" s="1" t="str">
        <f>VLOOKUP(A7519,RelationshipTypes!$A$2:$E$12,4)</f>
        <v>обслуживает</v>
      </c>
      <c r="I7519" s="1" t="str">
        <f>VLOOKUP(A7519,RelationshipTypes!$A$2:$E$12,5)</f>
        <v>обслуживается</v>
      </c>
    </row>
    <row r="7520" spans="1:9" x14ac:dyDescent="0.25">
      <c r="A7520" t="s">
        <v>72</v>
      </c>
      <c r="B7520" s="1" t="str">
        <f>VLOOKUP(A7520,RelationshipTypes!$A$2:$C$12,3)</f>
        <v>ArchiMate: Обслуживание</v>
      </c>
      <c r="C7520">
        <v>1152</v>
      </c>
      <c r="D7520">
        <v>1125</v>
      </c>
      <c r="F7520" t="str">
        <f>VLOOKUP(C7520,ObjectTypes!$A$1:$C$62,3)</f>
        <v>Технологический интерфейс</v>
      </c>
      <c r="G7520" t="str">
        <f>VLOOKUP(D7520,ObjectTypes!$A$1:$C$62,3)</f>
        <v>Коллаборация приложений</v>
      </c>
      <c r="H7520" s="1" t="str">
        <f>VLOOKUP(A7520,RelationshipTypes!$A$2:$E$12,4)</f>
        <v>обслуживает</v>
      </c>
      <c r="I7520" s="1" t="str">
        <f>VLOOKUP(A7520,RelationshipTypes!$A$2:$E$12,5)</f>
        <v>обслуживается</v>
      </c>
    </row>
    <row r="7521" spans="1:9" x14ac:dyDescent="0.25">
      <c r="A7521" t="s">
        <v>72</v>
      </c>
      <c r="B7521" s="1" t="str">
        <f>VLOOKUP(A7521,RelationshipTypes!$A$2:$C$12,3)</f>
        <v>ArchiMate: Обслуживание</v>
      </c>
      <c r="C7521">
        <v>1152</v>
      </c>
      <c r="D7521">
        <v>298</v>
      </c>
      <c r="F7521" t="str">
        <f>VLOOKUP(C7521,ObjectTypes!$A$1:$C$62,3)</f>
        <v>Технологический интерфейс</v>
      </c>
      <c r="G7521" t="str">
        <f>VLOOKUP(D7521,ObjectTypes!$A$1:$C$62,3)</f>
        <v xml:space="preserve">Бизнес-исполнитель </v>
      </c>
      <c r="H7521" s="1" t="str">
        <f>VLOOKUP(A7521,RelationshipTypes!$A$2:$E$12,4)</f>
        <v>обслуживает</v>
      </c>
      <c r="I7521" s="1" t="str">
        <f>VLOOKUP(A7521,RelationshipTypes!$A$2:$E$12,5)</f>
        <v>обслуживается</v>
      </c>
    </row>
    <row r="7522" spans="1:9" x14ac:dyDescent="0.25">
      <c r="A7522" t="s">
        <v>72</v>
      </c>
      <c r="B7522" s="1" t="str">
        <f>VLOOKUP(A7522,RelationshipTypes!$A$2:$C$12,3)</f>
        <v>ArchiMate: Обслуживание</v>
      </c>
      <c r="C7522">
        <v>1155</v>
      </c>
      <c r="D7522">
        <v>1151</v>
      </c>
      <c r="F7522" t="str">
        <f>VLOOKUP(C7522,ObjectTypes!$A$1:$C$62,3)</f>
        <v>Технологическая процесс</v>
      </c>
      <c r="G7522" t="str">
        <f>VLOOKUP(D7522,ObjectTypes!$A$1:$C$62,3)</f>
        <v>Каллоборация технология</v>
      </c>
      <c r="H7522" s="1" t="str">
        <f>VLOOKUP(A7522,RelationshipTypes!$A$2:$E$12,4)</f>
        <v>обслуживает</v>
      </c>
      <c r="I7522" s="1" t="str">
        <f>VLOOKUP(A7522,RelationshipTypes!$A$2:$E$12,5)</f>
        <v>обслуживается</v>
      </c>
    </row>
    <row r="7523" spans="1:9" x14ac:dyDescent="0.25">
      <c r="A7523" t="s">
        <v>72</v>
      </c>
      <c r="B7523" s="1" t="str">
        <f>VLOOKUP(A7523,RelationshipTypes!$A$2:$C$12,3)</f>
        <v>ArchiMate: Обслуживание</v>
      </c>
      <c r="C7523">
        <v>1155</v>
      </c>
      <c r="D7523">
        <v>1126</v>
      </c>
      <c r="F7523" t="str">
        <f>VLOOKUP(C7523,ObjectTypes!$A$1:$C$62,3)</f>
        <v>Технологическая процесс</v>
      </c>
      <c r="G7523" t="str">
        <f>VLOOKUP(D7523,ObjectTypes!$A$1:$C$62,3)</f>
        <v>Взаимодействие приложений</v>
      </c>
      <c r="H7523" s="1" t="str">
        <f>VLOOKUP(A7523,RelationshipTypes!$A$2:$E$12,4)</f>
        <v>обслуживает</v>
      </c>
      <c r="I7523" s="1" t="str">
        <f>VLOOKUP(A7523,RelationshipTypes!$A$2:$E$12,5)</f>
        <v>обслуживается</v>
      </c>
    </row>
    <row r="7524" spans="1:9" x14ac:dyDescent="0.25">
      <c r="A7524" t="s">
        <v>72</v>
      </c>
      <c r="B7524" s="1" t="str">
        <f>VLOOKUP(A7524,RelationshipTypes!$A$2:$C$12,3)</f>
        <v>ArchiMate: Обслуживание</v>
      </c>
      <c r="C7524">
        <v>1155</v>
      </c>
      <c r="D7524">
        <v>731</v>
      </c>
      <c r="F7524" t="str">
        <f>VLOOKUP(C7524,ObjectTypes!$A$1:$C$62,3)</f>
        <v>Технологическая процесс</v>
      </c>
      <c r="G7524" t="str">
        <f>VLOOKUP(D7524,ObjectTypes!$A$1:$C$62,3)</f>
        <v>Интерфейс приложения</v>
      </c>
      <c r="H7524" s="1" t="str">
        <f>VLOOKUP(A7524,RelationshipTypes!$A$2:$E$12,4)</f>
        <v>обслуживает</v>
      </c>
      <c r="I7524" s="1" t="str">
        <f>VLOOKUP(A7524,RelationshipTypes!$A$2:$E$12,5)</f>
        <v>обслуживается</v>
      </c>
    </row>
    <row r="7525" spans="1:9" x14ac:dyDescent="0.25">
      <c r="A7525" t="s">
        <v>72</v>
      </c>
      <c r="B7525" s="1" t="str">
        <f>VLOOKUP(A7525,RelationshipTypes!$A$2:$C$12,3)</f>
        <v>ArchiMate: Обслуживание</v>
      </c>
      <c r="C7525">
        <v>1155</v>
      </c>
      <c r="D7525">
        <v>320</v>
      </c>
      <c r="F7525" t="str">
        <f>VLOOKUP(C7525,ObjectTypes!$A$1:$C$62,3)</f>
        <v>Технологическая процесс</v>
      </c>
      <c r="G7525" t="str">
        <f>VLOOKUP(D7525,ObjectTypes!$A$1:$C$62,3)</f>
        <v>Устройство</v>
      </c>
      <c r="H7525" s="1" t="str">
        <f>VLOOKUP(A7525,RelationshipTypes!$A$2:$E$12,4)</f>
        <v>обслуживает</v>
      </c>
      <c r="I7525" s="1" t="str">
        <f>VLOOKUP(A7525,RelationshipTypes!$A$2:$E$12,5)</f>
        <v>обслуживается</v>
      </c>
    </row>
    <row r="7526" spans="1:9" x14ac:dyDescent="0.25">
      <c r="A7526" t="s">
        <v>72</v>
      </c>
      <c r="B7526" s="1" t="str">
        <f>VLOOKUP(A7526,RelationshipTypes!$A$2:$C$12,3)</f>
        <v>ArchiMate: Обслуживание</v>
      </c>
      <c r="C7526">
        <v>1155</v>
      </c>
      <c r="D7526">
        <v>321</v>
      </c>
      <c r="F7526" t="str">
        <f>VLOOKUP(C7526,ObjectTypes!$A$1:$C$62,3)</f>
        <v>Технологическая процесс</v>
      </c>
      <c r="G7526" t="str">
        <f>VLOOKUP(D7526,ObjectTypes!$A$1:$C$62,3)</f>
        <v>Устройство</v>
      </c>
      <c r="H7526" s="1" t="str">
        <f>VLOOKUP(A7526,RelationshipTypes!$A$2:$E$12,4)</f>
        <v>обслуживает</v>
      </c>
      <c r="I7526" s="1" t="str">
        <f>VLOOKUP(A7526,RelationshipTypes!$A$2:$E$12,5)</f>
        <v>обслуживается</v>
      </c>
    </row>
    <row r="7527" spans="1:9" x14ac:dyDescent="0.25">
      <c r="A7527" t="s">
        <v>72</v>
      </c>
      <c r="B7527" s="1" t="str">
        <f>VLOOKUP(A7527,RelationshipTypes!$A$2:$C$12,3)</f>
        <v>ArchiMate: Обслуживание</v>
      </c>
      <c r="C7527">
        <v>1155</v>
      </c>
      <c r="D7527">
        <v>1155</v>
      </c>
      <c r="F7527" t="str">
        <f>VLOOKUP(C7527,ObjectTypes!$A$1:$C$62,3)</f>
        <v>Технологическая процесс</v>
      </c>
      <c r="G7527" t="str">
        <f>VLOOKUP(D7527,ObjectTypes!$A$1:$C$62,3)</f>
        <v>Технологическая процесс</v>
      </c>
      <c r="H7527" s="1" t="str">
        <f>VLOOKUP(A7527,RelationshipTypes!$A$2:$E$12,4)</f>
        <v>обслуживает</v>
      </c>
      <c r="I7527" s="1" t="str">
        <f>VLOOKUP(A7527,RelationshipTypes!$A$2:$E$12,5)</f>
        <v>обслуживается</v>
      </c>
    </row>
    <row r="7528" spans="1:9" x14ac:dyDescent="0.25">
      <c r="A7528" t="s">
        <v>72</v>
      </c>
      <c r="B7528" s="1" t="str">
        <f>VLOOKUP(A7528,RelationshipTypes!$A$2:$C$12,3)</f>
        <v>ArchiMate: Обслуживание</v>
      </c>
      <c r="C7528">
        <v>1155</v>
      </c>
      <c r="D7528">
        <v>306</v>
      </c>
      <c r="F7528" t="str">
        <f>VLOOKUP(C7528,ObjectTypes!$A$1:$C$62,3)</f>
        <v>Технологическая процесс</v>
      </c>
      <c r="G7528" t="str">
        <f>VLOOKUP(D7528,ObjectTypes!$A$1:$C$62,3)</f>
        <v>Бизнес-событие</v>
      </c>
      <c r="H7528" s="1" t="str">
        <f>VLOOKUP(A7528,RelationshipTypes!$A$2:$E$12,4)</f>
        <v>обслуживает</v>
      </c>
      <c r="I7528" s="1" t="str">
        <f>VLOOKUP(A7528,RelationshipTypes!$A$2:$E$12,5)</f>
        <v>обслуживается</v>
      </c>
    </row>
    <row r="7529" spans="1:9" x14ac:dyDescent="0.25">
      <c r="A7529" t="s">
        <v>72</v>
      </c>
      <c r="B7529" s="1" t="str">
        <f>VLOOKUP(A7529,RelationshipTypes!$A$2:$C$12,3)</f>
        <v>ArchiMate: Обслуживание</v>
      </c>
      <c r="C7529">
        <v>1155</v>
      </c>
      <c r="D7529">
        <v>1156</v>
      </c>
      <c r="F7529" t="str">
        <f>VLOOKUP(C7529,ObjectTypes!$A$1:$C$62,3)</f>
        <v>Технологическая процесс</v>
      </c>
      <c r="G7529" t="str">
        <f>VLOOKUP(D7529,ObjectTypes!$A$1:$C$62,3)</f>
        <v>Технологическое взаимодействие</v>
      </c>
      <c r="H7529" s="1" t="str">
        <f>VLOOKUP(A7529,RelationshipTypes!$A$2:$E$12,4)</f>
        <v>обслуживает</v>
      </c>
      <c r="I7529" s="1" t="str">
        <f>VLOOKUP(A7529,RelationshipTypes!$A$2:$E$12,5)</f>
        <v>обслуживается</v>
      </c>
    </row>
    <row r="7530" spans="1:9" x14ac:dyDescent="0.25">
      <c r="A7530" t="s">
        <v>72</v>
      </c>
      <c r="B7530" s="1" t="str">
        <f>VLOOKUP(A7530,RelationshipTypes!$A$2:$C$12,3)</f>
        <v>ArchiMate: Обслуживание</v>
      </c>
      <c r="C7530">
        <v>1155</v>
      </c>
      <c r="D7530">
        <v>548</v>
      </c>
      <c r="F7530" t="str">
        <f>VLOOKUP(C7530,ObjectTypes!$A$1:$C$62,3)</f>
        <v>Технологическая процесс</v>
      </c>
      <c r="G7530" t="str">
        <f>VLOOKUP(D7530,ObjectTypes!$A$1:$C$62,3)</f>
        <v>Бизнес-роль</v>
      </c>
      <c r="H7530" s="1" t="str">
        <f>VLOOKUP(A7530,RelationshipTypes!$A$2:$E$12,4)</f>
        <v>обслуживает</v>
      </c>
      <c r="I7530" s="1" t="str">
        <f>VLOOKUP(A7530,RelationshipTypes!$A$2:$E$12,5)</f>
        <v>обслуживается</v>
      </c>
    </row>
    <row r="7531" spans="1:9" x14ac:dyDescent="0.25">
      <c r="A7531" t="s">
        <v>72</v>
      </c>
      <c r="B7531" s="1" t="str">
        <f>VLOOKUP(A7531,RelationshipTypes!$A$2:$C$12,3)</f>
        <v>ArchiMate: Обслуживание</v>
      </c>
      <c r="C7531">
        <v>1155</v>
      </c>
      <c r="D7531">
        <v>1145</v>
      </c>
      <c r="F7531" t="str">
        <f>VLOOKUP(C7531,ObjectTypes!$A$1:$C$62,3)</f>
        <v>Технологическая процесс</v>
      </c>
      <c r="G7531" t="str">
        <f>VLOOKUP(D7531,ObjectTypes!$A$1:$C$62,3)</f>
        <v>Распределительная сеть</v>
      </c>
      <c r="H7531" s="1" t="str">
        <f>VLOOKUP(A7531,RelationshipTypes!$A$2:$E$12,4)</f>
        <v>обслуживает</v>
      </c>
      <c r="I7531" s="1" t="str">
        <f>VLOOKUP(A7531,RelationshipTypes!$A$2:$E$12,5)</f>
        <v>обслуживается</v>
      </c>
    </row>
    <row r="7532" spans="1:9" x14ac:dyDescent="0.25">
      <c r="A7532" t="s">
        <v>72</v>
      </c>
      <c r="B7532" s="1" t="str">
        <f>VLOOKUP(A7532,RelationshipTypes!$A$2:$C$12,3)</f>
        <v>ArchiMate: Обслуживание</v>
      </c>
      <c r="C7532">
        <v>1155</v>
      </c>
      <c r="D7532">
        <v>1112</v>
      </c>
      <c r="F7532" t="str">
        <f>VLOOKUP(C7532,ObjectTypes!$A$1:$C$62,3)</f>
        <v>Технологическая процесс</v>
      </c>
      <c r="G7532" t="str">
        <f>VLOOKUP(D7532,ObjectTypes!$A$1:$C$62,3)</f>
        <v>Бизнес-коллаборация</v>
      </c>
      <c r="H7532" s="1" t="str">
        <f>VLOOKUP(A7532,RelationshipTypes!$A$2:$E$12,4)</f>
        <v>обслуживает</v>
      </c>
      <c r="I7532" s="1" t="str">
        <f>VLOOKUP(A7532,RelationshipTypes!$A$2:$E$12,5)</f>
        <v>обслуживается</v>
      </c>
    </row>
    <row r="7533" spans="1:9" x14ac:dyDescent="0.25">
      <c r="A7533" t="s">
        <v>72</v>
      </c>
      <c r="B7533" s="1" t="str">
        <f>VLOOKUP(A7533,RelationshipTypes!$A$2:$C$12,3)</f>
        <v>ArchiMate: Обслуживание</v>
      </c>
      <c r="C7533">
        <v>1155</v>
      </c>
      <c r="D7533">
        <v>298</v>
      </c>
      <c r="F7533" t="str">
        <f>VLOOKUP(C7533,ObjectTypes!$A$1:$C$62,3)</f>
        <v>Технологическая процесс</v>
      </c>
      <c r="G7533" t="str">
        <f>VLOOKUP(D7533,ObjectTypes!$A$1:$C$62,3)</f>
        <v xml:space="preserve">Бизнес-исполнитель </v>
      </c>
      <c r="H7533" s="1" t="str">
        <f>VLOOKUP(A7533,RelationshipTypes!$A$2:$E$12,4)</f>
        <v>обслуживает</v>
      </c>
      <c r="I7533" s="1" t="str">
        <f>VLOOKUP(A7533,RelationshipTypes!$A$2:$E$12,5)</f>
        <v>обслуживается</v>
      </c>
    </row>
    <row r="7534" spans="1:9" x14ac:dyDescent="0.25">
      <c r="A7534" t="s">
        <v>72</v>
      </c>
      <c r="B7534" s="1" t="str">
        <f>VLOOKUP(A7534,RelationshipTypes!$A$2:$C$12,3)</f>
        <v>ArchiMate: Обслуживание</v>
      </c>
      <c r="C7534">
        <v>1155</v>
      </c>
      <c r="D7534">
        <v>1157</v>
      </c>
      <c r="F7534" t="str">
        <f>VLOOKUP(C7534,ObjectTypes!$A$1:$C$62,3)</f>
        <v>Технологическая процесс</v>
      </c>
      <c r="G7534" t="str">
        <f>VLOOKUP(D7534,ObjectTypes!$A$1:$C$62,3)</f>
        <v>Технологическое событие</v>
      </c>
      <c r="H7534" s="1" t="str">
        <f>VLOOKUP(A7534,RelationshipTypes!$A$2:$E$12,4)</f>
        <v>обслуживает</v>
      </c>
      <c r="I7534" s="1" t="str">
        <f>VLOOKUP(A7534,RelationshipTypes!$A$2:$E$12,5)</f>
        <v>обслуживается</v>
      </c>
    </row>
    <row r="7535" spans="1:9" x14ac:dyDescent="0.25">
      <c r="A7535" t="s">
        <v>72</v>
      </c>
      <c r="B7535" s="1" t="str">
        <f>VLOOKUP(A7535,RelationshipTypes!$A$2:$C$12,3)</f>
        <v>ArchiMate: Обслуживание</v>
      </c>
      <c r="C7535">
        <v>1155</v>
      </c>
      <c r="D7535">
        <v>1122</v>
      </c>
      <c r="F7535" t="str">
        <f>VLOOKUP(C7535,ObjectTypes!$A$1:$C$62,3)</f>
        <v>Технологическая процесс</v>
      </c>
      <c r="G7535" t="str">
        <f>VLOOKUP(D7535,ObjectTypes!$A$1:$C$62,3)</f>
        <v>Бизнес-коллаборация</v>
      </c>
      <c r="H7535" s="1" t="str">
        <f>VLOOKUP(A7535,RelationshipTypes!$A$2:$E$12,4)</f>
        <v>обслуживает</v>
      </c>
      <c r="I7535" s="1" t="str">
        <f>VLOOKUP(A7535,RelationshipTypes!$A$2:$E$12,5)</f>
        <v>обслуживается</v>
      </c>
    </row>
    <row r="7536" spans="1:9" x14ac:dyDescent="0.25">
      <c r="A7536" t="s">
        <v>72</v>
      </c>
      <c r="B7536" s="1" t="str">
        <f>VLOOKUP(A7536,RelationshipTypes!$A$2:$C$12,3)</f>
        <v>ArchiMate: Обслуживание</v>
      </c>
      <c r="C7536">
        <v>1155</v>
      </c>
      <c r="D7536">
        <v>318</v>
      </c>
      <c r="F7536" t="str">
        <f>VLOOKUP(C7536,ObjectTypes!$A$1:$C$62,3)</f>
        <v>Технологическая процесс</v>
      </c>
      <c r="G7536" t="str">
        <f>VLOOKUP(D7536,ObjectTypes!$A$1:$C$62,3)</f>
        <v>Компонент приложения</v>
      </c>
      <c r="H7536" s="1" t="str">
        <f>VLOOKUP(A7536,RelationshipTypes!$A$2:$E$12,4)</f>
        <v>обслуживает</v>
      </c>
      <c r="I7536" s="1" t="str">
        <f>VLOOKUP(A7536,RelationshipTypes!$A$2:$E$12,5)</f>
        <v>обслуживается</v>
      </c>
    </row>
    <row r="7537" spans="1:9" x14ac:dyDescent="0.25">
      <c r="A7537" t="s">
        <v>72</v>
      </c>
      <c r="B7537" s="1" t="str">
        <f>VLOOKUP(A7537,RelationshipTypes!$A$2:$C$12,3)</f>
        <v>ArchiMate: Обслуживание</v>
      </c>
      <c r="C7537">
        <v>1155</v>
      </c>
      <c r="D7537">
        <v>1124</v>
      </c>
      <c r="F7537" t="str">
        <f>VLOOKUP(C7537,ObjectTypes!$A$1:$C$62,3)</f>
        <v>Технологическая процесс</v>
      </c>
      <c r="G7537" t="str">
        <f>VLOOKUP(D7537,ObjectTypes!$A$1:$C$62,3)</f>
        <v>Бизнес-взаимодействие</v>
      </c>
      <c r="H7537" s="1" t="str">
        <f>VLOOKUP(A7537,RelationshipTypes!$A$2:$E$12,4)</f>
        <v>обслуживает</v>
      </c>
      <c r="I7537" s="1" t="str">
        <f>VLOOKUP(A7537,RelationshipTypes!$A$2:$E$12,5)</f>
        <v>обслуживается</v>
      </c>
    </row>
    <row r="7538" spans="1:9" x14ac:dyDescent="0.25">
      <c r="A7538" t="s">
        <v>72</v>
      </c>
      <c r="B7538" s="1" t="str">
        <f>VLOOKUP(A7538,RelationshipTypes!$A$2:$C$12,3)</f>
        <v>ArchiMate: Обслуживание</v>
      </c>
      <c r="C7538">
        <v>1155</v>
      </c>
      <c r="D7538">
        <v>1135</v>
      </c>
      <c r="F7538" t="str">
        <f>VLOOKUP(C7538,ObjectTypes!$A$1:$C$62,3)</f>
        <v>Технологическая процесс</v>
      </c>
      <c r="G7538" t="str">
        <f>VLOOKUP(D7538,ObjectTypes!$A$1:$C$62,3)</f>
        <v>Группировка</v>
      </c>
      <c r="H7538" s="1" t="str">
        <f>VLOOKUP(A7538,RelationshipTypes!$A$2:$E$12,4)</f>
        <v>обслуживает</v>
      </c>
      <c r="I7538" s="1" t="str">
        <f>VLOOKUP(A7538,RelationshipTypes!$A$2:$E$12,5)</f>
        <v>обслуживается</v>
      </c>
    </row>
    <row r="7539" spans="1:9" x14ac:dyDescent="0.25">
      <c r="A7539" t="s">
        <v>72</v>
      </c>
      <c r="B7539" s="1" t="str">
        <f>VLOOKUP(A7539,RelationshipTypes!$A$2:$C$12,3)</f>
        <v>ArchiMate: Обслуживание</v>
      </c>
      <c r="C7539">
        <v>1155</v>
      </c>
      <c r="D7539">
        <v>311</v>
      </c>
      <c r="F7539" t="str">
        <f>VLOOKUP(C7539,ObjectTypes!$A$1:$C$62,3)</f>
        <v>Технологическая процесс</v>
      </c>
      <c r="G7539" t="str">
        <f>VLOOKUP(D7539,ObjectTypes!$A$1:$C$62,3)</f>
        <v>Местоположение</v>
      </c>
      <c r="H7539" s="1" t="str">
        <f>VLOOKUP(A7539,RelationshipTypes!$A$2:$E$12,4)</f>
        <v>обслуживает</v>
      </c>
      <c r="I7539" s="1" t="str">
        <f>VLOOKUP(A7539,RelationshipTypes!$A$2:$E$12,5)</f>
        <v>обслуживается</v>
      </c>
    </row>
    <row r="7540" spans="1:9" x14ac:dyDescent="0.25">
      <c r="A7540" t="s">
        <v>72</v>
      </c>
      <c r="B7540" s="1" t="str">
        <f>VLOOKUP(A7540,RelationshipTypes!$A$2:$C$12,3)</f>
        <v>ArchiMate: Обслуживание</v>
      </c>
      <c r="C7540">
        <v>1155</v>
      </c>
      <c r="D7540">
        <v>314</v>
      </c>
      <c r="F7540" t="str">
        <f>VLOOKUP(C7540,ObjectTypes!$A$1:$C$62,3)</f>
        <v>Технологическая процесс</v>
      </c>
      <c r="G7540" t="str">
        <f>VLOOKUP(D7540,ObjectTypes!$A$1:$C$62,3)</f>
        <v>Объект данных</v>
      </c>
      <c r="H7540" s="1" t="str">
        <f>VLOOKUP(A7540,RelationshipTypes!$A$2:$E$12,4)</f>
        <v>обслуживает</v>
      </c>
      <c r="I7540" s="1" t="str">
        <f>VLOOKUP(A7540,RelationshipTypes!$A$2:$E$12,5)</f>
        <v>обслуживается</v>
      </c>
    </row>
    <row r="7541" spans="1:9" x14ac:dyDescent="0.25">
      <c r="A7541" t="s">
        <v>72</v>
      </c>
      <c r="B7541" s="1" t="str">
        <f>VLOOKUP(A7541,RelationshipTypes!$A$2:$C$12,3)</f>
        <v>ArchiMate: Обслуживание</v>
      </c>
      <c r="C7541">
        <v>1155</v>
      </c>
      <c r="D7541">
        <v>1154</v>
      </c>
      <c r="F7541" t="str">
        <f>VLOOKUP(C7541,ObjectTypes!$A$1:$C$62,3)</f>
        <v>Технологическая процесс</v>
      </c>
      <c r="G7541" t="str">
        <f>VLOOKUP(D7541,ObjectTypes!$A$1:$C$62,3)</f>
        <v>Технологический интерфейс</v>
      </c>
      <c r="H7541" s="1" t="str">
        <f>VLOOKUP(A7541,RelationshipTypes!$A$2:$E$12,4)</f>
        <v>обслуживает</v>
      </c>
      <c r="I7541" s="1" t="str">
        <f>VLOOKUP(A7541,RelationshipTypes!$A$2:$E$12,5)</f>
        <v>обслуживается</v>
      </c>
    </row>
    <row r="7542" spans="1:9" x14ac:dyDescent="0.25">
      <c r="A7542" t="s">
        <v>72</v>
      </c>
      <c r="B7542" s="1" t="str">
        <f>VLOOKUP(A7542,RelationshipTypes!$A$2:$C$12,3)</f>
        <v>ArchiMate: Обслуживание</v>
      </c>
      <c r="C7542">
        <v>1155</v>
      </c>
      <c r="D7542">
        <v>1143</v>
      </c>
      <c r="F7542" t="str">
        <f>VLOOKUP(C7542,ObjectTypes!$A$1:$C$62,3)</f>
        <v>Технологическая процесс</v>
      </c>
      <c r="G7542" t="str">
        <f>VLOOKUP(D7542,ObjectTypes!$A$1:$C$62,3)</f>
        <v>Оборудование</v>
      </c>
      <c r="H7542" s="1" t="str">
        <f>VLOOKUP(A7542,RelationshipTypes!$A$2:$E$12,4)</f>
        <v>обслуживает</v>
      </c>
      <c r="I7542" s="1" t="str">
        <f>VLOOKUP(A7542,RelationshipTypes!$A$2:$E$12,5)</f>
        <v>обслуживается</v>
      </c>
    </row>
    <row r="7543" spans="1:9" x14ac:dyDescent="0.25">
      <c r="A7543" t="s">
        <v>72</v>
      </c>
      <c r="B7543" s="1" t="str">
        <f>VLOOKUP(A7543,RelationshipTypes!$A$2:$C$12,3)</f>
        <v>ArchiMate: Обслуживание</v>
      </c>
      <c r="C7543">
        <v>1155</v>
      </c>
      <c r="D7543">
        <v>1153</v>
      </c>
      <c r="F7543" t="str">
        <f>VLOOKUP(C7543,ObjectTypes!$A$1:$C$62,3)</f>
        <v>Технологическая процесс</v>
      </c>
      <c r="G7543" t="str">
        <f>VLOOKUP(D7543,ObjectTypes!$A$1:$C$62,3)</f>
        <v>Технологический интерфейс</v>
      </c>
      <c r="H7543" s="1" t="str">
        <f>VLOOKUP(A7543,RelationshipTypes!$A$2:$E$12,4)</f>
        <v>обслуживает</v>
      </c>
      <c r="I7543" s="1" t="str">
        <f>VLOOKUP(A7543,RelationshipTypes!$A$2:$E$12,5)</f>
        <v>обслуживается</v>
      </c>
    </row>
    <row r="7544" spans="1:9" x14ac:dyDescent="0.25">
      <c r="A7544" t="s">
        <v>72</v>
      </c>
      <c r="B7544" s="1" t="str">
        <f>VLOOKUP(A7544,RelationshipTypes!$A$2:$C$12,3)</f>
        <v>ArchiMate: Обслуживание</v>
      </c>
      <c r="C7544">
        <v>1155</v>
      </c>
      <c r="D7544">
        <v>1127</v>
      </c>
      <c r="F7544" t="str">
        <f>VLOOKUP(C7544,ObjectTypes!$A$1:$C$62,3)</f>
        <v>Технологическая процесс</v>
      </c>
      <c r="G7544" t="str">
        <f>VLOOKUP(D7544,ObjectTypes!$A$1:$C$62,3)</f>
        <v>Процесс приложения</v>
      </c>
      <c r="H7544" s="1" t="str">
        <f>VLOOKUP(A7544,RelationshipTypes!$A$2:$E$12,4)</f>
        <v>обслуживает</v>
      </c>
      <c r="I7544" s="1" t="str">
        <f>VLOOKUP(A7544,RelationshipTypes!$A$2:$E$12,5)</f>
        <v>обслуживается</v>
      </c>
    </row>
    <row r="7545" spans="1:9" x14ac:dyDescent="0.25">
      <c r="A7545" t="s">
        <v>72</v>
      </c>
      <c r="B7545" s="1" t="str">
        <f>VLOOKUP(A7545,RelationshipTypes!$A$2:$C$12,3)</f>
        <v>ArchiMate: Обслуживание</v>
      </c>
      <c r="C7545">
        <v>1155</v>
      </c>
      <c r="D7545">
        <v>1152</v>
      </c>
      <c r="F7545" t="str">
        <f>VLOOKUP(C7545,ObjectTypes!$A$1:$C$62,3)</f>
        <v>Технологическая процесс</v>
      </c>
      <c r="G7545" t="str">
        <f>VLOOKUP(D7545,ObjectTypes!$A$1:$C$62,3)</f>
        <v>Технологический интерфейс</v>
      </c>
      <c r="H7545" s="1" t="str">
        <f>VLOOKUP(A7545,RelationshipTypes!$A$2:$E$12,4)</f>
        <v>обслуживает</v>
      </c>
      <c r="I7545" s="1" t="str">
        <f>VLOOKUP(A7545,RelationshipTypes!$A$2:$E$12,5)</f>
        <v>обслуживается</v>
      </c>
    </row>
    <row r="7546" spans="1:9" x14ac:dyDescent="0.25">
      <c r="A7546" t="s">
        <v>72</v>
      </c>
      <c r="B7546" s="1" t="str">
        <f>VLOOKUP(A7546,RelationshipTypes!$A$2:$C$12,3)</f>
        <v>ArchiMate: Обслуживание</v>
      </c>
      <c r="C7546">
        <v>1155</v>
      </c>
      <c r="D7546">
        <v>312</v>
      </c>
      <c r="F7546" t="str">
        <f>VLOOKUP(C7546,ObjectTypes!$A$1:$C$62,3)</f>
        <v>Технологическая процесс</v>
      </c>
      <c r="G7546" t="str">
        <f>VLOOKUP(D7546,ObjectTypes!$A$1:$C$62,3)</f>
        <v>Функция приложения</v>
      </c>
      <c r="H7546" s="1" t="str">
        <f>VLOOKUP(A7546,RelationshipTypes!$A$2:$E$12,4)</f>
        <v>обслуживает</v>
      </c>
      <c r="I7546" s="1" t="str">
        <f>VLOOKUP(A7546,RelationshipTypes!$A$2:$E$12,5)</f>
        <v>обслуживается</v>
      </c>
    </row>
    <row r="7547" spans="1:9" x14ac:dyDescent="0.25">
      <c r="A7547" t="s">
        <v>72</v>
      </c>
      <c r="B7547" s="1" t="str">
        <f>VLOOKUP(A7547,RelationshipTypes!$A$2:$C$12,3)</f>
        <v>ArchiMate: Обслуживание</v>
      </c>
      <c r="C7547">
        <v>1155</v>
      </c>
      <c r="D7547">
        <v>324</v>
      </c>
      <c r="F7547" t="str">
        <f>VLOOKUP(C7547,ObjectTypes!$A$1:$C$62,3)</f>
        <v>Технологическая процесс</v>
      </c>
      <c r="G7547" t="str">
        <f>VLOOKUP(D7547,ObjectTypes!$A$1:$C$62,3)</f>
        <v>Продукт</v>
      </c>
      <c r="H7547" s="1" t="str">
        <f>VLOOKUP(A7547,RelationshipTypes!$A$2:$E$12,4)</f>
        <v>обслуживает</v>
      </c>
      <c r="I7547" s="1" t="str">
        <f>VLOOKUP(A7547,RelationshipTypes!$A$2:$E$12,5)</f>
        <v>обслуживается</v>
      </c>
    </row>
    <row r="7548" spans="1:9" x14ac:dyDescent="0.25">
      <c r="A7548" t="s">
        <v>72</v>
      </c>
      <c r="B7548" s="1" t="str">
        <f>VLOOKUP(A7548,RelationshipTypes!$A$2:$C$12,3)</f>
        <v>ArchiMate: Обслуживание</v>
      </c>
      <c r="C7548">
        <v>1155</v>
      </c>
      <c r="D7548">
        <v>1150</v>
      </c>
      <c r="F7548" t="str">
        <f>VLOOKUP(C7548,ObjectTypes!$A$1:$C$62,3)</f>
        <v>Технологическая процесс</v>
      </c>
      <c r="G7548" t="str">
        <f>VLOOKUP(D7548,ObjectTypes!$A$1:$C$62,3)</f>
        <v>Технологический сервис</v>
      </c>
      <c r="H7548" s="1" t="str">
        <f>VLOOKUP(A7548,RelationshipTypes!$A$2:$E$12,4)</f>
        <v>обслуживает</v>
      </c>
      <c r="I7548" s="1" t="str">
        <f>VLOOKUP(A7548,RelationshipTypes!$A$2:$E$12,5)</f>
        <v>обслуживается</v>
      </c>
    </row>
    <row r="7549" spans="1:9" x14ac:dyDescent="0.25">
      <c r="A7549" t="s">
        <v>72</v>
      </c>
      <c r="B7549" s="1" t="str">
        <f>VLOOKUP(A7549,RelationshipTypes!$A$2:$C$12,3)</f>
        <v>ArchiMate: Обслуживание</v>
      </c>
      <c r="C7549">
        <v>1155</v>
      </c>
      <c r="D7549">
        <v>1111</v>
      </c>
      <c r="F7549" t="str">
        <f>VLOOKUP(C7549,ObjectTypes!$A$1:$C$62,3)</f>
        <v>Технологическая процесс</v>
      </c>
      <c r="G7549" t="str">
        <f>VLOOKUP(D7549,ObjectTypes!$A$1:$C$62,3)</f>
        <v>Бизнес-интерфейс</v>
      </c>
      <c r="H7549" s="1" t="str">
        <f>VLOOKUP(A7549,RelationshipTypes!$A$2:$E$12,4)</f>
        <v>обслуживает</v>
      </c>
      <c r="I7549" s="1" t="str">
        <f>VLOOKUP(A7549,RelationshipTypes!$A$2:$E$12,5)</f>
        <v>обслуживается</v>
      </c>
    </row>
    <row r="7550" spans="1:9" x14ac:dyDescent="0.25">
      <c r="A7550" t="s">
        <v>72</v>
      </c>
      <c r="B7550" s="1" t="str">
        <f>VLOOKUP(A7550,RelationshipTypes!$A$2:$C$12,3)</f>
        <v>ArchiMate: Обслуживание</v>
      </c>
      <c r="C7550">
        <v>1155</v>
      </c>
      <c r="D7550">
        <v>307</v>
      </c>
      <c r="F7550" t="str">
        <f>VLOOKUP(C7550,ObjectTypes!$A$1:$C$62,3)</f>
        <v>Технологическая процесс</v>
      </c>
      <c r="G7550" t="str">
        <f>VLOOKUP(D7550,ObjectTypes!$A$1:$C$62,3)</f>
        <v>Бизнес-функция</v>
      </c>
      <c r="H7550" s="1" t="str">
        <f>VLOOKUP(A7550,RelationshipTypes!$A$2:$E$12,4)</f>
        <v>обслуживает</v>
      </c>
      <c r="I7550" s="1" t="str">
        <f>VLOOKUP(A7550,RelationshipTypes!$A$2:$E$12,5)</f>
        <v>обслуживается</v>
      </c>
    </row>
    <row r="7551" spans="1:9" x14ac:dyDescent="0.25">
      <c r="A7551" t="s">
        <v>72</v>
      </c>
      <c r="B7551" s="1" t="str">
        <f>VLOOKUP(A7551,RelationshipTypes!$A$2:$C$12,3)</f>
        <v>ArchiMate: Обслуживание</v>
      </c>
      <c r="C7551">
        <v>1155</v>
      </c>
      <c r="D7551">
        <v>1144</v>
      </c>
      <c r="F7551" t="str">
        <f>VLOOKUP(C7551,ObjectTypes!$A$1:$C$62,3)</f>
        <v>Технологическая процесс</v>
      </c>
      <c r="G7551" t="str">
        <f>VLOOKUP(D7551,ObjectTypes!$A$1:$C$62,3)</f>
        <v>Сооружение</v>
      </c>
      <c r="H7551" s="1" t="str">
        <f>VLOOKUP(A7551,RelationshipTypes!$A$2:$E$12,4)</f>
        <v>обслуживает</v>
      </c>
      <c r="I7551" s="1" t="str">
        <f>VLOOKUP(A7551,RelationshipTypes!$A$2:$E$12,5)</f>
        <v>обслуживается</v>
      </c>
    </row>
    <row r="7552" spans="1:9" x14ac:dyDescent="0.25">
      <c r="A7552" t="s">
        <v>72</v>
      </c>
      <c r="B7552" s="1" t="str">
        <f>VLOOKUP(A7552,RelationshipTypes!$A$2:$C$12,3)</f>
        <v>ArchiMate: Обслуживание</v>
      </c>
      <c r="C7552">
        <v>1155</v>
      </c>
      <c r="D7552">
        <v>327</v>
      </c>
      <c r="F7552" t="str">
        <f>VLOOKUP(C7552,ObjectTypes!$A$1:$C$62,3)</f>
        <v>Технологическая процесс</v>
      </c>
      <c r="G7552" t="str">
        <f>VLOOKUP(D7552,ObjectTypes!$A$1:$C$62,3)</f>
        <v>Бизнес-сервис</v>
      </c>
      <c r="H7552" s="1" t="str">
        <f>VLOOKUP(A7552,RelationshipTypes!$A$2:$E$12,4)</f>
        <v>обслуживает</v>
      </c>
      <c r="I7552" s="1" t="str">
        <f>VLOOKUP(A7552,RelationshipTypes!$A$2:$E$12,5)</f>
        <v>обслуживается</v>
      </c>
    </row>
    <row r="7553" spans="1:9" x14ac:dyDescent="0.25">
      <c r="A7553" t="s">
        <v>72</v>
      </c>
      <c r="B7553" s="1" t="str">
        <f>VLOOKUP(A7553,RelationshipTypes!$A$2:$C$12,3)</f>
        <v>ArchiMate: Обслуживание</v>
      </c>
      <c r="C7553">
        <v>1155</v>
      </c>
      <c r="D7553">
        <v>1125</v>
      </c>
      <c r="F7553" t="str">
        <f>VLOOKUP(C7553,ObjectTypes!$A$1:$C$62,3)</f>
        <v>Технологическая процесс</v>
      </c>
      <c r="G7553" t="str">
        <f>VLOOKUP(D7553,ObjectTypes!$A$1:$C$62,3)</f>
        <v>Коллаборация приложений</v>
      </c>
      <c r="H7553" s="1" t="str">
        <f>VLOOKUP(A7553,RelationshipTypes!$A$2:$E$12,4)</f>
        <v>обслуживает</v>
      </c>
      <c r="I7553" s="1" t="str">
        <f>VLOOKUP(A7553,RelationshipTypes!$A$2:$E$12,5)</f>
        <v>обслуживается</v>
      </c>
    </row>
    <row r="7554" spans="1:9" x14ac:dyDescent="0.25">
      <c r="A7554" t="s">
        <v>72</v>
      </c>
      <c r="B7554" s="1" t="str">
        <f>VLOOKUP(A7554,RelationshipTypes!$A$2:$C$12,3)</f>
        <v>ArchiMate: Обслуживание</v>
      </c>
      <c r="C7554">
        <v>1155</v>
      </c>
      <c r="D7554">
        <v>323</v>
      </c>
      <c r="F7554" t="str">
        <f>VLOOKUP(C7554,ObjectTypes!$A$1:$C$62,3)</f>
        <v>Технологическая процесс</v>
      </c>
      <c r="G7554" t="str">
        <f>VLOOKUP(D7554,ObjectTypes!$A$1:$C$62,3)</f>
        <v xml:space="preserve">Бизнес-процесс </v>
      </c>
      <c r="H7554" s="1" t="str">
        <f>VLOOKUP(A7554,RelationshipTypes!$A$2:$E$12,4)</f>
        <v>обслуживает</v>
      </c>
      <c r="I7554" s="1" t="str">
        <f>VLOOKUP(A7554,RelationshipTypes!$A$2:$E$12,5)</f>
        <v>обслуживается</v>
      </c>
    </row>
    <row r="7555" spans="1:9" x14ac:dyDescent="0.25">
      <c r="A7555" t="s">
        <v>72</v>
      </c>
      <c r="B7555" s="1" t="str">
        <f>VLOOKUP(A7555,RelationshipTypes!$A$2:$C$12,3)</f>
        <v>ArchiMate: Обслуживание</v>
      </c>
      <c r="C7555">
        <v>1155</v>
      </c>
      <c r="D7555">
        <v>1149</v>
      </c>
      <c r="F7555" t="str">
        <f>VLOOKUP(C7555,ObjectTypes!$A$1:$C$62,3)</f>
        <v>Технологическая процесс</v>
      </c>
      <c r="G7555" t="str">
        <f>VLOOKUP(D7555,ObjectTypes!$A$1:$C$62,3)</f>
        <v>Узел</v>
      </c>
      <c r="H7555" s="1" t="str">
        <f>VLOOKUP(A7555,RelationshipTypes!$A$2:$E$12,4)</f>
        <v>обслуживает</v>
      </c>
      <c r="I7555" s="1" t="str">
        <f>VLOOKUP(A7555,RelationshipTypes!$A$2:$E$12,5)</f>
        <v>обслуживается</v>
      </c>
    </row>
    <row r="7556" spans="1:9" x14ac:dyDescent="0.25">
      <c r="A7556" t="s">
        <v>72</v>
      </c>
      <c r="B7556" s="1" t="str">
        <f>VLOOKUP(A7556,RelationshipTypes!$A$2:$C$12,3)</f>
        <v>ArchiMate: Обслуживание</v>
      </c>
      <c r="C7556">
        <v>1155</v>
      </c>
      <c r="D7556">
        <v>1128</v>
      </c>
      <c r="F7556" t="str">
        <f>VLOOKUP(C7556,ObjectTypes!$A$1:$C$62,3)</f>
        <v>Технологическая процесс</v>
      </c>
      <c r="G7556" t="str">
        <f>VLOOKUP(D7556,ObjectTypes!$A$1:$C$62,3)</f>
        <v>Событие приложения</v>
      </c>
      <c r="H7556" s="1" t="str">
        <f>VLOOKUP(A7556,RelationshipTypes!$A$2:$E$12,4)</f>
        <v>обслуживает</v>
      </c>
      <c r="I7556" s="1" t="str">
        <f>VLOOKUP(A7556,RelationshipTypes!$A$2:$E$12,5)</f>
        <v>обслуживается</v>
      </c>
    </row>
    <row r="7557" spans="1:9" x14ac:dyDescent="0.25">
      <c r="A7557" t="s">
        <v>72</v>
      </c>
      <c r="B7557" s="1" t="str">
        <f>VLOOKUP(A7557,RelationshipTypes!$A$2:$C$12,3)</f>
        <v>ArchiMate: Обслуживание</v>
      </c>
      <c r="C7557">
        <v>1155</v>
      </c>
      <c r="D7557">
        <v>310</v>
      </c>
      <c r="F7557" t="str">
        <f>VLOOKUP(C7557,ObjectTypes!$A$1:$C$62,3)</f>
        <v>Технологическая процесс</v>
      </c>
      <c r="G7557" t="str">
        <f>VLOOKUP(D7557,ObjectTypes!$A$1:$C$62,3)</f>
        <v xml:space="preserve">Сервис приложения </v>
      </c>
      <c r="H7557" s="1" t="str">
        <f>VLOOKUP(A7557,RelationshipTypes!$A$2:$E$12,4)</f>
        <v>обслуживает</v>
      </c>
      <c r="I7557" s="1" t="str">
        <f>VLOOKUP(A7557,RelationshipTypes!$A$2:$E$12,5)</f>
        <v>обслуживается</v>
      </c>
    </row>
    <row r="7558" spans="1:9" x14ac:dyDescent="0.25">
      <c r="A7558" t="s">
        <v>72</v>
      </c>
      <c r="B7558" s="1" t="str">
        <f>VLOOKUP(A7558,RelationshipTypes!$A$2:$C$12,3)</f>
        <v>ArchiMate: Обслуживание</v>
      </c>
      <c r="C7558">
        <v>321</v>
      </c>
      <c r="D7558">
        <v>323</v>
      </c>
      <c r="F7558" t="str">
        <f>VLOOKUP(C7558,ObjectTypes!$A$1:$C$62,3)</f>
        <v>Устройство</v>
      </c>
      <c r="G7558" t="str">
        <f>VLOOKUP(D7558,ObjectTypes!$A$1:$C$62,3)</f>
        <v xml:space="preserve">Бизнес-процесс </v>
      </c>
      <c r="H7558" s="1" t="str">
        <f>VLOOKUP(A7558,RelationshipTypes!$A$2:$E$12,4)</f>
        <v>обслуживает</v>
      </c>
      <c r="I7558" s="1" t="str">
        <f>VLOOKUP(A7558,RelationshipTypes!$A$2:$E$12,5)</f>
        <v>обслуживается</v>
      </c>
    </row>
    <row r="7559" spans="1:9" x14ac:dyDescent="0.25">
      <c r="A7559" t="s">
        <v>72</v>
      </c>
      <c r="B7559" s="1" t="str">
        <f>VLOOKUP(A7559,RelationshipTypes!$A$2:$C$12,3)</f>
        <v>ArchiMate: Обслуживание</v>
      </c>
      <c r="C7559">
        <v>321</v>
      </c>
      <c r="D7559">
        <v>1155</v>
      </c>
      <c r="F7559" t="str">
        <f>VLOOKUP(C7559,ObjectTypes!$A$1:$C$62,3)</f>
        <v>Устройство</v>
      </c>
      <c r="G7559" t="str">
        <f>VLOOKUP(D7559,ObjectTypes!$A$1:$C$62,3)</f>
        <v>Технологическая процесс</v>
      </c>
      <c r="H7559" s="1" t="str">
        <f>VLOOKUP(A7559,RelationshipTypes!$A$2:$E$12,4)</f>
        <v>обслуживает</v>
      </c>
      <c r="I7559" s="1" t="str">
        <f>VLOOKUP(A7559,RelationshipTypes!$A$2:$E$12,5)</f>
        <v>обслуживается</v>
      </c>
    </row>
    <row r="7560" spans="1:9" x14ac:dyDescent="0.25">
      <c r="A7560" t="s">
        <v>72</v>
      </c>
      <c r="B7560" s="1" t="str">
        <f>VLOOKUP(A7560,RelationshipTypes!$A$2:$C$12,3)</f>
        <v>ArchiMate: Обслуживание</v>
      </c>
      <c r="C7560">
        <v>321</v>
      </c>
      <c r="D7560">
        <v>1135</v>
      </c>
      <c r="F7560" t="str">
        <f>VLOOKUP(C7560,ObjectTypes!$A$1:$C$62,3)</f>
        <v>Устройство</v>
      </c>
      <c r="G7560" t="str">
        <f>VLOOKUP(D7560,ObjectTypes!$A$1:$C$62,3)</f>
        <v>Группировка</v>
      </c>
      <c r="H7560" s="1" t="str">
        <f>VLOOKUP(A7560,RelationshipTypes!$A$2:$E$12,4)</f>
        <v>обслуживает</v>
      </c>
      <c r="I7560" s="1" t="str">
        <f>VLOOKUP(A7560,RelationshipTypes!$A$2:$E$12,5)</f>
        <v>обслуживается</v>
      </c>
    </row>
    <row r="7561" spans="1:9" x14ac:dyDescent="0.25">
      <c r="A7561" t="s">
        <v>72</v>
      </c>
      <c r="B7561" s="1" t="str">
        <f>VLOOKUP(A7561,RelationshipTypes!$A$2:$C$12,3)</f>
        <v>ArchiMate: Обслуживание</v>
      </c>
      <c r="C7561">
        <v>321</v>
      </c>
      <c r="D7561">
        <v>321</v>
      </c>
      <c r="F7561" t="str">
        <f>VLOOKUP(C7561,ObjectTypes!$A$1:$C$62,3)</f>
        <v>Устройство</v>
      </c>
      <c r="G7561" t="str">
        <f>VLOOKUP(D7561,ObjectTypes!$A$1:$C$62,3)</f>
        <v>Устройство</v>
      </c>
      <c r="H7561" s="1" t="str">
        <f>VLOOKUP(A7561,RelationshipTypes!$A$2:$E$12,4)</f>
        <v>обслуживает</v>
      </c>
      <c r="I7561" s="1" t="str">
        <f>VLOOKUP(A7561,RelationshipTypes!$A$2:$E$12,5)</f>
        <v>обслуживается</v>
      </c>
    </row>
    <row r="7562" spans="1:9" x14ac:dyDescent="0.25">
      <c r="A7562" t="s">
        <v>72</v>
      </c>
      <c r="B7562" s="1" t="str">
        <f>VLOOKUP(A7562,RelationshipTypes!$A$2:$C$12,3)</f>
        <v>ArchiMate: Обслуживание</v>
      </c>
      <c r="C7562">
        <v>321</v>
      </c>
      <c r="D7562">
        <v>327</v>
      </c>
      <c r="F7562" t="str">
        <f>VLOOKUP(C7562,ObjectTypes!$A$1:$C$62,3)</f>
        <v>Устройство</v>
      </c>
      <c r="G7562" t="str">
        <f>VLOOKUP(D7562,ObjectTypes!$A$1:$C$62,3)</f>
        <v>Бизнес-сервис</v>
      </c>
      <c r="H7562" s="1" t="str">
        <f>VLOOKUP(A7562,RelationshipTypes!$A$2:$E$12,4)</f>
        <v>обслуживает</v>
      </c>
      <c r="I7562" s="1" t="str">
        <f>VLOOKUP(A7562,RelationshipTypes!$A$2:$E$12,5)</f>
        <v>обслуживается</v>
      </c>
    </row>
    <row r="7563" spans="1:9" x14ac:dyDescent="0.25">
      <c r="A7563" t="s">
        <v>72</v>
      </c>
      <c r="B7563" s="1" t="str">
        <f>VLOOKUP(A7563,RelationshipTypes!$A$2:$C$12,3)</f>
        <v>ArchiMate: Обслуживание</v>
      </c>
      <c r="C7563">
        <v>321</v>
      </c>
      <c r="D7563">
        <v>1144</v>
      </c>
      <c r="F7563" t="str">
        <f>VLOOKUP(C7563,ObjectTypes!$A$1:$C$62,3)</f>
        <v>Устройство</v>
      </c>
      <c r="G7563" t="str">
        <f>VLOOKUP(D7563,ObjectTypes!$A$1:$C$62,3)</f>
        <v>Сооружение</v>
      </c>
      <c r="H7563" s="1" t="str">
        <f>VLOOKUP(A7563,RelationshipTypes!$A$2:$E$12,4)</f>
        <v>обслуживает</v>
      </c>
      <c r="I7563" s="1" t="str">
        <f>VLOOKUP(A7563,RelationshipTypes!$A$2:$E$12,5)</f>
        <v>обслуживается</v>
      </c>
    </row>
    <row r="7564" spans="1:9" x14ac:dyDescent="0.25">
      <c r="A7564" t="s">
        <v>72</v>
      </c>
      <c r="B7564" s="1" t="str">
        <f>VLOOKUP(A7564,RelationshipTypes!$A$2:$C$12,3)</f>
        <v>ArchiMate: Обслуживание</v>
      </c>
      <c r="C7564">
        <v>321</v>
      </c>
      <c r="D7564">
        <v>1124</v>
      </c>
      <c r="F7564" t="str">
        <f>VLOOKUP(C7564,ObjectTypes!$A$1:$C$62,3)</f>
        <v>Устройство</v>
      </c>
      <c r="G7564" t="str">
        <f>VLOOKUP(D7564,ObjectTypes!$A$1:$C$62,3)</f>
        <v>Бизнес-взаимодействие</v>
      </c>
      <c r="H7564" s="1" t="str">
        <f>VLOOKUP(A7564,RelationshipTypes!$A$2:$E$12,4)</f>
        <v>обслуживает</v>
      </c>
      <c r="I7564" s="1" t="str">
        <f>VLOOKUP(A7564,RelationshipTypes!$A$2:$E$12,5)</f>
        <v>обслуживается</v>
      </c>
    </row>
    <row r="7565" spans="1:9" x14ac:dyDescent="0.25">
      <c r="A7565" t="s">
        <v>72</v>
      </c>
      <c r="B7565" s="1" t="str">
        <f>VLOOKUP(A7565,RelationshipTypes!$A$2:$C$12,3)</f>
        <v>ArchiMate: Обслуживание</v>
      </c>
      <c r="C7565">
        <v>321</v>
      </c>
      <c r="D7565">
        <v>1145</v>
      </c>
      <c r="F7565" t="str">
        <f>VLOOKUP(C7565,ObjectTypes!$A$1:$C$62,3)</f>
        <v>Устройство</v>
      </c>
      <c r="G7565" t="str">
        <f>VLOOKUP(D7565,ObjectTypes!$A$1:$C$62,3)</f>
        <v>Распределительная сеть</v>
      </c>
      <c r="H7565" s="1" t="str">
        <f>VLOOKUP(A7565,RelationshipTypes!$A$2:$E$12,4)</f>
        <v>обслуживает</v>
      </c>
      <c r="I7565" s="1" t="str">
        <f>VLOOKUP(A7565,RelationshipTypes!$A$2:$E$12,5)</f>
        <v>обслуживается</v>
      </c>
    </row>
    <row r="7566" spans="1:9" x14ac:dyDescent="0.25">
      <c r="A7566" t="s">
        <v>72</v>
      </c>
      <c r="B7566" s="1" t="str">
        <f>VLOOKUP(A7566,RelationshipTypes!$A$2:$C$12,3)</f>
        <v>ArchiMate: Обслуживание</v>
      </c>
      <c r="C7566">
        <v>321</v>
      </c>
      <c r="D7566">
        <v>307</v>
      </c>
      <c r="F7566" t="str">
        <f>VLOOKUP(C7566,ObjectTypes!$A$1:$C$62,3)</f>
        <v>Устройство</v>
      </c>
      <c r="G7566" t="str">
        <f>VLOOKUP(D7566,ObjectTypes!$A$1:$C$62,3)</f>
        <v>Бизнес-функция</v>
      </c>
      <c r="H7566" s="1" t="str">
        <f>VLOOKUP(A7566,RelationshipTypes!$A$2:$E$12,4)</f>
        <v>обслуживает</v>
      </c>
      <c r="I7566" s="1" t="str">
        <f>VLOOKUP(A7566,RelationshipTypes!$A$2:$E$12,5)</f>
        <v>обслуживается</v>
      </c>
    </row>
    <row r="7567" spans="1:9" x14ac:dyDescent="0.25">
      <c r="A7567" t="s">
        <v>72</v>
      </c>
      <c r="B7567" s="1" t="str">
        <f>VLOOKUP(A7567,RelationshipTypes!$A$2:$C$12,3)</f>
        <v>ArchiMate: Обслуживание</v>
      </c>
      <c r="C7567">
        <v>321</v>
      </c>
      <c r="D7567">
        <v>1153</v>
      </c>
      <c r="F7567" t="str">
        <f>VLOOKUP(C7567,ObjectTypes!$A$1:$C$62,3)</f>
        <v>Устройство</v>
      </c>
      <c r="G7567" t="str">
        <f>VLOOKUP(D7567,ObjectTypes!$A$1:$C$62,3)</f>
        <v>Технологический интерфейс</v>
      </c>
      <c r="H7567" s="1" t="str">
        <f>VLOOKUP(A7567,RelationshipTypes!$A$2:$E$12,4)</f>
        <v>обслуживает</v>
      </c>
      <c r="I7567" s="1" t="str">
        <f>VLOOKUP(A7567,RelationshipTypes!$A$2:$E$12,5)</f>
        <v>обслуживается</v>
      </c>
    </row>
    <row r="7568" spans="1:9" x14ac:dyDescent="0.25">
      <c r="A7568" t="s">
        <v>72</v>
      </c>
      <c r="B7568" s="1" t="str">
        <f>VLOOKUP(A7568,RelationshipTypes!$A$2:$C$12,3)</f>
        <v>ArchiMate: Обслуживание</v>
      </c>
      <c r="C7568">
        <v>321</v>
      </c>
      <c r="D7568">
        <v>312</v>
      </c>
      <c r="F7568" t="str">
        <f>VLOOKUP(C7568,ObjectTypes!$A$1:$C$62,3)</f>
        <v>Устройство</v>
      </c>
      <c r="G7568" t="str">
        <f>VLOOKUP(D7568,ObjectTypes!$A$1:$C$62,3)</f>
        <v>Функция приложения</v>
      </c>
      <c r="H7568" s="1" t="str">
        <f>VLOOKUP(A7568,RelationshipTypes!$A$2:$E$12,4)</f>
        <v>обслуживает</v>
      </c>
      <c r="I7568" s="1" t="str">
        <f>VLOOKUP(A7568,RelationshipTypes!$A$2:$E$12,5)</f>
        <v>обслуживается</v>
      </c>
    </row>
    <row r="7569" spans="1:9" x14ac:dyDescent="0.25">
      <c r="A7569" t="s">
        <v>72</v>
      </c>
      <c r="B7569" s="1" t="str">
        <f>VLOOKUP(A7569,RelationshipTypes!$A$2:$C$12,3)</f>
        <v>ArchiMate: Обслуживание</v>
      </c>
      <c r="C7569">
        <v>321</v>
      </c>
      <c r="D7569">
        <v>731</v>
      </c>
      <c r="F7569" t="str">
        <f>VLOOKUP(C7569,ObjectTypes!$A$1:$C$62,3)</f>
        <v>Устройство</v>
      </c>
      <c r="G7569" t="str">
        <f>VLOOKUP(D7569,ObjectTypes!$A$1:$C$62,3)</f>
        <v>Интерфейс приложения</v>
      </c>
      <c r="H7569" s="1" t="str">
        <f>VLOOKUP(A7569,RelationshipTypes!$A$2:$E$12,4)</f>
        <v>обслуживает</v>
      </c>
      <c r="I7569" s="1" t="str">
        <f>VLOOKUP(A7569,RelationshipTypes!$A$2:$E$12,5)</f>
        <v>обслуживается</v>
      </c>
    </row>
    <row r="7570" spans="1:9" x14ac:dyDescent="0.25">
      <c r="A7570" t="s">
        <v>72</v>
      </c>
      <c r="B7570" s="1" t="str">
        <f>VLOOKUP(A7570,RelationshipTypes!$A$2:$C$12,3)</f>
        <v>ArchiMate: Обслуживание</v>
      </c>
      <c r="C7570">
        <v>321</v>
      </c>
      <c r="D7570">
        <v>1151</v>
      </c>
      <c r="F7570" t="str">
        <f>VLOOKUP(C7570,ObjectTypes!$A$1:$C$62,3)</f>
        <v>Устройство</v>
      </c>
      <c r="G7570" t="str">
        <f>VLOOKUP(D7570,ObjectTypes!$A$1:$C$62,3)</f>
        <v>Каллоборация технология</v>
      </c>
      <c r="H7570" s="1" t="str">
        <f>VLOOKUP(A7570,RelationshipTypes!$A$2:$E$12,4)</f>
        <v>обслуживает</v>
      </c>
      <c r="I7570" s="1" t="str">
        <f>VLOOKUP(A7570,RelationshipTypes!$A$2:$E$12,5)</f>
        <v>обслуживается</v>
      </c>
    </row>
    <row r="7571" spans="1:9" x14ac:dyDescent="0.25">
      <c r="A7571" t="s">
        <v>72</v>
      </c>
      <c r="B7571" s="1" t="str">
        <f>VLOOKUP(A7571,RelationshipTypes!$A$2:$C$12,3)</f>
        <v>ArchiMate: Обслуживание</v>
      </c>
      <c r="C7571">
        <v>321</v>
      </c>
      <c r="D7571">
        <v>1152</v>
      </c>
      <c r="F7571" t="str">
        <f>VLOOKUP(C7571,ObjectTypes!$A$1:$C$62,3)</f>
        <v>Устройство</v>
      </c>
      <c r="G7571" t="str">
        <f>VLOOKUP(D7571,ObjectTypes!$A$1:$C$62,3)</f>
        <v>Технологический интерфейс</v>
      </c>
      <c r="H7571" s="1" t="str">
        <f>VLOOKUP(A7571,RelationshipTypes!$A$2:$E$12,4)</f>
        <v>обслуживает</v>
      </c>
      <c r="I7571" s="1" t="str">
        <f>VLOOKUP(A7571,RelationshipTypes!$A$2:$E$12,5)</f>
        <v>обслуживается</v>
      </c>
    </row>
    <row r="7572" spans="1:9" x14ac:dyDescent="0.25">
      <c r="A7572" t="s">
        <v>72</v>
      </c>
      <c r="B7572" s="1" t="str">
        <f>VLOOKUP(A7572,RelationshipTypes!$A$2:$C$12,3)</f>
        <v>ArchiMate: Обслуживание</v>
      </c>
      <c r="C7572">
        <v>321</v>
      </c>
      <c r="D7572">
        <v>1128</v>
      </c>
      <c r="F7572" t="str">
        <f>VLOOKUP(C7572,ObjectTypes!$A$1:$C$62,3)</f>
        <v>Устройство</v>
      </c>
      <c r="G7572" t="str">
        <f>VLOOKUP(D7572,ObjectTypes!$A$1:$C$62,3)</f>
        <v>Событие приложения</v>
      </c>
      <c r="H7572" s="1" t="str">
        <f>VLOOKUP(A7572,RelationshipTypes!$A$2:$E$12,4)</f>
        <v>обслуживает</v>
      </c>
      <c r="I7572" s="1" t="str">
        <f>VLOOKUP(A7572,RelationshipTypes!$A$2:$E$12,5)</f>
        <v>обслуживается</v>
      </c>
    </row>
    <row r="7573" spans="1:9" x14ac:dyDescent="0.25">
      <c r="A7573" t="s">
        <v>72</v>
      </c>
      <c r="B7573" s="1" t="str">
        <f>VLOOKUP(A7573,RelationshipTypes!$A$2:$C$12,3)</f>
        <v>ArchiMate: Обслуживание</v>
      </c>
      <c r="C7573">
        <v>321</v>
      </c>
      <c r="D7573">
        <v>311</v>
      </c>
      <c r="F7573" t="str">
        <f>VLOOKUP(C7573,ObjectTypes!$A$1:$C$62,3)</f>
        <v>Устройство</v>
      </c>
      <c r="G7573" t="str">
        <f>VLOOKUP(D7573,ObjectTypes!$A$1:$C$62,3)</f>
        <v>Местоположение</v>
      </c>
      <c r="H7573" s="1" t="str">
        <f>VLOOKUP(A7573,RelationshipTypes!$A$2:$E$12,4)</f>
        <v>обслуживает</v>
      </c>
      <c r="I7573" s="1" t="str">
        <f>VLOOKUP(A7573,RelationshipTypes!$A$2:$E$12,5)</f>
        <v>обслуживается</v>
      </c>
    </row>
    <row r="7574" spans="1:9" x14ac:dyDescent="0.25">
      <c r="A7574" t="s">
        <v>72</v>
      </c>
      <c r="B7574" s="1" t="str">
        <f>VLOOKUP(A7574,RelationshipTypes!$A$2:$C$12,3)</f>
        <v>ArchiMate: Обслуживание</v>
      </c>
      <c r="C7574">
        <v>321</v>
      </c>
      <c r="D7574">
        <v>1127</v>
      </c>
      <c r="F7574" t="str">
        <f>VLOOKUP(C7574,ObjectTypes!$A$1:$C$62,3)</f>
        <v>Устройство</v>
      </c>
      <c r="G7574" t="str">
        <f>VLOOKUP(D7574,ObjectTypes!$A$1:$C$62,3)</f>
        <v>Процесс приложения</v>
      </c>
      <c r="H7574" s="1" t="str">
        <f>VLOOKUP(A7574,RelationshipTypes!$A$2:$E$12,4)</f>
        <v>обслуживает</v>
      </c>
      <c r="I7574" s="1" t="str">
        <f>VLOOKUP(A7574,RelationshipTypes!$A$2:$E$12,5)</f>
        <v>обслуживается</v>
      </c>
    </row>
    <row r="7575" spans="1:9" x14ac:dyDescent="0.25">
      <c r="A7575" t="s">
        <v>72</v>
      </c>
      <c r="B7575" s="1" t="str">
        <f>VLOOKUP(A7575,RelationshipTypes!$A$2:$C$12,3)</f>
        <v>ArchiMate: Обслуживание</v>
      </c>
      <c r="C7575">
        <v>321</v>
      </c>
      <c r="D7575">
        <v>298</v>
      </c>
      <c r="F7575" t="str">
        <f>VLOOKUP(C7575,ObjectTypes!$A$1:$C$62,3)</f>
        <v>Устройство</v>
      </c>
      <c r="G7575" t="str">
        <f>VLOOKUP(D7575,ObjectTypes!$A$1:$C$62,3)</f>
        <v xml:space="preserve">Бизнес-исполнитель </v>
      </c>
      <c r="H7575" s="1" t="str">
        <f>VLOOKUP(A7575,RelationshipTypes!$A$2:$E$12,4)</f>
        <v>обслуживает</v>
      </c>
      <c r="I7575" s="1" t="str">
        <f>VLOOKUP(A7575,RelationshipTypes!$A$2:$E$12,5)</f>
        <v>обслуживается</v>
      </c>
    </row>
    <row r="7576" spans="1:9" x14ac:dyDescent="0.25">
      <c r="A7576" t="s">
        <v>72</v>
      </c>
      <c r="B7576" s="1" t="str">
        <f>VLOOKUP(A7576,RelationshipTypes!$A$2:$C$12,3)</f>
        <v>ArchiMate: Обслуживание</v>
      </c>
      <c r="C7576">
        <v>321</v>
      </c>
      <c r="D7576">
        <v>548</v>
      </c>
      <c r="F7576" t="str">
        <f>VLOOKUP(C7576,ObjectTypes!$A$1:$C$62,3)</f>
        <v>Устройство</v>
      </c>
      <c r="G7576" t="str">
        <f>VLOOKUP(D7576,ObjectTypes!$A$1:$C$62,3)</f>
        <v>Бизнес-роль</v>
      </c>
      <c r="H7576" s="1" t="str">
        <f>VLOOKUP(A7576,RelationshipTypes!$A$2:$E$12,4)</f>
        <v>обслуживает</v>
      </c>
      <c r="I7576" s="1" t="str">
        <f>VLOOKUP(A7576,RelationshipTypes!$A$2:$E$12,5)</f>
        <v>обслуживается</v>
      </c>
    </row>
    <row r="7577" spans="1:9" x14ac:dyDescent="0.25">
      <c r="A7577" t="s">
        <v>72</v>
      </c>
      <c r="B7577" s="1" t="str">
        <f>VLOOKUP(A7577,RelationshipTypes!$A$2:$C$12,3)</f>
        <v>ArchiMate: Обслуживание</v>
      </c>
      <c r="C7577">
        <v>321</v>
      </c>
      <c r="D7577">
        <v>306</v>
      </c>
      <c r="F7577" t="str">
        <f>VLOOKUP(C7577,ObjectTypes!$A$1:$C$62,3)</f>
        <v>Устройство</v>
      </c>
      <c r="G7577" t="str">
        <f>VLOOKUP(D7577,ObjectTypes!$A$1:$C$62,3)</f>
        <v>Бизнес-событие</v>
      </c>
      <c r="H7577" s="1" t="str">
        <f>VLOOKUP(A7577,RelationshipTypes!$A$2:$E$12,4)</f>
        <v>обслуживает</v>
      </c>
      <c r="I7577" s="1" t="str">
        <f>VLOOKUP(A7577,RelationshipTypes!$A$2:$E$12,5)</f>
        <v>обслуживается</v>
      </c>
    </row>
    <row r="7578" spans="1:9" x14ac:dyDescent="0.25">
      <c r="A7578" t="s">
        <v>72</v>
      </c>
      <c r="B7578" s="1" t="str">
        <f>VLOOKUP(A7578,RelationshipTypes!$A$2:$C$12,3)</f>
        <v>ArchiMate: Обслуживание</v>
      </c>
      <c r="C7578">
        <v>321</v>
      </c>
      <c r="D7578">
        <v>1149</v>
      </c>
      <c r="F7578" t="str">
        <f>VLOOKUP(C7578,ObjectTypes!$A$1:$C$62,3)</f>
        <v>Устройство</v>
      </c>
      <c r="G7578" t="str">
        <f>VLOOKUP(D7578,ObjectTypes!$A$1:$C$62,3)</f>
        <v>Узел</v>
      </c>
      <c r="H7578" s="1" t="str">
        <f>VLOOKUP(A7578,RelationshipTypes!$A$2:$E$12,4)</f>
        <v>обслуживает</v>
      </c>
      <c r="I7578" s="1" t="str">
        <f>VLOOKUP(A7578,RelationshipTypes!$A$2:$E$12,5)</f>
        <v>обслуживается</v>
      </c>
    </row>
    <row r="7579" spans="1:9" x14ac:dyDescent="0.25">
      <c r="A7579" t="s">
        <v>72</v>
      </c>
      <c r="B7579" s="1" t="str">
        <f>VLOOKUP(A7579,RelationshipTypes!$A$2:$C$12,3)</f>
        <v>ArchiMate: Обслуживание</v>
      </c>
      <c r="C7579">
        <v>321</v>
      </c>
      <c r="D7579">
        <v>1122</v>
      </c>
      <c r="F7579" t="str">
        <f>VLOOKUP(C7579,ObjectTypes!$A$1:$C$62,3)</f>
        <v>Устройство</v>
      </c>
      <c r="G7579" t="str">
        <f>VLOOKUP(D7579,ObjectTypes!$A$1:$C$62,3)</f>
        <v>Бизнес-коллаборация</v>
      </c>
      <c r="H7579" s="1" t="str">
        <f>VLOOKUP(A7579,RelationshipTypes!$A$2:$E$12,4)</f>
        <v>обслуживает</v>
      </c>
      <c r="I7579" s="1" t="str">
        <f>VLOOKUP(A7579,RelationshipTypes!$A$2:$E$12,5)</f>
        <v>обслуживается</v>
      </c>
    </row>
    <row r="7580" spans="1:9" x14ac:dyDescent="0.25">
      <c r="A7580" t="s">
        <v>72</v>
      </c>
      <c r="B7580" s="1" t="str">
        <f>VLOOKUP(A7580,RelationshipTypes!$A$2:$C$12,3)</f>
        <v>ArchiMate: Обслуживание</v>
      </c>
      <c r="C7580">
        <v>321</v>
      </c>
      <c r="D7580">
        <v>1156</v>
      </c>
      <c r="F7580" t="str">
        <f>VLOOKUP(C7580,ObjectTypes!$A$1:$C$62,3)</f>
        <v>Устройство</v>
      </c>
      <c r="G7580" t="str">
        <f>VLOOKUP(D7580,ObjectTypes!$A$1:$C$62,3)</f>
        <v>Технологическое взаимодействие</v>
      </c>
      <c r="H7580" s="1" t="str">
        <f>VLOOKUP(A7580,RelationshipTypes!$A$2:$E$12,4)</f>
        <v>обслуживает</v>
      </c>
      <c r="I7580" s="1" t="str">
        <f>VLOOKUP(A7580,RelationshipTypes!$A$2:$E$12,5)</f>
        <v>обслуживается</v>
      </c>
    </row>
    <row r="7581" spans="1:9" x14ac:dyDescent="0.25">
      <c r="A7581" t="s">
        <v>72</v>
      </c>
      <c r="B7581" s="1" t="str">
        <f>VLOOKUP(A7581,RelationshipTypes!$A$2:$C$12,3)</f>
        <v>ArchiMate: Обслуживание</v>
      </c>
      <c r="C7581">
        <v>321</v>
      </c>
      <c r="D7581">
        <v>320</v>
      </c>
      <c r="F7581" t="str">
        <f>VLOOKUP(C7581,ObjectTypes!$A$1:$C$62,3)</f>
        <v>Устройство</v>
      </c>
      <c r="G7581" t="str">
        <f>VLOOKUP(D7581,ObjectTypes!$A$1:$C$62,3)</f>
        <v>Устройство</v>
      </c>
      <c r="H7581" s="1" t="str">
        <f>VLOOKUP(A7581,RelationshipTypes!$A$2:$E$12,4)</f>
        <v>обслуживает</v>
      </c>
      <c r="I7581" s="1" t="str">
        <f>VLOOKUP(A7581,RelationshipTypes!$A$2:$E$12,5)</f>
        <v>обслуживается</v>
      </c>
    </row>
    <row r="7582" spans="1:9" x14ac:dyDescent="0.25">
      <c r="A7582" t="s">
        <v>72</v>
      </c>
      <c r="B7582" s="1" t="str">
        <f>VLOOKUP(A7582,RelationshipTypes!$A$2:$C$12,3)</f>
        <v>ArchiMate: Обслуживание</v>
      </c>
      <c r="C7582">
        <v>321</v>
      </c>
      <c r="D7582">
        <v>318</v>
      </c>
      <c r="F7582" t="str">
        <f>VLOOKUP(C7582,ObjectTypes!$A$1:$C$62,3)</f>
        <v>Устройство</v>
      </c>
      <c r="G7582" t="str">
        <f>VLOOKUP(D7582,ObjectTypes!$A$1:$C$62,3)</f>
        <v>Компонент приложения</v>
      </c>
      <c r="H7582" s="1" t="str">
        <f>VLOOKUP(A7582,RelationshipTypes!$A$2:$E$12,4)</f>
        <v>обслуживает</v>
      </c>
      <c r="I7582" s="1" t="str">
        <f>VLOOKUP(A7582,RelationshipTypes!$A$2:$E$12,5)</f>
        <v>обслуживается</v>
      </c>
    </row>
    <row r="7583" spans="1:9" x14ac:dyDescent="0.25">
      <c r="A7583" t="s">
        <v>72</v>
      </c>
      <c r="B7583" s="1" t="str">
        <f>VLOOKUP(A7583,RelationshipTypes!$A$2:$C$12,3)</f>
        <v>ArchiMate: Обслуживание</v>
      </c>
      <c r="C7583">
        <v>321</v>
      </c>
      <c r="D7583">
        <v>310</v>
      </c>
      <c r="F7583" t="str">
        <f>VLOOKUP(C7583,ObjectTypes!$A$1:$C$62,3)</f>
        <v>Устройство</v>
      </c>
      <c r="G7583" t="str">
        <f>VLOOKUP(D7583,ObjectTypes!$A$1:$C$62,3)</f>
        <v xml:space="preserve">Сервис приложения </v>
      </c>
      <c r="H7583" s="1" t="str">
        <f>VLOOKUP(A7583,RelationshipTypes!$A$2:$E$12,4)</f>
        <v>обслуживает</v>
      </c>
      <c r="I7583" s="1" t="str">
        <f>VLOOKUP(A7583,RelationshipTypes!$A$2:$E$12,5)</f>
        <v>обслуживается</v>
      </c>
    </row>
    <row r="7584" spans="1:9" x14ac:dyDescent="0.25">
      <c r="A7584" t="s">
        <v>72</v>
      </c>
      <c r="B7584" s="1" t="str">
        <f>VLOOKUP(A7584,RelationshipTypes!$A$2:$C$12,3)</f>
        <v>ArchiMate: Обслуживание</v>
      </c>
      <c r="C7584">
        <v>321</v>
      </c>
      <c r="D7584">
        <v>1126</v>
      </c>
      <c r="F7584" t="str">
        <f>VLOOKUP(C7584,ObjectTypes!$A$1:$C$62,3)</f>
        <v>Устройство</v>
      </c>
      <c r="G7584" t="str">
        <f>VLOOKUP(D7584,ObjectTypes!$A$1:$C$62,3)</f>
        <v>Взаимодействие приложений</v>
      </c>
      <c r="H7584" s="1" t="str">
        <f>VLOOKUP(A7584,RelationshipTypes!$A$2:$E$12,4)</f>
        <v>обслуживает</v>
      </c>
      <c r="I7584" s="1" t="str">
        <f>VLOOKUP(A7584,RelationshipTypes!$A$2:$E$12,5)</f>
        <v>обслуживается</v>
      </c>
    </row>
    <row r="7585" spans="1:9" x14ac:dyDescent="0.25">
      <c r="A7585" t="s">
        <v>72</v>
      </c>
      <c r="B7585" s="1" t="str">
        <f>VLOOKUP(A7585,RelationshipTypes!$A$2:$C$12,3)</f>
        <v>ArchiMate: Обслуживание</v>
      </c>
      <c r="C7585">
        <v>321</v>
      </c>
      <c r="D7585">
        <v>314</v>
      </c>
      <c r="F7585" t="str">
        <f>VLOOKUP(C7585,ObjectTypes!$A$1:$C$62,3)</f>
        <v>Устройство</v>
      </c>
      <c r="G7585" t="str">
        <f>VLOOKUP(D7585,ObjectTypes!$A$1:$C$62,3)</f>
        <v>Объект данных</v>
      </c>
      <c r="H7585" s="1" t="str">
        <f>VLOOKUP(A7585,RelationshipTypes!$A$2:$E$12,4)</f>
        <v>обслуживает</v>
      </c>
      <c r="I7585" s="1" t="str">
        <f>VLOOKUP(A7585,RelationshipTypes!$A$2:$E$12,5)</f>
        <v>обслуживается</v>
      </c>
    </row>
    <row r="7586" spans="1:9" x14ac:dyDescent="0.25">
      <c r="A7586" t="s">
        <v>72</v>
      </c>
      <c r="B7586" s="1" t="str">
        <f>VLOOKUP(A7586,RelationshipTypes!$A$2:$C$12,3)</f>
        <v>ArchiMate: Обслуживание</v>
      </c>
      <c r="C7586">
        <v>321</v>
      </c>
      <c r="D7586">
        <v>324</v>
      </c>
      <c r="F7586" t="str">
        <f>VLOOKUP(C7586,ObjectTypes!$A$1:$C$62,3)</f>
        <v>Устройство</v>
      </c>
      <c r="G7586" t="str">
        <f>VLOOKUP(D7586,ObjectTypes!$A$1:$C$62,3)</f>
        <v>Продукт</v>
      </c>
      <c r="H7586" s="1" t="str">
        <f>VLOOKUP(A7586,RelationshipTypes!$A$2:$E$12,4)</f>
        <v>обслуживает</v>
      </c>
      <c r="I7586" s="1" t="str">
        <f>VLOOKUP(A7586,RelationshipTypes!$A$2:$E$12,5)</f>
        <v>обслуживается</v>
      </c>
    </row>
    <row r="7587" spans="1:9" x14ac:dyDescent="0.25">
      <c r="A7587" t="s">
        <v>72</v>
      </c>
      <c r="B7587" s="1" t="str">
        <f>VLOOKUP(A7587,RelationshipTypes!$A$2:$C$12,3)</f>
        <v>ArchiMate: Обслуживание</v>
      </c>
      <c r="C7587">
        <v>321</v>
      </c>
      <c r="D7587">
        <v>1111</v>
      </c>
      <c r="F7587" t="str">
        <f>VLOOKUP(C7587,ObjectTypes!$A$1:$C$62,3)</f>
        <v>Устройство</v>
      </c>
      <c r="G7587" t="str">
        <f>VLOOKUP(D7587,ObjectTypes!$A$1:$C$62,3)</f>
        <v>Бизнес-интерфейс</v>
      </c>
      <c r="H7587" s="1" t="str">
        <f>VLOOKUP(A7587,RelationshipTypes!$A$2:$E$12,4)</f>
        <v>обслуживает</v>
      </c>
      <c r="I7587" s="1" t="str">
        <f>VLOOKUP(A7587,RelationshipTypes!$A$2:$E$12,5)</f>
        <v>обслуживается</v>
      </c>
    </row>
    <row r="7588" spans="1:9" x14ac:dyDescent="0.25">
      <c r="A7588" t="s">
        <v>72</v>
      </c>
      <c r="B7588" s="1" t="str">
        <f>VLOOKUP(A7588,RelationshipTypes!$A$2:$C$12,3)</f>
        <v>ArchiMate: Обслуживание</v>
      </c>
      <c r="C7588">
        <v>321</v>
      </c>
      <c r="D7588">
        <v>1112</v>
      </c>
      <c r="F7588" t="str">
        <f>VLOOKUP(C7588,ObjectTypes!$A$1:$C$62,3)</f>
        <v>Устройство</v>
      </c>
      <c r="G7588" t="str">
        <f>VLOOKUP(D7588,ObjectTypes!$A$1:$C$62,3)</f>
        <v>Бизнес-коллаборация</v>
      </c>
      <c r="H7588" s="1" t="str">
        <f>VLOOKUP(A7588,RelationshipTypes!$A$2:$E$12,4)</f>
        <v>обслуживает</v>
      </c>
      <c r="I7588" s="1" t="str">
        <f>VLOOKUP(A7588,RelationshipTypes!$A$2:$E$12,5)</f>
        <v>обслуживается</v>
      </c>
    </row>
    <row r="7589" spans="1:9" x14ac:dyDescent="0.25">
      <c r="A7589" t="s">
        <v>72</v>
      </c>
      <c r="B7589" s="1" t="str">
        <f>VLOOKUP(A7589,RelationshipTypes!$A$2:$C$12,3)</f>
        <v>ArchiMate: Обслуживание</v>
      </c>
      <c r="C7589">
        <v>321</v>
      </c>
      <c r="D7589">
        <v>1154</v>
      </c>
      <c r="F7589" t="str">
        <f>VLOOKUP(C7589,ObjectTypes!$A$1:$C$62,3)</f>
        <v>Устройство</v>
      </c>
      <c r="G7589" t="str">
        <f>VLOOKUP(D7589,ObjectTypes!$A$1:$C$62,3)</f>
        <v>Технологический интерфейс</v>
      </c>
      <c r="H7589" s="1" t="str">
        <f>VLOOKUP(A7589,RelationshipTypes!$A$2:$E$12,4)</f>
        <v>обслуживает</v>
      </c>
      <c r="I7589" s="1" t="str">
        <f>VLOOKUP(A7589,RelationshipTypes!$A$2:$E$12,5)</f>
        <v>обслуживается</v>
      </c>
    </row>
    <row r="7590" spans="1:9" x14ac:dyDescent="0.25">
      <c r="A7590" t="s">
        <v>72</v>
      </c>
      <c r="B7590" s="1" t="str">
        <f>VLOOKUP(A7590,RelationshipTypes!$A$2:$C$12,3)</f>
        <v>ArchiMate: Обслуживание</v>
      </c>
      <c r="C7590">
        <v>321</v>
      </c>
      <c r="D7590">
        <v>1157</v>
      </c>
      <c r="F7590" t="str">
        <f>VLOOKUP(C7590,ObjectTypes!$A$1:$C$62,3)</f>
        <v>Устройство</v>
      </c>
      <c r="G7590" t="str">
        <f>VLOOKUP(D7590,ObjectTypes!$A$1:$C$62,3)</f>
        <v>Технологическое событие</v>
      </c>
      <c r="H7590" s="1" t="str">
        <f>VLOOKUP(A7590,RelationshipTypes!$A$2:$E$12,4)</f>
        <v>обслуживает</v>
      </c>
      <c r="I7590" s="1" t="str">
        <f>VLOOKUP(A7590,RelationshipTypes!$A$2:$E$12,5)</f>
        <v>обслуживается</v>
      </c>
    </row>
    <row r="7591" spans="1:9" x14ac:dyDescent="0.25">
      <c r="A7591" t="s">
        <v>72</v>
      </c>
      <c r="B7591" s="1" t="str">
        <f>VLOOKUP(A7591,RelationshipTypes!$A$2:$C$12,3)</f>
        <v>ArchiMate: Обслуживание</v>
      </c>
      <c r="C7591">
        <v>321</v>
      </c>
      <c r="D7591">
        <v>1143</v>
      </c>
      <c r="F7591" t="str">
        <f>VLOOKUP(C7591,ObjectTypes!$A$1:$C$62,3)</f>
        <v>Устройство</v>
      </c>
      <c r="G7591" t="str">
        <f>VLOOKUP(D7591,ObjectTypes!$A$1:$C$62,3)</f>
        <v>Оборудование</v>
      </c>
      <c r="H7591" s="1" t="str">
        <f>VLOOKUP(A7591,RelationshipTypes!$A$2:$E$12,4)</f>
        <v>обслуживает</v>
      </c>
      <c r="I7591" s="1" t="str">
        <f>VLOOKUP(A7591,RelationshipTypes!$A$2:$E$12,5)</f>
        <v>обслуживается</v>
      </c>
    </row>
    <row r="7592" spans="1:9" x14ac:dyDescent="0.25">
      <c r="A7592" t="s">
        <v>72</v>
      </c>
      <c r="B7592" s="1" t="str">
        <f>VLOOKUP(A7592,RelationshipTypes!$A$2:$C$12,3)</f>
        <v>ArchiMate: Обслуживание</v>
      </c>
      <c r="C7592">
        <v>321</v>
      </c>
      <c r="D7592">
        <v>1125</v>
      </c>
      <c r="F7592" t="str">
        <f>VLOOKUP(C7592,ObjectTypes!$A$1:$C$62,3)</f>
        <v>Устройство</v>
      </c>
      <c r="G7592" t="str">
        <f>VLOOKUP(D7592,ObjectTypes!$A$1:$C$62,3)</f>
        <v>Коллаборация приложений</v>
      </c>
      <c r="H7592" s="1" t="str">
        <f>VLOOKUP(A7592,RelationshipTypes!$A$2:$E$12,4)</f>
        <v>обслуживает</v>
      </c>
      <c r="I7592" s="1" t="str">
        <f>VLOOKUP(A7592,RelationshipTypes!$A$2:$E$12,5)</f>
        <v>обслуживается</v>
      </c>
    </row>
    <row r="7593" spans="1:9" x14ac:dyDescent="0.25">
      <c r="A7593" t="s">
        <v>72</v>
      </c>
      <c r="B7593" s="1" t="str">
        <f>VLOOKUP(A7593,RelationshipTypes!$A$2:$C$12,3)</f>
        <v>ArchiMate: Обслуживание</v>
      </c>
      <c r="C7593">
        <v>321</v>
      </c>
      <c r="D7593">
        <v>1150</v>
      </c>
      <c r="F7593" t="str">
        <f>VLOOKUP(C7593,ObjectTypes!$A$1:$C$62,3)</f>
        <v>Устройство</v>
      </c>
      <c r="G7593" t="str">
        <f>VLOOKUP(D7593,ObjectTypes!$A$1:$C$62,3)</f>
        <v>Технологический сервис</v>
      </c>
      <c r="H7593" s="1" t="str">
        <f>VLOOKUP(A7593,RelationshipTypes!$A$2:$E$12,4)</f>
        <v>обслуживает</v>
      </c>
      <c r="I7593" s="1" t="str">
        <f>VLOOKUP(A7593,RelationshipTypes!$A$2:$E$12,5)</f>
        <v>обслуживается</v>
      </c>
    </row>
    <row r="7594" spans="1:9" x14ac:dyDescent="0.25">
      <c r="A7594" t="s">
        <v>72</v>
      </c>
      <c r="B7594" s="1" t="str">
        <f>VLOOKUP(A7594,RelationshipTypes!$A$2:$C$12,3)</f>
        <v>ArchiMate: Обслуживание</v>
      </c>
      <c r="C7594">
        <v>1464</v>
      </c>
      <c r="D7594">
        <v>1135</v>
      </c>
      <c r="F7594" t="str">
        <f>VLOOKUP(C7594,ObjectTypes!$A$1:$C$62,3)</f>
        <v>Технологическое событие</v>
      </c>
      <c r="G7594" t="str">
        <f>VLOOKUP(D7594,ObjectTypes!$A$1:$C$62,3)</f>
        <v>Группировка</v>
      </c>
      <c r="H7594" s="1" t="str">
        <f>VLOOKUP(A7594,RelationshipTypes!$A$2:$E$12,4)</f>
        <v>обслуживает</v>
      </c>
      <c r="I7594" s="1" t="str">
        <f>VLOOKUP(A7594,RelationshipTypes!$A$2:$E$12,5)</f>
        <v>обслуживается</v>
      </c>
    </row>
    <row r="7595" spans="1:9" x14ac:dyDescent="0.25">
      <c r="A7595" t="s">
        <v>72</v>
      </c>
      <c r="B7595" s="1" t="str">
        <f>VLOOKUP(A7595,RelationshipTypes!$A$2:$C$12,3)</f>
        <v>ArchiMate: Обслуживание</v>
      </c>
      <c r="C7595">
        <v>1464</v>
      </c>
      <c r="D7595">
        <v>1464</v>
      </c>
      <c r="F7595" t="str">
        <f>VLOOKUP(C7595,ObjectTypes!$A$1:$C$62,3)</f>
        <v>Технологическое событие</v>
      </c>
      <c r="G7595" t="str">
        <f>VLOOKUP(D7595,ObjectTypes!$A$1:$C$62,3)</f>
        <v>Технологическое событие</v>
      </c>
      <c r="H7595" s="1" t="str">
        <f>VLOOKUP(A7595,RelationshipTypes!$A$2:$E$12,4)</f>
        <v>обслуживает</v>
      </c>
      <c r="I7595" s="1" t="str">
        <f>VLOOKUP(A7595,RelationshipTypes!$A$2:$E$12,5)</f>
        <v>обслуживается</v>
      </c>
    </row>
    <row r="7596" spans="1:9" x14ac:dyDescent="0.25">
      <c r="A7596" t="s">
        <v>72</v>
      </c>
      <c r="B7596" s="1" t="str">
        <f>VLOOKUP(A7596,RelationshipTypes!$A$2:$C$12,3)</f>
        <v>ArchiMate: Обслуживание</v>
      </c>
      <c r="C7596">
        <v>1464</v>
      </c>
      <c r="D7596">
        <v>1148</v>
      </c>
      <c r="F7596" t="str">
        <f>VLOOKUP(C7596,ObjectTypes!$A$1:$C$62,3)</f>
        <v>Технологическое событие</v>
      </c>
      <c r="G7596" t="str">
        <f>VLOOKUP(D7596,ObjectTypes!$A$1:$C$62,3)</f>
        <v>Направление действий</v>
      </c>
      <c r="H7596" s="1" t="str">
        <f>VLOOKUP(A7596,RelationshipTypes!$A$2:$E$12,4)</f>
        <v>обслуживает</v>
      </c>
      <c r="I7596" s="1" t="str">
        <f>VLOOKUP(A7596,RelationshipTypes!$A$2:$E$12,5)</f>
        <v>обслуживается</v>
      </c>
    </row>
    <row r="7597" spans="1:9" x14ac:dyDescent="0.25">
      <c r="A7597" t="s">
        <v>72</v>
      </c>
      <c r="B7597" s="1" t="str">
        <f>VLOOKUP(A7597,RelationshipTypes!$A$2:$C$12,3)</f>
        <v>ArchiMate: Обслуживание</v>
      </c>
      <c r="C7597">
        <v>1464</v>
      </c>
      <c r="D7597">
        <v>300</v>
      </c>
      <c r="F7597" t="str">
        <f>VLOOKUP(C7597,ObjectTypes!$A$1:$C$62,3)</f>
        <v>Технологическое событие</v>
      </c>
      <c r="G7597" t="str">
        <f>VLOOKUP(D7597,ObjectTypes!$A$1:$C$62,3)</f>
        <v>Компетенция</v>
      </c>
      <c r="H7597" s="1" t="str">
        <f>VLOOKUP(A7597,RelationshipTypes!$A$2:$E$12,4)</f>
        <v>обслуживает</v>
      </c>
      <c r="I7597" s="1" t="str">
        <f>VLOOKUP(A7597,RelationshipTypes!$A$2:$E$12,5)</f>
        <v>обслуживается</v>
      </c>
    </row>
    <row r="7598" spans="1:9" x14ac:dyDescent="0.25">
      <c r="A7598" t="s">
        <v>72</v>
      </c>
      <c r="B7598" s="1" t="str">
        <f>VLOOKUP(A7598,RelationshipTypes!$A$2:$C$12,3)</f>
        <v>ArchiMate: Обслуживание</v>
      </c>
      <c r="C7598">
        <v>1464</v>
      </c>
      <c r="D7598">
        <v>1147</v>
      </c>
      <c r="F7598" t="str">
        <f>VLOOKUP(C7598,ObjectTypes!$A$1:$C$62,3)</f>
        <v>Технологическое событие</v>
      </c>
      <c r="G7598" t="str">
        <f>VLOOKUP(D7598,ObjectTypes!$A$1:$C$62,3)</f>
        <v>Ресурс</v>
      </c>
      <c r="H7598" s="1" t="str">
        <f>VLOOKUP(A7598,RelationshipTypes!$A$2:$E$12,4)</f>
        <v>обслуживает</v>
      </c>
      <c r="I7598" s="1" t="str">
        <f>VLOOKUP(A7598,RelationshipTypes!$A$2:$E$12,5)</f>
        <v>обслуживается</v>
      </c>
    </row>
    <row r="7599" spans="1:9" x14ac:dyDescent="0.25">
      <c r="A7599" t="s">
        <v>72</v>
      </c>
      <c r="B7599" s="1" t="str">
        <f>VLOOKUP(A7599,RelationshipTypes!$A$2:$C$12,3)</f>
        <v>ArchiMate: Обслуживание</v>
      </c>
      <c r="C7599">
        <v>1464</v>
      </c>
      <c r="D7599">
        <v>1122</v>
      </c>
      <c r="F7599" t="str">
        <f>VLOOKUP(C7599,ObjectTypes!$A$1:$C$62,3)</f>
        <v>Технологическое событие</v>
      </c>
      <c r="G7599" t="str">
        <f>VLOOKUP(D7599,ObjectTypes!$A$1:$C$62,3)</f>
        <v>Бизнес-коллаборация</v>
      </c>
      <c r="H7599" s="1" t="str">
        <f>VLOOKUP(A7599,RelationshipTypes!$A$2:$E$12,4)</f>
        <v>обслуживает</v>
      </c>
      <c r="I7599" s="1" t="str">
        <f>VLOOKUP(A7599,RelationshipTypes!$A$2:$E$12,5)</f>
        <v>обслуживается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tabSelected="1" zoomScale="145" zoomScaleNormal="145" workbookViewId="0">
      <selection activeCell="C10" sqref="C10"/>
    </sheetView>
  </sheetViews>
  <sheetFormatPr defaultRowHeight="15" x14ac:dyDescent="0.25"/>
  <cols>
    <col min="1" max="1" width="28.7109375" customWidth="1"/>
    <col min="2" max="2" width="34.7109375" customWidth="1"/>
    <col min="3" max="3" width="39.28515625" customWidth="1"/>
    <col min="7" max="7" width="37.85546875" customWidth="1"/>
  </cols>
  <sheetData>
    <row r="1" spans="1:26" x14ac:dyDescent="0.25">
      <c r="A1" s="1" t="s">
        <v>179</v>
      </c>
      <c r="B1" s="1" t="s">
        <v>358</v>
      </c>
      <c r="C1" s="1" t="s">
        <v>359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  <c r="L1" s="1" t="s">
        <v>368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1" t="s">
        <v>375</v>
      </c>
      <c r="T1" s="1" t="s">
        <v>376</v>
      </c>
      <c r="U1" s="1" t="s">
        <v>377</v>
      </c>
      <c r="V1" s="1" t="s">
        <v>378</v>
      </c>
      <c r="W1" s="1" t="s">
        <v>379</v>
      </c>
      <c r="X1" s="1" t="s">
        <v>380</v>
      </c>
      <c r="Y1" s="1" t="s">
        <v>381</v>
      </c>
      <c r="Z1" s="1" t="s">
        <v>382</v>
      </c>
    </row>
    <row r="2" spans="1:26" x14ac:dyDescent="0.25">
      <c r="A2" s="1" t="s">
        <v>338</v>
      </c>
      <c r="B2" s="1" t="s">
        <v>460</v>
      </c>
      <c r="C2" s="1" t="str">
        <f>VLOOKUP(B2,Лист2!$A$1:$B$186,2,FALSE)</f>
        <v>Критерии приемлемости</v>
      </c>
      <c r="D2" s="1" t="s">
        <v>384</v>
      </c>
      <c r="E2" s="1">
        <v>0</v>
      </c>
      <c r="F2" s="1">
        <v>0</v>
      </c>
      <c r="G2" s="1" t="s">
        <v>461</v>
      </c>
      <c r="H2" s="1" t="s">
        <v>386</v>
      </c>
      <c r="I2" s="1">
        <v>1</v>
      </c>
      <c r="J2" s="1" t="s">
        <v>386</v>
      </c>
      <c r="K2" s="1" t="s">
        <v>386</v>
      </c>
      <c r="L2" s="1" t="s">
        <v>386</v>
      </c>
      <c r="M2" s="1" t="s">
        <v>386</v>
      </c>
      <c r="N2" s="1" t="s">
        <v>386</v>
      </c>
      <c r="O2" s="1" t="s">
        <v>386</v>
      </c>
      <c r="P2" s="1" t="s">
        <v>386</v>
      </c>
      <c r="Q2" s="1" t="s">
        <v>386</v>
      </c>
      <c r="R2" s="1" t="s">
        <v>386</v>
      </c>
      <c r="S2" s="1" t="s">
        <v>386</v>
      </c>
      <c r="T2" s="1" t="s">
        <v>386</v>
      </c>
      <c r="U2" s="1" t="s">
        <v>386</v>
      </c>
      <c r="V2" s="1" t="s">
        <v>386</v>
      </c>
      <c r="W2" s="1" t="s">
        <v>386</v>
      </c>
      <c r="X2" s="1" t="s">
        <v>386</v>
      </c>
      <c r="Y2" s="1" t="s">
        <v>386</v>
      </c>
      <c r="Z2" s="1">
        <v>0</v>
      </c>
    </row>
    <row r="3" spans="1:26" x14ac:dyDescent="0.25">
      <c r="A3" s="1" t="s">
        <v>182</v>
      </c>
      <c r="B3" s="1" t="s">
        <v>399</v>
      </c>
      <c r="C3" s="1" t="str">
        <f>VLOOKUP(B3,Лист2!$A$1:$B$186,2,FALSE)</f>
        <v>Цель Исполнителя</v>
      </c>
      <c r="D3" s="1" t="s">
        <v>384</v>
      </c>
      <c r="E3" s="1">
        <v>0</v>
      </c>
      <c r="F3" s="1">
        <v>0</v>
      </c>
      <c r="G3" s="1" t="s">
        <v>400</v>
      </c>
      <c r="H3" s="1" t="s">
        <v>386</v>
      </c>
      <c r="I3" s="1">
        <v>1</v>
      </c>
      <c r="J3" s="1" t="s">
        <v>386</v>
      </c>
      <c r="K3" s="1" t="s">
        <v>386</v>
      </c>
      <c r="L3" s="1" t="s">
        <v>386</v>
      </c>
      <c r="M3" s="1" t="s">
        <v>386</v>
      </c>
      <c r="N3" s="1" t="s">
        <v>386</v>
      </c>
      <c r="O3" s="1" t="s">
        <v>386</v>
      </c>
      <c r="P3" s="1" t="s">
        <v>386</v>
      </c>
      <c r="Q3" s="1" t="s">
        <v>386</v>
      </c>
      <c r="R3" s="1" t="s">
        <v>386</v>
      </c>
      <c r="S3" s="1" t="s">
        <v>386</v>
      </c>
      <c r="T3" s="1" t="s">
        <v>386</v>
      </c>
      <c r="U3" s="1" t="s">
        <v>386</v>
      </c>
      <c r="V3" s="1" t="s">
        <v>386</v>
      </c>
      <c r="W3" s="1" t="s">
        <v>386</v>
      </c>
      <c r="X3" s="1" t="s">
        <v>386</v>
      </c>
      <c r="Y3" s="1" t="s">
        <v>386</v>
      </c>
      <c r="Z3" s="1">
        <v>0</v>
      </c>
    </row>
    <row r="4" spans="1:26" x14ac:dyDescent="0.25">
      <c r="A4" s="1" t="s">
        <v>183</v>
      </c>
      <c r="B4" s="1" t="s">
        <v>436</v>
      </c>
      <c r="C4" s="1" t="str">
        <f>VLOOKUP(B4,Лист2!$A$1:$B$186,2,FALSE)</f>
        <v>Задачи Исполнителя</v>
      </c>
      <c r="D4" s="1" t="s">
        <v>384</v>
      </c>
      <c r="E4" s="1">
        <v>0</v>
      </c>
      <c r="F4" s="1">
        <v>0</v>
      </c>
      <c r="G4" s="1" t="s">
        <v>437</v>
      </c>
      <c r="H4" s="1" t="s">
        <v>386</v>
      </c>
      <c r="I4" s="1">
        <v>1</v>
      </c>
      <c r="J4" s="1" t="s">
        <v>386</v>
      </c>
      <c r="K4" s="1" t="s">
        <v>386</v>
      </c>
      <c r="L4" s="1" t="s">
        <v>386</v>
      </c>
      <c r="M4" s="1" t="s">
        <v>386</v>
      </c>
      <c r="N4" s="1" t="s">
        <v>386</v>
      </c>
      <c r="O4" s="1" t="s">
        <v>386</v>
      </c>
      <c r="P4" s="1" t="s">
        <v>386</v>
      </c>
      <c r="Q4" s="1" t="s">
        <v>386</v>
      </c>
      <c r="R4" s="1" t="s">
        <v>386</v>
      </c>
      <c r="S4" s="1" t="s">
        <v>386</v>
      </c>
      <c r="T4" s="1" t="s">
        <v>386</v>
      </c>
      <c r="U4" s="1" t="s">
        <v>386</v>
      </c>
      <c r="V4" s="1" t="s">
        <v>386</v>
      </c>
      <c r="W4" s="1" t="s">
        <v>386</v>
      </c>
      <c r="X4" s="1" t="s">
        <v>386</v>
      </c>
      <c r="Y4" s="1" t="s">
        <v>386</v>
      </c>
      <c r="Z4" s="1">
        <v>0</v>
      </c>
    </row>
    <row r="5" spans="1:26" x14ac:dyDescent="0.25">
      <c r="A5" s="1" t="s">
        <v>278</v>
      </c>
      <c r="B5" s="1" t="s">
        <v>624</v>
      </c>
      <c r="C5" s="7" t="s">
        <v>895</v>
      </c>
      <c r="D5" s="1" t="s">
        <v>384</v>
      </c>
      <c r="E5" s="1">
        <v>0</v>
      </c>
      <c r="F5" s="1">
        <v>0</v>
      </c>
      <c r="G5" s="1" t="s">
        <v>624</v>
      </c>
      <c r="H5" s="1" t="s">
        <v>386</v>
      </c>
      <c r="I5" s="1">
        <v>1</v>
      </c>
      <c r="J5" s="1" t="s">
        <v>386</v>
      </c>
      <c r="K5" s="1" t="s">
        <v>386</v>
      </c>
      <c r="L5" s="1" t="s">
        <v>386</v>
      </c>
      <c r="M5" s="1" t="s">
        <v>386</v>
      </c>
      <c r="N5" s="1" t="s">
        <v>386</v>
      </c>
      <c r="O5" s="1" t="s">
        <v>386</v>
      </c>
      <c r="P5" s="1" t="s">
        <v>386</v>
      </c>
      <c r="Q5" s="1" t="s">
        <v>386</v>
      </c>
      <c r="R5" s="1" t="s">
        <v>386</v>
      </c>
      <c r="S5" s="1" t="s">
        <v>386</v>
      </c>
      <c r="T5" s="1" t="s">
        <v>386</v>
      </c>
      <c r="U5" s="1" t="s">
        <v>386</v>
      </c>
      <c r="V5" s="1" t="s">
        <v>386</v>
      </c>
      <c r="W5" s="1" t="s">
        <v>386</v>
      </c>
      <c r="X5" s="1" t="s">
        <v>386</v>
      </c>
      <c r="Y5" s="1" t="s">
        <v>386</v>
      </c>
      <c r="Z5" s="1">
        <v>0</v>
      </c>
    </row>
    <row r="6" spans="1:26" x14ac:dyDescent="0.25">
      <c r="A6" s="1" t="s">
        <v>262</v>
      </c>
      <c r="B6" s="1" t="s">
        <v>391</v>
      </c>
      <c r="C6" s="1" t="s">
        <v>695</v>
      </c>
      <c r="D6" s="1" t="s">
        <v>388</v>
      </c>
      <c r="E6" s="1">
        <v>0</v>
      </c>
      <c r="F6" s="1">
        <v>1</v>
      </c>
      <c r="G6" s="1" t="s">
        <v>392</v>
      </c>
      <c r="H6" s="1" t="s">
        <v>386</v>
      </c>
      <c r="I6" s="1" t="s">
        <v>386</v>
      </c>
      <c r="J6" s="1" t="s">
        <v>386</v>
      </c>
      <c r="K6" s="1" t="s">
        <v>386</v>
      </c>
      <c r="L6" s="1" t="s">
        <v>386</v>
      </c>
      <c r="M6" s="1" t="s">
        <v>386</v>
      </c>
      <c r="N6" s="1" t="s">
        <v>386</v>
      </c>
      <c r="O6" s="1" t="s">
        <v>386</v>
      </c>
      <c r="P6" s="1" t="s">
        <v>386</v>
      </c>
      <c r="Q6" s="1" t="s">
        <v>386</v>
      </c>
      <c r="R6" s="1" t="s">
        <v>386</v>
      </c>
      <c r="S6" s="1" t="s">
        <v>386</v>
      </c>
      <c r="T6" s="1" t="s">
        <v>386</v>
      </c>
      <c r="U6" s="1" t="s">
        <v>386</v>
      </c>
      <c r="V6" s="1" t="s">
        <v>386</v>
      </c>
      <c r="W6" s="1" t="s">
        <v>386</v>
      </c>
      <c r="X6" s="1">
        <v>1</v>
      </c>
      <c r="Y6" s="1" t="s">
        <v>393</v>
      </c>
      <c r="Z6" s="1">
        <v>0</v>
      </c>
    </row>
    <row r="7" spans="1:26" x14ac:dyDescent="0.25">
      <c r="A7" s="1" t="s">
        <v>281</v>
      </c>
      <c r="B7" s="1" t="s">
        <v>648</v>
      </c>
      <c r="C7" s="1" t="str">
        <f>VLOOKUP(B7,Лист2!$A$1:$B$186,2,FALSE)</f>
        <v>Тип приложений</v>
      </c>
      <c r="D7" s="1" t="s">
        <v>388</v>
      </c>
      <c r="E7" s="1">
        <v>0</v>
      </c>
      <c r="F7" s="1">
        <v>1</v>
      </c>
      <c r="G7" s="1" t="s">
        <v>649</v>
      </c>
      <c r="H7" s="1" t="s">
        <v>386</v>
      </c>
      <c r="I7" s="1" t="s">
        <v>386</v>
      </c>
      <c r="J7" s="1" t="s">
        <v>386</v>
      </c>
      <c r="K7" s="1" t="s">
        <v>386</v>
      </c>
      <c r="L7" s="1" t="s">
        <v>386</v>
      </c>
      <c r="M7" s="1" t="s">
        <v>386</v>
      </c>
      <c r="N7" s="1" t="s">
        <v>386</v>
      </c>
      <c r="O7" s="1" t="s">
        <v>386</v>
      </c>
      <c r="P7" s="1" t="s">
        <v>386</v>
      </c>
      <c r="Q7" s="1" t="s">
        <v>386</v>
      </c>
      <c r="R7" s="1" t="s">
        <v>386</v>
      </c>
      <c r="S7" s="1" t="s">
        <v>386</v>
      </c>
      <c r="T7" s="1" t="s">
        <v>386</v>
      </c>
      <c r="U7" s="1" t="s">
        <v>386</v>
      </c>
      <c r="V7" s="1" t="s">
        <v>386</v>
      </c>
      <c r="W7" s="1">
        <v>0</v>
      </c>
      <c r="X7" s="1">
        <v>1</v>
      </c>
      <c r="Y7" s="1" t="s">
        <v>650</v>
      </c>
      <c r="Z7" s="1">
        <v>0</v>
      </c>
    </row>
    <row r="8" spans="1:26" x14ac:dyDescent="0.25">
      <c r="A8" s="1" t="s">
        <v>269</v>
      </c>
      <c r="B8" s="1" t="s">
        <v>535</v>
      </c>
      <c r="C8" s="1" t="s">
        <v>896</v>
      </c>
      <c r="D8" s="1" t="s">
        <v>388</v>
      </c>
      <c r="E8" s="1">
        <v>0</v>
      </c>
      <c r="F8" s="1">
        <v>1</v>
      </c>
      <c r="G8" s="1" t="s">
        <v>536</v>
      </c>
      <c r="H8" s="1" t="s">
        <v>386</v>
      </c>
      <c r="I8" s="1" t="s">
        <v>386</v>
      </c>
      <c r="J8" s="1" t="s">
        <v>386</v>
      </c>
      <c r="K8" s="1" t="s">
        <v>386</v>
      </c>
      <c r="L8" s="1" t="s">
        <v>386</v>
      </c>
      <c r="M8" s="1" t="s">
        <v>386</v>
      </c>
      <c r="N8" s="1" t="s">
        <v>386</v>
      </c>
      <c r="O8" s="1" t="s">
        <v>386</v>
      </c>
      <c r="P8" s="1" t="s">
        <v>386</v>
      </c>
      <c r="Q8" s="1" t="s">
        <v>386</v>
      </c>
      <c r="R8" s="1" t="s">
        <v>386</v>
      </c>
      <c r="S8" s="1" t="s">
        <v>386</v>
      </c>
      <c r="T8" s="1" t="s">
        <v>386</v>
      </c>
      <c r="U8" s="1" t="s">
        <v>386</v>
      </c>
      <c r="V8" s="1" t="s">
        <v>386</v>
      </c>
      <c r="W8" s="1" t="s">
        <v>386</v>
      </c>
      <c r="X8" s="1">
        <v>1</v>
      </c>
      <c r="Y8" s="1" t="s">
        <v>537</v>
      </c>
      <c r="Z8" s="1">
        <v>0</v>
      </c>
    </row>
    <row r="9" spans="1:26" x14ac:dyDescent="0.25">
      <c r="A9" s="1" t="s">
        <v>270</v>
      </c>
      <c r="B9" s="1" t="s">
        <v>383</v>
      </c>
      <c r="C9" s="1" t="s">
        <v>897</v>
      </c>
      <c r="D9" s="1" t="s">
        <v>384</v>
      </c>
      <c r="E9" s="1">
        <v>0</v>
      </c>
      <c r="F9" s="1">
        <v>1</v>
      </c>
      <c r="G9" s="1" t="s">
        <v>385</v>
      </c>
      <c r="H9" s="1" t="s">
        <v>386</v>
      </c>
      <c r="I9" s="1">
        <v>3</v>
      </c>
      <c r="J9" s="1" t="s">
        <v>386</v>
      </c>
      <c r="K9" s="1" t="s">
        <v>386</v>
      </c>
      <c r="L9" s="1" t="s">
        <v>386</v>
      </c>
      <c r="M9" s="1" t="s">
        <v>386</v>
      </c>
      <c r="N9" s="1" t="s">
        <v>386</v>
      </c>
      <c r="O9" s="1" t="s">
        <v>386</v>
      </c>
      <c r="P9" s="1" t="s">
        <v>386</v>
      </c>
      <c r="Q9" s="1" t="s">
        <v>386</v>
      </c>
      <c r="R9" s="1" t="s">
        <v>386</v>
      </c>
      <c r="S9" s="1" t="s">
        <v>386</v>
      </c>
      <c r="T9" s="1" t="s">
        <v>386</v>
      </c>
      <c r="U9" s="1" t="s">
        <v>386</v>
      </c>
      <c r="V9" s="1" t="s">
        <v>386</v>
      </c>
      <c r="W9" s="1" t="s">
        <v>386</v>
      </c>
      <c r="X9" s="1" t="s">
        <v>386</v>
      </c>
      <c r="Y9" s="1" t="s">
        <v>386</v>
      </c>
      <c r="Z9" s="1">
        <v>0</v>
      </c>
    </row>
    <row r="10" spans="1:26" x14ac:dyDescent="0.25">
      <c r="A10" s="1" t="s">
        <v>268</v>
      </c>
      <c r="B10" s="1" t="s">
        <v>607</v>
      </c>
      <c r="C10" s="1" t="s">
        <v>898</v>
      </c>
      <c r="D10" s="1" t="s">
        <v>384</v>
      </c>
      <c r="E10" s="1">
        <v>0</v>
      </c>
      <c r="F10" s="1">
        <v>1</v>
      </c>
      <c r="G10" s="1" t="s">
        <v>608</v>
      </c>
      <c r="H10" s="1" t="s">
        <v>386</v>
      </c>
      <c r="I10" s="1">
        <v>1</v>
      </c>
      <c r="J10" s="1" t="s">
        <v>386</v>
      </c>
      <c r="K10" s="1" t="s">
        <v>386</v>
      </c>
      <c r="L10" s="1" t="s">
        <v>386</v>
      </c>
      <c r="M10" s="1" t="s">
        <v>386</v>
      </c>
      <c r="N10" s="1" t="s">
        <v>386</v>
      </c>
      <c r="O10" s="1" t="s">
        <v>386</v>
      </c>
      <c r="P10" s="1" t="s">
        <v>386</v>
      </c>
      <c r="Q10" s="1" t="s">
        <v>386</v>
      </c>
      <c r="R10" s="1" t="s">
        <v>386</v>
      </c>
      <c r="S10" s="1" t="s">
        <v>386</v>
      </c>
      <c r="T10" s="1" t="s">
        <v>386</v>
      </c>
      <c r="U10" s="1" t="s">
        <v>386</v>
      </c>
      <c r="V10" s="1" t="s">
        <v>386</v>
      </c>
      <c r="W10" s="1" t="s">
        <v>386</v>
      </c>
      <c r="X10" s="1" t="s">
        <v>386</v>
      </c>
      <c r="Y10" s="1" t="s">
        <v>386</v>
      </c>
      <c r="Z10" s="1">
        <v>0</v>
      </c>
    </row>
    <row r="11" spans="1:26" x14ac:dyDescent="0.25">
      <c r="A11" s="1" t="s">
        <v>271</v>
      </c>
      <c r="B11" s="1" t="s">
        <v>447</v>
      </c>
      <c r="C11" s="1" t="s">
        <v>899</v>
      </c>
      <c r="D11" s="1" t="s">
        <v>384</v>
      </c>
      <c r="E11" s="1">
        <v>0</v>
      </c>
      <c r="F11" s="1">
        <v>1</v>
      </c>
      <c r="G11" s="1" t="s">
        <v>448</v>
      </c>
      <c r="H11" s="1" t="s">
        <v>386</v>
      </c>
      <c r="I11" s="1">
        <v>1</v>
      </c>
      <c r="J11" s="1" t="s">
        <v>386</v>
      </c>
      <c r="K11" s="1" t="s">
        <v>386</v>
      </c>
      <c r="L11" s="1" t="s">
        <v>386</v>
      </c>
      <c r="M11" s="1" t="s">
        <v>386</v>
      </c>
      <c r="N11" s="1" t="s">
        <v>386</v>
      </c>
      <c r="O11" s="1" t="s">
        <v>386</v>
      </c>
      <c r="P11" s="1" t="s">
        <v>386</v>
      </c>
      <c r="Q11" s="1" t="s">
        <v>386</v>
      </c>
      <c r="R11" s="1" t="s">
        <v>386</v>
      </c>
      <c r="S11" s="1" t="s">
        <v>386</v>
      </c>
      <c r="T11" s="1" t="s">
        <v>386</v>
      </c>
      <c r="U11" s="1" t="s">
        <v>386</v>
      </c>
      <c r="V11" s="1" t="s">
        <v>386</v>
      </c>
      <c r="W11" s="1" t="s">
        <v>386</v>
      </c>
      <c r="X11" s="1" t="s">
        <v>386</v>
      </c>
      <c r="Y11" s="1" t="s">
        <v>386</v>
      </c>
      <c r="Z11" s="1">
        <v>0</v>
      </c>
    </row>
    <row r="12" spans="1:26" x14ac:dyDescent="0.25">
      <c r="A12" s="1" t="s">
        <v>212</v>
      </c>
      <c r="B12" s="1" t="s">
        <v>433</v>
      </c>
      <c r="C12" s="1" t="str">
        <f>VLOOKUP(B12,Лист2!$A$1:$B$186,2,FALSE)</f>
        <v>Характеристики доступности</v>
      </c>
      <c r="D12" s="1" t="s">
        <v>384</v>
      </c>
      <c r="E12" s="1">
        <v>0</v>
      </c>
      <c r="F12" s="1">
        <v>0</v>
      </c>
      <c r="G12" s="1" t="s">
        <v>434</v>
      </c>
      <c r="H12" s="1" t="s">
        <v>386</v>
      </c>
      <c r="I12" s="1">
        <v>1</v>
      </c>
      <c r="J12" s="1" t="s">
        <v>386</v>
      </c>
      <c r="K12" s="1" t="s">
        <v>386</v>
      </c>
      <c r="L12" s="1" t="s">
        <v>386</v>
      </c>
      <c r="M12" s="1" t="s">
        <v>386</v>
      </c>
      <c r="N12" s="1" t="s">
        <v>386</v>
      </c>
      <c r="O12" s="1" t="s">
        <v>386</v>
      </c>
      <c r="P12" s="1" t="s">
        <v>386</v>
      </c>
      <c r="Q12" s="1" t="s">
        <v>386</v>
      </c>
      <c r="R12" s="1" t="s">
        <v>386</v>
      </c>
      <c r="S12" s="1" t="s">
        <v>386</v>
      </c>
      <c r="T12" s="1" t="s">
        <v>386</v>
      </c>
      <c r="U12" s="1" t="s">
        <v>386</v>
      </c>
      <c r="V12" s="1" t="s">
        <v>386</v>
      </c>
      <c r="W12" s="1" t="s">
        <v>386</v>
      </c>
      <c r="X12" s="1" t="s">
        <v>386</v>
      </c>
      <c r="Y12" s="1" t="s">
        <v>386</v>
      </c>
      <c r="Z12" s="1">
        <v>0</v>
      </c>
    </row>
    <row r="13" spans="1:26" x14ac:dyDescent="0.25">
      <c r="A13" s="5" t="s">
        <v>287</v>
      </c>
      <c r="B13" s="1" t="s">
        <v>591</v>
      </c>
      <c r="C13" s="1" t="s">
        <v>724</v>
      </c>
      <c r="D13" s="1" t="s">
        <v>428</v>
      </c>
      <c r="E13" s="1">
        <v>0</v>
      </c>
      <c r="F13" s="1">
        <v>0</v>
      </c>
      <c r="G13" s="1" t="s">
        <v>592</v>
      </c>
      <c r="H13" s="1" t="s">
        <v>386</v>
      </c>
      <c r="I13" s="1" t="s">
        <v>386</v>
      </c>
      <c r="J13" s="1" t="s">
        <v>386</v>
      </c>
      <c r="K13" s="1" t="s">
        <v>386</v>
      </c>
      <c r="L13" s="1" t="s">
        <v>386</v>
      </c>
      <c r="M13" s="1" t="s">
        <v>386</v>
      </c>
      <c r="N13" s="1" t="s">
        <v>386</v>
      </c>
      <c r="O13" s="1" t="s">
        <v>386</v>
      </c>
      <c r="P13" s="1" t="s">
        <v>386</v>
      </c>
      <c r="Q13" s="1" t="s">
        <v>386</v>
      </c>
      <c r="R13" s="1" t="s">
        <v>386</v>
      </c>
      <c r="S13" s="1" t="s">
        <v>386</v>
      </c>
      <c r="T13" s="1" t="s">
        <v>386</v>
      </c>
      <c r="U13" s="1" t="s">
        <v>386</v>
      </c>
      <c r="V13" s="1" t="s">
        <v>386</v>
      </c>
      <c r="W13" s="1" t="s">
        <v>386</v>
      </c>
      <c r="X13" s="1" t="s">
        <v>386</v>
      </c>
      <c r="Y13" s="1" t="s">
        <v>386</v>
      </c>
      <c r="Z13" s="1">
        <v>0</v>
      </c>
    </row>
    <row r="14" spans="1:26" x14ac:dyDescent="0.25">
      <c r="A14" s="1" t="s">
        <v>288</v>
      </c>
      <c r="B14" s="1" t="s">
        <v>600</v>
      </c>
      <c r="C14" s="1" t="s">
        <v>726</v>
      </c>
      <c r="D14" s="1" t="s">
        <v>428</v>
      </c>
      <c r="E14" s="1">
        <v>0</v>
      </c>
      <c r="F14" s="1">
        <v>0</v>
      </c>
      <c r="G14" s="1" t="s">
        <v>601</v>
      </c>
      <c r="H14" s="1" t="s">
        <v>386</v>
      </c>
      <c r="I14" s="1" t="s">
        <v>386</v>
      </c>
      <c r="J14" s="1" t="s">
        <v>386</v>
      </c>
      <c r="K14" s="1" t="s">
        <v>386</v>
      </c>
      <c r="L14" s="1" t="s">
        <v>386</v>
      </c>
      <c r="M14" s="1" t="s">
        <v>386</v>
      </c>
      <c r="N14" s="1" t="s">
        <v>386</v>
      </c>
      <c r="O14" s="1" t="s">
        <v>386</v>
      </c>
      <c r="P14" s="1" t="s">
        <v>386</v>
      </c>
      <c r="Q14" s="1" t="s">
        <v>386</v>
      </c>
      <c r="R14" s="1" t="s">
        <v>386</v>
      </c>
      <c r="S14" s="1" t="s">
        <v>386</v>
      </c>
      <c r="T14" s="1" t="s">
        <v>386</v>
      </c>
      <c r="U14" s="1" t="s">
        <v>386</v>
      </c>
      <c r="V14" s="1" t="s">
        <v>386</v>
      </c>
      <c r="W14" s="1" t="s">
        <v>386</v>
      </c>
      <c r="X14" s="1" t="s">
        <v>386</v>
      </c>
      <c r="Y14" s="1" t="s">
        <v>386</v>
      </c>
      <c r="Z14" s="1">
        <v>0</v>
      </c>
    </row>
    <row r="15" spans="1:26" x14ac:dyDescent="0.25">
      <c r="A15" s="1" t="s">
        <v>289</v>
      </c>
      <c r="B15" s="1" t="s">
        <v>674</v>
      </c>
      <c r="C15" s="1" t="str">
        <f>VLOOKUP(B15,Лист2!$A$1:$B$186,2,FALSE)</f>
        <v>Среднее использование в неделю (часы)</v>
      </c>
      <c r="D15" s="1" t="s">
        <v>428</v>
      </c>
      <c r="E15" s="1">
        <v>0</v>
      </c>
      <c r="F15" s="1">
        <v>1</v>
      </c>
      <c r="G15" s="1" t="s">
        <v>675</v>
      </c>
      <c r="H15" s="1" t="s">
        <v>386</v>
      </c>
      <c r="I15" s="1" t="s">
        <v>386</v>
      </c>
      <c r="J15" s="1" t="s">
        <v>386</v>
      </c>
      <c r="K15" s="1" t="s">
        <v>386</v>
      </c>
      <c r="L15" s="1" t="s">
        <v>386</v>
      </c>
      <c r="M15" s="1" t="s">
        <v>386</v>
      </c>
      <c r="N15" s="1" t="s">
        <v>386</v>
      </c>
      <c r="O15" s="1" t="s">
        <v>386</v>
      </c>
      <c r="P15" s="1" t="s">
        <v>386</v>
      </c>
      <c r="Q15" s="1" t="s">
        <v>386</v>
      </c>
      <c r="R15" s="1" t="s">
        <v>386</v>
      </c>
      <c r="S15" s="1" t="s">
        <v>386</v>
      </c>
      <c r="T15" s="1" t="s">
        <v>386</v>
      </c>
      <c r="U15" s="1" t="s">
        <v>386</v>
      </c>
      <c r="V15" s="1" t="s">
        <v>386</v>
      </c>
      <c r="W15" s="1" t="s">
        <v>386</v>
      </c>
      <c r="X15" s="1" t="s">
        <v>386</v>
      </c>
      <c r="Y15" s="1" t="s">
        <v>386</v>
      </c>
      <c r="Z15" s="1">
        <v>0</v>
      </c>
    </row>
    <row r="16" spans="1:26" x14ac:dyDescent="0.25">
      <c r="A16" s="1" t="s">
        <v>208</v>
      </c>
      <c r="B16" s="1" t="s">
        <v>485</v>
      </c>
      <c r="C16" s="1" t="str">
        <f>VLOOKUP(B16,Лист2!$A$1:$B$186,2,FALSE)</f>
        <v>Поведенческие характеристики</v>
      </c>
      <c r="D16" s="1" t="s">
        <v>384</v>
      </c>
      <c r="E16" s="1">
        <v>0</v>
      </c>
      <c r="F16" s="1">
        <v>0</v>
      </c>
      <c r="G16" s="1" t="s">
        <v>486</v>
      </c>
      <c r="H16" s="1" t="s">
        <v>386</v>
      </c>
      <c r="I16" s="1">
        <v>1</v>
      </c>
      <c r="J16" s="1" t="s">
        <v>386</v>
      </c>
      <c r="K16" s="1" t="s">
        <v>386</v>
      </c>
      <c r="L16" s="1" t="s">
        <v>386</v>
      </c>
      <c r="M16" s="1" t="s">
        <v>386</v>
      </c>
      <c r="N16" s="1" t="s">
        <v>386</v>
      </c>
      <c r="O16" s="1" t="s">
        <v>386</v>
      </c>
      <c r="P16" s="1" t="s">
        <v>386</v>
      </c>
      <c r="Q16" s="1" t="s">
        <v>386</v>
      </c>
      <c r="R16" s="1" t="s">
        <v>386</v>
      </c>
      <c r="S16" s="1" t="s">
        <v>386</v>
      </c>
      <c r="T16" s="1" t="s">
        <v>386</v>
      </c>
      <c r="U16" s="1" t="s">
        <v>386</v>
      </c>
      <c r="V16" s="1" t="s">
        <v>386</v>
      </c>
      <c r="W16" s="1" t="s">
        <v>386</v>
      </c>
      <c r="X16" s="1" t="s">
        <v>386</v>
      </c>
      <c r="Y16" s="1" t="s">
        <v>386</v>
      </c>
      <c r="Z16" s="1">
        <v>0</v>
      </c>
    </row>
    <row r="17" spans="1:26" x14ac:dyDescent="0.25">
      <c r="A17" s="1" t="s">
        <v>356</v>
      </c>
      <c r="B17" s="1" t="s">
        <v>569</v>
      </c>
      <c r="C17" s="6" t="s">
        <v>723</v>
      </c>
      <c r="D17" s="1" t="s">
        <v>454</v>
      </c>
      <c r="E17" s="1">
        <v>0</v>
      </c>
      <c r="F17" s="1">
        <v>1</v>
      </c>
      <c r="G17" s="1" t="s">
        <v>570</v>
      </c>
      <c r="H17" s="1" t="s">
        <v>386</v>
      </c>
      <c r="I17" s="1" t="s">
        <v>386</v>
      </c>
      <c r="J17" s="1" t="s">
        <v>386</v>
      </c>
      <c r="K17" s="1" t="s">
        <v>386</v>
      </c>
      <c r="L17" s="1" t="s">
        <v>386</v>
      </c>
      <c r="M17" s="1" t="s">
        <v>386</v>
      </c>
      <c r="N17" s="1" t="s">
        <v>386</v>
      </c>
      <c r="O17" s="1" t="s">
        <v>386</v>
      </c>
      <c r="P17" s="1" t="s">
        <v>386</v>
      </c>
      <c r="Q17" s="1">
        <v>0</v>
      </c>
      <c r="R17" s="1" t="s">
        <v>386</v>
      </c>
      <c r="S17" s="1" t="s">
        <v>386</v>
      </c>
      <c r="T17" s="1" t="s">
        <v>386</v>
      </c>
      <c r="U17" s="1" t="s">
        <v>386</v>
      </c>
      <c r="V17" s="1" t="s">
        <v>386</v>
      </c>
      <c r="W17" s="1" t="s">
        <v>386</v>
      </c>
      <c r="X17" s="1" t="s">
        <v>386</v>
      </c>
      <c r="Y17" s="1" t="s">
        <v>386</v>
      </c>
      <c r="Z17" s="1">
        <v>0</v>
      </c>
    </row>
    <row r="18" spans="1:26" x14ac:dyDescent="0.25">
      <c r="A18" s="1" t="s">
        <v>355</v>
      </c>
      <c r="B18" s="1" t="s">
        <v>655</v>
      </c>
      <c r="C18" s="1" t="s">
        <v>736</v>
      </c>
      <c r="D18" s="1" t="s">
        <v>388</v>
      </c>
      <c r="E18" s="1">
        <v>0</v>
      </c>
      <c r="F18" s="1">
        <v>1</v>
      </c>
      <c r="G18" s="1" t="s">
        <v>656</v>
      </c>
      <c r="H18" s="1" t="s">
        <v>386</v>
      </c>
      <c r="I18" s="1" t="s">
        <v>386</v>
      </c>
      <c r="J18" s="1" t="s">
        <v>386</v>
      </c>
      <c r="K18" s="1" t="s">
        <v>386</v>
      </c>
      <c r="L18" s="1" t="s">
        <v>386</v>
      </c>
      <c r="M18" s="1" t="s">
        <v>386</v>
      </c>
      <c r="N18" s="1" t="s">
        <v>386</v>
      </c>
      <c r="O18" s="1" t="s">
        <v>386</v>
      </c>
      <c r="P18" s="1" t="s">
        <v>386</v>
      </c>
      <c r="Q18" s="1" t="s">
        <v>386</v>
      </c>
      <c r="R18" s="1" t="s">
        <v>386</v>
      </c>
      <c r="S18" s="1" t="s">
        <v>386</v>
      </c>
      <c r="T18" s="1" t="s">
        <v>386</v>
      </c>
      <c r="U18" s="1" t="s">
        <v>386</v>
      </c>
      <c r="V18" s="1" t="s">
        <v>386</v>
      </c>
      <c r="W18" s="1">
        <v>0</v>
      </c>
      <c r="X18" s="1">
        <v>1</v>
      </c>
      <c r="Y18" s="1" t="s">
        <v>657</v>
      </c>
      <c r="Z18" s="1">
        <v>0</v>
      </c>
    </row>
    <row r="19" spans="1:26" x14ac:dyDescent="0.25">
      <c r="A19" s="1" t="s">
        <v>351</v>
      </c>
      <c r="B19" s="1" t="s">
        <v>676</v>
      </c>
      <c r="C19" s="1" t="s">
        <v>739</v>
      </c>
      <c r="D19" s="1" t="s">
        <v>388</v>
      </c>
      <c r="E19" s="1">
        <v>0</v>
      </c>
      <c r="F19" s="1">
        <v>1</v>
      </c>
      <c r="G19" s="1" t="s">
        <v>677</v>
      </c>
      <c r="H19" s="1" t="s">
        <v>386</v>
      </c>
      <c r="I19" s="1" t="s">
        <v>386</v>
      </c>
      <c r="J19" s="1" t="s">
        <v>386</v>
      </c>
      <c r="K19" s="1" t="s">
        <v>386</v>
      </c>
      <c r="L19" s="1" t="s">
        <v>386</v>
      </c>
      <c r="M19" s="1" t="s">
        <v>386</v>
      </c>
      <c r="N19" s="1" t="s">
        <v>386</v>
      </c>
      <c r="O19" s="1" t="s">
        <v>386</v>
      </c>
      <c r="P19" s="1" t="s">
        <v>386</v>
      </c>
      <c r="Q19" s="1" t="s">
        <v>386</v>
      </c>
      <c r="R19" s="1" t="s">
        <v>386</v>
      </c>
      <c r="S19" s="1" t="s">
        <v>386</v>
      </c>
      <c r="T19" s="1" t="s">
        <v>386</v>
      </c>
      <c r="U19" s="1" t="s">
        <v>386</v>
      </c>
      <c r="V19" s="1" t="s">
        <v>386</v>
      </c>
      <c r="W19" s="1">
        <v>0</v>
      </c>
      <c r="X19" s="1">
        <v>1</v>
      </c>
      <c r="Y19" s="1" t="s">
        <v>678</v>
      </c>
      <c r="Z19" s="1">
        <v>0</v>
      </c>
    </row>
    <row r="20" spans="1:26" x14ac:dyDescent="0.25">
      <c r="A20" s="1" t="s">
        <v>344</v>
      </c>
      <c r="B20" s="1" t="s">
        <v>387</v>
      </c>
      <c r="C20" s="1" t="s">
        <v>694</v>
      </c>
      <c r="D20" s="1" t="s">
        <v>388</v>
      </c>
      <c r="E20" s="1">
        <v>0</v>
      </c>
      <c r="F20" s="1">
        <v>1</v>
      </c>
      <c r="G20" s="1" t="s">
        <v>389</v>
      </c>
      <c r="H20" s="1" t="s">
        <v>386</v>
      </c>
      <c r="I20" s="1" t="s">
        <v>386</v>
      </c>
      <c r="J20" s="1" t="s">
        <v>386</v>
      </c>
      <c r="K20" s="1" t="s">
        <v>386</v>
      </c>
      <c r="L20" s="1" t="s">
        <v>386</v>
      </c>
      <c r="M20" s="1" t="s">
        <v>386</v>
      </c>
      <c r="N20" s="1" t="s">
        <v>386</v>
      </c>
      <c r="O20" s="1" t="s">
        <v>386</v>
      </c>
      <c r="P20" s="1" t="s">
        <v>386</v>
      </c>
      <c r="Q20" s="1" t="s">
        <v>386</v>
      </c>
      <c r="R20" s="1" t="s">
        <v>386</v>
      </c>
      <c r="S20" s="1" t="s">
        <v>386</v>
      </c>
      <c r="T20" s="1" t="s">
        <v>386</v>
      </c>
      <c r="U20" s="1" t="s">
        <v>386</v>
      </c>
      <c r="V20" s="1" t="s">
        <v>386</v>
      </c>
      <c r="W20" s="1">
        <v>0</v>
      </c>
      <c r="X20" s="1">
        <v>1</v>
      </c>
      <c r="Y20" s="1" t="s">
        <v>390</v>
      </c>
      <c r="Z20" s="1">
        <v>0</v>
      </c>
    </row>
    <row r="21" spans="1:26" x14ac:dyDescent="0.25">
      <c r="A21" s="1" t="s">
        <v>349</v>
      </c>
      <c r="B21" s="1" t="s">
        <v>628</v>
      </c>
      <c r="C21" s="1" t="s">
        <v>731</v>
      </c>
      <c r="D21" s="1" t="s">
        <v>388</v>
      </c>
      <c r="E21" s="1">
        <v>0</v>
      </c>
      <c r="F21" s="1">
        <v>1</v>
      </c>
      <c r="G21" s="1" t="s">
        <v>629</v>
      </c>
      <c r="H21" s="1" t="s">
        <v>386</v>
      </c>
      <c r="I21" s="1" t="s">
        <v>386</v>
      </c>
      <c r="J21" s="1" t="s">
        <v>386</v>
      </c>
      <c r="K21" s="1" t="s">
        <v>386</v>
      </c>
      <c r="L21" s="1" t="s">
        <v>386</v>
      </c>
      <c r="M21" s="1" t="s">
        <v>386</v>
      </c>
      <c r="N21" s="1" t="s">
        <v>386</v>
      </c>
      <c r="O21" s="1" t="s">
        <v>386</v>
      </c>
      <c r="P21" s="1" t="s">
        <v>386</v>
      </c>
      <c r="Q21" s="1" t="s">
        <v>386</v>
      </c>
      <c r="R21" s="1" t="s">
        <v>386</v>
      </c>
      <c r="S21" s="1" t="s">
        <v>386</v>
      </c>
      <c r="T21" s="1" t="s">
        <v>386</v>
      </c>
      <c r="U21" s="1" t="s">
        <v>386</v>
      </c>
      <c r="V21" s="1" t="s">
        <v>386</v>
      </c>
      <c r="W21" s="1">
        <v>0</v>
      </c>
      <c r="X21" s="1">
        <v>1</v>
      </c>
      <c r="Y21" s="1" t="s">
        <v>630</v>
      </c>
      <c r="Z21" s="1">
        <v>0</v>
      </c>
    </row>
    <row r="22" spans="1:26" x14ac:dyDescent="0.25">
      <c r="A22" s="1" t="s">
        <v>302</v>
      </c>
      <c r="B22" s="1" t="s">
        <v>619</v>
      </c>
      <c r="C22" s="6" t="s">
        <v>901</v>
      </c>
      <c r="D22" s="1" t="s">
        <v>388</v>
      </c>
      <c r="E22" s="1">
        <v>0</v>
      </c>
      <c r="F22" s="1">
        <v>0</v>
      </c>
      <c r="G22" s="1" t="s">
        <v>619</v>
      </c>
      <c r="H22" s="1" t="s">
        <v>386</v>
      </c>
      <c r="I22" s="1" t="s">
        <v>386</v>
      </c>
      <c r="J22" s="1" t="s">
        <v>386</v>
      </c>
      <c r="K22" s="1" t="s">
        <v>386</v>
      </c>
      <c r="L22" s="1" t="s">
        <v>386</v>
      </c>
      <c r="M22" s="1" t="s">
        <v>386</v>
      </c>
      <c r="N22" s="1" t="s">
        <v>386</v>
      </c>
      <c r="O22" s="1" t="s">
        <v>386</v>
      </c>
      <c r="P22" s="1" t="s">
        <v>386</v>
      </c>
      <c r="Q22" s="1" t="s">
        <v>386</v>
      </c>
      <c r="R22" s="1" t="s">
        <v>386</v>
      </c>
      <c r="S22" s="1" t="s">
        <v>386</v>
      </c>
      <c r="T22" s="1" t="s">
        <v>386</v>
      </c>
      <c r="U22" s="1" t="s">
        <v>386</v>
      </c>
      <c r="V22" s="1" t="s">
        <v>386</v>
      </c>
      <c r="W22" s="1" t="s">
        <v>386</v>
      </c>
      <c r="X22" s="1">
        <v>1</v>
      </c>
      <c r="Y22" s="1" t="s">
        <v>620</v>
      </c>
      <c r="Z22" s="1">
        <v>0</v>
      </c>
    </row>
    <row r="23" spans="1:26" x14ac:dyDescent="0.25">
      <c r="A23" s="1" t="s">
        <v>263</v>
      </c>
      <c r="B23" s="1" t="s">
        <v>586</v>
      </c>
      <c r="C23" s="1" t="s">
        <v>900</v>
      </c>
      <c r="D23" s="1" t="s">
        <v>395</v>
      </c>
      <c r="E23" s="1">
        <v>0</v>
      </c>
      <c r="F23" s="1">
        <v>1</v>
      </c>
      <c r="G23" s="1" t="s">
        <v>587</v>
      </c>
      <c r="H23" s="1" t="s">
        <v>386</v>
      </c>
      <c r="I23" s="1" t="s">
        <v>386</v>
      </c>
      <c r="J23" s="1" t="s">
        <v>386</v>
      </c>
      <c r="K23" s="1" t="s">
        <v>386</v>
      </c>
      <c r="L23" s="1" t="s">
        <v>386</v>
      </c>
      <c r="M23" s="1" t="s">
        <v>386</v>
      </c>
      <c r="N23" s="1">
        <v>0</v>
      </c>
      <c r="O23" s="1">
        <v>5</v>
      </c>
      <c r="P23" s="1" t="s">
        <v>386</v>
      </c>
      <c r="Q23" s="1" t="s">
        <v>386</v>
      </c>
      <c r="R23" s="1" t="s">
        <v>386</v>
      </c>
      <c r="S23" s="1" t="s">
        <v>386</v>
      </c>
      <c r="T23" s="1" t="s">
        <v>386</v>
      </c>
      <c r="U23" s="1" t="s">
        <v>386</v>
      </c>
      <c r="V23" s="1" t="s">
        <v>386</v>
      </c>
      <c r="W23" s="1" t="s">
        <v>386</v>
      </c>
      <c r="X23" s="1" t="s">
        <v>386</v>
      </c>
      <c r="Y23" s="1" t="s">
        <v>386</v>
      </c>
      <c r="Z23" s="1">
        <v>0</v>
      </c>
    </row>
    <row r="24" spans="1:26" x14ac:dyDescent="0.25">
      <c r="A24" s="1" t="s">
        <v>250</v>
      </c>
      <c r="B24" s="1" t="s">
        <v>611</v>
      </c>
      <c r="C24" s="1" t="s">
        <v>728</v>
      </c>
      <c r="D24" s="1" t="s">
        <v>384</v>
      </c>
      <c r="E24" s="1">
        <v>0</v>
      </c>
      <c r="F24" s="1">
        <v>1</v>
      </c>
      <c r="G24" s="1" t="s">
        <v>612</v>
      </c>
      <c r="H24" s="1" t="s">
        <v>386</v>
      </c>
      <c r="I24" s="1">
        <v>1</v>
      </c>
      <c r="J24" s="1" t="s">
        <v>386</v>
      </c>
      <c r="K24" s="1" t="s">
        <v>386</v>
      </c>
      <c r="L24" s="1" t="s">
        <v>386</v>
      </c>
      <c r="M24" s="1" t="s">
        <v>386</v>
      </c>
      <c r="N24" s="1" t="s">
        <v>386</v>
      </c>
      <c r="O24" s="1" t="s">
        <v>386</v>
      </c>
      <c r="P24" s="1" t="s">
        <v>386</v>
      </c>
      <c r="Q24" s="1" t="s">
        <v>386</v>
      </c>
      <c r="R24" s="1" t="s">
        <v>386</v>
      </c>
      <c r="S24" s="1" t="s">
        <v>386</v>
      </c>
      <c r="T24" s="1" t="s">
        <v>386</v>
      </c>
      <c r="U24" s="1" t="s">
        <v>386</v>
      </c>
      <c r="V24" s="1" t="s">
        <v>386</v>
      </c>
      <c r="W24" s="1" t="s">
        <v>386</v>
      </c>
      <c r="X24" s="1" t="s">
        <v>386</v>
      </c>
      <c r="Y24" s="1" t="s">
        <v>386</v>
      </c>
      <c r="Z24" s="1">
        <v>0</v>
      </c>
    </row>
    <row r="25" spans="1:26" x14ac:dyDescent="0.25">
      <c r="A25" s="1" t="s">
        <v>192</v>
      </c>
      <c r="B25" s="1" t="s">
        <v>520</v>
      </c>
      <c r="C25" s="1" t="str">
        <f>VLOOKUP(B25,Лист2!$A$1:$B$186,2,FALSE)</f>
        <v>Бизнес-ценность</v>
      </c>
      <c r="D25" s="1" t="s">
        <v>384</v>
      </c>
      <c r="E25" s="1">
        <v>0</v>
      </c>
      <c r="F25" s="1">
        <v>0</v>
      </c>
      <c r="G25" s="1" t="s">
        <v>521</v>
      </c>
      <c r="H25" s="1" t="s">
        <v>386</v>
      </c>
      <c r="I25" s="1">
        <v>1</v>
      </c>
      <c r="J25" s="1" t="s">
        <v>386</v>
      </c>
      <c r="K25" s="1" t="s">
        <v>386</v>
      </c>
      <c r="L25" s="1" t="s">
        <v>386</v>
      </c>
      <c r="M25" s="1" t="s">
        <v>386</v>
      </c>
      <c r="N25" s="1" t="s">
        <v>386</v>
      </c>
      <c r="O25" s="1" t="s">
        <v>386</v>
      </c>
      <c r="P25" s="1" t="s">
        <v>386</v>
      </c>
      <c r="Q25" s="1" t="s">
        <v>386</v>
      </c>
      <c r="R25" s="1" t="s">
        <v>386</v>
      </c>
      <c r="S25" s="1" t="s">
        <v>386</v>
      </c>
      <c r="T25" s="1" t="s">
        <v>386</v>
      </c>
      <c r="U25" s="1" t="s">
        <v>386</v>
      </c>
      <c r="V25" s="1" t="s">
        <v>386</v>
      </c>
      <c r="W25" s="1" t="s">
        <v>386</v>
      </c>
      <c r="X25" s="1" t="s">
        <v>386</v>
      </c>
      <c r="Y25" s="1" t="s">
        <v>386</v>
      </c>
      <c r="Z25" s="1">
        <v>0</v>
      </c>
    </row>
    <row r="26" spans="1:26" x14ac:dyDescent="0.25">
      <c r="A26" s="1" t="s">
        <v>333</v>
      </c>
      <c r="B26" s="1" t="s">
        <v>609</v>
      </c>
      <c r="C26" s="1" t="str">
        <f>VLOOKUP(B26,Лист2!$A$1:$B$186,2,FALSE)</f>
        <v>C/O (Мин)</v>
      </c>
      <c r="D26" s="1" t="s">
        <v>395</v>
      </c>
      <c r="E26" s="1">
        <v>0</v>
      </c>
      <c r="F26" s="1">
        <v>1</v>
      </c>
      <c r="G26" s="1" t="s">
        <v>610</v>
      </c>
      <c r="H26" s="1" t="s">
        <v>386</v>
      </c>
      <c r="I26" s="1" t="s">
        <v>386</v>
      </c>
      <c r="J26" s="1" t="s">
        <v>386</v>
      </c>
      <c r="K26" s="1" t="s">
        <v>386</v>
      </c>
      <c r="L26" s="1" t="s">
        <v>386</v>
      </c>
      <c r="M26" s="1" t="s">
        <v>386</v>
      </c>
      <c r="N26" s="1" t="s">
        <v>386</v>
      </c>
      <c r="O26" s="1" t="s">
        <v>386</v>
      </c>
      <c r="P26" s="1" t="s">
        <v>386</v>
      </c>
      <c r="Q26" s="1" t="s">
        <v>386</v>
      </c>
      <c r="R26" s="1" t="s">
        <v>386</v>
      </c>
      <c r="S26" s="1" t="s">
        <v>386</v>
      </c>
      <c r="T26" s="1" t="s">
        <v>386</v>
      </c>
      <c r="U26" s="1" t="s">
        <v>386</v>
      </c>
      <c r="V26" s="1" t="s">
        <v>386</v>
      </c>
      <c r="W26" s="1" t="s">
        <v>386</v>
      </c>
      <c r="X26" s="1" t="s">
        <v>386</v>
      </c>
      <c r="Y26" s="1" t="s">
        <v>386</v>
      </c>
      <c r="Z26" s="1">
        <v>0</v>
      </c>
    </row>
    <row r="27" spans="1:26" x14ac:dyDescent="0.25">
      <c r="A27" s="1" t="s">
        <v>334</v>
      </c>
      <c r="B27" s="1" t="s">
        <v>476</v>
      </c>
      <c r="C27" s="1" t="str">
        <f>VLOOKUP(B27,Лист2!$A$1:$B$186,2,FALSE)</f>
        <v>C/T (Мин)</v>
      </c>
      <c r="D27" s="1" t="s">
        <v>395</v>
      </c>
      <c r="E27" s="1">
        <v>0</v>
      </c>
      <c r="F27" s="1">
        <v>1</v>
      </c>
      <c r="G27" s="1" t="s">
        <v>477</v>
      </c>
      <c r="H27" s="1" t="s">
        <v>386</v>
      </c>
      <c r="I27" s="1" t="s">
        <v>386</v>
      </c>
      <c r="J27" s="1" t="s">
        <v>386</v>
      </c>
      <c r="K27" s="1" t="s">
        <v>386</v>
      </c>
      <c r="L27" s="1" t="s">
        <v>386</v>
      </c>
      <c r="M27" s="1" t="s">
        <v>386</v>
      </c>
      <c r="N27" s="1" t="s">
        <v>386</v>
      </c>
      <c r="O27" s="1" t="s">
        <v>386</v>
      </c>
      <c r="P27" s="1" t="s">
        <v>386</v>
      </c>
      <c r="Q27" s="1" t="s">
        <v>386</v>
      </c>
      <c r="R27" s="1" t="s">
        <v>386</v>
      </c>
      <c r="S27" s="1" t="s">
        <v>386</v>
      </c>
      <c r="T27" s="1" t="s">
        <v>386</v>
      </c>
      <c r="U27" s="1" t="s">
        <v>386</v>
      </c>
      <c r="V27" s="1" t="s">
        <v>386</v>
      </c>
      <c r="W27" s="1" t="s">
        <v>386</v>
      </c>
      <c r="X27" s="1" t="s">
        <v>386</v>
      </c>
      <c r="Y27" s="1" t="s">
        <v>386</v>
      </c>
      <c r="Z27" s="1">
        <v>0</v>
      </c>
    </row>
    <row r="28" spans="1:26" x14ac:dyDescent="0.25">
      <c r="A28" s="1" t="s">
        <v>234</v>
      </c>
      <c r="B28" s="1" t="s">
        <v>595</v>
      </c>
      <c r="C28" s="1" t="str">
        <f>VLOOKUP(B28,Лист2!$A$1:$B$186,2,FALSE)</f>
        <v>Характеристики емкости</v>
      </c>
      <c r="D28" s="1" t="s">
        <v>384</v>
      </c>
      <c r="E28" s="1">
        <v>0</v>
      </c>
      <c r="F28" s="1">
        <v>0</v>
      </c>
      <c r="G28" s="1" t="s">
        <v>596</v>
      </c>
      <c r="H28" s="1" t="s">
        <v>386</v>
      </c>
      <c r="I28" s="1">
        <v>1</v>
      </c>
      <c r="J28" s="1" t="s">
        <v>386</v>
      </c>
      <c r="K28" s="1" t="s">
        <v>386</v>
      </c>
      <c r="L28" s="1" t="s">
        <v>386</v>
      </c>
      <c r="M28" s="1" t="s">
        <v>386</v>
      </c>
      <c r="N28" s="1" t="s">
        <v>386</v>
      </c>
      <c r="O28" s="1" t="s">
        <v>386</v>
      </c>
      <c r="P28" s="1" t="s">
        <v>386</v>
      </c>
      <c r="Q28" s="1" t="s">
        <v>386</v>
      </c>
      <c r="R28" s="1" t="s">
        <v>386</v>
      </c>
      <c r="S28" s="1" t="s">
        <v>386</v>
      </c>
      <c r="T28" s="1" t="s">
        <v>386</v>
      </c>
      <c r="U28" s="1" t="s">
        <v>386</v>
      </c>
      <c r="V28" s="1" t="s">
        <v>386</v>
      </c>
      <c r="W28" s="1" t="s">
        <v>386</v>
      </c>
      <c r="X28" s="1" t="s">
        <v>386</v>
      </c>
      <c r="Y28" s="1" t="s">
        <v>386</v>
      </c>
      <c r="Z28" s="1">
        <v>0</v>
      </c>
    </row>
    <row r="29" spans="1:26" x14ac:dyDescent="0.25">
      <c r="A29" s="1" t="s">
        <v>186</v>
      </c>
      <c r="B29" s="1" t="s">
        <v>431</v>
      </c>
      <c r="C29" s="1" t="s">
        <v>702</v>
      </c>
      <c r="D29" s="1" t="s">
        <v>384</v>
      </c>
      <c r="E29" s="1">
        <v>0</v>
      </c>
      <c r="F29" s="1">
        <v>0</v>
      </c>
      <c r="G29" s="1" t="s">
        <v>432</v>
      </c>
      <c r="H29" s="1" t="s">
        <v>386</v>
      </c>
      <c r="I29" s="1">
        <v>1</v>
      </c>
      <c r="J29" s="1" t="s">
        <v>386</v>
      </c>
      <c r="K29" s="1" t="s">
        <v>386</v>
      </c>
      <c r="L29" s="1" t="s">
        <v>386</v>
      </c>
      <c r="M29" s="1" t="s">
        <v>386</v>
      </c>
      <c r="N29" s="1" t="s">
        <v>386</v>
      </c>
      <c r="O29" s="1" t="s">
        <v>386</v>
      </c>
      <c r="P29" s="1" t="s">
        <v>386</v>
      </c>
      <c r="Q29" s="1" t="s">
        <v>386</v>
      </c>
      <c r="R29" s="1" t="s">
        <v>386</v>
      </c>
      <c r="S29" s="1" t="s">
        <v>386</v>
      </c>
      <c r="T29" s="1" t="s">
        <v>386</v>
      </c>
      <c r="U29" s="1" t="s">
        <v>386</v>
      </c>
      <c r="V29" s="1" t="s">
        <v>386</v>
      </c>
      <c r="W29" s="1" t="s">
        <v>386</v>
      </c>
      <c r="X29" s="1" t="s">
        <v>386</v>
      </c>
      <c r="Y29" s="1" t="s">
        <v>386</v>
      </c>
      <c r="Z29" s="1">
        <v>0</v>
      </c>
    </row>
    <row r="30" spans="1:26" x14ac:dyDescent="0.25">
      <c r="A30" s="1" t="s">
        <v>246</v>
      </c>
      <c r="B30" s="1" t="s">
        <v>468</v>
      </c>
      <c r="C30" s="1" t="s">
        <v>706</v>
      </c>
      <c r="D30" s="1" t="s">
        <v>454</v>
      </c>
      <c r="E30" s="1">
        <v>0</v>
      </c>
      <c r="F30" s="1">
        <v>1</v>
      </c>
      <c r="G30" s="1" t="s">
        <v>469</v>
      </c>
      <c r="H30" s="1" t="s">
        <v>386</v>
      </c>
      <c r="I30" s="1" t="s">
        <v>386</v>
      </c>
      <c r="J30" s="1" t="s">
        <v>386</v>
      </c>
      <c r="K30" s="1" t="s">
        <v>386</v>
      </c>
      <c r="L30" s="1" t="s">
        <v>386</v>
      </c>
      <c r="M30" s="1" t="s">
        <v>386</v>
      </c>
      <c r="N30" s="1" t="s">
        <v>386</v>
      </c>
      <c r="O30" s="1" t="s">
        <v>386</v>
      </c>
      <c r="P30" s="1" t="s">
        <v>386</v>
      </c>
      <c r="Q30" s="1" t="s">
        <v>386</v>
      </c>
      <c r="R30" s="1" t="s">
        <v>386</v>
      </c>
      <c r="S30" s="1" t="s">
        <v>386</v>
      </c>
      <c r="T30" s="1" t="s">
        <v>386</v>
      </c>
      <c r="U30" s="1" t="s">
        <v>386</v>
      </c>
      <c r="V30" s="1" t="s">
        <v>386</v>
      </c>
      <c r="W30" s="1" t="s">
        <v>386</v>
      </c>
      <c r="X30" s="1" t="s">
        <v>386</v>
      </c>
      <c r="Y30" s="1" t="s">
        <v>386</v>
      </c>
      <c r="Z30" s="1">
        <v>0</v>
      </c>
    </row>
    <row r="31" spans="1:26" x14ac:dyDescent="0.25">
      <c r="A31" s="1" t="s">
        <v>220</v>
      </c>
      <c r="B31" s="1" t="s">
        <v>547</v>
      </c>
      <c r="C31" s="1" t="s">
        <v>902</v>
      </c>
      <c r="D31" s="1" t="s">
        <v>384</v>
      </c>
      <c r="E31" s="1">
        <v>0</v>
      </c>
      <c r="F31" s="1">
        <v>0</v>
      </c>
      <c r="G31" s="1" t="s">
        <v>548</v>
      </c>
      <c r="H31" s="1" t="s">
        <v>386</v>
      </c>
      <c r="I31" s="1">
        <v>1</v>
      </c>
      <c r="J31" s="1" t="s">
        <v>386</v>
      </c>
      <c r="K31" s="1" t="s">
        <v>386</v>
      </c>
      <c r="L31" s="1" t="s">
        <v>386</v>
      </c>
      <c r="M31" s="1" t="s">
        <v>386</v>
      </c>
      <c r="N31" s="1" t="s">
        <v>386</v>
      </c>
      <c r="O31" s="1" t="s">
        <v>386</v>
      </c>
      <c r="P31" s="1" t="s">
        <v>386</v>
      </c>
      <c r="Q31" s="1" t="s">
        <v>386</v>
      </c>
      <c r="R31" s="1" t="s">
        <v>386</v>
      </c>
      <c r="S31" s="1" t="s">
        <v>386</v>
      </c>
      <c r="T31" s="1" t="s">
        <v>386</v>
      </c>
      <c r="U31" s="1" t="s">
        <v>386</v>
      </c>
      <c r="V31" s="1" t="s">
        <v>386</v>
      </c>
      <c r="W31" s="1" t="s">
        <v>386</v>
      </c>
      <c r="X31" s="1" t="s">
        <v>386</v>
      </c>
      <c r="Y31" s="1" t="s">
        <v>386</v>
      </c>
      <c r="Z31" s="1">
        <v>0</v>
      </c>
    </row>
    <row r="32" spans="1:26" x14ac:dyDescent="0.25">
      <c r="A32" s="1" t="s">
        <v>242</v>
      </c>
      <c r="B32" s="1" t="s">
        <v>413</v>
      </c>
      <c r="C32" s="1" t="str">
        <f>VLOOKUP(B32,Лист2!$A$1:$B$186,2,FALSE)</f>
        <v>Дата окончания Контракта</v>
      </c>
      <c r="D32" s="1" t="s">
        <v>402</v>
      </c>
      <c r="E32" s="1">
        <v>0</v>
      </c>
      <c r="F32" s="1">
        <v>1</v>
      </c>
      <c r="G32" s="1" t="s">
        <v>414</v>
      </c>
      <c r="H32" s="1" t="s">
        <v>386</v>
      </c>
      <c r="I32" s="1" t="s">
        <v>386</v>
      </c>
      <c r="J32" s="1" t="s">
        <v>386</v>
      </c>
      <c r="K32" s="1" t="s">
        <v>386</v>
      </c>
      <c r="L32" s="1" t="s">
        <v>386</v>
      </c>
      <c r="M32" s="1" t="s">
        <v>386</v>
      </c>
      <c r="N32" s="1" t="s">
        <v>386</v>
      </c>
      <c r="O32" s="1" t="s">
        <v>386</v>
      </c>
      <c r="P32" s="1" t="s">
        <v>386</v>
      </c>
      <c r="Q32" s="1" t="s">
        <v>386</v>
      </c>
      <c r="R32" s="1" t="s">
        <v>386</v>
      </c>
      <c r="S32" s="1" t="s">
        <v>386</v>
      </c>
      <c r="T32" s="1" t="s">
        <v>386</v>
      </c>
      <c r="U32" s="1" t="s">
        <v>386</v>
      </c>
      <c r="V32" s="1" t="s">
        <v>386</v>
      </c>
      <c r="W32" s="1" t="s">
        <v>386</v>
      </c>
      <c r="X32" s="1" t="s">
        <v>386</v>
      </c>
      <c r="Y32" s="1" t="s">
        <v>386</v>
      </c>
      <c r="Z32" s="1">
        <v>0</v>
      </c>
    </row>
    <row r="33" spans="1:26" x14ac:dyDescent="0.25">
      <c r="A33" s="1" t="s">
        <v>241</v>
      </c>
      <c r="B33" s="1" t="s">
        <v>464</v>
      </c>
      <c r="C33" s="1" t="str">
        <f>VLOOKUP(B33,Лист2!$A$1:$B$186,2,FALSE)</f>
        <v>Владелец Контракта</v>
      </c>
      <c r="D33" s="1" t="s">
        <v>384</v>
      </c>
      <c r="E33" s="1">
        <v>0</v>
      </c>
      <c r="F33" s="1">
        <v>1</v>
      </c>
      <c r="G33" s="1" t="s">
        <v>465</v>
      </c>
      <c r="H33" s="1" t="s">
        <v>386</v>
      </c>
      <c r="I33" s="1">
        <v>1</v>
      </c>
      <c r="J33" s="1" t="s">
        <v>386</v>
      </c>
      <c r="K33" s="1" t="s">
        <v>386</v>
      </c>
      <c r="L33" s="1" t="s">
        <v>386</v>
      </c>
      <c r="M33" s="1" t="s">
        <v>386</v>
      </c>
      <c r="N33" s="1" t="s">
        <v>386</v>
      </c>
      <c r="O33" s="1" t="s">
        <v>386</v>
      </c>
      <c r="P33" s="1" t="s">
        <v>386</v>
      </c>
      <c r="Q33" s="1" t="s">
        <v>386</v>
      </c>
      <c r="R33" s="1" t="s">
        <v>386</v>
      </c>
      <c r="S33" s="1" t="s">
        <v>386</v>
      </c>
      <c r="T33" s="1" t="s">
        <v>386</v>
      </c>
      <c r="U33" s="1" t="s">
        <v>386</v>
      </c>
      <c r="V33" s="1" t="s">
        <v>386</v>
      </c>
      <c r="W33" s="1" t="s">
        <v>386</v>
      </c>
      <c r="X33" s="1" t="s">
        <v>386</v>
      </c>
      <c r="Y33" s="1" t="s">
        <v>386</v>
      </c>
      <c r="Z33" s="1">
        <v>0</v>
      </c>
    </row>
    <row r="34" spans="1:26" x14ac:dyDescent="0.25">
      <c r="A34" s="1" t="s">
        <v>227</v>
      </c>
      <c r="B34" s="1" t="s">
        <v>419</v>
      </c>
      <c r="C34" s="1" t="str">
        <f>VLOOKUP(B34,Лист2!$A$1:$B$186,2,FALSE)</f>
        <v>Характеристики достоверности</v>
      </c>
      <c r="D34" s="1" t="s">
        <v>384</v>
      </c>
      <c r="E34" s="1">
        <v>0</v>
      </c>
      <c r="F34" s="1">
        <v>0</v>
      </c>
      <c r="G34" s="1" t="s">
        <v>420</v>
      </c>
      <c r="H34" s="1" t="s">
        <v>386</v>
      </c>
      <c r="I34" s="1">
        <v>1</v>
      </c>
      <c r="J34" s="1" t="s">
        <v>386</v>
      </c>
      <c r="K34" s="1" t="s">
        <v>386</v>
      </c>
      <c r="L34" s="1" t="s">
        <v>386</v>
      </c>
      <c r="M34" s="1" t="s">
        <v>386</v>
      </c>
      <c r="N34" s="1" t="s">
        <v>386</v>
      </c>
      <c r="O34" s="1" t="s">
        <v>386</v>
      </c>
      <c r="P34" s="1" t="s">
        <v>386</v>
      </c>
      <c r="Q34" s="1" t="s">
        <v>386</v>
      </c>
      <c r="R34" s="1" t="s">
        <v>386</v>
      </c>
      <c r="S34" s="1" t="s">
        <v>386</v>
      </c>
      <c r="T34" s="1" t="s">
        <v>386</v>
      </c>
      <c r="U34" s="1" t="s">
        <v>386</v>
      </c>
      <c r="V34" s="1" t="s">
        <v>386</v>
      </c>
      <c r="W34" s="1" t="s">
        <v>386</v>
      </c>
      <c r="X34" s="1" t="s">
        <v>386</v>
      </c>
      <c r="Y34" s="1" t="s">
        <v>386</v>
      </c>
      <c r="Z34" s="1">
        <v>0</v>
      </c>
    </row>
    <row r="35" spans="1:26" x14ac:dyDescent="0.25">
      <c r="A35" s="1" t="s">
        <v>197</v>
      </c>
      <c r="B35" s="1" t="s">
        <v>518</v>
      </c>
      <c r="C35" s="1" t="str">
        <f>VLOOKUP(B35,Лист2!$A$1:$B$186,2,FALSE)</f>
        <v>Критичность Текущее значение</v>
      </c>
      <c r="D35" s="1" t="s">
        <v>395</v>
      </c>
      <c r="E35" s="1">
        <v>0</v>
      </c>
      <c r="F35" s="1">
        <v>1</v>
      </c>
      <c r="G35" s="1" t="s">
        <v>519</v>
      </c>
      <c r="H35" s="1" t="s">
        <v>386</v>
      </c>
      <c r="I35" s="1" t="s">
        <v>386</v>
      </c>
      <c r="J35" s="1" t="s">
        <v>386</v>
      </c>
      <c r="K35" s="1" t="s">
        <v>386</v>
      </c>
      <c r="L35" s="1" t="s">
        <v>386</v>
      </c>
      <c r="M35" s="1" t="s">
        <v>386</v>
      </c>
      <c r="N35" s="1">
        <v>0</v>
      </c>
      <c r="O35" s="1">
        <v>5</v>
      </c>
      <c r="P35" s="1" t="s">
        <v>386</v>
      </c>
      <c r="Q35" s="1" t="s">
        <v>386</v>
      </c>
      <c r="R35" s="1" t="s">
        <v>386</v>
      </c>
      <c r="S35" s="1" t="s">
        <v>386</v>
      </c>
      <c r="T35" s="1" t="s">
        <v>386</v>
      </c>
      <c r="U35" s="1" t="s">
        <v>386</v>
      </c>
      <c r="V35" s="1" t="s">
        <v>386</v>
      </c>
      <c r="W35" s="1" t="s">
        <v>386</v>
      </c>
      <c r="X35" s="1" t="s">
        <v>386</v>
      </c>
      <c r="Y35" s="1" t="s">
        <v>386</v>
      </c>
      <c r="Z35" s="1">
        <v>0</v>
      </c>
    </row>
    <row r="36" spans="1:26" x14ac:dyDescent="0.25">
      <c r="A36" s="1" t="s">
        <v>198</v>
      </c>
      <c r="B36" s="1" t="s">
        <v>626</v>
      </c>
      <c r="C36" s="1" t="str">
        <f>VLOOKUP(B36,Лист2!$A$1:$B$186,2,FALSE)</f>
        <v>Критичность Целевое значение</v>
      </c>
      <c r="D36" s="1" t="s">
        <v>395</v>
      </c>
      <c r="E36" s="1">
        <v>0</v>
      </c>
      <c r="F36" s="1">
        <v>1</v>
      </c>
      <c r="G36" s="1" t="s">
        <v>627</v>
      </c>
      <c r="H36" s="1" t="s">
        <v>386</v>
      </c>
      <c r="I36" s="1" t="s">
        <v>386</v>
      </c>
      <c r="J36" s="1" t="s">
        <v>386</v>
      </c>
      <c r="K36" s="1" t="s">
        <v>386</v>
      </c>
      <c r="L36" s="1" t="s">
        <v>386</v>
      </c>
      <c r="M36" s="1" t="s">
        <v>386</v>
      </c>
      <c r="N36" s="1">
        <v>0</v>
      </c>
      <c r="O36" s="1">
        <v>5</v>
      </c>
      <c r="P36" s="1" t="s">
        <v>386</v>
      </c>
      <c r="Q36" s="1" t="s">
        <v>386</v>
      </c>
      <c r="R36" s="1" t="s">
        <v>386</v>
      </c>
      <c r="S36" s="1" t="s">
        <v>386</v>
      </c>
      <c r="T36" s="1" t="s">
        <v>386</v>
      </c>
      <c r="U36" s="1" t="s">
        <v>386</v>
      </c>
      <c r="V36" s="1" t="s">
        <v>386</v>
      </c>
      <c r="W36" s="1" t="s">
        <v>386</v>
      </c>
      <c r="X36" s="1" t="s">
        <v>386</v>
      </c>
      <c r="Y36" s="1" t="s">
        <v>386</v>
      </c>
      <c r="Z36" s="1">
        <v>0</v>
      </c>
    </row>
    <row r="37" spans="1:26" x14ac:dyDescent="0.25">
      <c r="A37" s="1" t="s">
        <v>308</v>
      </c>
      <c r="B37" s="1" t="s">
        <v>691</v>
      </c>
      <c r="C37" s="1" t="s">
        <v>742</v>
      </c>
      <c r="D37" s="1" t="s">
        <v>388</v>
      </c>
      <c r="E37" s="1">
        <v>0</v>
      </c>
      <c r="F37" s="1">
        <v>1</v>
      </c>
      <c r="G37" s="1" t="s">
        <v>692</v>
      </c>
      <c r="H37" s="1" t="s">
        <v>386</v>
      </c>
      <c r="I37" s="1" t="s">
        <v>386</v>
      </c>
      <c r="J37" s="1" t="s">
        <v>386</v>
      </c>
      <c r="K37" s="1" t="s">
        <v>386</v>
      </c>
      <c r="L37" s="1" t="s">
        <v>386</v>
      </c>
      <c r="M37" s="1" t="s">
        <v>386</v>
      </c>
      <c r="N37" s="1" t="s">
        <v>386</v>
      </c>
      <c r="O37" s="1" t="s">
        <v>386</v>
      </c>
      <c r="P37" s="1" t="s">
        <v>386</v>
      </c>
      <c r="Q37" s="1" t="s">
        <v>386</v>
      </c>
      <c r="R37" s="1" t="s">
        <v>386</v>
      </c>
      <c r="S37" s="1" t="s">
        <v>386</v>
      </c>
      <c r="T37" s="1" t="s">
        <v>386</v>
      </c>
      <c r="U37" s="1" t="s">
        <v>386</v>
      </c>
      <c r="V37" s="1" t="s">
        <v>386</v>
      </c>
      <c r="W37" s="1" t="s">
        <v>386</v>
      </c>
      <c r="X37" s="1">
        <v>1</v>
      </c>
      <c r="Y37" s="1" t="s">
        <v>693</v>
      </c>
      <c r="Z37" s="1">
        <v>0</v>
      </c>
    </row>
    <row r="38" spans="1:26" x14ac:dyDescent="0.25">
      <c r="A38" s="1" t="s">
        <v>248</v>
      </c>
      <c r="B38" s="1" t="s">
        <v>571</v>
      </c>
      <c r="C38" s="1" t="str">
        <f>VLOOKUP(B38,Лист2!$A$1:$B$186,2,FALSE)</f>
        <v>Критичность Данных</v>
      </c>
      <c r="D38" s="1" t="s">
        <v>388</v>
      </c>
      <c r="E38" s="1">
        <v>0</v>
      </c>
      <c r="F38" s="1">
        <v>1</v>
      </c>
      <c r="G38" s="1" t="s">
        <v>572</v>
      </c>
      <c r="H38" s="1" t="s">
        <v>386</v>
      </c>
      <c r="I38" s="1" t="s">
        <v>386</v>
      </c>
      <c r="J38" s="1" t="s">
        <v>386</v>
      </c>
      <c r="K38" s="1" t="s">
        <v>386</v>
      </c>
      <c r="L38" s="1" t="s">
        <v>386</v>
      </c>
      <c r="M38" s="1" t="s">
        <v>386</v>
      </c>
      <c r="N38" s="1" t="s">
        <v>386</v>
      </c>
      <c r="O38" s="1" t="s">
        <v>386</v>
      </c>
      <c r="P38" s="1" t="s">
        <v>386</v>
      </c>
      <c r="Q38" s="1" t="s">
        <v>386</v>
      </c>
      <c r="R38" s="1" t="s">
        <v>386</v>
      </c>
      <c r="S38" s="1" t="s">
        <v>386</v>
      </c>
      <c r="T38" s="1" t="s">
        <v>386</v>
      </c>
      <c r="U38" s="1" t="s">
        <v>386</v>
      </c>
      <c r="V38" s="1" t="s">
        <v>386</v>
      </c>
      <c r="W38" s="1" t="s">
        <v>386</v>
      </c>
      <c r="X38" s="1">
        <v>1</v>
      </c>
      <c r="Y38" s="1" t="s">
        <v>573</v>
      </c>
      <c r="Z38" s="1">
        <v>0</v>
      </c>
    </row>
    <row r="39" spans="1:26" x14ac:dyDescent="0.25">
      <c r="A39" s="1" t="s">
        <v>243</v>
      </c>
      <c r="B39" s="1" t="s">
        <v>562</v>
      </c>
      <c r="C39" s="1" t="str">
        <f>VLOOKUP(B39,Лист2!$A$1:$B$186,2,FALSE)</f>
        <v>Категория Сущности Данных</v>
      </c>
      <c r="D39" s="1" t="s">
        <v>388</v>
      </c>
      <c r="E39" s="1">
        <v>0</v>
      </c>
      <c r="F39" s="1">
        <v>0</v>
      </c>
      <c r="G39" s="1" t="s">
        <v>563</v>
      </c>
      <c r="H39" s="1" t="s">
        <v>386</v>
      </c>
      <c r="I39" s="1" t="s">
        <v>386</v>
      </c>
      <c r="J39" s="1" t="s">
        <v>386</v>
      </c>
      <c r="K39" s="1" t="s">
        <v>386</v>
      </c>
      <c r="L39" s="1" t="s">
        <v>386</v>
      </c>
      <c r="M39" s="1" t="s">
        <v>386</v>
      </c>
      <c r="N39" s="1" t="s">
        <v>386</v>
      </c>
      <c r="O39" s="1" t="s">
        <v>386</v>
      </c>
      <c r="P39" s="1" t="s">
        <v>386</v>
      </c>
      <c r="Q39" s="1" t="s">
        <v>386</v>
      </c>
      <c r="R39" s="1" t="s">
        <v>386</v>
      </c>
      <c r="S39" s="1" t="s">
        <v>386</v>
      </c>
      <c r="T39" s="1" t="s">
        <v>386</v>
      </c>
      <c r="U39" s="1" t="s">
        <v>386</v>
      </c>
      <c r="V39" s="1" t="s">
        <v>386</v>
      </c>
      <c r="W39" s="1" t="s">
        <v>386</v>
      </c>
      <c r="X39" s="1">
        <v>1</v>
      </c>
      <c r="Y39" s="1" t="s">
        <v>564</v>
      </c>
      <c r="Z39" s="1">
        <v>0</v>
      </c>
    </row>
    <row r="40" spans="1:26" x14ac:dyDescent="0.25">
      <c r="A40" s="1" t="s">
        <v>251</v>
      </c>
      <c r="B40" s="1" t="s">
        <v>681</v>
      </c>
      <c r="C40" s="1" t="str">
        <f>VLOOKUP(B40,Лист2!$A$1:$B$186,2,FALSE)</f>
        <v xml:space="preserve">Диспетчер Данных </v>
      </c>
      <c r="D40" s="1" t="s">
        <v>384</v>
      </c>
      <c r="E40" s="1">
        <v>0</v>
      </c>
      <c r="F40" s="1">
        <v>1</v>
      </c>
      <c r="G40" s="1" t="s">
        <v>682</v>
      </c>
      <c r="H40" s="1" t="s">
        <v>386</v>
      </c>
      <c r="I40" s="1">
        <v>1</v>
      </c>
      <c r="J40" s="1" t="s">
        <v>386</v>
      </c>
      <c r="K40" s="1" t="s">
        <v>386</v>
      </c>
      <c r="L40" s="1" t="s">
        <v>386</v>
      </c>
      <c r="M40" s="1" t="s">
        <v>386</v>
      </c>
      <c r="N40" s="1" t="s">
        <v>386</v>
      </c>
      <c r="O40" s="1" t="s">
        <v>386</v>
      </c>
      <c r="P40" s="1" t="s">
        <v>386</v>
      </c>
      <c r="Q40" s="1" t="s">
        <v>386</v>
      </c>
      <c r="R40" s="1" t="s">
        <v>386</v>
      </c>
      <c r="S40" s="1" t="s">
        <v>386</v>
      </c>
      <c r="T40" s="1" t="s">
        <v>386</v>
      </c>
      <c r="U40" s="1" t="s">
        <v>386</v>
      </c>
      <c r="V40" s="1" t="s">
        <v>386</v>
      </c>
      <c r="W40" s="1" t="s">
        <v>386</v>
      </c>
      <c r="X40" s="1" t="s">
        <v>386</v>
      </c>
      <c r="Y40" s="1" t="s">
        <v>386</v>
      </c>
      <c r="Z40" s="1">
        <v>0</v>
      </c>
    </row>
    <row r="41" spans="1:26" x14ac:dyDescent="0.25">
      <c r="A41" s="1" t="s">
        <v>252</v>
      </c>
      <c r="B41" s="1" t="s">
        <v>435</v>
      </c>
      <c r="C41" s="1" t="str">
        <f>VLOOKUP(B41,Лист2!$A$1:$B$186,2,FALSE)</f>
        <v>Определение</v>
      </c>
      <c r="D41" s="1" t="s">
        <v>384</v>
      </c>
      <c r="E41" s="1">
        <v>0</v>
      </c>
      <c r="F41" s="1">
        <v>1</v>
      </c>
      <c r="G41" s="1" t="s">
        <v>435</v>
      </c>
      <c r="H41" s="1" t="s">
        <v>386</v>
      </c>
      <c r="I41" s="1">
        <v>1</v>
      </c>
      <c r="J41" s="1" t="s">
        <v>386</v>
      </c>
      <c r="K41" s="1" t="s">
        <v>386</v>
      </c>
      <c r="L41" s="1" t="s">
        <v>386</v>
      </c>
      <c r="M41" s="1" t="s">
        <v>386</v>
      </c>
      <c r="N41" s="1" t="s">
        <v>386</v>
      </c>
      <c r="O41" s="1" t="s">
        <v>386</v>
      </c>
      <c r="P41" s="1" t="s">
        <v>386</v>
      </c>
      <c r="Q41" s="1" t="s">
        <v>386</v>
      </c>
      <c r="R41" s="1" t="s">
        <v>386</v>
      </c>
      <c r="S41" s="1" t="s">
        <v>386</v>
      </c>
      <c r="T41" s="1" t="s">
        <v>386</v>
      </c>
      <c r="U41" s="1" t="s">
        <v>386</v>
      </c>
      <c r="V41" s="1" t="s">
        <v>386</v>
      </c>
      <c r="W41" s="1" t="s">
        <v>386</v>
      </c>
      <c r="X41" s="1" t="s">
        <v>386</v>
      </c>
      <c r="Y41" s="1" t="s">
        <v>386</v>
      </c>
      <c r="Z41" s="1">
        <v>0</v>
      </c>
    </row>
    <row r="42" spans="1:26" x14ac:dyDescent="0.25">
      <c r="A42" s="1" t="s">
        <v>304</v>
      </c>
      <c r="B42" s="1" t="s">
        <v>480</v>
      </c>
      <c r="C42" s="1" t="s">
        <v>710</v>
      </c>
      <c r="D42" s="1" t="s">
        <v>388</v>
      </c>
      <c r="E42" s="1">
        <v>0</v>
      </c>
      <c r="F42" s="1">
        <v>0</v>
      </c>
      <c r="G42" s="1" t="s">
        <v>481</v>
      </c>
      <c r="H42" s="1" t="s">
        <v>386</v>
      </c>
      <c r="I42" s="1" t="s">
        <v>386</v>
      </c>
      <c r="J42" s="1" t="s">
        <v>386</v>
      </c>
      <c r="K42" s="1" t="s">
        <v>386</v>
      </c>
      <c r="L42" s="1" t="s">
        <v>386</v>
      </c>
      <c r="M42" s="1" t="s">
        <v>386</v>
      </c>
      <c r="N42" s="1" t="s">
        <v>386</v>
      </c>
      <c r="O42" s="1" t="s">
        <v>386</v>
      </c>
      <c r="P42" s="1" t="s">
        <v>386</v>
      </c>
      <c r="Q42" s="1" t="s">
        <v>386</v>
      </c>
      <c r="R42" s="1" t="s">
        <v>386</v>
      </c>
      <c r="S42" s="1" t="s">
        <v>386</v>
      </c>
      <c r="T42" s="1" t="s">
        <v>386</v>
      </c>
      <c r="U42" s="1" t="s">
        <v>386</v>
      </c>
      <c r="V42" s="1" t="s">
        <v>386</v>
      </c>
      <c r="W42" s="1" t="s">
        <v>386</v>
      </c>
      <c r="X42" s="1">
        <v>1</v>
      </c>
      <c r="Y42" s="1" t="s">
        <v>482</v>
      </c>
      <c r="Z42" s="1">
        <v>0</v>
      </c>
    </row>
    <row r="43" spans="1:26" x14ac:dyDescent="0.25">
      <c r="A43" s="1" t="s">
        <v>181</v>
      </c>
      <c r="B43" s="1" t="s">
        <v>478</v>
      </c>
      <c r="C43" s="1" t="s">
        <v>709</v>
      </c>
      <c r="D43" s="1" t="s">
        <v>428</v>
      </c>
      <c r="E43" s="1">
        <v>0</v>
      </c>
      <c r="F43" s="1">
        <v>0</v>
      </c>
      <c r="G43" s="1" t="s">
        <v>479</v>
      </c>
      <c r="H43" s="1" t="s">
        <v>386</v>
      </c>
      <c r="I43" s="1" t="s">
        <v>386</v>
      </c>
      <c r="J43" s="1" t="s">
        <v>386</v>
      </c>
      <c r="K43" s="1" t="s">
        <v>386</v>
      </c>
      <c r="L43" s="1" t="s">
        <v>386</v>
      </c>
      <c r="M43" s="1" t="s">
        <v>386</v>
      </c>
      <c r="N43" s="1" t="s">
        <v>386</v>
      </c>
      <c r="O43" s="1" t="s">
        <v>386</v>
      </c>
      <c r="P43" s="1" t="s">
        <v>386</v>
      </c>
      <c r="Q43" s="1" t="s">
        <v>386</v>
      </c>
      <c r="R43" s="1" t="s">
        <v>386</v>
      </c>
      <c r="S43" s="1" t="s">
        <v>386</v>
      </c>
      <c r="T43" s="1" t="s">
        <v>386</v>
      </c>
      <c r="U43" s="1" t="s">
        <v>386</v>
      </c>
      <c r="V43" s="1" t="s">
        <v>386</v>
      </c>
      <c r="W43" s="1" t="s">
        <v>386</v>
      </c>
      <c r="X43" s="1" t="s">
        <v>386</v>
      </c>
      <c r="Y43" s="1" t="s">
        <v>386</v>
      </c>
      <c r="Z43" s="1">
        <v>0</v>
      </c>
    </row>
    <row r="44" spans="1:26" x14ac:dyDescent="0.25">
      <c r="A44" s="1" t="s">
        <v>233</v>
      </c>
      <c r="B44" s="1" t="s">
        <v>685</v>
      </c>
      <c r="C44" s="1" t="str">
        <f>VLOOKUP(B44,Лист2!$A$1:$B$186,2,FALSE)</f>
        <v>Характеристики расширяемости</v>
      </c>
      <c r="D44" s="1" t="s">
        <v>384</v>
      </c>
      <c r="E44" s="1">
        <v>0</v>
      </c>
      <c r="F44" s="1">
        <v>0</v>
      </c>
      <c r="G44" s="1" t="s">
        <v>686</v>
      </c>
      <c r="H44" s="1" t="s">
        <v>386</v>
      </c>
      <c r="I44" s="1">
        <v>1</v>
      </c>
      <c r="J44" s="1" t="s">
        <v>386</v>
      </c>
      <c r="K44" s="1" t="s">
        <v>386</v>
      </c>
      <c r="L44" s="1" t="s">
        <v>386</v>
      </c>
      <c r="M44" s="1" t="s">
        <v>386</v>
      </c>
      <c r="N44" s="1" t="s">
        <v>386</v>
      </c>
      <c r="O44" s="1" t="s">
        <v>386</v>
      </c>
      <c r="P44" s="1" t="s">
        <v>386</v>
      </c>
      <c r="Q44" s="1" t="s">
        <v>386</v>
      </c>
      <c r="R44" s="1" t="s">
        <v>386</v>
      </c>
      <c r="S44" s="1" t="s">
        <v>386</v>
      </c>
      <c r="T44" s="1" t="s">
        <v>386</v>
      </c>
      <c r="U44" s="1" t="s">
        <v>386</v>
      </c>
      <c r="V44" s="1" t="s">
        <v>386</v>
      </c>
      <c r="W44" s="1" t="s">
        <v>386</v>
      </c>
      <c r="X44" s="1" t="s">
        <v>386</v>
      </c>
      <c r="Y44" s="1" t="s">
        <v>386</v>
      </c>
      <c r="Z44" s="1">
        <v>0</v>
      </c>
    </row>
    <row r="45" spans="1:26" x14ac:dyDescent="0.25">
      <c r="A45" s="1" t="s">
        <v>339</v>
      </c>
      <c r="B45" s="1" t="s">
        <v>438</v>
      </c>
      <c r="C45" s="1" t="str">
        <f>VLOOKUP(B45,Лист2!$A$1:$B$186,2,FALSE)</f>
        <v>Функциональный/Нефункциональный</v>
      </c>
      <c r="D45" s="1" t="s">
        <v>388</v>
      </c>
      <c r="E45" s="1">
        <v>0</v>
      </c>
      <c r="F45" s="1">
        <v>1</v>
      </c>
      <c r="G45" s="1" t="s">
        <v>439</v>
      </c>
      <c r="H45" s="1" t="s">
        <v>386</v>
      </c>
      <c r="I45" s="1" t="s">
        <v>386</v>
      </c>
      <c r="J45" s="1" t="s">
        <v>386</v>
      </c>
      <c r="K45" s="1" t="s">
        <v>386</v>
      </c>
      <c r="L45" s="1" t="s">
        <v>386</v>
      </c>
      <c r="M45" s="1" t="s">
        <v>386</v>
      </c>
      <c r="N45" s="1" t="s">
        <v>386</v>
      </c>
      <c r="O45" s="1" t="s">
        <v>386</v>
      </c>
      <c r="P45" s="1" t="s">
        <v>386</v>
      </c>
      <c r="Q45" s="1" t="s">
        <v>386</v>
      </c>
      <c r="R45" s="1" t="s">
        <v>386</v>
      </c>
      <c r="S45" s="1" t="s">
        <v>386</v>
      </c>
      <c r="T45" s="1" t="s">
        <v>386</v>
      </c>
      <c r="U45" s="1" t="s">
        <v>386</v>
      </c>
      <c r="V45" s="1" t="s">
        <v>386</v>
      </c>
      <c r="W45" s="1" t="s">
        <v>386</v>
      </c>
      <c r="X45" s="1">
        <v>1</v>
      </c>
      <c r="Y45" s="1" t="s">
        <v>440</v>
      </c>
      <c r="Z45" s="1">
        <v>0</v>
      </c>
    </row>
    <row r="46" spans="1:26" x14ac:dyDescent="0.25">
      <c r="A46" s="1" t="s">
        <v>237</v>
      </c>
      <c r="B46" s="1" t="s">
        <v>565</v>
      </c>
      <c r="C46" s="1" t="str">
        <f>VLOOKUP(B46,Лист2!$A$1:$B$186,2,FALSE)</f>
        <v>Рост</v>
      </c>
      <c r="D46" s="1" t="s">
        <v>384</v>
      </c>
      <c r="E46" s="1">
        <v>0</v>
      </c>
      <c r="F46" s="1">
        <v>0</v>
      </c>
      <c r="G46" s="1" t="s">
        <v>565</v>
      </c>
      <c r="H46" s="1" t="s">
        <v>386</v>
      </c>
      <c r="I46" s="1">
        <v>1</v>
      </c>
      <c r="J46" s="1" t="s">
        <v>386</v>
      </c>
      <c r="K46" s="1" t="s">
        <v>386</v>
      </c>
      <c r="L46" s="1" t="s">
        <v>386</v>
      </c>
      <c r="M46" s="1" t="s">
        <v>386</v>
      </c>
      <c r="N46" s="1" t="s">
        <v>386</v>
      </c>
      <c r="O46" s="1" t="s">
        <v>386</v>
      </c>
      <c r="P46" s="1" t="s">
        <v>386</v>
      </c>
      <c r="Q46" s="1" t="s">
        <v>386</v>
      </c>
      <c r="R46" s="1" t="s">
        <v>386</v>
      </c>
      <c r="S46" s="1" t="s">
        <v>386</v>
      </c>
      <c r="T46" s="1" t="s">
        <v>386</v>
      </c>
      <c r="U46" s="1" t="s">
        <v>386</v>
      </c>
      <c r="V46" s="1" t="s">
        <v>386</v>
      </c>
      <c r="W46" s="1" t="s">
        <v>386</v>
      </c>
      <c r="X46" s="1" t="s">
        <v>386</v>
      </c>
      <c r="Y46" s="1" t="s">
        <v>386</v>
      </c>
      <c r="Z46" s="1">
        <v>0</v>
      </c>
    </row>
    <row r="47" spans="1:26" x14ac:dyDescent="0.25">
      <c r="A47" s="1" t="s">
        <v>238</v>
      </c>
      <c r="B47" s="1" t="s">
        <v>514</v>
      </c>
      <c r="C47" s="1" t="str">
        <f>VLOOKUP(B47,Лист2!$A$1:$B$186,2,FALSE)</f>
        <v>Период роста</v>
      </c>
      <c r="D47" s="1" t="s">
        <v>384</v>
      </c>
      <c r="E47" s="1">
        <v>0</v>
      </c>
      <c r="F47" s="1">
        <v>0</v>
      </c>
      <c r="G47" s="1" t="s">
        <v>515</v>
      </c>
      <c r="H47" s="1" t="s">
        <v>386</v>
      </c>
      <c r="I47" s="1">
        <v>1</v>
      </c>
      <c r="J47" s="1" t="s">
        <v>386</v>
      </c>
      <c r="K47" s="1" t="s">
        <v>386</v>
      </c>
      <c r="L47" s="1" t="s">
        <v>386</v>
      </c>
      <c r="M47" s="1" t="s">
        <v>386</v>
      </c>
      <c r="N47" s="1" t="s">
        <v>386</v>
      </c>
      <c r="O47" s="1" t="s">
        <v>386</v>
      </c>
      <c r="P47" s="1" t="s">
        <v>386</v>
      </c>
      <c r="Q47" s="1" t="s">
        <v>386</v>
      </c>
      <c r="R47" s="1" t="s">
        <v>386</v>
      </c>
      <c r="S47" s="1" t="s">
        <v>386</v>
      </c>
      <c r="T47" s="1" t="s">
        <v>386</v>
      </c>
      <c r="U47" s="1" t="s">
        <v>386</v>
      </c>
      <c r="V47" s="1" t="s">
        <v>386</v>
      </c>
      <c r="W47" s="1" t="s">
        <v>386</v>
      </c>
      <c r="X47" s="1" t="s">
        <v>386</v>
      </c>
      <c r="Y47" s="1" t="s">
        <v>386</v>
      </c>
      <c r="Z47" s="1">
        <v>0</v>
      </c>
    </row>
    <row r="48" spans="1:26" x14ac:dyDescent="0.25">
      <c r="A48" s="1" t="s">
        <v>357</v>
      </c>
      <c r="B48" s="1" t="s">
        <v>639</v>
      </c>
      <c r="C48" s="1" t="s">
        <v>733</v>
      </c>
      <c r="D48" s="1" t="s">
        <v>388</v>
      </c>
      <c r="E48" s="1">
        <v>0</v>
      </c>
      <c r="F48" s="1">
        <v>1</v>
      </c>
      <c r="G48" s="1" t="s">
        <v>640</v>
      </c>
      <c r="H48" s="1" t="s">
        <v>386</v>
      </c>
      <c r="I48" s="1" t="s">
        <v>386</v>
      </c>
      <c r="J48" s="1" t="s">
        <v>386</v>
      </c>
      <c r="K48" s="1" t="s">
        <v>386</v>
      </c>
      <c r="L48" s="1" t="s">
        <v>386</v>
      </c>
      <c r="M48" s="1" t="s">
        <v>386</v>
      </c>
      <c r="N48" s="1" t="s">
        <v>386</v>
      </c>
      <c r="O48" s="1" t="s">
        <v>386</v>
      </c>
      <c r="P48" s="1" t="s">
        <v>386</v>
      </c>
      <c r="Q48" s="1" t="s">
        <v>386</v>
      </c>
      <c r="R48" s="1" t="s">
        <v>386</v>
      </c>
      <c r="S48" s="1" t="s">
        <v>386</v>
      </c>
      <c r="T48" s="1" t="s">
        <v>386</v>
      </c>
      <c r="U48" s="1" t="s">
        <v>386</v>
      </c>
      <c r="V48" s="1" t="s">
        <v>386</v>
      </c>
      <c r="W48" s="1">
        <v>0</v>
      </c>
      <c r="X48" s="1">
        <v>1</v>
      </c>
      <c r="Y48" s="1" t="s">
        <v>641</v>
      </c>
      <c r="Z48" s="1">
        <v>0</v>
      </c>
    </row>
    <row r="49" spans="1:26" x14ac:dyDescent="0.25">
      <c r="A49" s="1" t="s">
        <v>185</v>
      </c>
      <c r="B49" s="1" t="s">
        <v>664</v>
      </c>
      <c r="C49" s="1" t="s">
        <v>664</v>
      </c>
      <c r="D49" s="1" t="s">
        <v>384</v>
      </c>
      <c r="E49" s="1">
        <v>0</v>
      </c>
      <c r="F49" s="1">
        <v>0</v>
      </c>
      <c r="G49" s="1" t="s">
        <v>664</v>
      </c>
      <c r="H49" s="1" t="s">
        <v>386</v>
      </c>
      <c r="I49" s="1">
        <v>1</v>
      </c>
      <c r="J49" s="1" t="s">
        <v>386</v>
      </c>
      <c r="K49" s="1" t="s">
        <v>386</v>
      </c>
      <c r="L49" s="1" t="s">
        <v>386</v>
      </c>
      <c r="M49" s="1" t="s">
        <v>386</v>
      </c>
      <c r="N49" s="1" t="s">
        <v>386</v>
      </c>
      <c r="O49" s="1" t="s">
        <v>386</v>
      </c>
      <c r="P49" s="1" t="s">
        <v>386</v>
      </c>
      <c r="Q49" s="1" t="s">
        <v>386</v>
      </c>
      <c r="R49" s="1" t="s">
        <v>386</v>
      </c>
      <c r="S49" s="1" t="s">
        <v>386</v>
      </c>
      <c r="T49" s="1" t="s">
        <v>386</v>
      </c>
      <c r="U49" s="1" t="s">
        <v>386</v>
      </c>
      <c r="V49" s="1" t="s">
        <v>386</v>
      </c>
      <c r="W49" s="1" t="s">
        <v>386</v>
      </c>
      <c r="X49" s="1" t="s">
        <v>386</v>
      </c>
      <c r="Y49" s="1" t="s">
        <v>386</v>
      </c>
      <c r="Z49" s="1">
        <v>0</v>
      </c>
    </row>
    <row r="50" spans="1:26" x14ac:dyDescent="0.25">
      <c r="A50" s="1" t="s">
        <v>322</v>
      </c>
      <c r="B50" s="1" t="s">
        <v>404</v>
      </c>
      <c r="C50" s="1" t="s">
        <v>697</v>
      </c>
      <c r="D50" s="1" t="s">
        <v>384</v>
      </c>
      <c r="E50" s="1">
        <v>0</v>
      </c>
      <c r="F50" s="1">
        <v>0</v>
      </c>
      <c r="G50" s="1" t="s">
        <v>404</v>
      </c>
      <c r="H50" s="1" t="s">
        <v>386</v>
      </c>
      <c r="I50" s="1">
        <v>1</v>
      </c>
      <c r="J50" s="1" t="s">
        <v>386</v>
      </c>
      <c r="K50" s="1" t="s">
        <v>386</v>
      </c>
      <c r="L50" s="1" t="s">
        <v>386</v>
      </c>
      <c r="M50" s="1" t="s">
        <v>386</v>
      </c>
      <c r="N50" s="1" t="s">
        <v>386</v>
      </c>
      <c r="O50" s="1" t="s">
        <v>386</v>
      </c>
      <c r="P50" s="1" t="s">
        <v>386</v>
      </c>
      <c r="Q50" s="1" t="s">
        <v>386</v>
      </c>
      <c r="R50" s="1" t="s">
        <v>386</v>
      </c>
      <c r="S50" s="1" t="s">
        <v>386</v>
      </c>
      <c r="T50" s="1" t="s">
        <v>386</v>
      </c>
      <c r="U50" s="1" t="s">
        <v>386</v>
      </c>
      <c r="V50" s="1" t="s">
        <v>386</v>
      </c>
      <c r="W50" s="1" t="s">
        <v>386</v>
      </c>
      <c r="X50" s="1" t="s">
        <v>386</v>
      </c>
      <c r="Y50" s="1" t="s">
        <v>386</v>
      </c>
      <c r="Z50" s="1">
        <v>0</v>
      </c>
    </row>
    <row r="51" spans="1:26" x14ac:dyDescent="0.25">
      <c r="A51" s="1" t="s">
        <v>194</v>
      </c>
      <c r="B51" s="1" t="s">
        <v>462</v>
      </c>
      <c r="C51" s="1" t="str">
        <f>VLOOKUP(B51,Лист2!$A$1:$B$186,2,FALSE)</f>
        <v>Важность Текущее значение</v>
      </c>
      <c r="D51" s="1" t="s">
        <v>395</v>
      </c>
      <c r="E51" s="1">
        <v>0</v>
      </c>
      <c r="F51" s="1">
        <v>1</v>
      </c>
      <c r="G51" s="1" t="s">
        <v>463</v>
      </c>
      <c r="H51" s="1" t="s">
        <v>386</v>
      </c>
      <c r="I51" s="1" t="s">
        <v>386</v>
      </c>
      <c r="J51" s="1" t="s">
        <v>386</v>
      </c>
      <c r="K51" s="1" t="s">
        <v>386</v>
      </c>
      <c r="L51" s="1" t="s">
        <v>386</v>
      </c>
      <c r="M51" s="1" t="s">
        <v>386</v>
      </c>
      <c r="N51" s="1">
        <v>0</v>
      </c>
      <c r="O51" s="1">
        <v>5</v>
      </c>
      <c r="P51" s="1" t="s">
        <v>386</v>
      </c>
      <c r="Q51" s="1" t="s">
        <v>386</v>
      </c>
      <c r="R51" s="1" t="s">
        <v>386</v>
      </c>
      <c r="S51" s="1" t="s">
        <v>386</v>
      </c>
      <c r="T51" s="1" t="s">
        <v>386</v>
      </c>
      <c r="U51" s="1" t="s">
        <v>386</v>
      </c>
      <c r="V51" s="1" t="s">
        <v>386</v>
      </c>
      <c r="W51" s="1" t="s">
        <v>386</v>
      </c>
      <c r="X51" s="1" t="s">
        <v>386</v>
      </c>
      <c r="Y51" s="1" t="s">
        <v>386</v>
      </c>
      <c r="Z51" s="1">
        <v>0</v>
      </c>
    </row>
    <row r="52" spans="1:26" x14ac:dyDescent="0.25">
      <c r="A52" s="1" t="s">
        <v>195</v>
      </c>
      <c r="B52" s="1" t="s">
        <v>394</v>
      </c>
      <c r="C52" s="1" t="str">
        <f>VLOOKUP(B52,Лист2!$A$1:$B$186,2,FALSE)</f>
        <v>Важность Целевое значение</v>
      </c>
      <c r="D52" s="1" t="s">
        <v>395</v>
      </c>
      <c r="E52" s="1">
        <v>0</v>
      </c>
      <c r="F52" s="1">
        <v>1</v>
      </c>
      <c r="G52" s="1" t="s">
        <v>396</v>
      </c>
      <c r="H52" s="1" t="s">
        <v>386</v>
      </c>
      <c r="I52" s="1" t="s">
        <v>386</v>
      </c>
      <c r="J52" s="1" t="s">
        <v>386</v>
      </c>
      <c r="K52" s="1" t="s">
        <v>386</v>
      </c>
      <c r="L52" s="1" t="s">
        <v>386</v>
      </c>
      <c r="M52" s="1" t="s">
        <v>386</v>
      </c>
      <c r="N52" s="1">
        <v>0</v>
      </c>
      <c r="O52" s="1">
        <v>5</v>
      </c>
      <c r="P52" s="1" t="s">
        <v>386</v>
      </c>
      <c r="Q52" s="1" t="s">
        <v>386</v>
      </c>
      <c r="R52" s="1" t="s">
        <v>386</v>
      </c>
      <c r="S52" s="1" t="s">
        <v>386</v>
      </c>
      <c r="T52" s="1" t="s">
        <v>386</v>
      </c>
      <c r="U52" s="1" t="s">
        <v>386</v>
      </c>
      <c r="V52" s="1" t="s">
        <v>386</v>
      </c>
      <c r="W52" s="1" t="s">
        <v>386</v>
      </c>
      <c r="X52" s="1" t="s">
        <v>386</v>
      </c>
      <c r="Y52" s="1" t="s">
        <v>386</v>
      </c>
      <c r="Z52" s="1">
        <v>0</v>
      </c>
    </row>
    <row r="53" spans="1:26" x14ac:dyDescent="0.25">
      <c r="A53" s="1" t="s">
        <v>193</v>
      </c>
      <c r="B53" s="1" t="s">
        <v>559</v>
      </c>
      <c r="C53" s="1" t="str">
        <f>VLOOKUP(B53,Лист2!$A$1:$B$186,2,FALSE)</f>
        <v>Прирост</v>
      </c>
      <c r="D53" s="1" t="s">
        <v>384</v>
      </c>
      <c r="E53" s="1">
        <v>0</v>
      </c>
      <c r="F53" s="1">
        <v>0</v>
      </c>
      <c r="G53" s="1" t="s">
        <v>559</v>
      </c>
      <c r="H53" s="1" t="s">
        <v>386</v>
      </c>
      <c r="I53" s="1">
        <v>1</v>
      </c>
      <c r="J53" s="1" t="s">
        <v>386</v>
      </c>
      <c r="K53" s="1" t="s">
        <v>386</v>
      </c>
      <c r="L53" s="1" t="s">
        <v>386</v>
      </c>
      <c r="M53" s="1" t="s">
        <v>386</v>
      </c>
      <c r="N53" s="1" t="s">
        <v>386</v>
      </c>
      <c r="O53" s="1" t="s">
        <v>386</v>
      </c>
      <c r="P53" s="1" t="s">
        <v>386</v>
      </c>
      <c r="Q53" s="1" t="s">
        <v>386</v>
      </c>
      <c r="R53" s="1" t="s">
        <v>386</v>
      </c>
      <c r="S53" s="1" t="s">
        <v>386</v>
      </c>
      <c r="T53" s="1" t="s">
        <v>386</v>
      </c>
      <c r="U53" s="1" t="s">
        <v>386</v>
      </c>
      <c r="V53" s="1" t="s">
        <v>386</v>
      </c>
      <c r="W53" s="1" t="s">
        <v>386</v>
      </c>
      <c r="X53" s="1" t="s">
        <v>386</v>
      </c>
      <c r="Y53" s="1" t="s">
        <v>386</v>
      </c>
      <c r="Z53" s="1">
        <v>0</v>
      </c>
    </row>
    <row r="54" spans="1:26" x14ac:dyDescent="0.25">
      <c r="A54" s="1" t="s">
        <v>207</v>
      </c>
      <c r="B54" s="1" t="s">
        <v>634</v>
      </c>
      <c r="C54" s="6" t="s">
        <v>903</v>
      </c>
      <c r="D54" s="1" t="s">
        <v>395</v>
      </c>
      <c r="E54" s="1">
        <v>0</v>
      </c>
      <c r="F54" s="1">
        <v>1</v>
      </c>
      <c r="G54" s="1" t="s">
        <v>635</v>
      </c>
      <c r="H54" s="1" t="s">
        <v>386</v>
      </c>
      <c r="I54" s="1" t="s">
        <v>386</v>
      </c>
      <c r="J54" s="1" t="s">
        <v>386</v>
      </c>
      <c r="K54" s="1" t="s">
        <v>386</v>
      </c>
      <c r="L54" s="1" t="s">
        <v>386</v>
      </c>
      <c r="M54" s="1" t="s">
        <v>386</v>
      </c>
      <c r="N54" s="1">
        <v>0</v>
      </c>
      <c r="O54" s="1">
        <v>5</v>
      </c>
      <c r="P54" s="1" t="s">
        <v>386</v>
      </c>
      <c r="Q54" s="1" t="s">
        <v>386</v>
      </c>
      <c r="R54" s="1" t="s">
        <v>386</v>
      </c>
      <c r="S54" s="1" t="s">
        <v>386</v>
      </c>
      <c r="T54" s="1" t="s">
        <v>386</v>
      </c>
      <c r="U54" s="1" t="s">
        <v>386</v>
      </c>
      <c r="V54" s="1" t="s">
        <v>386</v>
      </c>
      <c r="W54" s="1" t="s">
        <v>386</v>
      </c>
      <c r="X54" s="1" t="s">
        <v>386</v>
      </c>
      <c r="Y54" s="1" t="s">
        <v>386</v>
      </c>
      <c r="Z54" s="1">
        <v>0</v>
      </c>
    </row>
    <row r="55" spans="1:26" x14ac:dyDescent="0.25">
      <c r="A55" s="1" t="s">
        <v>249</v>
      </c>
      <c r="B55" s="1" t="s">
        <v>524</v>
      </c>
      <c r="C55" s="1" t="s">
        <v>717</v>
      </c>
      <c r="D55" s="1" t="s">
        <v>388</v>
      </c>
      <c r="E55" s="1">
        <v>0</v>
      </c>
      <c r="F55" s="1">
        <v>1</v>
      </c>
      <c r="G55" s="1" t="s">
        <v>525</v>
      </c>
      <c r="H55" s="1" t="s">
        <v>386</v>
      </c>
      <c r="I55" s="1" t="s">
        <v>386</v>
      </c>
      <c r="J55" s="1" t="s">
        <v>386</v>
      </c>
      <c r="K55" s="1" t="s">
        <v>386</v>
      </c>
      <c r="L55" s="1" t="s">
        <v>386</v>
      </c>
      <c r="M55" s="1" t="s">
        <v>386</v>
      </c>
      <c r="N55" s="1" t="s">
        <v>386</v>
      </c>
      <c r="O55" s="1" t="s">
        <v>386</v>
      </c>
      <c r="P55" s="1" t="s">
        <v>386</v>
      </c>
      <c r="Q55" s="1" t="s">
        <v>386</v>
      </c>
      <c r="R55" s="1" t="s">
        <v>386</v>
      </c>
      <c r="S55" s="1" t="s">
        <v>386</v>
      </c>
      <c r="T55" s="1" t="s">
        <v>386</v>
      </c>
      <c r="U55" s="1" t="s">
        <v>386</v>
      </c>
      <c r="V55" s="1" t="s">
        <v>386</v>
      </c>
      <c r="W55" s="1" t="s">
        <v>386</v>
      </c>
      <c r="X55" s="1">
        <v>1</v>
      </c>
      <c r="Y55" s="1" t="s">
        <v>526</v>
      </c>
      <c r="Z55" s="1">
        <v>0</v>
      </c>
    </row>
    <row r="56" spans="1:26" x14ac:dyDescent="0.25">
      <c r="A56" s="1" t="s">
        <v>226</v>
      </c>
      <c r="B56" s="1" t="s">
        <v>644</v>
      </c>
      <c r="C56" s="1" t="str">
        <f>VLOOKUP(B56,Лист2!$A$1:$B$186,2,FALSE)</f>
        <v>Характеристики целостности</v>
      </c>
      <c r="D56" s="1" t="s">
        <v>384</v>
      </c>
      <c r="E56" s="1">
        <v>0</v>
      </c>
      <c r="F56" s="1">
        <v>0</v>
      </c>
      <c r="G56" s="1" t="s">
        <v>645</v>
      </c>
      <c r="H56" s="1" t="s">
        <v>386</v>
      </c>
      <c r="I56" s="1">
        <v>1</v>
      </c>
      <c r="J56" s="1" t="s">
        <v>386</v>
      </c>
      <c r="K56" s="1" t="s">
        <v>386</v>
      </c>
      <c r="L56" s="1" t="s">
        <v>386</v>
      </c>
      <c r="M56" s="1" t="s">
        <v>386</v>
      </c>
      <c r="N56" s="1" t="s">
        <v>386</v>
      </c>
      <c r="O56" s="1" t="s">
        <v>386</v>
      </c>
      <c r="P56" s="1" t="s">
        <v>386</v>
      </c>
      <c r="Q56" s="1" t="s">
        <v>386</v>
      </c>
      <c r="R56" s="1" t="s">
        <v>386</v>
      </c>
      <c r="S56" s="1" t="s">
        <v>386</v>
      </c>
      <c r="T56" s="1" t="s">
        <v>386</v>
      </c>
      <c r="U56" s="1" t="s">
        <v>386</v>
      </c>
      <c r="V56" s="1" t="s">
        <v>386</v>
      </c>
      <c r="W56" s="1" t="s">
        <v>386</v>
      </c>
      <c r="X56" s="1" t="s">
        <v>386</v>
      </c>
      <c r="Y56" s="1" t="s">
        <v>386</v>
      </c>
      <c r="Z56" s="1">
        <v>0</v>
      </c>
    </row>
    <row r="57" spans="1:26" x14ac:dyDescent="0.25">
      <c r="A57" s="1" t="s">
        <v>190</v>
      </c>
      <c r="B57" s="1" t="s">
        <v>510</v>
      </c>
      <c r="C57" s="1" t="s">
        <v>716</v>
      </c>
      <c r="D57" s="1" t="s">
        <v>395</v>
      </c>
      <c r="E57" s="1">
        <v>0</v>
      </c>
      <c r="F57" s="1">
        <v>1</v>
      </c>
      <c r="G57" s="1" t="s">
        <v>511</v>
      </c>
      <c r="H57" s="1" t="s">
        <v>386</v>
      </c>
      <c r="I57" s="1" t="s">
        <v>386</v>
      </c>
      <c r="J57" s="1" t="s">
        <v>386</v>
      </c>
      <c r="K57" s="1" t="s">
        <v>386</v>
      </c>
      <c r="L57" s="1" t="s">
        <v>386</v>
      </c>
      <c r="M57" s="1" t="s">
        <v>386</v>
      </c>
      <c r="N57" s="1">
        <v>0</v>
      </c>
      <c r="O57" s="1">
        <v>5</v>
      </c>
      <c r="P57" s="1" t="s">
        <v>386</v>
      </c>
      <c r="Q57" s="1" t="s">
        <v>386</v>
      </c>
      <c r="R57" s="1" t="s">
        <v>386</v>
      </c>
      <c r="S57" s="1" t="s">
        <v>386</v>
      </c>
      <c r="T57" s="1" t="s">
        <v>386</v>
      </c>
      <c r="U57" s="1" t="s">
        <v>386</v>
      </c>
      <c r="V57" s="1" t="s">
        <v>386</v>
      </c>
      <c r="W57" s="1" t="s">
        <v>386</v>
      </c>
      <c r="X57" s="1" t="s">
        <v>386</v>
      </c>
      <c r="Y57" s="1" t="s">
        <v>386</v>
      </c>
      <c r="Z57" s="1">
        <v>0</v>
      </c>
    </row>
    <row r="58" spans="1:26" x14ac:dyDescent="0.25">
      <c r="A58" s="1" t="s">
        <v>307</v>
      </c>
      <c r="B58" s="1" t="s">
        <v>597</v>
      </c>
      <c r="C58" s="1" t="s">
        <v>725</v>
      </c>
      <c r="D58" s="1" t="s">
        <v>388</v>
      </c>
      <c r="E58" s="1">
        <v>0</v>
      </c>
      <c r="F58" s="1">
        <v>1</v>
      </c>
      <c r="G58" s="1" t="s">
        <v>598</v>
      </c>
      <c r="H58" s="1" t="s">
        <v>386</v>
      </c>
      <c r="I58" s="1" t="s">
        <v>386</v>
      </c>
      <c r="J58" s="1" t="s">
        <v>386</v>
      </c>
      <c r="K58" s="1" t="s">
        <v>386</v>
      </c>
      <c r="L58" s="1" t="s">
        <v>386</v>
      </c>
      <c r="M58" s="1" t="s">
        <v>386</v>
      </c>
      <c r="N58" s="1" t="s">
        <v>386</v>
      </c>
      <c r="O58" s="1" t="s">
        <v>386</v>
      </c>
      <c r="P58" s="1" t="s">
        <v>386</v>
      </c>
      <c r="Q58" s="1" t="s">
        <v>386</v>
      </c>
      <c r="R58" s="1" t="s">
        <v>386</v>
      </c>
      <c r="S58" s="1" t="s">
        <v>386</v>
      </c>
      <c r="T58" s="1" t="s">
        <v>386</v>
      </c>
      <c r="U58" s="1" t="s">
        <v>386</v>
      </c>
      <c r="V58" s="1" t="s">
        <v>386</v>
      </c>
      <c r="W58" s="1" t="s">
        <v>386</v>
      </c>
      <c r="X58" s="1">
        <v>1</v>
      </c>
      <c r="Y58" s="1" t="s">
        <v>599</v>
      </c>
      <c r="Z58" s="1">
        <v>0</v>
      </c>
    </row>
    <row r="59" spans="1:26" x14ac:dyDescent="0.25">
      <c r="A59" s="1" t="s">
        <v>291</v>
      </c>
      <c r="B59" s="1" t="s">
        <v>503</v>
      </c>
      <c r="C59" s="1" t="s">
        <v>907</v>
      </c>
      <c r="D59" s="1" t="s">
        <v>402</v>
      </c>
      <c r="E59" s="1">
        <v>0</v>
      </c>
      <c r="F59" s="1">
        <v>1</v>
      </c>
      <c r="G59" s="1" t="s">
        <v>504</v>
      </c>
      <c r="H59" s="1" t="s">
        <v>386</v>
      </c>
      <c r="I59" s="1" t="s">
        <v>386</v>
      </c>
      <c r="J59" s="1" t="s">
        <v>386</v>
      </c>
      <c r="K59" s="1" t="s">
        <v>386</v>
      </c>
      <c r="L59" s="1" t="s">
        <v>386</v>
      </c>
      <c r="M59" s="1" t="s">
        <v>386</v>
      </c>
      <c r="N59" s="1" t="s">
        <v>386</v>
      </c>
      <c r="O59" s="1" t="s">
        <v>386</v>
      </c>
      <c r="P59" s="1" t="s">
        <v>386</v>
      </c>
      <c r="Q59" s="1" t="s">
        <v>386</v>
      </c>
      <c r="R59" s="1" t="s">
        <v>386</v>
      </c>
      <c r="S59" s="1" t="s">
        <v>386</v>
      </c>
      <c r="T59" s="1" t="s">
        <v>386</v>
      </c>
      <c r="U59" s="1" t="s">
        <v>386</v>
      </c>
      <c r="V59" s="1" t="s">
        <v>386</v>
      </c>
      <c r="W59" s="1" t="s">
        <v>386</v>
      </c>
      <c r="X59" s="1" t="s">
        <v>386</v>
      </c>
      <c r="Y59" s="1" t="s">
        <v>386</v>
      </c>
      <c r="Z59" s="1">
        <v>0</v>
      </c>
    </row>
    <row r="60" spans="1:26" x14ac:dyDescent="0.25">
      <c r="A60" s="1" t="s">
        <v>292</v>
      </c>
      <c r="B60" s="1" t="s">
        <v>401</v>
      </c>
      <c r="C60" s="1" t="s">
        <v>904</v>
      </c>
      <c r="D60" s="1" t="s">
        <v>402</v>
      </c>
      <c r="E60" s="1">
        <v>0</v>
      </c>
      <c r="F60" s="1">
        <v>1</v>
      </c>
      <c r="G60" s="1" t="s">
        <v>403</v>
      </c>
      <c r="H60" s="1" t="s">
        <v>386</v>
      </c>
      <c r="I60" s="1" t="s">
        <v>386</v>
      </c>
      <c r="J60" s="1" t="s">
        <v>386</v>
      </c>
      <c r="K60" s="1" t="s">
        <v>386</v>
      </c>
      <c r="L60" s="1" t="s">
        <v>386</v>
      </c>
      <c r="M60" s="1" t="s">
        <v>386</v>
      </c>
      <c r="N60" s="1" t="s">
        <v>386</v>
      </c>
      <c r="O60" s="1" t="s">
        <v>386</v>
      </c>
      <c r="P60" s="1" t="s">
        <v>386</v>
      </c>
      <c r="Q60" s="1" t="s">
        <v>386</v>
      </c>
      <c r="R60" s="1" t="s">
        <v>386</v>
      </c>
      <c r="S60" s="1" t="s">
        <v>386</v>
      </c>
      <c r="T60" s="1" t="s">
        <v>386</v>
      </c>
      <c r="U60" s="1" t="s">
        <v>386</v>
      </c>
      <c r="V60" s="1" t="s">
        <v>386</v>
      </c>
      <c r="W60" s="1" t="s">
        <v>386</v>
      </c>
      <c r="X60" s="1" t="s">
        <v>386</v>
      </c>
      <c r="Y60" s="1" t="s">
        <v>386</v>
      </c>
      <c r="Z60" s="1">
        <v>0</v>
      </c>
    </row>
    <row r="61" spans="1:26" x14ac:dyDescent="0.25">
      <c r="A61" s="1" t="s">
        <v>293</v>
      </c>
      <c r="B61" s="1" t="s">
        <v>617</v>
      </c>
      <c r="C61" s="1" t="s">
        <v>905</v>
      </c>
      <c r="D61" s="1" t="s">
        <v>402</v>
      </c>
      <c r="E61" s="1">
        <v>0</v>
      </c>
      <c r="F61" s="1">
        <v>1</v>
      </c>
      <c r="G61" s="1" t="s">
        <v>618</v>
      </c>
      <c r="H61" s="1" t="s">
        <v>386</v>
      </c>
      <c r="I61" s="1" t="s">
        <v>386</v>
      </c>
      <c r="J61" s="1" t="s">
        <v>386</v>
      </c>
      <c r="K61" s="1" t="s">
        <v>386</v>
      </c>
      <c r="L61" s="1" t="s">
        <v>386</v>
      </c>
      <c r="M61" s="1" t="s">
        <v>386</v>
      </c>
      <c r="N61" s="1" t="s">
        <v>386</v>
      </c>
      <c r="O61" s="1" t="s">
        <v>386</v>
      </c>
      <c r="P61" s="1" t="s">
        <v>386</v>
      </c>
      <c r="Q61" s="1" t="s">
        <v>386</v>
      </c>
      <c r="R61" s="1" t="s">
        <v>386</v>
      </c>
      <c r="S61" s="1" t="s">
        <v>386</v>
      </c>
      <c r="T61" s="1" t="s">
        <v>386</v>
      </c>
      <c r="U61" s="1" t="s">
        <v>386</v>
      </c>
      <c r="V61" s="1" t="s">
        <v>386</v>
      </c>
      <c r="W61" s="1" t="s">
        <v>386</v>
      </c>
      <c r="X61" s="1" t="s">
        <v>386</v>
      </c>
      <c r="Y61" s="1" t="s">
        <v>386</v>
      </c>
      <c r="Z61" s="1">
        <v>0</v>
      </c>
    </row>
    <row r="62" spans="1:26" x14ac:dyDescent="0.25">
      <c r="A62" s="5" t="s">
        <v>294</v>
      </c>
      <c r="B62" s="1" t="s">
        <v>545</v>
      </c>
      <c r="C62" s="1" t="s">
        <v>906</v>
      </c>
      <c r="D62" s="1" t="s">
        <v>402</v>
      </c>
      <c r="E62" s="1">
        <v>0</v>
      </c>
      <c r="F62" s="1">
        <v>1</v>
      </c>
      <c r="G62" s="1" t="s">
        <v>546</v>
      </c>
      <c r="H62" s="1" t="s">
        <v>386</v>
      </c>
      <c r="I62" s="1" t="s">
        <v>386</v>
      </c>
      <c r="J62" s="1" t="s">
        <v>386</v>
      </c>
      <c r="K62" s="1" t="s">
        <v>386</v>
      </c>
      <c r="L62" s="1" t="s">
        <v>386</v>
      </c>
      <c r="M62" s="1" t="s">
        <v>386</v>
      </c>
      <c r="N62" s="1" t="s">
        <v>386</v>
      </c>
      <c r="O62" s="1" t="s">
        <v>386</v>
      </c>
      <c r="P62" s="1" t="s">
        <v>386</v>
      </c>
      <c r="Q62" s="1" t="s">
        <v>386</v>
      </c>
      <c r="R62" s="1" t="s">
        <v>386</v>
      </c>
      <c r="S62" s="1" t="s">
        <v>386</v>
      </c>
      <c r="T62" s="1" t="s">
        <v>386</v>
      </c>
      <c r="U62" s="1" t="s">
        <v>386</v>
      </c>
      <c r="V62" s="1" t="s">
        <v>386</v>
      </c>
      <c r="W62" s="1" t="s">
        <v>386</v>
      </c>
      <c r="X62" s="1" t="s">
        <v>386</v>
      </c>
      <c r="Y62" s="1" t="s">
        <v>386</v>
      </c>
      <c r="Z62" s="1">
        <v>0</v>
      </c>
    </row>
    <row r="63" spans="1:26" x14ac:dyDescent="0.25">
      <c r="A63" s="1" t="s">
        <v>229</v>
      </c>
      <c r="B63" s="1" t="s">
        <v>405</v>
      </c>
      <c r="C63" s="1" t="str">
        <f>VLOOKUP(B63,Лист2!$A$1:$B$186,2,FALSE)</f>
        <v>Характеристики интернационализации</v>
      </c>
      <c r="D63" s="1" t="s">
        <v>384</v>
      </c>
      <c r="E63" s="1">
        <v>0</v>
      </c>
      <c r="F63" s="1">
        <v>0</v>
      </c>
      <c r="G63" s="1" t="s">
        <v>406</v>
      </c>
      <c r="H63" s="1" t="s">
        <v>386</v>
      </c>
      <c r="I63" s="1">
        <v>1</v>
      </c>
      <c r="J63" s="1" t="s">
        <v>386</v>
      </c>
      <c r="K63" s="1" t="s">
        <v>386</v>
      </c>
      <c r="L63" s="1" t="s">
        <v>386</v>
      </c>
      <c r="M63" s="1" t="s">
        <v>386</v>
      </c>
      <c r="N63" s="1" t="s">
        <v>386</v>
      </c>
      <c r="O63" s="1" t="s">
        <v>386</v>
      </c>
      <c r="P63" s="1" t="s">
        <v>386</v>
      </c>
      <c r="Q63" s="1" t="s">
        <v>386</v>
      </c>
      <c r="R63" s="1" t="s">
        <v>386</v>
      </c>
      <c r="S63" s="1" t="s">
        <v>386</v>
      </c>
      <c r="T63" s="1" t="s">
        <v>386</v>
      </c>
      <c r="U63" s="1" t="s">
        <v>386</v>
      </c>
      <c r="V63" s="1" t="s">
        <v>386</v>
      </c>
      <c r="W63" s="1" t="s">
        <v>386</v>
      </c>
      <c r="X63" s="1" t="s">
        <v>386</v>
      </c>
      <c r="Y63" s="1" t="s">
        <v>386</v>
      </c>
      <c r="Z63" s="1">
        <v>0</v>
      </c>
    </row>
    <row r="64" spans="1:26" x14ac:dyDescent="0.25">
      <c r="A64" s="1" t="s">
        <v>230</v>
      </c>
      <c r="B64" s="1" t="s">
        <v>578</v>
      </c>
      <c r="C64" s="1" t="str">
        <f>VLOOKUP(B64,Лист2!$A$1:$B$186,2,FALSE)</f>
        <v>Характеристики совместимости</v>
      </c>
      <c r="D64" s="1" t="s">
        <v>384</v>
      </c>
      <c r="E64" s="1">
        <v>0</v>
      </c>
      <c r="F64" s="1">
        <v>0</v>
      </c>
      <c r="G64" s="1" t="s">
        <v>579</v>
      </c>
      <c r="H64" s="1" t="s">
        <v>386</v>
      </c>
      <c r="I64" s="1">
        <v>1</v>
      </c>
      <c r="J64" s="1" t="s">
        <v>386</v>
      </c>
      <c r="K64" s="1" t="s">
        <v>386</v>
      </c>
      <c r="L64" s="1" t="s">
        <v>386</v>
      </c>
      <c r="M64" s="1" t="s">
        <v>386</v>
      </c>
      <c r="N64" s="1" t="s">
        <v>386</v>
      </c>
      <c r="O64" s="1" t="s">
        <v>386</v>
      </c>
      <c r="P64" s="1" t="s">
        <v>386</v>
      </c>
      <c r="Q64" s="1" t="s">
        <v>386</v>
      </c>
      <c r="R64" s="1" t="s">
        <v>386</v>
      </c>
      <c r="S64" s="1" t="s">
        <v>386</v>
      </c>
      <c r="T64" s="1" t="s">
        <v>386</v>
      </c>
      <c r="U64" s="1" t="s">
        <v>386</v>
      </c>
      <c r="V64" s="1" t="s">
        <v>386</v>
      </c>
      <c r="W64" s="1" t="s">
        <v>386</v>
      </c>
      <c r="X64" s="1" t="s">
        <v>386</v>
      </c>
      <c r="Y64" s="1" t="s">
        <v>386</v>
      </c>
      <c r="Z64" s="1">
        <v>0</v>
      </c>
    </row>
    <row r="65" spans="1:26" x14ac:dyDescent="0.25">
      <c r="A65" s="1" t="s">
        <v>327</v>
      </c>
      <c r="B65" s="1" t="s">
        <v>658</v>
      </c>
      <c r="C65" s="1" t="str">
        <f>VLOOKUP(B65,Лист2!$A$1:$B$186,2,FALSE)</f>
        <v>Последний проверка эффективности</v>
      </c>
      <c r="D65" s="1" t="s">
        <v>402</v>
      </c>
      <c r="E65" s="1">
        <v>0</v>
      </c>
      <c r="F65" s="1">
        <v>1</v>
      </c>
      <c r="G65" s="1" t="s">
        <v>659</v>
      </c>
      <c r="H65" s="1" t="s">
        <v>386</v>
      </c>
      <c r="I65" s="1" t="s">
        <v>386</v>
      </c>
      <c r="J65" s="1" t="s">
        <v>386</v>
      </c>
      <c r="K65" s="1" t="s">
        <v>386</v>
      </c>
      <c r="L65" s="1" t="s">
        <v>386</v>
      </c>
      <c r="M65" s="1" t="s">
        <v>386</v>
      </c>
      <c r="N65" s="1" t="s">
        <v>386</v>
      </c>
      <c r="O65" s="1" t="s">
        <v>386</v>
      </c>
      <c r="P65" s="1" t="s">
        <v>386</v>
      </c>
      <c r="Q65" s="1" t="s">
        <v>386</v>
      </c>
      <c r="R65" s="1" t="s">
        <v>386</v>
      </c>
      <c r="S65" s="1" t="s">
        <v>386</v>
      </c>
      <c r="T65" s="1" t="s">
        <v>386</v>
      </c>
      <c r="U65" s="1" t="s">
        <v>386</v>
      </c>
      <c r="V65" s="1" t="s">
        <v>386</v>
      </c>
      <c r="W65" s="1" t="s">
        <v>386</v>
      </c>
      <c r="X65" s="1" t="s">
        <v>386</v>
      </c>
      <c r="Y65" s="1" t="s">
        <v>386</v>
      </c>
      <c r="Z65" s="1">
        <v>0</v>
      </c>
    </row>
    <row r="66" spans="1:26" x14ac:dyDescent="0.25">
      <c r="A66" s="1" t="s">
        <v>255</v>
      </c>
      <c r="B66" s="1" t="s">
        <v>543</v>
      </c>
      <c r="C66" s="1" t="s">
        <v>720</v>
      </c>
      <c r="D66" s="1" t="s">
        <v>402</v>
      </c>
      <c r="E66" s="1">
        <v>0</v>
      </c>
      <c r="F66" s="1">
        <v>0</v>
      </c>
      <c r="G66" s="1" t="s">
        <v>544</v>
      </c>
      <c r="H66" s="1" t="s">
        <v>386</v>
      </c>
      <c r="I66" s="1" t="s">
        <v>386</v>
      </c>
      <c r="J66" s="1" t="s">
        <v>386</v>
      </c>
      <c r="K66" s="1" t="s">
        <v>386</v>
      </c>
      <c r="L66" s="1" t="s">
        <v>386</v>
      </c>
      <c r="M66" s="1" t="s">
        <v>386</v>
      </c>
      <c r="N66" s="1" t="s">
        <v>386</v>
      </c>
      <c r="O66" s="1" t="s">
        <v>386</v>
      </c>
      <c r="P66" s="1" t="s">
        <v>386</v>
      </c>
      <c r="Q66" s="1" t="s">
        <v>386</v>
      </c>
      <c r="R66" s="1" t="s">
        <v>386</v>
      </c>
      <c r="S66" s="1" t="s">
        <v>386</v>
      </c>
      <c r="T66" s="1" t="s">
        <v>386</v>
      </c>
      <c r="U66" s="1" t="s">
        <v>386</v>
      </c>
      <c r="V66" s="1" t="s">
        <v>386</v>
      </c>
      <c r="W66" s="1" t="s">
        <v>386</v>
      </c>
      <c r="X66" s="1" t="s">
        <v>386</v>
      </c>
      <c r="Y66" s="1" t="s">
        <v>386</v>
      </c>
      <c r="Z66" s="1">
        <v>0</v>
      </c>
    </row>
    <row r="67" spans="1:26" x14ac:dyDescent="0.25">
      <c r="A67" s="1" t="s">
        <v>283</v>
      </c>
      <c r="B67" s="1" t="s">
        <v>501</v>
      </c>
      <c r="C67" s="1" t="str">
        <f>VLOOKUP(B67,Лист2!$A$1:$B$186,2,FALSE)</f>
        <v>Стоимость лицензии</v>
      </c>
      <c r="D67" s="1" t="s">
        <v>395</v>
      </c>
      <c r="E67" s="1">
        <v>0</v>
      </c>
      <c r="F67" s="1">
        <v>1</v>
      </c>
      <c r="G67" s="1" t="s">
        <v>502</v>
      </c>
      <c r="H67" s="1" t="s">
        <v>386</v>
      </c>
      <c r="I67" s="1" t="s">
        <v>386</v>
      </c>
      <c r="J67" s="1" t="s">
        <v>386</v>
      </c>
      <c r="K67" s="1" t="s">
        <v>386</v>
      </c>
      <c r="L67" s="1" t="s">
        <v>386</v>
      </c>
      <c r="M67" s="1" t="s">
        <v>386</v>
      </c>
      <c r="N67" s="1" t="s">
        <v>386</v>
      </c>
      <c r="O67" s="1" t="s">
        <v>386</v>
      </c>
      <c r="P67" s="1" t="s">
        <v>386</v>
      </c>
      <c r="Q67" s="1" t="s">
        <v>386</v>
      </c>
      <c r="R67" s="1" t="s">
        <v>386</v>
      </c>
      <c r="S67" s="1" t="s">
        <v>386</v>
      </c>
      <c r="T67" s="1" t="s">
        <v>386</v>
      </c>
      <c r="U67" s="1" t="s">
        <v>386</v>
      </c>
      <c r="V67" s="1" t="s">
        <v>386</v>
      </c>
      <c r="W67" s="1" t="s">
        <v>386</v>
      </c>
      <c r="X67" s="1" t="s">
        <v>386</v>
      </c>
      <c r="Y67" s="1" t="s">
        <v>386</v>
      </c>
      <c r="Z67" s="1">
        <v>0</v>
      </c>
    </row>
    <row r="68" spans="1:26" x14ac:dyDescent="0.25">
      <c r="A68" s="1" t="s">
        <v>303</v>
      </c>
      <c r="B68" s="1" t="s">
        <v>505</v>
      </c>
      <c r="C68" s="1" t="s">
        <v>715</v>
      </c>
      <c r="D68" s="1" t="s">
        <v>388</v>
      </c>
      <c r="E68" s="1">
        <v>0</v>
      </c>
      <c r="F68" s="1">
        <v>0</v>
      </c>
      <c r="G68" s="1" t="s">
        <v>506</v>
      </c>
      <c r="H68" s="1" t="s">
        <v>386</v>
      </c>
      <c r="I68" s="1" t="s">
        <v>386</v>
      </c>
      <c r="J68" s="1" t="s">
        <v>386</v>
      </c>
      <c r="K68" s="1" t="s">
        <v>386</v>
      </c>
      <c r="L68" s="1" t="s">
        <v>386</v>
      </c>
      <c r="M68" s="1" t="s">
        <v>386</v>
      </c>
      <c r="N68" s="1" t="s">
        <v>386</v>
      </c>
      <c r="O68" s="1" t="s">
        <v>386</v>
      </c>
      <c r="P68" s="1" t="s">
        <v>386</v>
      </c>
      <c r="Q68" s="1" t="s">
        <v>386</v>
      </c>
      <c r="R68" s="1" t="s">
        <v>386</v>
      </c>
      <c r="S68" s="1" t="s">
        <v>386</v>
      </c>
      <c r="T68" s="1" t="s">
        <v>386</v>
      </c>
      <c r="U68" s="1" t="s">
        <v>386</v>
      </c>
      <c r="V68" s="1" t="s">
        <v>386</v>
      </c>
      <c r="W68" s="1" t="s">
        <v>386</v>
      </c>
      <c r="X68" s="1">
        <v>1</v>
      </c>
      <c r="Y68" s="1" t="s">
        <v>507</v>
      </c>
      <c r="Z68" s="1">
        <v>0</v>
      </c>
    </row>
    <row r="69" spans="1:26" x14ac:dyDescent="0.25">
      <c r="A69" s="1" t="s">
        <v>315</v>
      </c>
      <c r="B69" s="1" t="s">
        <v>615</v>
      </c>
      <c r="C69" s="1" t="s">
        <v>729</v>
      </c>
      <c r="D69" s="1" t="s">
        <v>395</v>
      </c>
      <c r="E69" s="1">
        <v>0</v>
      </c>
      <c r="F69" s="1">
        <v>1</v>
      </c>
      <c r="G69" s="1" t="s">
        <v>616</v>
      </c>
      <c r="H69" s="1" t="s">
        <v>386</v>
      </c>
      <c r="I69" s="1" t="s">
        <v>386</v>
      </c>
      <c r="J69" s="1" t="s">
        <v>386</v>
      </c>
      <c r="K69" s="1" t="s">
        <v>386</v>
      </c>
      <c r="L69" s="1" t="s">
        <v>386</v>
      </c>
      <c r="M69" s="1" t="s">
        <v>386</v>
      </c>
      <c r="N69" s="1" t="s">
        <v>386</v>
      </c>
      <c r="O69" s="1" t="s">
        <v>386</v>
      </c>
      <c r="P69" s="1" t="s">
        <v>386</v>
      </c>
      <c r="Q69" s="1" t="s">
        <v>386</v>
      </c>
      <c r="R69" s="1" t="s">
        <v>386</v>
      </c>
      <c r="S69" s="1" t="s">
        <v>386</v>
      </c>
      <c r="T69" s="1" t="s">
        <v>386</v>
      </c>
      <c r="U69" s="1" t="s">
        <v>386</v>
      </c>
      <c r="V69" s="1" t="s">
        <v>386</v>
      </c>
      <c r="W69" s="1" t="s">
        <v>386</v>
      </c>
      <c r="X69" s="1" t="s">
        <v>386</v>
      </c>
      <c r="Y69" s="1" t="s">
        <v>386</v>
      </c>
      <c r="Z69" s="1">
        <v>0</v>
      </c>
    </row>
    <row r="70" spans="1:26" x14ac:dyDescent="0.25">
      <c r="A70" s="1" t="s">
        <v>306</v>
      </c>
      <c r="B70" s="1" t="s">
        <v>679</v>
      </c>
      <c r="C70" s="1" t="s">
        <v>740</v>
      </c>
      <c r="D70" s="1" t="s">
        <v>395</v>
      </c>
      <c r="E70" s="1">
        <v>0</v>
      </c>
      <c r="F70" s="1">
        <v>1</v>
      </c>
      <c r="G70" s="1" t="s">
        <v>680</v>
      </c>
      <c r="H70" s="1" t="s">
        <v>386</v>
      </c>
      <c r="I70" s="1" t="s">
        <v>386</v>
      </c>
      <c r="J70" s="1" t="s">
        <v>386</v>
      </c>
      <c r="K70" s="1" t="s">
        <v>386</v>
      </c>
      <c r="L70" s="1" t="s">
        <v>386</v>
      </c>
      <c r="M70" s="1" t="s">
        <v>386</v>
      </c>
      <c r="N70" s="1" t="s">
        <v>386</v>
      </c>
      <c r="O70" s="1" t="s">
        <v>386</v>
      </c>
      <c r="P70" s="1" t="s">
        <v>386</v>
      </c>
      <c r="Q70" s="1" t="s">
        <v>386</v>
      </c>
      <c r="R70" s="1" t="s">
        <v>386</v>
      </c>
      <c r="S70" s="1" t="s">
        <v>386</v>
      </c>
      <c r="T70" s="1" t="s">
        <v>386</v>
      </c>
      <c r="U70" s="1" t="s">
        <v>386</v>
      </c>
      <c r="V70" s="1" t="s">
        <v>386</v>
      </c>
      <c r="W70" s="1" t="s">
        <v>386</v>
      </c>
      <c r="X70" s="1" t="s">
        <v>386</v>
      </c>
      <c r="Y70" s="1" t="s">
        <v>386</v>
      </c>
      <c r="Z70" s="1">
        <v>0</v>
      </c>
    </row>
    <row r="71" spans="1:26" x14ac:dyDescent="0.25">
      <c r="A71" s="1" t="s">
        <v>274</v>
      </c>
      <c r="B71" s="1" t="s">
        <v>588</v>
      </c>
      <c r="C71" s="1" t="str">
        <f>VLOOKUP(B71,Лист2!$A$1:$B$186,2,FALSE)</f>
        <v>Состояние жизненного цикла</v>
      </c>
      <c r="D71" s="1" t="s">
        <v>388</v>
      </c>
      <c r="E71" s="1">
        <v>0</v>
      </c>
      <c r="F71" s="1">
        <v>1</v>
      </c>
      <c r="G71" s="1" t="s">
        <v>589</v>
      </c>
      <c r="H71" s="1" t="s">
        <v>386</v>
      </c>
      <c r="I71" s="1" t="s">
        <v>386</v>
      </c>
      <c r="J71" s="1" t="s">
        <v>386</v>
      </c>
      <c r="K71" s="1" t="s">
        <v>386</v>
      </c>
      <c r="L71" s="1" t="s">
        <v>386</v>
      </c>
      <c r="M71" s="1" t="s">
        <v>386</v>
      </c>
      <c r="N71" s="1" t="s">
        <v>386</v>
      </c>
      <c r="O71" s="1" t="s">
        <v>386</v>
      </c>
      <c r="P71" s="1" t="s">
        <v>386</v>
      </c>
      <c r="Q71" s="1" t="s">
        <v>386</v>
      </c>
      <c r="R71" s="1" t="s">
        <v>386</v>
      </c>
      <c r="S71" s="1" t="s">
        <v>386</v>
      </c>
      <c r="T71" s="1" t="s">
        <v>386</v>
      </c>
      <c r="U71" s="1" t="s">
        <v>386</v>
      </c>
      <c r="V71" s="1" t="s">
        <v>386</v>
      </c>
      <c r="W71" s="1" t="s">
        <v>386</v>
      </c>
      <c r="X71" s="1">
        <v>1</v>
      </c>
      <c r="Y71" s="1" t="s">
        <v>590</v>
      </c>
      <c r="Z71" s="1">
        <v>0</v>
      </c>
    </row>
    <row r="72" spans="1:26" x14ac:dyDescent="0.25">
      <c r="A72" s="1" t="s">
        <v>228</v>
      </c>
      <c r="B72" s="1" t="s">
        <v>493</v>
      </c>
      <c r="C72" s="1" t="s">
        <v>713</v>
      </c>
      <c r="D72" s="1" t="s">
        <v>384</v>
      </c>
      <c r="E72" s="1">
        <v>0</v>
      </c>
      <c r="F72" s="1">
        <v>0</v>
      </c>
      <c r="G72" s="1" t="s">
        <v>494</v>
      </c>
      <c r="H72" s="1" t="s">
        <v>386</v>
      </c>
      <c r="I72" s="1">
        <v>1</v>
      </c>
      <c r="J72" s="1" t="s">
        <v>386</v>
      </c>
      <c r="K72" s="1" t="s">
        <v>386</v>
      </c>
      <c r="L72" s="1" t="s">
        <v>386</v>
      </c>
      <c r="M72" s="1" t="s">
        <v>386</v>
      </c>
      <c r="N72" s="1" t="s">
        <v>386</v>
      </c>
      <c r="O72" s="1" t="s">
        <v>386</v>
      </c>
      <c r="P72" s="1" t="s">
        <v>386</v>
      </c>
      <c r="Q72" s="1" t="s">
        <v>386</v>
      </c>
      <c r="R72" s="1" t="s">
        <v>386</v>
      </c>
      <c r="S72" s="1" t="s">
        <v>386</v>
      </c>
      <c r="T72" s="1" t="s">
        <v>386</v>
      </c>
      <c r="U72" s="1" t="s">
        <v>386</v>
      </c>
      <c r="V72" s="1" t="s">
        <v>386</v>
      </c>
      <c r="W72" s="1" t="s">
        <v>386</v>
      </c>
      <c r="X72" s="1" t="s">
        <v>386</v>
      </c>
      <c r="Y72" s="1" t="s">
        <v>386</v>
      </c>
      <c r="Z72" s="1">
        <v>0</v>
      </c>
    </row>
    <row r="73" spans="1:26" x14ac:dyDescent="0.25">
      <c r="A73" s="1" t="s">
        <v>223</v>
      </c>
      <c r="B73" s="1" t="s">
        <v>407</v>
      </c>
      <c r="C73" s="1" t="str">
        <f>VLOOKUP(B73,Лист2!$A$1:$B$186,2,FALSE)</f>
        <v>Характеристики локализуемости</v>
      </c>
      <c r="D73" s="1" t="s">
        <v>384</v>
      </c>
      <c r="E73" s="1">
        <v>0</v>
      </c>
      <c r="F73" s="1">
        <v>0</v>
      </c>
      <c r="G73" s="1" t="s">
        <v>408</v>
      </c>
      <c r="H73" s="1" t="s">
        <v>386</v>
      </c>
      <c r="I73" s="1">
        <v>1</v>
      </c>
      <c r="J73" s="1" t="s">
        <v>386</v>
      </c>
      <c r="K73" s="1" t="s">
        <v>386</v>
      </c>
      <c r="L73" s="1" t="s">
        <v>386</v>
      </c>
      <c r="M73" s="1" t="s">
        <v>386</v>
      </c>
      <c r="N73" s="1" t="s">
        <v>386</v>
      </c>
      <c r="O73" s="1" t="s">
        <v>386</v>
      </c>
      <c r="P73" s="1" t="s">
        <v>386</v>
      </c>
      <c r="Q73" s="1" t="s">
        <v>386</v>
      </c>
      <c r="R73" s="1" t="s">
        <v>386</v>
      </c>
      <c r="S73" s="1" t="s">
        <v>386</v>
      </c>
      <c r="T73" s="1" t="s">
        <v>386</v>
      </c>
      <c r="U73" s="1" t="s">
        <v>386</v>
      </c>
      <c r="V73" s="1" t="s">
        <v>386</v>
      </c>
      <c r="W73" s="1" t="s">
        <v>386</v>
      </c>
      <c r="X73" s="1" t="s">
        <v>386</v>
      </c>
      <c r="Y73" s="1" t="s">
        <v>386</v>
      </c>
      <c r="Z73" s="1">
        <v>0</v>
      </c>
    </row>
    <row r="74" spans="1:26" x14ac:dyDescent="0.25">
      <c r="A74" s="1" t="s">
        <v>260</v>
      </c>
      <c r="B74" s="1" t="s">
        <v>532</v>
      </c>
      <c r="C74" s="1" t="s">
        <v>718</v>
      </c>
      <c r="D74" s="1" t="s">
        <v>388</v>
      </c>
      <c r="E74" s="1">
        <v>0</v>
      </c>
      <c r="F74" s="1">
        <v>0</v>
      </c>
      <c r="G74" s="1" t="s">
        <v>533</v>
      </c>
      <c r="H74" s="1" t="s">
        <v>386</v>
      </c>
      <c r="I74" s="1" t="s">
        <v>386</v>
      </c>
      <c r="J74" s="1" t="s">
        <v>386</v>
      </c>
      <c r="K74" s="1" t="s">
        <v>386</v>
      </c>
      <c r="L74" s="1" t="s">
        <v>386</v>
      </c>
      <c r="M74" s="1" t="s">
        <v>386</v>
      </c>
      <c r="N74" s="1" t="s">
        <v>386</v>
      </c>
      <c r="O74" s="1" t="s">
        <v>386</v>
      </c>
      <c r="P74" s="1" t="s">
        <v>386</v>
      </c>
      <c r="Q74" s="1" t="s">
        <v>386</v>
      </c>
      <c r="R74" s="1" t="s">
        <v>386</v>
      </c>
      <c r="S74" s="1" t="s">
        <v>386</v>
      </c>
      <c r="T74" s="1" t="s">
        <v>386</v>
      </c>
      <c r="U74" s="1" t="s">
        <v>386</v>
      </c>
      <c r="V74" s="1" t="s">
        <v>386</v>
      </c>
      <c r="W74" s="1" t="s">
        <v>386</v>
      </c>
      <c r="X74" s="1">
        <v>1</v>
      </c>
      <c r="Y74" s="1" t="s">
        <v>534</v>
      </c>
      <c r="Z74" s="1">
        <v>0</v>
      </c>
    </row>
    <row r="75" spans="1:26" x14ac:dyDescent="0.25">
      <c r="A75" s="1" t="s">
        <v>284</v>
      </c>
      <c r="B75" s="1" t="s">
        <v>541</v>
      </c>
      <c r="C75" s="1" t="str">
        <f>VLOOKUP(B75,Лист2!$A$1:$B$186,2,FALSE)</f>
        <v>Стоимость обслуживания</v>
      </c>
      <c r="D75" s="1" t="s">
        <v>395</v>
      </c>
      <c r="E75" s="1">
        <v>0</v>
      </c>
      <c r="F75" s="1">
        <v>0</v>
      </c>
      <c r="G75" s="1" t="s">
        <v>542</v>
      </c>
      <c r="H75" s="1" t="s">
        <v>386</v>
      </c>
      <c r="I75" s="1" t="s">
        <v>386</v>
      </c>
      <c r="J75" s="1" t="s">
        <v>386</v>
      </c>
      <c r="K75" s="1" t="s">
        <v>386</v>
      </c>
      <c r="L75" s="1" t="s">
        <v>386</v>
      </c>
      <c r="M75" s="1" t="s">
        <v>386</v>
      </c>
      <c r="N75" s="1" t="s">
        <v>386</v>
      </c>
      <c r="O75" s="1" t="s">
        <v>386</v>
      </c>
      <c r="P75" s="1" t="s">
        <v>386</v>
      </c>
      <c r="Q75" s="1" t="s">
        <v>386</v>
      </c>
      <c r="R75" s="1" t="s">
        <v>386</v>
      </c>
      <c r="S75" s="1" t="s">
        <v>386</v>
      </c>
      <c r="T75" s="1" t="s">
        <v>386</v>
      </c>
      <c r="U75" s="1" t="s">
        <v>386</v>
      </c>
      <c r="V75" s="1" t="s">
        <v>386</v>
      </c>
      <c r="W75" s="1" t="s">
        <v>386</v>
      </c>
      <c r="X75" s="1" t="s">
        <v>386</v>
      </c>
      <c r="Y75" s="1" t="s">
        <v>386</v>
      </c>
      <c r="Z75" s="1">
        <v>0</v>
      </c>
    </row>
    <row r="76" spans="1:26" x14ac:dyDescent="0.25">
      <c r="A76" s="1" t="s">
        <v>214</v>
      </c>
      <c r="B76" s="1" t="s">
        <v>576</v>
      </c>
      <c r="C76" s="1" t="str">
        <f>VLOOKUP(B76,Лист2!$A$1:$B$186,2,FALSE)</f>
        <v>Характеристики управляемости</v>
      </c>
      <c r="D76" s="1" t="s">
        <v>384</v>
      </c>
      <c r="E76" s="1">
        <v>0</v>
      </c>
      <c r="F76" s="1">
        <v>0</v>
      </c>
      <c r="G76" s="1" t="s">
        <v>577</v>
      </c>
      <c r="H76" s="1" t="s">
        <v>386</v>
      </c>
      <c r="I76" s="1">
        <v>1</v>
      </c>
      <c r="J76" s="1" t="s">
        <v>386</v>
      </c>
      <c r="K76" s="1" t="s">
        <v>386</v>
      </c>
      <c r="L76" s="1" t="s">
        <v>386</v>
      </c>
      <c r="M76" s="1" t="s">
        <v>386</v>
      </c>
      <c r="N76" s="1" t="s">
        <v>386</v>
      </c>
      <c r="O76" s="1" t="s">
        <v>386</v>
      </c>
      <c r="P76" s="1" t="s">
        <v>386</v>
      </c>
      <c r="Q76" s="1" t="s">
        <v>386</v>
      </c>
      <c r="R76" s="1" t="s">
        <v>386</v>
      </c>
      <c r="S76" s="1" t="s">
        <v>386</v>
      </c>
      <c r="T76" s="1" t="s">
        <v>386</v>
      </c>
      <c r="U76" s="1" t="s">
        <v>386</v>
      </c>
      <c r="V76" s="1" t="s">
        <v>386</v>
      </c>
      <c r="W76" s="1" t="s">
        <v>386</v>
      </c>
      <c r="X76" s="1" t="s">
        <v>386</v>
      </c>
      <c r="Y76" s="1" t="s">
        <v>386</v>
      </c>
      <c r="Z76" s="1">
        <v>0</v>
      </c>
    </row>
    <row r="77" spans="1:26" x14ac:dyDescent="0.25">
      <c r="A77" s="1" t="s">
        <v>202</v>
      </c>
      <c r="B77" s="1" t="s">
        <v>491</v>
      </c>
      <c r="C77" s="1" t="str">
        <f>VLOOKUP(B77,Лист2!$A$1:$B$186,2,FALSE)</f>
        <v>Зрелость Текущее значение</v>
      </c>
      <c r="D77" s="1" t="s">
        <v>395</v>
      </c>
      <c r="E77" s="1">
        <v>0</v>
      </c>
      <c r="F77" s="1">
        <v>1</v>
      </c>
      <c r="G77" s="1" t="s">
        <v>492</v>
      </c>
      <c r="H77" s="1" t="s">
        <v>386</v>
      </c>
      <c r="I77" s="1" t="s">
        <v>386</v>
      </c>
      <c r="J77" s="1" t="s">
        <v>386</v>
      </c>
      <c r="K77" s="1" t="s">
        <v>386</v>
      </c>
      <c r="L77" s="1" t="s">
        <v>386</v>
      </c>
      <c r="M77" s="1" t="s">
        <v>386</v>
      </c>
      <c r="N77" s="1">
        <v>0</v>
      </c>
      <c r="O77" s="1">
        <v>5</v>
      </c>
      <c r="P77" s="1" t="s">
        <v>386</v>
      </c>
      <c r="Q77" s="1" t="s">
        <v>386</v>
      </c>
      <c r="R77" s="1" t="s">
        <v>386</v>
      </c>
      <c r="S77" s="1" t="s">
        <v>386</v>
      </c>
      <c r="T77" s="1" t="s">
        <v>386</v>
      </c>
      <c r="U77" s="1" t="s">
        <v>386</v>
      </c>
      <c r="V77" s="1" t="s">
        <v>386</v>
      </c>
      <c r="W77" s="1" t="s">
        <v>386</v>
      </c>
      <c r="X77" s="1" t="s">
        <v>386</v>
      </c>
      <c r="Y77" s="1" t="s">
        <v>386</v>
      </c>
      <c r="Z77" s="1">
        <v>0</v>
      </c>
    </row>
    <row r="78" spans="1:26" x14ac:dyDescent="0.25">
      <c r="A78" s="1" t="s">
        <v>203</v>
      </c>
      <c r="B78" s="1" t="s">
        <v>632</v>
      </c>
      <c r="C78" s="1" t="str">
        <f>VLOOKUP(B78,Лист2!$A$1:$B$186,2,FALSE)</f>
        <v>Зрелость Целевое значение</v>
      </c>
      <c r="D78" s="1" t="s">
        <v>395</v>
      </c>
      <c r="E78" s="1">
        <v>0</v>
      </c>
      <c r="F78" s="1">
        <v>1</v>
      </c>
      <c r="G78" s="1" t="s">
        <v>633</v>
      </c>
      <c r="H78" s="1" t="s">
        <v>386</v>
      </c>
      <c r="I78" s="1" t="s">
        <v>386</v>
      </c>
      <c r="J78" s="1" t="s">
        <v>386</v>
      </c>
      <c r="K78" s="1" t="s">
        <v>386</v>
      </c>
      <c r="L78" s="1" t="s">
        <v>386</v>
      </c>
      <c r="M78" s="1" t="s">
        <v>386</v>
      </c>
      <c r="N78" s="1">
        <v>0</v>
      </c>
      <c r="O78" s="1">
        <v>5</v>
      </c>
      <c r="P78" s="1" t="s">
        <v>386</v>
      </c>
      <c r="Q78" s="1" t="s">
        <v>386</v>
      </c>
      <c r="R78" s="1" t="s">
        <v>386</v>
      </c>
      <c r="S78" s="1" t="s">
        <v>386</v>
      </c>
      <c r="T78" s="1" t="s">
        <v>386</v>
      </c>
      <c r="U78" s="1" t="s">
        <v>386</v>
      </c>
      <c r="V78" s="1" t="s">
        <v>386</v>
      </c>
      <c r="W78" s="1" t="s">
        <v>386</v>
      </c>
      <c r="X78" s="1" t="s">
        <v>386</v>
      </c>
      <c r="Y78" s="1" t="s">
        <v>386</v>
      </c>
      <c r="Z78" s="1">
        <v>0</v>
      </c>
    </row>
    <row r="79" spans="1:26" x14ac:dyDescent="0.25">
      <c r="A79" s="1" t="s">
        <v>323</v>
      </c>
      <c r="B79" s="1" t="s">
        <v>517</v>
      </c>
      <c r="C79" s="1" t="e">
        <f>VLOOKUP(B79,Лист2!$A$1:$B$186,2,FALSE)</f>
        <v>#N/A</v>
      </c>
      <c r="D79" s="1" t="s">
        <v>384</v>
      </c>
      <c r="E79" s="1">
        <v>0</v>
      </c>
      <c r="F79" s="1">
        <v>0</v>
      </c>
      <c r="G79" s="1" t="s">
        <v>517</v>
      </c>
      <c r="H79" s="1" t="s">
        <v>386</v>
      </c>
      <c r="I79" s="1">
        <v>1</v>
      </c>
      <c r="J79" s="1" t="s">
        <v>386</v>
      </c>
      <c r="K79" s="1" t="s">
        <v>386</v>
      </c>
      <c r="L79" s="1" t="s">
        <v>386</v>
      </c>
      <c r="M79" s="1" t="s">
        <v>386</v>
      </c>
      <c r="N79" s="1" t="s">
        <v>386</v>
      </c>
      <c r="O79" s="1" t="s">
        <v>386</v>
      </c>
      <c r="P79" s="1" t="s">
        <v>386</v>
      </c>
      <c r="Q79" s="1" t="s">
        <v>386</v>
      </c>
      <c r="R79" s="1" t="s">
        <v>386</v>
      </c>
      <c r="S79" s="1" t="s">
        <v>386</v>
      </c>
      <c r="T79" s="1" t="s">
        <v>386</v>
      </c>
      <c r="U79" s="1" t="s">
        <v>386</v>
      </c>
      <c r="V79" s="1" t="s">
        <v>386</v>
      </c>
      <c r="W79" s="1" t="s">
        <v>386</v>
      </c>
      <c r="X79" s="1" t="s">
        <v>386</v>
      </c>
      <c r="Y79" s="1" t="s">
        <v>386</v>
      </c>
      <c r="Z79" s="1">
        <v>0</v>
      </c>
    </row>
    <row r="80" spans="1:26" x14ac:dyDescent="0.25">
      <c r="A80" s="1" t="s">
        <v>312</v>
      </c>
      <c r="B80" s="1" t="s">
        <v>456</v>
      </c>
      <c r="C80" s="1" t="s">
        <v>704</v>
      </c>
      <c r="D80" s="1" t="s">
        <v>384</v>
      </c>
      <c r="E80" s="1">
        <v>0</v>
      </c>
      <c r="F80" s="1">
        <v>0</v>
      </c>
      <c r="G80" s="1" t="s">
        <v>457</v>
      </c>
      <c r="H80" s="1" t="s">
        <v>386</v>
      </c>
      <c r="I80" s="1">
        <v>1</v>
      </c>
      <c r="J80" s="1" t="s">
        <v>386</v>
      </c>
      <c r="K80" s="1" t="s">
        <v>386</v>
      </c>
      <c r="L80" s="1" t="s">
        <v>386</v>
      </c>
      <c r="M80" s="1" t="s">
        <v>386</v>
      </c>
      <c r="N80" s="1" t="s">
        <v>386</v>
      </c>
      <c r="O80" s="1" t="s">
        <v>386</v>
      </c>
      <c r="P80" s="1" t="s">
        <v>386</v>
      </c>
      <c r="Q80" s="1" t="s">
        <v>386</v>
      </c>
      <c r="R80" s="1" t="s">
        <v>386</v>
      </c>
      <c r="S80" s="1" t="s">
        <v>386</v>
      </c>
      <c r="T80" s="1" t="s">
        <v>386</v>
      </c>
      <c r="U80" s="1" t="s">
        <v>386</v>
      </c>
      <c r="V80" s="1" t="s">
        <v>386</v>
      </c>
      <c r="W80" s="1" t="s">
        <v>386</v>
      </c>
      <c r="X80" s="1" t="s">
        <v>386</v>
      </c>
      <c r="Y80" s="1" t="s">
        <v>386</v>
      </c>
      <c r="Z80" s="1">
        <v>0</v>
      </c>
    </row>
    <row r="81" spans="1:26" x14ac:dyDescent="0.25">
      <c r="A81" s="1" t="s">
        <v>256</v>
      </c>
      <c r="B81" s="1" t="s">
        <v>474</v>
      </c>
      <c r="C81" s="1" t="s">
        <v>708</v>
      </c>
      <c r="D81" s="1" t="s">
        <v>402</v>
      </c>
      <c r="E81" s="1">
        <v>0</v>
      </c>
      <c r="F81" s="1">
        <v>0</v>
      </c>
      <c r="G81" s="1" t="s">
        <v>475</v>
      </c>
      <c r="H81" s="1" t="s">
        <v>386</v>
      </c>
      <c r="I81" s="1" t="s">
        <v>386</v>
      </c>
      <c r="J81" s="1" t="s">
        <v>386</v>
      </c>
      <c r="K81" s="1" t="s">
        <v>386</v>
      </c>
      <c r="L81" s="1" t="s">
        <v>386</v>
      </c>
      <c r="M81" s="1" t="s">
        <v>386</v>
      </c>
      <c r="N81" s="1" t="s">
        <v>386</v>
      </c>
      <c r="O81" s="1" t="s">
        <v>386</v>
      </c>
      <c r="P81" s="1" t="s">
        <v>386</v>
      </c>
      <c r="Q81" s="1" t="s">
        <v>386</v>
      </c>
      <c r="R81" s="1" t="s">
        <v>386</v>
      </c>
      <c r="S81" s="1" t="s">
        <v>386</v>
      </c>
      <c r="T81" s="1" t="s">
        <v>386</v>
      </c>
      <c r="U81" s="1" t="s">
        <v>386</v>
      </c>
      <c r="V81" s="1" t="s">
        <v>386</v>
      </c>
      <c r="W81" s="1" t="s">
        <v>386</v>
      </c>
      <c r="X81" s="1" t="s">
        <v>386</v>
      </c>
      <c r="Y81" s="1" t="s">
        <v>386</v>
      </c>
      <c r="Z81" s="1">
        <v>0</v>
      </c>
    </row>
    <row r="82" spans="1:26" x14ac:dyDescent="0.25">
      <c r="A82" s="1" t="s">
        <v>336</v>
      </c>
      <c r="B82" s="1" t="s">
        <v>689</v>
      </c>
      <c r="C82" s="1" t="str">
        <f>VLOOKUP(B82,Лист2!$A$1:$B$186,2,FALSE)</f>
        <v>Количество операторов</v>
      </c>
      <c r="D82" s="1" t="s">
        <v>395</v>
      </c>
      <c r="E82" s="1">
        <v>0</v>
      </c>
      <c r="F82" s="1">
        <v>1</v>
      </c>
      <c r="G82" s="1" t="s">
        <v>690</v>
      </c>
      <c r="H82" s="1" t="s">
        <v>386</v>
      </c>
      <c r="I82" s="1" t="s">
        <v>386</v>
      </c>
      <c r="J82" s="1" t="s">
        <v>386</v>
      </c>
      <c r="K82" s="1" t="s">
        <v>386</v>
      </c>
      <c r="L82" s="1" t="s">
        <v>386</v>
      </c>
      <c r="M82" s="1" t="s">
        <v>386</v>
      </c>
      <c r="N82" s="1" t="s">
        <v>386</v>
      </c>
      <c r="O82" s="1" t="s">
        <v>386</v>
      </c>
      <c r="P82" s="1" t="s">
        <v>386</v>
      </c>
      <c r="Q82" s="1" t="s">
        <v>386</v>
      </c>
      <c r="R82" s="1" t="s">
        <v>386</v>
      </c>
      <c r="S82" s="1" t="s">
        <v>386</v>
      </c>
      <c r="T82" s="1" t="s">
        <v>386</v>
      </c>
      <c r="U82" s="1" t="s">
        <v>386</v>
      </c>
      <c r="V82" s="1" t="s">
        <v>386</v>
      </c>
      <c r="W82" s="1" t="s">
        <v>386</v>
      </c>
      <c r="X82" s="1" t="s">
        <v>386</v>
      </c>
      <c r="Y82" s="1" t="s">
        <v>386</v>
      </c>
      <c r="Z82" s="1">
        <v>0</v>
      </c>
    </row>
    <row r="83" spans="1:26" x14ac:dyDescent="0.25">
      <c r="A83" s="1" t="s">
        <v>305</v>
      </c>
      <c r="B83" s="1" t="s">
        <v>427</v>
      </c>
      <c r="C83" s="1" t="s">
        <v>700</v>
      </c>
      <c r="D83" s="1" t="s">
        <v>428</v>
      </c>
      <c r="E83" s="1">
        <v>0</v>
      </c>
      <c r="F83" s="1">
        <v>0</v>
      </c>
      <c r="G83" s="1" t="s">
        <v>429</v>
      </c>
      <c r="H83" s="1" t="s">
        <v>386</v>
      </c>
      <c r="I83" s="1" t="s">
        <v>386</v>
      </c>
      <c r="J83" s="1" t="s">
        <v>386</v>
      </c>
      <c r="K83" s="1" t="s">
        <v>386</v>
      </c>
      <c r="L83" s="1" t="s">
        <v>386</v>
      </c>
      <c r="M83" s="1" t="s">
        <v>386</v>
      </c>
      <c r="N83" s="1" t="s">
        <v>386</v>
      </c>
      <c r="O83" s="1" t="s">
        <v>386</v>
      </c>
      <c r="P83" s="1" t="s">
        <v>386</v>
      </c>
      <c r="Q83" s="1" t="s">
        <v>386</v>
      </c>
      <c r="R83" s="1" t="s">
        <v>386</v>
      </c>
      <c r="S83" s="1" t="s">
        <v>386</v>
      </c>
      <c r="T83" s="1" t="s">
        <v>386</v>
      </c>
      <c r="U83" s="1" t="s">
        <v>386</v>
      </c>
      <c r="V83" s="1" t="s">
        <v>386</v>
      </c>
      <c r="W83" s="1" t="s">
        <v>386</v>
      </c>
      <c r="X83" s="1" t="s">
        <v>386</v>
      </c>
      <c r="Y83" s="1" t="s">
        <v>386</v>
      </c>
      <c r="Z83" s="1">
        <v>0</v>
      </c>
    </row>
    <row r="84" spans="1:26" x14ac:dyDescent="0.25">
      <c r="A84" s="1" t="s">
        <v>188</v>
      </c>
      <c r="B84" s="1" t="s">
        <v>625</v>
      </c>
      <c r="C84" s="1" t="s">
        <v>730</v>
      </c>
      <c r="D84" s="1" t="s">
        <v>384</v>
      </c>
      <c r="E84" s="1">
        <v>0</v>
      </c>
      <c r="F84" s="1">
        <v>0</v>
      </c>
      <c r="G84" s="1" t="s">
        <v>625</v>
      </c>
      <c r="H84" s="1" t="s">
        <v>386</v>
      </c>
      <c r="I84" s="1">
        <v>1</v>
      </c>
      <c r="J84" s="1" t="s">
        <v>386</v>
      </c>
      <c r="K84" s="1" t="s">
        <v>386</v>
      </c>
      <c r="L84" s="1" t="s">
        <v>386</v>
      </c>
      <c r="M84" s="1" t="s">
        <v>386</v>
      </c>
      <c r="N84" s="1" t="s">
        <v>386</v>
      </c>
      <c r="O84" s="1" t="s">
        <v>386</v>
      </c>
      <c r="P84" s="1" t="s">
        <v>386</v>
      </c>
      <c r="Q84" s="1" t="s">
        <v>386</v>
      </c>
      <c r="R84" s="1" t="s">
        <v>386</v>
      </c>
      <c r="S84" s="1" t="s">
        <v>386</v>
      </c>
      <c r="T84" s="1" t="s">
        <v>386</v>
      </c>
      <c r="U84" s="1" t="s">
        <v>386</v>
      </c>
      <c r="V84" s="1" t="s">
        <v>386</v>
      </c>
      <c r="W84" s="1" t="s">
        <v>386</v>
      </c>
      <c r="X84" s="1" t="s">
        <v>386</v>
      </c>
      <c r="Y84" s="1" t="s">
        <v>386</v>
      </c>
      <c r="Z84" s="1">
        <v>0</v>
      </c>
    </row>
    <row r="85" spans="1:26" x14ac:dyDescent="0.25">
      <c r="A85" s="1" t="s">
        <v>240</v>
      </c>
      <c r="B85" s="1" t="s">
        <v>602</v>
      </c>
      <c r="C85" s="6" t="s">
        <v>727</v>
      </c>
      <c r="D85" s="1" t="s">
        <v>384</v>
      </c>
      <c r="E85" s="1">
        <v>0</v>
      </c>
      <c r="F85" s="1">
        <v>0</v>
      </c>
      <c r="G85" s="1" t="s">
        <v>603</v>
      </c>
      <c r="H85" s="1" t="s">
        <v>386</v>
      </c>
      <c r="I85" s="1">
        <v>1</v>
      </c>
      <c r="J85" s="1" t="s">
        <v>386</v>
      </c>
      <c r="K85" s="1" t="s">
        <v>386</v>
      </c>
      <c r="L85" s="1" t="s">
        <v>386</v>
      </c>
      <c r="M85" s="1" t="s">
        <v>386</v>
      </c>
      <c r="N85" s="1" t="s">
        <v>386</v>
      </c>
      <c r="O85" s="1" t="s">
        <v>386</v>
      </c>
      <c r="P85" s="1" t="s">
        <v>386</v>
      </c>
      <c r="Q85" s="1" t="s">
        <v>386</v>
      </c>
      <c r="R85" s="1" t="s">
        <v>386</v>
      </c>
      <c r="S85" s="1" t="s">
        <v>386</v>
      </c>
      <c r="T85" s="1" t="s">
        <v>386</v>
      </c>
      <c r="U85" s="1" t="s">
        <v>386</v>
      </c>
      <c r="V85" s="1" t="s">
        <v>386</v>
      </c>
      <c r="W85" s="1" t="s">
        <v>386</v>
      </c>
      <c r="X85" s="1" t="s">
        <v>386</v>
      </c>
      <c r="Y85" s="1" t="s">
        <v>386</v>
      </c>
      <c r="Z85" s="1">
        <v>0</v>
      </c>
    </row>
    <row r="86" spans="1:26" x14ac:dyDescent="0.25">
      <c r="A86" s="1" t="s">
        <v>239</v>
      </c>
      <c r="B86" s="1" t="s">
        <v>499</v>
      </c>
      <c r="C86" s="6" t="s">
        <v>714</v>
      </c>
      <c r="D86" s="1" t="s">
        <v>384</v>
      </c>
      <c r="E86" s="1">
        <v>0</v>
      </c>
      <c r="F86" s="1">
        <v>0</v>
      </c>
      <c r="G86" s="1" t="s">
        <v>500</v>
      </c>
      <c r="H86" s="1" t="s">
        <v>386</v>
      </c>
      <c r="I86" s="1">
        <v>1</v>
      </c>
      <c r="J86" s="1" t="s">
        <v>386</v>
      </c>
      <c r="K86" s="1" t="s">
        <v>386</v>
      </c>
      <c r="L86" s="1" t="s">
        <v>386</v>
      </c>
      <c r="M86" s="1" t="s">
        <v>386</v>
      </c>
      <c r="N86" s="1" t="s">
        <v>386</v>
      </c>
      <c r="O86" s="1" t="s">
        <v>386</v>
      </c>
      <c r="P86" s="1" t="s">
        <v>386</v>
      </c>
      <c r="Q86" s="1" t="s">
        <v>386</v>
      </c>
      <c r="R86" s="1" t="s">
        <v>386</v>
      </c>
      <c r="S86" s="1" t="s">
        <v>386</v>
      </c>
      <c r="T86" s="1" t="s">
        <v>386</v>
      </c>
      <c r="U86" s="1" t="s">
        <v>386</v>
      </c>
      <c r="V86" s="1" t="s">
        <v>386</v>
      </c>
      <c r="W86" s="1" t="s">
        <v>386</v>
      </c>
      <c r="X86" s="1" t="s">
        <v>386</v>
      </c>
      <c r="Y86" s="1" t="s">
        <v>386</v>
      </c>
      <c r="Z86" s="1">
        <v>0</v>
      </c>
    </row>
    <row r="87" spans="1:26" x14ac:dyDescent="0.25">
      <c r="A87" s="1" t="s">
        <v>204</v>
      </c>
      <c r="B87" s="1" t="s">
        <v>443</v>
      </c>
      <c r="C87" s="1" t="s">
        <v>703</v>
      </c>
      <c r="D87" s="1" t="s">
        <v>395</v>
      </c>
      <c r="E87" s="1">
        <v>0</v>
      </c>
      <c r="F87" s="1">
        <v>1</v>
      </c>
      <c r="G87" s="1" t="s">
        <v>444</v>
      </c>
      <c r="H87" s="1" t="s">
        <v>386</v>
      </c>
      <c r="I87" s="1" t="s">
        <v>386</v>
      </c>
      <c r="J87" s="1" t="s">
        <v>386</v>
      </c>
      <c r="K87" s="1" t="s">
        <v>386</v>
      </c>
      <c r="L87" s="1" t="s">
        <v>386</v>
      </c>
      <c r="M87" s="1" t="s">
        <v>386</v>
      </c>
      <c r="N87" s="1">
        <v>0</v>
      </c>
      <c r="O87" s="1">
        <v>5</v>
      </c>
      <c r="P87" s="1" t="s">
        <v>386</v>
      </c>
      <c r="Q87" s="1" t="s">
        <v>386</v>
      </c>
      <c r="R87" s="1" t="s">
        <v>386</v>
      </c>
      <c r="S87" s="1" t="s">
        <v>386</v>
      </c>
      <c r="T87" s="1" t="s">
        <v>386</v>
      </c>
      <c r="U87" s="1" t="s">
        <v>386</v>
      </c>
      <c r="V87" s="1" t="s">
        <v>386</v>
      </c>
      <c r="W87" s="1" t="s">
        <v>386</v>
      </c>
      <c r="X87" s="1" t="s">
        <v>386</v>
      </c>
      <c r="Y87" s="1" t="s">
        <v>386</v>
      </c>
      <c r="Z87" s="1">
        <v>0</v>
      </c>
    </row>
    <row r="88" spans="1:26" x14ac:dyDescent="0.25">
      <c r="A88" s="1" t="s">
        <v>216</v>
      </c>
      <c r="B88" s="1" t="s">
        <v>683</v>
      </c>
      <c r="C88" s="1" t="str">
        <f>VLOOKUP(B88,Лист2!$A$1:$B$186,2,FALSE)</f>
        <v>Эксплуатационные характеристики</v>
      </c>
      <c r="D88" s="1" t="s">
        <v>384</v>
      </c>
      <c r="E88" s="1">
        <v>0</v>
      </c>
      <c r="F88" s="1">
        <v>0</v>
      </c>
      <c r="G88" s="1" t="s">
        <v>684</v>
      </c>
      <c r="H88" s="1" t="s">
        <v>386</v>
      </c>
      <c r="I88" s="1">
        <v>1</v>
      </c>
      <c r="J88" s="1" t="s">
        <v>386</v>
      </c>
      <c r="K88" s="1" t="s">
        <v>386</v>
      </c>
      <c r="L88" s="1" t="s">
        <v>386</v>
      </c>
      <c r="M88" s="1" t="s">
        <v>386</v>
      </c>
      <c r="N88" s="1" t="s">
        <v>386</v>
      </c>
      <c r="O88" s="1" t="s">
        <v>386</v>
      </c>
      <c r="P88" s="1" t="s">
        <v>386</v>
      </c>
      <c r="Q88" s="1" t="s">
        <v>386</v>
      </c>
      <c r="R88" s="1" t="s">
        <v>386</v>
      </c>
      <c r="S88" s="1" t="s">
        <v>386</v>
      </c>
      <c r="T88" s="1" t="s">
        <v>386</v>
      </c>
      <c r="U88" s="1" t="s">
        <v>386</v>
      </c>
      <c r="V88" s="1" t="s">
        <v>386</v>
      </c>
      <c r="W88" s="1" t="s">
        <v>386</v>
      </c>
      <c r="X88" s="1" t="s">
        <v>386</v>
      </c>
      <c r="Y88" s="1" t="s">
        <v>386</v>
      </c>
      <c r="Z88" s="1">
        <v>0</v>
      </c>
    </row>
    <row r="89" spans="1:26" x14ac:dyDescent="0.25">
      <c r="A89" s="1" t="s">
        <v>245</v>
      </c>
      <c r="B89" s="1" t="s">
        <v>453</v>
      </c>
      <c r="C89" s="1" t="str">
        <f>VLOOKUP(B89,Лист2!$A$1:$B$186,2,FALSE)</f>
        <v>Личная информация</v>
      </c>
      <c r="D89" s="1" t="s">
        <v>454</v>
      </c>
      <c r="E89" s="1">
        <v>0</v>
      </c>
      <c r="F89" s="1">
        <v>1</v>
      </c>
      <c r="G89" s="1" t="s">
        <v>455</v>
      </c>
      <c r="H89" s="1" t="s">
        <v>386</v>
      </c>
      <c r="I89" s="1" t="s">
        <v>386</v>
      </c>
      <c r="J89" s="1" t="s">
        <v>386</v>
      </c>
      <c r="K89" s="1" t="s">
        <v>386</v>
      </c>
      <c r="L89" s="1" t="s">
        <v>386</v>
      </c>
      <c r="M89" s="1" t="s">
        <v>386</v>
      </c>
      <c r="N89" s="1" t="s">
        <v>386</v>
      </c>
      <c r="O89" s="1" t="s">
        <v>386</v>
      </c>
      <c r="P89" s="1" t="s">
        <v>386</v>
      </c>
      <c r="Q89" s="1" t="s">
        <v>386</v>
      </c>
      <c r="R89" s="1" t="s">
        <v>386</v>
      </c>
      <c r="S89" s="1" t="s">
        <v>386</v>
      </c>
      <c r="T89" s="1" t="s">
        <v>386</v>
      </c>
      <c r="U89" s="1" t="s">
        <v>386</v>
      </c>
      <c r="V89" s="1" t="s">
        <v>386</v>
      </c>
      <c r="W89" s="1" t="s">
        <v>386</v>
      </c>
      <c r="X89" s="1" t="s">
        <v>386</v>
      </c>
      <c r="Y89" s="1" t="s">
        <v>386</v>
      </c>
      <c r="Z89" s="1">
        <v>0</v>
      </c>
    </row>
    <row r="90" spans="1:26" x14ac:dyDescent="0.25">
      <c r="A90" s="1" t="s">
        <v>317</v>
      </c>
      <c r="B90" s="1" t="s">
        <v>557</v>
      </c>
      <c r="C90" s="6" t="s">
        <v>722</v>
      </c>
      <c r="D90" s="1" t="s">
        <v>384</v>
      </c>
      <c r="E90" s="1">
        <v>0</v>
      </c>
      <c r="F90" s="1">
        <v>1</v>
      </c>
      <c r="G90" s="1" t="s">
        <v>558</v>
      </c>
      <c r="H90" s="1" t="s">
        <v>386</v>
      </c>
      <c r="I90" s="1">
        <v>1</v>
      </c>
      <c r="J90" s="1" t="s">
        <v>386</v>
      </c>
      <c r="K90" s="1" t="s">
        <v>386</v>
      </c>
      <c r="L90" s="1" t="s">
        <v>386</v>
      </c>
      <c r="M90" s="1" t="s">
        <v>386</v>
      </c>
      <c r="N90" s="1" t="s">
        <v>386</v>
      </c>
      <c r="O90" s="1" t="s">
        <v>386</v>
      </c>
      <c r="P90" s="1" t="s">
        <v>386</v>
      </c>
      <c r="Q90" s="1" t="s">
        <v>386</v>
      </c>
      <c r="R90" s="1" t="s">
        <v>386</v>
      </c>
      <c r="S90" s="1" t="s">
        <v>386</v>
      </c>
      <c r="T90" s="1" t="s">
        <v>386</v>
      </c>
      <c r="U90" s="1" t="s">
        <v>386</v>
      </c>
      <c r="V90" s="1" t="s">
        <v>386</v>
      </c>
      <c r="W90" s="1" t="s">
        <v>386</v>
      </c>
      <c r="X90" s="1" t="s">
        <v>386</v>
      </c>
      <c r="Y90" s="1" t="s">
        <v>386</v>
      </c>
      <c r="Z90" s="1">
        <v>0</v>
      </c>
    </row>
    <row r="91" spans="1:26" x14ac:dyDescent="0.25">
      <c r="A91" s="1" t="s">
        <v>232</v>
      </c>
      <c r="B91" s="1" t="s">
        <v>483</v>
      </c>
      <c r="C91" s="1" t="s">
        <v>711</v>
      </c>
      <c r="D91" s="1" t="s">
        <v>384</v>
      </c>
      <c r="E91" s="1">
        <v>0</v>
      </c>
      <c r="F91" s="1">
        <v>0</v>
      </c>
      <c r="G91" s="1" t="s">
        <v>484</v>
      </c>
      <c r="H91" s="1" t="s">
        <v>386</v>
      </c>
      <c r="I91" s="1">
        <v>1</v>
      </c>
      <c r="J91" s="1" t="s">
        <v>386</v>
      </c>
      <c r="K91" s="1" t="s">
        <v>386</v>
      </c>
      <c r="L91" s="1" t="s">
        <v>386</v>
      </c>
      <c r="M91" s="1" t="s">
        <v>386</v>
      </c>
      <c r="N91" s="1" t="s">
        <v>386</v>
      </c>
      <c r="O91" s="1" t="s">
        <v>386</v>
      </c>
      <c r="P91" s="1" t="s">
        <v>386</v>
      </c>
      <c r="Q91" s="1" t="s">
        <v>386</v>
      </c>
      <c r="R91" s="1" t="s">
        <v>386</v>
      </c>
      <c r="S91" s="1" t="s">
        <v>386</v>
      </c>
      <c r="T91" s="1" t="s">
        <v>386</v>
      </c>
      <c r="U91" s="1" t="s">
        <v>386</v>
      </c>
      <c r="V91" s="1" t="s">
        <v>386</v>
      </c>
      <c r="W91" s="1" t="s">
        <v>386</v>
      </c>
      <c r="X91" s="1" t="s">
        <v>386</v>
      </c>
      <c r="Y91" s="1" t="s">
        <v>386</v>
      </c>
      <c r="Z91" s="1">
        <v>0</v>
      </c>
    </row>
    <row r="92" spans="1:26" x14ac:dyDescent="0.25">
      <c r="A92" s="1" t="s">
        <v>191</v>
      </c>
      <c r="B92" s="1" t="s">
        <v>549</v>
      </c>
      <c r="C92" s="1" t="str">
        <f>VLOOKUP(B92,Лист2!$A$1:$B$186,2,FALSE)</f>
        <v>Полномочия заинтересованных сторон</v>
      </c>
      <c r="D92" s="1" t="s">
        <v>395</v>
      </c>
      <c r="E92" s="1">
        <v>0</v>
      </c>
      <c r="F92" s="1">
        <v>1</v>
      </c>
      <c r="G92" s="1" t="s">
        <v>550</v>
      </c>
      <c r="H92" s="1" t="s">
        <v>386</v>
      </c>
      <c r="I92" s="1" t="s">
        <v>386</v>
      </c>
      <c r="J92" s="1" t="s">
        <v>386</v>
      </c>
      <c r="K92" s="1" t="s">
        <v>386</v>
      </c>
      <c r="L92" s="1" t="s">
        <v>386</v>
      </c>
      <c r="M92" s="1" t="s">
        <v>386</v>
      </c>
      <c r="N92" s="1">
        <v>0</v>
      </c>
      <c r="O92" s="1">
        <v>5</v>
      </c>
      <c r="P92" s="1" t="s">
        <v>386</v>
      </c>
      <c r="Q92" s="1" t="s">
        <v>386</v>
      </c>
      <c r="R92" s="1" t="s">
        <v>386</v>
      </c>
      <c r="S92" s="1" t="s">
        <v>386</v>
      </c>
      <c r="T92" s="1" t="s">
        <v>386</v>
      </c>
      <c r="U92" s="1" t="s">
        <v>386</v>
      </c>
      <c r="V92" s="1" t="s">
        <v>386</v>
      </c>
      <c r="W92" s="1" t="s">
        <v>386</v>
      </c>
      <c r="X92" s="1" t="s">
        <v>386</v>
      </c>
      <c r="Y92" s="1" t="s">
        <v>386</v>
      </c>
      <c r="Z92" s="1">
        <v>0</v>
      </c>
    </row>
    <row r="93" spans="1:26" x14ac:dyDescent="0.25">
      <c r="A93" s="1" t="s">
        <v>318</v>
      </c>
      <c r="B93" s="1" t="s">
        <v>636</v>
      </c>
      <c r="C93" s="1" t="s">
        <v>732</v>
      </c>
      <c r="D93" s="1" t="s">
        <v>388</v>
      </c>
      <c r="E93" s="1">
        <v>0</v>
      </c>
      <c r="F93" s="1">
        <v>0</v>
      </c>
      <c r="G93" s="1" t="s">
        <v>637</v>
      </c>
      <c r="H93" s="1" t="s">
        <v>386</v>
      </c>
      <c r="I93" s="1" t="s">
        <v>386</v>
      </c>
      <c r="J93" s="1" t="s">
        <v>386</v>
      </c>
      <c r="K93" s="1" t="s">
        <v>386</v>
      </c>
      <c r="L93" s="1" t="s">
        <v>386</v>
      </c>
      <c r="M93" s="1" t="s">
        <v>386</v>
      </c>
      <c r="N93" s="1" t="s">
        <v>386</v>
      </c>
      <c r="O93" s="1" t="s">
        <v>386</v>
      </c>
      <c r="P93" s="1" t="s">
        <v>386</v>
      </c>
      <c r="Q93" s="1" t="s">
        <v>386</v>
      </c>
      <c r="R93" s="1" t="s">
        <v>386</v>
      </c>
      <c r="S93" s="1" t="s">
        <v>386</v>
      </c>
      <c r="T93" s="1" t="s">
        <v>386</v>
      </c>
      <c r="U93" s="1" t="s">
        <v>386</v>
      </c>
      <c r="V93" s="1" t="s">
        <v>386</v>
      </c>
      <c r="W93" s="1" t="s">
        <v>386</v>
      </c>
      <c r="X93" s="1">
        <v>1</v>
      </c>
      <c r="Y93" s="1" t="s">
        <v>638</v>
      </c>
      <c r="Z93" s="1">
        <v>0</v>
      </c>
    </row>
    <row r="94" spans="1:26" x14ac:dyDescent="0.25">
      <c r="A94" s="1" t="s">
        <v>319</v>
      </c>
      <c r="B94" s="1" t="s">
        <v>540</v>
      </c>
      <c r="C94" s="1" t="s">
        <v>719</v>
      </c>
      <c r="D94" s="1" t="s">
        <v>384</v>
      </c>
      <c r="E94" s="1">
        <v>0</v>
      </c>
      <c r="F94" s="1">
        <v>0</v>
      </c>
      <c r="G94" s="1" t="s">
        <v>540</v>
      </c>
      <c r="H94" s="1" t="s">
        <v>386</v>
      </c>
      <c r="I94" s="1">
        <v>1</v>
      </c>
      <c r="J94" s="1" t="s">
        <v>386</v>
      </c>
      <c r="K94" s="1" t="s">
        <v>386</v>
      </c>
      <c r="L94" s="1" t="s">
        <v>386</v>
      </c>
      <c r="M94" s="1" t="s">
        <v>386</v>
      </c>
      <c r="N94" s="1" t="s">
        <v>386</v>
      </c>
      <c r="O94" s="1" t="s">
        <v>386</v>
      </c>
      <c r="P94" s="1" t="s">
        <v>386</v>
      </c>
      <c r="Q94" s="1" t="s">
        <v>386</v>
      </c>
      <c r="R94" s="1" t="s">
        <v>386</v>
      </c>
      <c r="S94" s="1" t="s">
        <v>386</v>
      </c>
      <c r="T94" s="1" t="s">
        <v>386</v>
      </c>
      <c r="U94" s="1" t="s">
        <v>386</v>
      </c>
      <c r="V94" s="1" t="s">
        <v>386</v>
      </c>
      <c r="W94" s="1" t="s">
        <v>386</v>
      </c>
      <c r="X94" s="1" t="s">
        <v>386</v>
      </c>
      <c r="Y94" s="1" t="s">
        <v>386</v>
      </c>
      <c r="Z94" s="1">
        <v>0</v>
      </c>
    </row>
    <row r="95" spans="1:26" x14ac:dyDescent="0.25">
      <c r="A95" s="1" t="s">
        <v>277</v>
      </c>
      <c r="B95" s="1" t="s">
        <v>425</v>
      </c>
      <c r="C95" s="1" t="str">
        <f>VLOOKUP(B95,Лист2!$A$1:$B$186,2,FALSE)</f>
        <v>Характеристики конфиденциальности</v>
      </c>
      <c r="D95" s="1" t="s">
        <v>384</v>
      </c>
      <c r="E95" s="1">
        <v>0</v>
      </c>
      <c r="F95" s="1">
        <v>0</v>
      </c>
      <c r="G95" s="1" t="s">
        <v>426</v>
      </c>
      <c r="H95" s="1" t="s">
        <v>386</v>
      </c>
      <c r="I95" s="1">
        <v>1</v>
      </c>
      <c r="J95" s="1" t="s">
        <v>386</v>
      </c>
      <c r="K95" s="1" t="s">
        <v>386</v>
      </c>
      <c r="L95" s="1" t="s">
        <v>386</v>
      </c>
      <c r="M95" s="1" t="s">
        <v>386</v>
      </c>
      <c r="N95" s="1" t="s">
        <v>386</v>
      </c>
      <c r="O95" s="1" t="s">
        <v>386</v>
      </c>
      <c r="P95" s="1" t="s">
        <v>386</v>
      </c>
      <c r="Q95" s="1" t="s">
        <v>386</v>
      </c>
      <c r="R95" s="1" t="s">
        <v>386</v>
      </c>
      <c r="S95" s="1" t="s">
        <v>386</v>
      </c>
      <c r="T95" s="1" t="s">
        <v>386</v>
      </c>
      <c r="U95" s="1" t="s">
        <v>386</v>
      </c>
      <c r="V95" s="1" t="s">
        <v>386</v>
      </c>
      <c r="W95" s="1" t="s">
        <v>386</v>
      </c>
      <c r="X95" s="1" t="s">
        <v>386</v>
      </c>
      <c r="Y95" s="1" t="s">
        <v>386</v>
      </c>
      <c r="Z95" s="1">
        <v>0</v>
      </c>
    </row>
    <row r="96" spans="1:26" x14ac:dyDescent="0.25">
      <c r="A96" s="1" t="s">
        <v>225</v>
      </c>
      <c r="B96" s="1" t="s">
        <v>613</v>
      </c>
      <c r="C96" s="1" t="str">
        <f>VLOOKUP(B96,Лист2!$A$1:$B$186,2,FALSE)</f>
        <v>Классификация конфиденциальности</v>
      </c>
      <c r="D96" s="1" t="s">
        <v>384</v>
      </c>
      <c r="E96" s="1">
        <v>0</v>
      </c>
      <c r="F96" s="1">
        <v>0</v>
      </c>
      <c r="G96" s="1" t="s">
        <v>614</v>
      </c>
      <c r="H96" s="1" t="s">
        <v>386</v>
      </c>
      <c r="I96" s="1">
        <v>1</v>
      </c>
      <c r="J96" s="1" t="s">
        <v>386</v>
      </c>
      <c r="K96" s="1" t="s">
        <v>386</v>
      </c>
      <c r="L96" s="1" t="s">
        <v>386</v>
      </c>
      <c r="M96" s="1" t="s">
        <v>386</v>
      </c>
      <c r="N96" s="1" t="s">
        <v>386</v>
      </c>
      <c r="O96" s="1" t="s">
        <v>386</v>
      </c>
      <c r="P96" s="1" t="s">
        <v>386</v>
      </c>
      <c r="Q96" s="1" t="s">
        <v>386</v>
      </c>
      <c r="R96" s="1" t="s">
        <v>386</v>
      </c>
      <c r="S96" s="1" t="s">
        <v>386</v>
      </c>
      <c r="T96" s="1" t="s">
        <v>386</v>
      </c>
      <c r="U96" s="1" t="s">
        <v>386</v>
      </c>
      <c r="V96" s="1" t="s">
        <v>386</v>
      </c>
      <c r="W96" s="1" t="s">
        <v>386</v>
      </c>
      <c r="X96" s="1" t="s">
        <v>386</v>
      </c>
      <c r="Y96" s="1" t="s">
        <v>386</v>
      </c>
      <c r="Z96" s="1">
        <v>0</v>
      </c>
    </row>
    <row r="97" spans="1:26" x14ac:dyDescent="0.25">
      <c r="A97" s="1" t="s">
        <v>331</v>
      </c>
      <c r="B97" s="1" t="s">
        <v>584</v>
      </c>
      <c r="C97" s="1" t="str">
        <f>VLOOKUP(B97,Лист2!$A$1:$B$186,2,FALSE)</f>
        <v>Сложность Процесса</v>
      </c>
      <c r="D97" s="1" t="s">
        <v>395</v>
      </c>
      <c r="E97" s="1">
        <v>0</v>
      </c>
      <c r="F97" s="1">
        <v>1</v>
      </c>
      <c r="G97" s="1" t="s">
        <v>585</v>
      </c>
      <c r="H97" s="1" t="s">
        <v>386</v>
      </c>
      <c r="I97" s="1" t="s">
        <v>386</v>
      </c>
      <c r="J97" s="1" t="s">
        <v>386</v>
      </c>
      <c r="K97" s="1" t="s">
        <v>386</v>
      </c>
      <c r="L97" s="1" t="s">
        <v>386</v>
      </c>
      <c r="M97" s="1" t="s">
        <v>386</v>
      </c>
      <c r="N97" s="1">
        <v>0</v>
      </c>
      <c r="O97" s="1">
        <v>5</v>
      </c>
      <c r="P97" s="1" t="s">
        <v>386</v>
      </c>
      <c r="Q97" s="1" t="s">
        <v>386</v>
      </c>
      <c r="R97" s="1" t="s">
        <v>386</v>
      </c>
      <c r="S97" s="1" t="s">
        <v>386</v>
      </c>
      <c r="T97" s="1" t="s">
        <v>386</v>
      </c>
      <c r="U97" s="1" t="s">
        <v>386</v>
      </c>
      <c r="V97" s="1" t="s">
        <v>386</v>
      </c>
      <c r="W97" s="1" t="s">
        <v>386</v>
      </c>
      <c r="X97" s="1" t="s">
        <v>386</v>
      </c>
      <c r="Y97" s="1" t="s">
        <v>386</v>
      </c>
      <c r="Z97" s="1">
        <v>0</v>
      </c>
    </row>
    <row r="98" spans="1:26" x14ac:dyDescent="0.25">
      <c r="A98" s="1" t="s">
        <v>329</v>
      </c>
      <c r="B98" s="1" t="s">
        <v>660</v>
      </c>
      <c r="C98" s="1" t="str">
        <f>VLOOKUP(B98,Лист2!$A$1:$B$186,2,FALSE)</f>
        <v>Стоимость Процесса</v>
      </c>
      <c r="D98" s="1" t="s">
        <v>395</v>
      </c>
      <c r="E98" s="1">
        <v>0</v>
      </c>
      <c r="F98" s="1">
        <v>0</v>
      </c>
      <c r="G98" s="1" t="s">
        <v>661</v>
      </c>
      <c r="H98" s="1" t="s">
        <v>386</v>
      </c>
      <c r="I98" s="1" t="s">
        <v>386</v>
      </c>
      <c r="J98" s="1" t="s">
        <v>386</v>
      </c>
      <c r="K98" s="1" t="s">
        <v>386</v>
      </c>
      <c r="L98" s="1" t="s">
        <v>386</v>
      </c>
      <c r="M98" s="1" t="s">
        <v>386</v>
      </c>
      <c r="N98" s="1" t="s">
        <v>386</v>
      </c>
      <c r="O98" s="1" t="s">
        <v>386</v>
      </c>
      <c r="P98" s="1" t="s">
        <v>386</v>
      </c>
      <c r="Q98" s="1" t="s">
        <v>386</v>
      </c>
      <c r="R98" s="1" t="s">
        <v>386</v>
      </c>
      <c r="S98" s="1" t="s">
        <v>386</v>
      </c>
      <c r="T98" s="1" t="s">
        <v>386</v>
      </c>
      <c r="U98" s="1" t="s">
        <v>386</v>
      </c>
      <c r="V98" s="1" t="s">
        <v>386</v>
      </c>
      <c r="W98" s="1" t="s">
        <v>386</v>
      </c>
      <c r="X98" s="1" t="s">
        <v>386</v>
      </c>
      <c r="Y98" s="1" t="s">
        <v>386</v>
      </c>
      <c r="Z98" s="1">
        <v>0</v>
      </c>
    </row>
    <row r="99" spans="1:26" x14ac:dyDescent="0.25">
      <c r="A99" s="1" t="s">
        <v>325</v>
      </c>
      <c r="B99" s="1" t="s">
        <v>470</v>
      </c>
      <c r="C99" s="1" t="str">
        <f>VLOOKUP(B99,Лист2!$A$1:$B$186,2,FALSE)</f>
        <v>ID процесса</v>
      </c>
      <c r="D99" s="1" t="s">
        <v>384</v>
      </c>
      <c r="E99" s="1">
        <v>0</v>
      </c>
      <c r="F99" s="1">
        <v>0</v>
      </c>
      <c r="G99" s="1" t="s">
        <v>471</v>
      </c>
      <c r="H99" s="1" t="s">
        <v>386</v>
      </c>
      <c r="I99" s="1">
        <v>1</v>
      </c>
      <c r="J99" s="1" t="s">
        <v>386</v>
      </c>
      <c r="K99" s="1" t="s">
        <v>386</v>
      </c>
      <c r="L99" s="1" t="s">
        <v>386</v>
      </c>
      <c r="M99" s="1" t="s">
        <v>386</v>
      </c>
      <c r="N99" s="1" t="s">
        <v>386</v>
      </c>
      <c r="O99" s="1" t="s">
        <v>386</v>
      </c>
      <c r="P99" s="1" t="s">
        <v>386</v>
      </c>
      <c r="Q99" s="1" t="s">
        <v>386</v>
      </c>
      <c r="R99" s="1" t="s">
        <v>386</v>
      </c>
      <c r="S99" s="1" t="s">
        <v>386</v>
      </c>
      <c r="T99" s="1" t="s">
        <v>386</v>
      </c>
      <c r="U99" s="1" t="s">
        <v>386</v>
      </c>
      <c r="V99" s="1" t="s">
        <v>386</v>
      </c>
      <c r="W99" s="1" t="s">
        <v>386</v>
      </c>
      <c r="X99" s="1" t="s">
        <v>386</v>
      </c>
      <c r="Y99" s="1" t="s">
        <v>386</v>
      </c>
      <c r="Z99" s="1">
        <v>0</v>
      </c>
    </row>
    <row r="100" spans="1:26" x14ac:dyDescent="0.25">
      <c r="A100" s="1" t="s">
        <v>328</v>
      </c>
      <c r="B100" s="1" t="s">
        <v>566</v>
      </c>
      <c r="C100" s="1" t="str">
        <f>VLOOKUP(B100,Лист2!$A$1:$B$186,2,FALSE)</f>
        <v>Процесс ручной или автоматизированный</v>
      </c>
      <c r="D100" s="1" t="s">
        <v>388</v>
      </c>
      <c r="E100" s="1">
        <v>0</v>
      </c>
      <c r="F100" s="1">
        <v>0</v>
      </c>
      <c r="G100" s="1" t="s">
        <v>567</v>
      </c>
      <c r="H100" s="1" t="s">
        <v>386</v>
      </c>
      <c r="I100" s="1" t="s">
        <v>386</v>
      </c>
      <c r="J100" s="1" t="s">
        <v>386</v>
      </c>
      <c r="K100" s="1" t="s">
        <v>386</v>
      </c>
      <c r="L100" s="1" t="s">
        <v>386</v>
      </c>
      <c r="M100" s="1" t="s">
        <v>386</v>
      </c>
      <c r="N100" s="1" t="s">
        <v>386</v>
      </c>
      <c r="O100" s="1" t="s">
        <v>386</v>
      </c>
      <c r="P100" s="1" t="s">
        <v>386</v>
      </c>
      <c r="Q100" s="1" t="s">
        <v>386</v>
      </c>
      <c r="R100" s="1" t="s">
        <v>386</v>
      </c>
      <c r="S100" s="1" t="s">
        <v>386</v>
      </c>
      <c r="T100" s="1" t="s">
        <v>386</v>
      </c>
      <c r="U100" s="1" t="s">
        <v>386</v>
      </c>
      <c r="V100" s="1" t="s">
        <v>386</v>
      </c>
      <c r="W100" s="1" t="s">
        <v>386</v>
      </c>
      <c r="X100" s="1">
        <v>1</v>
      </c>
      <c r="Y100" s="1" t="s">
        <v>568</v>
      </c>
      <c r="Z100" s="1">
        <v>0</v>
      </c>
    </row>
    <row r="101" spans="1:26" x14ac:dyDescent="0.25">
      <c r="A101" s="1" t="s">
        <v>330</v>
      </c>
      <c r="B101" s="1" t="s">
        <v>582</v>
      </c>
      <c r="C101" s="1" t="str">
        <f>VLOOKUP(B101,Лист2!$A$1:$B$186,2,FALSE)</f>
        <v>Владелец процесса</v>
      </c>
      <c r="D101" s="1" t="s">
        <v>384</v>
      </c>
      <c r="E101" s="1">
        <v>0</v>
      </c>
      <c r="F101" s="1">
        <v>0</v>
      </c>
      <c r="G101" s="1" t="s">
        <v>583</v>
      </c>
      <c r="H101" s="1" t="s">
        <v>386</v>
      </c>
      <c r="I101" s="1">
        <v>1</v>
      </c>
      <c r="J101" s="1" t="s">
        <v>386</v>
      </c>
      <c r="K101" s="1" t="s">
        <v>386</v>
      </c>
      <c r="L101" s="1" t="s">
        <v>386</v>
      </c>
      <c r="M101" s="1" t="s">
        <v>386</v>
      </c>
      <c r="N101" s="1" t="s">
        <v>386</v>
      </c>
      <c r="O101" s="1" t="s">
        <v>386</v>
      </c>
      <c r="P101" s="1" t="s">
        <v>386</v>
      </c>
      <c r="Q101" s="1" t="s">
        <v>386</v>
      </c>
      <c r="R101" s="1" t="s">
        <v>386</v>
      </c>
      <c r="S101" s="1" t="s">
        <v>386</v>
      </c>
      <c r="T101" s="1" t="s">
        <v>386</v>
      </c>
      <c r="U101" s="1" t="s">
        <v>386</v>
      </c>
      <c r="V101" s="1" t="s">
        <v>386</v>
      </c>
      <c r="W101" s="1" t="s">
        <v>386</v>
      </c>
      <c r="X101" s="1" t="s">
        <v>386</v>
      </c>
      <c r="Y101" s="1" t="s">
        <v>386</v>
      </c>
      <c r="Z101" s="1">
        <v>0</v>
      </c>
    </row>
    <row r="102" spans="1:26" x14ac:dyDescent="0.25">
      <c r="A102" s="1" t="s">
        <v>326</v>
      </c>
      <c r="B102" s="1" t="s">
        <v>593</v>
      </c>
      <c r="C102" s="1" t="str">
        <f>VLOOKUP(B102,Лист2!$A$1:$B$186,2,FALSE)</f>
        <v>Возможные Улучшения Процесса</v>
      </c>
      <c r="D102" s="1" t="s">
        <v>384</v>
      </c>
      <c r="E102" s="1">
        <v>0</v>
      </c>
      <c r="F102" s="1">
        <v>0</v>
      </c>
      <c r="G102" s="1" t="s">
        <v>594</v>
      </c>
      <c r="H102" s="1" t="s">
        <v>386</v>
      </c>
      <c r="I102" s="1">
        <v>4</v>
      </c>
      <c r="J102" s="1" t="s">
        <v>386</v>
      </c>
      <c r="K102" s="1" t="s">
        <v>386</v>
      </c>
      <c r="L102" s="1" t="s">
        <v>386</v>
      </c>
      <c r="M102" s="1" t="s">
        <v>386</v>
      </c>
      <c r="N102" s="1" t="s">
        <v>386</v>
      </c>
      <c r="O102" s="1" t="s">
        <v>386</v>
      </c>
      <c r="P102" s="1" t="s">
        <v>386</v>
      </c>
      <c r="Q102" s="1" t="s">
        <v>386</v>
      </c>
      <c r="R102" s="1" t="s">
        <v>386</v>
      </c>
      <c r="S102" s="1" t="s">
        <v>386</v>
      </c>
      <c r="T102" s="1" t="s">
        <v>386</v>
      </c>
      <c r="U102" s="1" t="s">
        <v>386</v>
      </c>
      <c r="V102" s="1" t="s">
        <v>386</v>
      </c>
      <c r="W102" s="1" t="s">
        <v>386</v>
      </c>
      <c r="X102" s="1" t="s">
        <v>386</v>
      </c>
      <c r="Y102" s="1" t="s">
        <v>386</v>
      </c>
      <c r="Z102" s="1">
        <v>0</v>
      </c>
    </row>
    <row r="103" spans="1:26" x14ac:dyDescent="0.25">
      <c r="A103" s="1" t="s">
        <v>205</v>
      </c>
      <c r="B103" s="1" t="s">
        <v>497</v>
      </c>
      <c r="C103" s="1" t="str">
        <f>VLOOKUP(B103,Лист2!$A$1:$B$186,2,FALSE)</f>
        <v>Оценка Процесса</v>
      </c>
      <c r="D103" s="1" t="s">
        <v>395</v>
      </c>
      <c r="E103" s="1">
        <v>0</v>
      </c>
      <c r="F103" s="1">
        <v>1</v>
      </c>
      <c r="G103" s="1" t="s">
        <v>498</v>
      </c>
      <c r="H103" s="1" t="s">
        <v>386</v>
      </c>
      <c r="I103" s="1" t="s">
        <v>386</v>
      </c>
      <c r="J103" s="1" t="s">
        <v>386</v>
      </c>
      <c r="K103" s="1" t="s">
        <v>386</v>
      </c>
      <c r="L103" s="1" t="s">
        <v>386</v>
      </c>
      <c r="M103" s="1" t="s">
        <v>386</v>
      </c>
      <c r="N103" s="1">
        <v>0</v>
      </c>
      <c r="O103" s="1">
        <v>5</v>
      </c>
      <c r="P103" s="1" t="s">
        <v>386</v>
      </c>
      <c r="Q103" s="1" t="s">
        <v>386</v>
      </c>
      <c r="R103" s="1" t="s">
        <v>386</v>
      </c>
      <c r="S103" s="1" t="s">
        <v>386</v>
      </c>
      <c r="T103" s="1" t="s">
        <v>386</v>
      </c>
      <c r="U103" s="1" t="s">
        <v>386</v>
      </c>
      <c r="V103" s="1" t="s">
        <v>386</v>
      </c>
      <c r="W103" s="1" t="s">
        <v>386</v>
      </c>
      <c r="X103" s="1" t="s">
        <v>386</v>
      </c>
      <c r="Y103" s="1" t="s">
        <v>386</v>
      </c>
      <c r="Z103" s="1">
        <v>0</v>
      </c>
    </row>
    <row r="104" spans="1:26" x14ac:dyDescent="0.25">
      <c r="A104" s="1" t="s">
        <v>324</v>
      </c>
      <c r="B104" s="1" t="s">
        <v>397</v>
      </c>
      <c r="C104" s="6" t="s">
        <v>696</v>
      </c>
      <c r="D104" s="1" t="s">
        <v>384</v>
      </c>
      <c r="E104" s="1">
        <v>0</v>
      </c>
      <c r="F104" s="1">
        <v>0</v>
      </c>
      <c r="G104" s="1" t="s">
        <v>398</v>
      </c>
      <c r="H104" s="1" t="s">
        <v>386</v>
      </c>
      <c r="I104" s="1">
        <v>1</v>
      </c>
      <c r="J104" s="1" t="s">
        <v>386</v>
      </c>
      <c r="K104" s="1" t="s">
        <v>386</v>
      </c>
      <c r="L104" s="1" t="s">
        <v>386</v>
      </c>
      <c r="M104" s="1" t="s">
        <v>386</v>
      </c>
      <c r="N104" s="1" t="s">
        <v>386</v>
      </c>
      <c r="O104" s="1" t="s">
        <v>386</v>
      </c>
      <c r="P104" s="1" t="s">
        <v>386</v>
      </c>
      <c r="Q104" s="1" t="s">
        <v>386</v>
      </c>
      <c r="R104" s="1" t="s">
        <v>386</v>
      </c>
      <c r="S104" s="1" t="s">
        <v>386</v>
      </c>
      <c r="T104" s="1" t="s">
        <v>386</v>
      </c>
      <c r="U104" s="1" t="s">
        <v>386</v>
      </c>
      <c r="V104" s="1" t="s">
        <v>386</v>
      </c>
      <c r="W104" s="1" t="s">
        <v>386</v>
      </c>
      <c r="X104" s="1" t="s">
        <v>386</v>
      </c>
      <c r="Y104" s="1" t="s">
        <v>386</v>
      </c>
      <c r="Z104" s="1">
        <v>0</v>
      </c>
    </row>
    <row r="105" spans="1:26" x14ac:dyDescent="0.25">
      <c r="A105" s="1" t="s">
        <v>311</v>
      </c>
      <c r="B105" s="1" t="s">
        <v>421</v>
      </c>
      <c r="C105" s="1" t="s">
        <v>744</v>
      </c>
      <c r="D105" s="1" t="s">
        <v>384</v>
      </c>
      <c r="E105" s="1">
        <v>0</v>
      </c>
      <c r="F105" s="1">
        <v>0</v>
      </c>
      <c r="G105" s="1" t="s">
        <v>422</v>
      </c>
      <c r="H105" s="1" t="s">
        <v>386</v>
      </c>
      <c r="I105" s="1">
        <v>1</v>
      </c>
      <c r="J105" s="1" t="s">
        <v>386</v>
      </c>
      <c r="K105" s="1" t="s">
        <v>386</v>
      </c>
      <c r="L105" s="1" t="s">
        <v>386</v>
      </c>
      <c r="M105" s="1" t="s">
        <v>386</v>
      </c>
      <c r="N105" s="1" t="s">
        <v>386</v>
      </c>
      <c r="O105" s="1" t="s">
        <v>386</v>
      </c>
      <c r="P105" s="1" t="s">
        <v>386</v>
      </c>
      <c r="Q105" s="1" t="s">
        <v>386</v>
      </c>
      <c r="R105" s="1" t="s">
        <v>386</v>
      </c>
      <c r="S105" s="1" t="s">
        <v>386</v>
      </c>
      <c r="T105" s="1" t="s">
        <v>386</v>
      </c>
      <c r="U105" s="1" t="s">
        <v>386</v>
      </c>
      <c r="V105" s="1" t="s">
        <v>386</v>
      </c>
      <c r="W105" s="1" t="s">
        <v>386</v>
      </c>
      <c r="X105" s="1" t="s">
        <v>386</v>
      </c>
      <c r="Y105" s="1" t="s">
        <v>386</v>
      </c>
      <c r="Z105" s="1">
        <v>0</v>
      </c>
    </row>
    <row r="106" spans="1:26" x14ac:dyDescent="0.25">
      <c r="A106" s="1" t="s">
        <v>219</v>
      </c>
      <c r="B106" s="1" t="s">
        <v>667</v>
      </c>
      <c r="C106" s="1" t="str">
        <f>VLOOKUP(B106,Лист2!$A$1:$B$186,2,FALSE)</f>
        <v>Качество требуемой информации</v>
      </c>
      <c r="D106" s="1" t="s">
        <v>384</v>
      </c>
      <c r="E106" s="1">
        <v>0</v>
      </c>
      <c r="F106" s="1">
        <v>0</v>
      </c>
      <c r="G106" s="1" t="s">
        <v>668</v>
      </c>
      <c r="H106" s="1" t="s">
        <v>386</v>
      </c>
      <c r="I106" s="1">
        <v>1</v>
      </c>
      <c r="J106" s="1" t="s">
        <v>386</v>
      </c>
      <c r="K106" s="1" t="s">
        <v>386</v>
      </c>
      <c r="L106" s="1" t="s">
        <v>386</v>
      </c>
      <c r="M106" s="1" t="s">
        <v>386</v>
      </c>
      <c r="N106" s="1" t="s">
        <v>386</v>
      </c>
      <c r="O106" s="1" t="s">
        <v>386</v>
      </c>
      <c r="P106" s="1" t="s">
        <v>386</v>
      </c>
      <c r="Q106" s="1" t="s">
        <v>386</v>
      </c>
      <c r="R106" s="1" t="s">
        <v>386</v>
      </c>
      <c r="S106" s="1" t="s">
        <v>386</v>
      </c>
      <c r="T106" s="1" t="s">
        <v>386</v>
      </c>
      <c r="U106" s="1" t="s">
        <v>386</v>
      </c>
      <c r="V106" s="1" t="s">
        <v>386</v>
      </c>
      <c r="W106" s="1" t="s">
        <v>386</v>
      </c>
      <c r="X106" s="1" t="s">
        <v>386</v>
      </c>
      <c r="Y106" s="1" t="s">
        <v>386</v>
      </c>
      <c r="Z106" s="1">
        <v>0</v>
      </c>
    </row>
    <row r="107" spans="1:26" x14ac:dyDescent="0.25">
      <c r="A107" s="1" t="s">
        <v>321</v>
      </c>
      <c r="B107" s="1" t="s">
        <v>631</v>
      </c>
      <c r="C107" s="1" t="str">
        <f>VLOOKUP(B107,Лист2!$A$1:$B$186,2,FALSE)</f>
        <v>Обоснование</v>
      </c>
      <c r="D107" s="1" t="s">
        <v>384</v>
      </c>
      <c r="E107" s="1">
        <v>0</v>
      </c>
      <c r="F107" s="1">
        <v>0</v>
      </c>
      <c r="G107" s="1" t="s">
        <v>631</v>
      </c>
      <c r="H107" s="1" t="s">
        <v>386</v>
      </c>
      <c r="I107" s="1">
        <v>1</v>
      </c>
      <c r="J107" s="1" t="s">
        <v>386</v>
      </c>
      <c r="K107" s="1" t="s">
        <v>386</v>
      </c>
      <c r="L107" s="1" t="s">
        <v>386</v>
      </c>
      <c r="M107" s="1" t="s">
        <v>386</v>
      </c>
      <c r="N107" s="1" t="s">
        <v>386</v>
      </c>
      <c r="O107" s="1" t="s">
        <v>386</v>
      </c>
      <c r="P107" s="1" t="s">
        <v>386</v>
      </c>
      <c r="Q107" s="1" t="s">
        <v>386</v>
      </c>
      <c r="R107" s="1" t="s">
        <v>386</v>
      </c>
      <c r="S107" s="1" t="s">
        <v>386</v>
      </c>
      <c r="T107" s="1" t="s">
        <v>386</v>
      </c>
      <c r="U107" s="1" t="s">
        <v>386</v>
      </c>
      <c r="V107" s="1" t="s">
        <v>386</v>
      </c>
      <c r="W107" s="1" t="s">
        <v>386</v>
      </c>
      <c r="X107" s="1" t="s">
        <v>386</v>
      </c>
      <c r="Y107" s="1" t="s">
        <v>386</v>
      </c>
      <c r="Z107" s="1">
        <v>0</v>
      </c>
    </row>
    <row r="108" spans="1:26" x14ac:dyDescent="0.25">
      <c r="A108" s="1" t="s">
        <v>222</v>
      </c>
      <c r="B108" s="1" t="s">
        <v>651</v>
      </c>
      <c r="C108" s="1" t="str">
        <f>VLOOKUP(B108,Лист2!$A$1:$B$186,2,FALSE)</f>
        <v>Характеристики восстанавливаемости</v>
      </c>
      <c r="D108" s="1" t="s">
        <v>384</v>
      </c>
      <c r="E108" s="1">
        <v>0</v>
      </c>
      <c r="F108" s="1">
        <v>0</v>
      </c>
      <c r="G108" s="1" t="s">
        <v>652</v>
      </c>
      <c r="H108" s="1" t="s">
        <v>386</v>
      </c>
      <c r="I108" s="1">
        <v>1</v>
      </c>
      <c r="J108" s="1" t="s">
        <v>386</v>
      </c>
      <c r="K108" s="1" t="s">
        <v>386</v>
      </c>
      <c r="L108" s="1" t="s">
        <v>386</v>
      </c>
      <c r="M108" s="1" t="s">
        <v>386</v>
      </c>
      <c r="N108" s="1" t="s">
        <v>386</v>
      </c>
      <c r="O108" s="1" t="s">
        <v>386</v>
      </c>
      <c r="P108" s="1" t="s">
        <v>386</v>
      </c>
      <c r="Q108" s="1" t="s">
        <v>386</v>
      </c>
      <c r="R108" s="1" t="s">
        <v>386</v>
      </c>
      <c r="S108" s="1" t="s">
        <v>386</v>
      </c>
      <c r="T108" s="1" t="s">
        <v>386</v>
      </c>
      <c r="U108" s="1" t="s">
        <v>386</v>
      </c>
      <c r="V108" s="1" t="s">
        <v>386</v>
      </c>
      <c r="W108" s="1" t="s">
        <v>386</v>
      </c>
      <c r="X108" s="1" t="s">
        <v>386</v>
      </c>
      <c r="Y108" s="1" t="s">
        <v>386</v>
      </c>
      <c r="Z108" s="1">
        <v>0</v>
      </c>
    </row>
    <row r="109" spans="1:26" x14ac:dyDescent="0.25">
      <c r="A109" s="1" t="s">
        <v>218</v>
      </c>
      <c r="B109" s="1" t="s">
        <v>553</v>
      </c>
      <c r="C109" s="1" t="str">
        <f>VLOOKUP(B109,Лист2!$A$1:$B$186,2,FALSE)</f>
        <v>Характеристики надежности</v>
      </c>
      <c r="D109" s="1" t="s">
        <v>384</v>
      </c>
      <c r="E109" s="1">
        <v>0</v>
      </c>
      <c r="F109" s="1">
        <v>0</v>
      </c>
      <c r="G109" s="1" t="s">
        <v>554</v>
      </c>
      <c r="H109" s="1" t="s">
        <v>386</v>
      </c>
      <c r="I109" s="1">
        <v>1</v>
      </c>
      <c r="J109" s="1" t="s">
        <v>386</v>
      </c>
      <c r="K109" s="1" t="s">
        <v>386</v>
      </c>
      <c r="L109" s="1" t="s">
        <v>386</v>
      </c>
      <c r="M109" s="1" t="s">
        <v>386</v>
      </c>
      <c r="N109" s="1" t="s">
        <v>386</v>
      </c>
      <c r="O109" s="1" t="s">
        <v>386</v>
      </c>
      <c r="P109" s="1" t="s">
        <v>386</v>
      </c>
      <c r="Q109" s="1" t="s">
        <v>386</v>
      </c>
      <c r="R109" s="1" t="s">
        <v>386</v>
      </c>
      <c r="S109" s="1" t="s">
        <v>386</v>
      </c>
      <c r="T109" s="1" t="s">
        <v>386</v>
      </c>
      <c r="U109" s="1" t="s">
        <v>386</v>
      </c>
      <c r="V109" s="1" t="s">
        <v>386</v>
      </c>
      <c r="W109" s="1" t="s">
        <v>386</v>
      </c>
      <c r="X109" s="1" t="s">
        <v>386</v>
      </c>
      <c r="Y109" s="1" t="s">
        <v>386</v>
      </c>
      <c r="Z109" s="1">
        <v>0</v>
      </c>
    </row>
    <row r="110" spans="1:26" x14ac:dyDescent="0.25">
      <c r="A110" s="1" t="s">
        <v>217</v>
      </c>
      <c r="B110" s="1" t="s">
        <v>472</v>
      </c>
      <c r="C110" s="1" t="s">
        <v>707</v>
      </c>
      <c r="D110" s="1" t="s">
        <v>384</v>
      </c>
      <c r="E110" s="1">
        <v>0</v>
      </c>
      <c r="F110" s="1">
        <v>0</v>
      </c>
      <c r="G110" s="1" t="s">
        <v>473</v>
      </c>
      <c r="H110" s="1" t="s">
        <v>386</v>
      </c>
      <c r="I110" s="1">
        <v>1</v>
      </c>
      <c r="J110" s="1" t="s">
        <v>386</v>
      </c>
      <c r="K110" s="1" t="s">
        <v>386</v>
      </c>
      <c r="L110" s="1" t="s">
        <v>386</v>
      </c>
      <c r="M110" s="1" t="s">
        <v>386</v>
      </c>
      <c r="N110" s="1" t="s">
        <v>386</v>
      </c>
      <c r="O110" s="1" t="s">
        <v>386</v>
      </c>
      <c r="P110" s="1" t="s">
        <v>386</v>
      </c>
      <c r="Q110" s="1" t="s">
        <v>386</v>
      </c>
      <c r="R110" s="1" t="s">
        <v>386</v>
      </c>
      <c r="S110" s="1" t="s">
        <v>386</v>
      </c>
      <c r="T110" s="1" t="s">
        <v>386</v>
      </c>
      <c r="U110" s="1" t="s">
        <v>386</v>
      </c>
      <c r="V110" s="1" t="s">
        <v>386</v>
      </c>
      <c r="W110" s="1" t="s">
        <v>386</v>
      </c>
      <c r="X110" s="1" t="s">
        <v>386</v>
      </c>
      <c r="Y110" s="1" t="s">
        <v>386</v>
      </c>
      <c r="Z110" s="1">
        <v>0</v>
      </c>
    </row>
    <row r="111" spans="1:26" x14ac:dyDescent="0.25">
      <c r="A111" s="1" t="s">
        <v>221</v>
      </c>
      <c r="B111" s="1" t="s">
        <v>466</v>
      </c>
      <c r="C111" s="1" t="s">
        <v>705</v>
      </c>
      <c r="D111" s="1" t="s">
        <v>384</v>
      </c>
      <c r="E111" s="1">
        <v>0</v>
      </c>
      <c r="F111" s="1">
        <v>0</v>
      </c>
      <c r="G111" s="1" t="s">
        <v>467</v>
      </c>
      <c r="H111" s="1" t="s">
        <v>386</v>
      </c>
      <c r="I111" s="1">
        <v>1</v>
      </c>
      <c r="J111" s="1" t="s">
        <v>386</v>
      </c>
      <c r="K111" s="1" t="s">
        <v>386</v>
      </c>
      <c r="L111" s="1" t="s">
        <v>386</v>
      </c>
      <c r="M111" s="1" t="s">
        <v>386</v>
      </c>
      <c r="N111" s="1" t="s">
        <v>386</v>
      </c>
      <c r="O111" s="1" t="s">
        <v>386</v>
      </c>
      <c r="P111" s="1" t="s">
        <v>386</v>
      </c>
      <c r="Q111" s="1" t="s">
        <v>386</v>
      </c>
      <c r="R111" s="1" t="s">
        <v>386</v>
      </c>
      <c r="S111" s="1" t="s">
        <v>386</v>
      </c>
      <c r="T111" s="1" t="s">
        <v>386</v>
      </c>
      <c r="U111" s="1" t="s">
        <v>386</v>
      </c>
      <c r="V111" s="1" t="s">
        <v>386</v>
      </c>
      <c r="W111" s="1" t="s">
        <v>386</v>
      </c>
      <c r="X111" s="1" t="s">
        <v>386</v>
      </c>
      <c r="Y111" s="1" t="s">
        <v>386</v>
      </c>
      <c r="Z111" s="1">
        <v>0</v>
      </c>
    </row>
    <row r="112" spans="1:26" x14ac:dyDescent="0.25">
      <c r="A112" s="1" t="s">
        <v>244</v>
      </c>
      <c r="B112" s="1" t="s">
        <v>411</v>
      </c>
      <c r="C112" s="6" t="s">
        <v>698</v>
      </c>
      <c r="D112" s="1" t="s">
        <v>384</v>
      </c>
      <c r="E112" s="1">
        <v>0</v>
      </c>
      <c r="F112" s="1">
        <v>0</v>
      </c>
      <c r="G112" s="1" t="s">
        <v>412</v>
      </c>
      <c r="H112" s="1" t="s">
        <v>386</v>
      </c>
      <c r="I112" s="1">
        <v>1</v>
      </c>
      <c r="J112" s="1" t="s">
        <v>386</v>
      </c>
      <c r="K112" s="1" t="s">
        <v>386</v>
      </c>
      <c r="L112" s="1" t="s">
        <v>386</v>
      </c>
      <c r="M112" s="1" t="s">
        <v>386</v>
      </c>
      <c r="N112" s="1" t="s">
        <v>386</v>
      </c>
      <c r="O112" s="1" t="s">
        <v>386</v>
      </c>
      <c r="P112" s="1" t="s">
        <v>386</v>
      </c>
      <c r="Q112" s="1" t="s">
        <v>386</v>
      </c>
      <c r="R112" s="1" t="s">
        <v>386</v>
      </c>
      <c r="S112" s="1" t="s">
        <v>386</v>
      </c>
      <c r="T112" s="1" t="s">
        <v>386</v>
      </c>
      <c r="U112" s="1" t="s">
        <v>386</v>
      </c>
      <c r="V112" s="1" t="s">
        <v>386</v>
      </c>
      <c r="W112" s="1" t="s">
        <v>386</v>
      </c>
      <c r="X112" s="1" t="s">
        <v>386</v>
      </c>
      <c r="Y112" s="1" t="s">
        <v>386</v>
      </c>
      <c r="Z112" s="1">
        <v>0</v>
      </c>
    </row>
    <row r="113" spans="1:26" x14ac:dyDescent="0.25">
      <c r="A113" s="1" t="s">
        <v>309</v>
      </c>
      <c r="B113" s="1" t="s">
        <v>489</v>
      </c>
      <c r="C113" s="6" t="s">
        <v>712</v>
      </c>
      <c r="D113" s="1" t="s">
        <v>454</v>
      </c>
      <c r="E113" s="1">
        <v>0</v>
      </c>
      <c r="F113" s="1">
        <v>1</v>
      </c>
      <c r="G113" s="1" t="s">
        <v>490</v>
      </c>
      <c r="H113" s="1" t="s">
        <v>386</v>
      </c>
      <c r="I113" s="1" t="s">
        <v>386</v>
      </c>
      <c r="J113" s="1" t="s">
        <v>386</v>
      </c>
      <c r="K113" s="1" t="s">
        <v>386</v>
      </c>
      <c r="L113" s="1" t="s">
        <v>386</v>
      </c>
      <c r="M113" s="1" t="s">
        <v>386</v>
      </c>
      <c r="N113" s="1" t="s">
        <v>386</v>
      </c>
      <c r="O113" s="1" t="s">
        <v>386</v>
      </c>
      <c r="P113" s="1" t="s">
        <v>386</v>
      </c>
      <c r="Q113" s="1" t="s">
        <v>386</v>
      </c>
      <c r="R113" s="1" t="s">
        <v>386</v>
      </c>
      <c r="S113" s="1" t="s">
        <v>386</v>
      </c>
      <c r="T113" s="1" t="s">
        <v>386</v>
      </c>
      <c r="U113" s="1" t="s">
        <v>386</v>
      </c>
      <c r="V113" s="1" t="s">
        <v>386</v>
      </c>
      <c r="W113" s="1" t="s">
        <v>386</v>
      </c>
      <c r="X113" s="1" t="s">
        <v>386</v>
      </c>
      <c r="Y113" s="1" t="s">
        <v>386</v>
      </c>
      <c r="Z113" s="1">
        <v>0</v>
      </c>
    </row>
    <row r="114" spans="1:26" x14ac:dyDescent="0.25">
      <c r="A114" s="1" t="s">
        <v>201</v>
      </c>
      <c r="B114" s="1" t="s">
        <v>527</v>
      </c>
      <c r="C114" s="1" t="str">
        <f>VLOOKUP(B114,Лист2!$A$1:$B$186,2,FALSE)</f>
        <v xml:space="preserve">Оценка Риска </v>
      </c>
      <c r="D114" s="1" t="s">
        <v>395</v>
      </c>
      <c r="E114" s="1">
        <v>0</v>
      </c>
      <c r="F114" s="1">
        <v>1</v>
      </c>
      <c r="G114" s="1" t="s">
        <v>528</v>
      </c>
      <c r="H114" s="1" t="s">
        <v>386</v>
      </c>
      <c r="I114" s="1" t="s">
        <v>386</v>
      </c>
      <c r="J114" s="1" t="s">
        <v>386</v>
      </c>
      <c r="K114" s="1" t="s">
        <v>386</v>
      </c>
      <c r="L114" s="1" t="s">
        <v>386</v>
      </c>
      <c r="M114" s="1" t="s">
        <v>386</v>
      </c>
      <c r="N114" s="1">
        <v>0</v>
      </c>
      <c r="O114" s="1">
        <v>5</v>
      </c>
      <c r="P114" s="1" t="s">
        <v>386</v>
      </c>
      <c r="Q114" s="1" t="s">
        <v>386</v>
      </c>
      <c r="R114" s="1" t="s">
        <v>386</v>
      </c>
      <c r="S114" s="1" t="s">
        <v>386</v>
      </c>
      <c r="T114" s="1" t="s">
        <v>386</v>
      </c>
      <c r="U114" s="1" t="s">
        <v>386</v>
      </c>
      <c r="V114" s="1" t="s">
        <v>386</v>
      </c>
      <c r="W114" s="1" t="s">
        <v>386</v>
      </c>
      <c r="X114" s="1" t="s">
        <v>386</v>
      </c>
      <c r="Y114" s="1" t="s">
        <v>386</v>
      </c>
      <c r="Z114" s="1">
        <v>0</v>
      </c>
    </row>
    <row r="115" spans="1:26" x14ac:dyDescent="0.25">
      <c r="A115" s="1" t="s">
        <v>231</v>
      </c>
      <c r="B115" s="1" t="s">
        <v>560</v>
      </c>
      <c r="C115" s="1" t="str">
        <f>VLOOKUP(B115,Лист2!$A$1:$B$186,2,FALSE)</f>
        <v>Характеристики масштабируемости</v>
      </c>
      <c r="D115" s="1" t="s">
        <v>384</v>
      </c>
      <c r="E115" s="1">
        <v>0</v>
      </c>
      <c r="F115" s="1">
        <v>0</v>
      </c>
      <c r="G115" s="1" t="s">
        <v>561</v>
      </c>
      <c r="H115" s="1" t="s">
        <v>386</v>
      </c>
      <c r="I115" s="1">
        <v>1</v>
      </c>
      <c r="J115" s="1" t="s">
        <v>386</v>
      </c>
      <c r="K115" s="1" t="s">
        <v>386</v>
      </c>
      <c r="L115" s="1" t="s">
        <v>386</v>
      </c>
      <c r="M115" s="1" t="s">
        <v>386</v>
      </c>
      <c r="N115" s="1" t="s">
        <v>386</v>
      </c>
      <c r="O115" s="1" t="s">
        <v>386</v>
      </c>
      <c r="P115" s="1" t="s">
        <v>386</v>
      </c>
      <c r="Q115" s="1" t="s">
        <v>386</v>
      </c>
      <c r="R115" s="1" t="s">
        <v>386</v>
      </c>
      <c r="S115" s="1" t="s">
        <v>386</v>
      </c>
      <c r="T115" s="1" t="s">
        <v>386</v>
      </c>
      <c r="U115" s="1" t="s">
        <v>386</v>
      </c>
      <c r="V115" s="1" t="s">
        <v>386</v>
      </c>
      <c r="W115" s="1" t="s">
        <v>386</v>
      </c>
      <c r="X115" s="1" t="s">
        <v>386</v>
      </c>
      <c r="Y115" s="1" t="s">
        <v>386</v>
      </c>
      <c r="Z115" s="1">
        <v>0</v>
      </c>
    </row>
    <row r="116" spans="1:26" x14ac:dyDescent="0.25">
      <c r="A116" s="1" t="s">
        <v>224</v>
      </c>
      <c r="B116" s="1" t="s">
        <v>451</v>
      </c>
      <c r="C116" s="1" t="str">
        <f>VLOOKUP(B116,Лист2!$A$1:$B$186,2,FALSE)</f>
        <v>Характеристики безопасности</v>
      </c>
      <c r="D116" s="1" t="s">
        <v>384</v>
      </c>
      <c r="E116" s="1">
        <v>0</v>
      </c>
      <c r="F116" s="1">
        <v>0</v>
      </c>
      <c r="G116" s="1" t="s">
        <v>452</v>
      </c>
      <c r="H116" s="1" t="s">
        <v>386</v>
      </c>
      <c r="I116" s="1">
        <v>1</v>
      </c>
      <c r="J116" s="1" t="s">
        <v>386</v>
      </c>
      <c r="K116" s="1" t="s">
        <v>386</v>
      </c>
      <c r="L116" s="1" t="s">
        <v>386</v>
      </c>
      <c r="M116" s="1" t="s">
        <v>386</v>
      </c>
      <c r="N116" s="1" t="s">
        <v>386</v>
      </c>
      <c r="O116" s="1" t="s">
        <v>386</v>
      </c>
      <c r="P116" s="1" t="s">
        <v>386</v>
      </c>
      <c r="Q116" s="1" t="s">
        <v>386</v>
      </c>
      <c r="R116" s="1" t="s">
        <v>386</v>
      </c>
      <c r="S116" s="1" t="s">
        <v>386</v>
      </c>
      <c r="T116" s="1" t="s">
        <v>386</v>
      </c>
      <c r="U116" s="1" t="s">
        <v>386</v>
      </c>
      <c r="V116" s="1" t="s">
        <v>386</v>
      </c>
      <c r="W116" s="1" t="s">
        <v>386</v>
      </c>
      <c r="X116" s="1" t="s">
        <v>386</v>
      </c>
      <c r="Y116" s="1" t="s">
        <v>386</v>
      </c>
      <c r="Z116" s="1">
        <v>0</v>
      </c>
    </row>
    <row r="117" spans="1:26" x14ac:dyDescent="0.25">
      <c r="A117" s="1" t="s">
        <v>210</v>
      </c>
      <c r="B117" s="1" t="s">
        <v>687</v>
      </c>
      <c r="C117" s="6" t="s">
        <v>741</v>
      </c>
      <c r="D117" s="1" t="s">
        <v>384</v>
      </c>
      <c r="E117" s="1">
        <v>0</v>
      </c>
      <c r="F117" s="1">
        <v>0</v>
      </c>
      <c r="G117" s="1" t="s">
        <v>688</v>
      </c>
      <c r="H117" s="1" t="s">
        <v>386</v>
      </c>
      <c r="I117" s="1">
        <v>1</v>
      </c>
      <c r="J117" s="1" t="s">
        <v>386</v>
      </c>
      <c r="K117" s="1" t="s">
        <v>386</v>
      </c>
      <c r="L117" s="1" t="s">
        <v>386</v>
      </c>
      <c r="M117" s="1" t="s">
        <v>386</v>
      </c>
      <c r="N117" s="1" t="s">
        <v>386</v>
      </c>
      <c r="O117" s="1" t="s">
        <v>386</v>
      </c>
      <c r="P117" s="1" t="s">
        <v>386</v>
      </c>
      <c r="Q117" s="1" t="s">
        <v>386</v>
      </c>
      <c r="R117" s="1" t="s">
        <v>386</v>
      </c>
      <c r="S117" s="1" t="s">
        <v>386</v>
      </c>
      <c r="T117" s="1" t="s">
        <v>386</v>
      </c>
      <c r="U117" s="1" t="s">
        <v>386</v>
      </c>
      <c r="V117" s="1" t="s">
        <v>386</v>
      </c>
      <c r="W117" s="1" t="s">
        <v>386</v>
      </c>
      <c r="X117" s="1" t="s">
        <v>386</v>
      </c>
      <c r="Y117" s="1" t="s">
        <v>386</v>
      </c>
      <c r="Z117" s="1">
        <v>0</v>
      </c>
    </row>
    <row r="118" spans="1:26" x14ac:dyDescent="0.25">
      <c r="A118" s="1" t="s">
        <v>209</v>
      </c>
      <c r="B118" s="1" t="s">
        <v>642</v>
      </c>
      <c r="C118" s="6" t="s">
        <v>734</v>
      </c>
      <c r="D118" s="1" t="s">
        <v>384</v>
      </c>
      <c r="E118" s="1">
        <v>0</v>
      </c>
      <c r="F118" s="1">
        <v>0</v>
      </c>
      <c r="G118" s="1" t="s">
        <v>643</v>
      </c>
      <c r="H118" s="1" t="s">
        <v>386</v>
      </c>
      <c r="I118" s="1">
        <v>1</v>
      </c>
      <c r="J118" s="1" t="s">
        <v>386</v>
      </c>
      <c r="K118" s="1" t="s">
        <v>386</v>
      </c>
      <c r="L118" s="1" t="s">
        <v>386</v>
      </c>
      <c r="M118" s="1" t="s">
        <v>386</v>
      </c>
      <c r="N118" s="1" t="s">
        <v>386</v>
      </c>
      <c r="O118" s="1" t="s">
        <v>386</v>
      </c>
      <c r="P118" s="1" t="s">
        <v>386</v>
      </c>
      <c r="Q118" s="1" t="s">
        <v>386</v>
      </c>
      <c r="R118" s="1" t="s">
        <v>386</v>
      </c>
      <c r="S118" s="1" t="s">
        <v>386</v>
      </c>
      <c r="T118" s="1" t="s">
        <v>386</v>
      </c>
      <c r="U118" s="1" t="s">
        <v>386</v>
      </c>
      <c r="V118" s="1" t="s">
        <v>386</v>
      </c>
      <c r="W118" s="1" t="s">
        <v>386</v>
      </c>
      <c r="X118" s="1" t="s">
        <v>386</v>
      </c>
      <c r="Y118" s="1" t="s">
        <v>386</v>
      </c>
      <c r="Z118" s="1">
        <v>0</v>
      </c>
    </row>
    <row r="119" spans="1:26" x14ac:dyDescent="0.25">
      <c r="A119" s="1" t="s">
        <v>211</v>
      </c>
      <c r="B119" s="1" t="s">
        <v>495</v>
      </c>
      <c r="C119" s="1" t="str">
        <f>VLOOKUP(B119,Лист2!$A$1:$B$186,2,FALSE)</f>
        <v>Характеристики качества обслуживания</v>
      </c>
      <c r="D119" s="1" t="s">
        <v>384</v>
      </c>
      <c r="E119" s="1">
        <v>0</v>
      </c>
      <c r="F119" s="1">
        <v>0</v>
      </c>
      <c r="G119" s="1" t="s">
        <v>496</v>
      </c>
      <c r="H119" s="1" t="s">
        <v>386</v>
      </c>
      <c r="I119" s="1">
        <v>1</v>
      </c>
      <c r="J119" s="1" t="s">
        <v>386</v>
      </c>
      <c r="K119" s="1" t="s">
        <v>386</v>
      </c>
      <c r="L119" s="1" t="s">
        <v>386</v>
      </c>
      <c r="M119" s="1" t="s">
        <v>386</v>
      </c>
      <c r="N119" s="1" t="s">
        <v>386</v>
      </c>
      <c r="O119" s="1" t="s">
        <v>386</v>
      </c>
      <c r="P119" s="1" t="s">
        <v>386</v>
      </c>
      <c r="Q119" s="1" t="s">
        <v>386</v>
      </c>
      <c r="R119" s="1" t="s">
        <v>386</v>
      </c>
      <c r="S119" s="1" t="s">
        <v>386</v>
      </c>
      <c r="T119" s="1" t="s">
        <v>386</v>
      </c>
      <c r="U119" s="1" t="s">
        <v>386</v>
      </c>
      <c r="V119" s="1" t="s">
        <v>386</v>
      </c>
      <c r="W119" s="1" t="s">
        <v>386</v>
      </c>
      <c r="X119" s="1" t="s">
        <v>386</v>
      </c>
      <c r="Y119" s="1" t="s">
        <v>386</v>
      </c>
      <c r="Z119" s="1">
        <v>0</v>
      </c>
    </row>
    <row r="120" spans="1:26" x14ac:dyDescent="0.25">
      <c r="A120" s="1" t="s">
        <v>213</v>
      </c>
      <c r="B120" s="1" t="s">
        <v>662</v>
      </c>
      <c r="C120" s="1" t="str">
        <f>VLOOKUP(B120,Лист2!$A$1:$B$186,2,FALSE)</f>
        <v>Срок службы</v>
      </c>
      <c r="D120" s="1" t="s">
        <v>384</v>
      </c>
      <c r="E120" s="1">
        <v>0</v>
      </c>
      <c r="F120" s="1">
        <v>0</v>
      </c>
      <c r="G120" s="1" t="s">
        <v>663</v>
      </c>
      <c r="H120" s="1" t="s">
        <v>386</v>
      </c>
      <c r="I120" s="1">
        <v>1</v>
      </c>
      <c r="J120" s="1" t="s">
        <v>386</v>
      </c>
      <c r="K120" s="1" t="s">
        <v>386</v>
      </c>
      <c r="L120" s="1" t="s">
        <v>386</v>
      </c>
      <c r="M120" s="1" t="s">
        <v>386</v>
      </c>
      <c r="N120" s="1" t="s">
        <v>386</v>
      </c>
      <c r="O120" s="1" t="s">
        <v>386</v>
      </c>
      <c r="P120" s="1" t="s">
        <v>386</v>
      </c>
      <c r="Q120" s="1" t="s">
        <v>386</v>
      </c>
      <c r="R120" s="1" t="s">
        <v>386</v>
      </c>
      <c r="S120" s="1" t="s">
        <v>386</v>
      </c>
      <c r="T120" s="1" t="s">
        <v>386</v>
      </c>
      <c r="U120" s="1" t="s">
        <v>386</v>
      </c>
      <c r="V120" s="1" t="s">
        <v>386</v>
      </c>
      <c r="W120" s="1" t="s">
        <v>386</v>
      </c>
      <c r="X120" s="1" t="s">
        <v>386</v>
      </c>
      <c r="Y120" s="1" t="s">
        <v>386</v>
      </c>
      <c r="Z120" s="1">
        <v>0</v>
      </c>
    </row>
    <row r="121" spans="1:26" x14ac:dyDescent="0.25">
      <c r="A121" s="1" t="s">
        <v>340</v>
      </c>
      <c r="B121" s="1" t="s">
        <v>508</v>
      </c>
      <c r="C121" s="1" t="str">
        <f>VLOOKUP(B121,Лист2!$A$1:$B$186,2,FALSE)</f>
        <v>Стоимость сервиса</v>
      </c>
      <c r="D121" s="1" t="s">
        <v>395</v>
      </c>
      <c r="E121" s="1">
        <v>0</v>
      </c>
      <c r="F121" s="1">
        <v>1</v>
      </c>
      <c r="G121" s="1" t="s">
        <v>509</v>
      </c>
      <c r="H121" s="1" t="s">
        <v>386</v>
      </c>
      <c r="I121" s="1" t="s">
        <v>386</v>
      </c>
      <c r="J121" s="1" t="s">
        <v>386</v>
      </c>
      <c r="K121" s="1" t="s">
        <v>386</v>
      </c>
      <c r="L121" s="1" t="s">
        <v>386</v>
      </c>
      <c r="M121" s="1" t="s">
        <v>386</v>
      </c>
      <c r="N121" s="1" t="s">
        <v>386</v>
      </c>
      <c r="O121" s="1" t="s">
        <v>386</v>
      </c>
      <c r="P121" s="1" t="s">
        <v>386</v>
      </c>
      <c r="Q121" s="1" t="s">
        <v>386</v>
      </c>
      <c r="R121" s="1" t="s">
        <v>386</v>
      </c>
      <c r="S121" s="1" t="s">
        <v>386</v>
      </c>
      <c r="T121" s="1" t="s">
        <v>386</v>
      </c>
      <c r="U121" s="1" t="s">
        <v>386</v>
      </c>
      <c r="V121" s="1" t="s">
        <v>386</v>
      </c>
      <c r="W121" s="1" t="s">
        <v>386</v>
      </c>
      <c r="X121" s="1" t="s">
        <v>386</v>
      </c>
      <c r="Y121" s="1" t="s">
        <v>386</v>
      </c>
      <c r="Z121" s="1">
        <v>0</v>
      </c>
    </row>
    <row r="122" spans="1:26" x14ac:dyDescent="0.25">
      <c r="A122" s="1" t="s">
        <v>341</v>
      </c>
      <c r="B122" s="1" t="s">
        <v>458</v>
      </c>
      <c r="C122" s="1" t="str">
        <f>VLOOKUP(B122,Лист2!$A$1:$B$186,2,FALSE)</f>
        <v>Владелец сервиса</v>
      </c>
      <c r="D122" s="1" t="s">
        <v>384</v>
      </c>
      <c r="E122" s="1">
        <v>0</v>
      </c>
      <c r="F122" s="1">
        <v>1</v>
      </c>
      <c r="G122" s="1" t="s">
        <v>459</v>
      </c>
      <c r="H122" s="1" t="s">
        <v>386</v>
      </c>
      <c r="I122" s="1">
        <v>1</v>
      </c>
      <c r="J122" s="1" t="s">
        <v>386</v>
      </c>
      <c r="K122" s="1" t="s">
        <v>386</v>
      </c>
      <c r="L122" s="1" t="s">
        <v>386</v>
      </c>
      <c r="M122" s="1" t="s">
        <v>386</v>
      </c>
      <c r="N122" s="1" t="s">
        <v>386</v>
      </c>
      <c r="O122" s="1" t="s">
        <v>386</v>
      </c>
      <c r="P122" s="1" t="s">
        <v>386</v>
      </c>
      <c r="Q122" s="1" t="s">
        <v>386</v>
      </c>
      <c r="R122" s="1" t="s">
        <v>386</v>
      </c>
      <c r="S122" s="1" t="s">
        <v>386</v>
      </c>
      <c r="T122" s="1" t="s">
        <v>386</v>
      </c>
      <c r="U122" s="1" t="s">
        <v>386</v>
      </c>
      <c r="V122" s="1" t="s">
        <v>386</v>
      </c>
      <c r="W122" s="1" t="s">
        <v>386</v>
      </c>
      <c r="X122" s="1" t="s">
        <v>386</v>
      </c>
      <c r="Y122" s="1" t="s">
        <v>386</v>
      </c>
      <c r="Z122" s="1">
        <v>0</v>
      </c>
    </row>
    <row r="123" spans="1:26" x14ac:dyDescent="0.25">
      <c r="A123" s="1" t="s">
        <v>215</v>
      </c>
      <c r="B123" s="1" t="s">
        <v>487</v>
      </c>
      <c r="C123" s="1" t="str">
        <f>VLOOKUP(B123,Лист2!$A$1:$B$186,2,FALSE)</f>
        <v>Характеристики работоспособности</v>
      </c>
      <c r="D123" s="1" t="s">
        <v>384</v>
      </c>
      <c r="E123" s="1">
        <v>0</v>
      </c>
      <c r="F123" s="1">
        <v>0</v>
      </c>
      <c r="G123" s="1" t="s">
        <v>488</v>
      </c>
      <c r="H123" s="1" t="s">
        <v>386</v>
      </c>
      <c r="I123" s="1">
        <v>1</v>
      </c>
      <c r="J123" s="1" t="s">
        <v>386</v>
      </c>
      <c r="K123" s="1" t="s">
        <v>386</v>
      </c>
      <c r="L123" s="1" t="s">
        <v>386</v>
      </c>
      <c r="M123" s="1" t="s">
        <v>386</v>
      </c>
      <c r="N123" s="1" t="s">
        <v>386</v>
      </c>
      <c r="O123" s="1" t="s">
        <v>386</v>
      </c>
      <c r="P123" s="1" t="s">
        <v>386</v>
      </c>
      <c r="Q123" s="1" t="s">
        <v>386</v>
      </c>
      <c r="R123" s="1" t="s">
        <v>386</v>
      </c>
      <c r="S123" s="1" t="s">
        <v>386</v>
      </c>
      <c r="T123" s="1" t="s">
        <v>386</v>
      </c>
      <c r="U123" s="1" t="s">
        <v>386</v>
      </c>
      <c r="V123" s="1" t="s">
        <v>386</v>
      </c>
      <c r="W123" s="1" t="s">
        <v>386</v>
      </c>
      <c r="X123" s="1" t="s">
        <v>386</v>
      </c>
      <c r="Y123" s="1" t="s">
        <v>386</v>
      </c>
      <c r="Z123" s="1">
        <v>0</v>
      </c>
    </row>
    <row r="124" spans="1:26" x14ac:dyDescent="0.25">
      <c r="A124" s="1" t="s">
        <v>187</v>
      </c>
      <c r="B124" s="1" t="s">
        <v>430</v>
      </c>
      <c r="C124" s="1" t="s">
        <v>701</v>
      </c>
      <c r="D124" s="1" t="s">
        <v>384</v>
      </c>
      <c r="E124" s="1">
        <v>0</v>
      </c>
      <c r="F124" s="1">
        <v>0</v>
      </c>
      <c r="G124" s="1" t="s">
        <v>430</v>
      </c>
      <c r="H124" s="1" t="s">
        <v>386</v>
      </c>
      <c r="I124" s="1">
        <v>1</v>
      </c>
      <c r="J124" s="1" t="s">
        <v>386</v>
      </c>
      <c r="K124" s="1" t="s">
        <v>386</v>
      </c>
      <c r="L124" s="1" t="s">
        <v>386</v>
      </c>
      <c r="M124" s="1" t="s">
        <v>386</v>
      </c>
      <c r="N124" s="1" t="s">
        <v>386</v>
      </c>
      <c r="O124" s="1" t="s">
        <v>386</v>
      </c>
      <c r="P124" s="1" t="s">
        <v>386</v>
      </c>
      <c r="Q124" s="1" t="s">
        <v>386</v>
      </c>
      <c r="R124" s="1" t="s">
        <v>386</v>
      </c>
      <c r="S124" s="1" t="s">
        <v>386</v>
      </c>
      <c r="T124" s="1" t="s">
        <v>386</v>
      </c>
      <c r="U124" s="1" t="s">
        <v>386</v>
      </c>
      <c r="V124" s="1" t="s">
        <v>386</v>
      </c>
      <c r="W124" s="1" t="s">
        <v>386</v>
      </c>
      <c r="X124" s="1" t="s">
        <v>386</v>
      </c>
      <c r="Y124" s="1" t="s">
        <v>386</v>
      </c>
      <c r="Z124" s="1">
        <v>0</v>
      </c>
    </row>
    <row r="125" spans="1:26" x14ac:dyDescent="0.25">
      <c r="A125" s="1" t="s">
        <v>254</v>
      </c>
      <c r="B125" s="1" t="s">
        <v>653</v>
      </c>
      <c r="C125" s="1" t="s">
        <v>735</v>
      </c>
      <c r="D125" s="1" t="s">
        <v>402</v>
      </c>
      <c r="E125" s="1">
        <v>0</v>
      </c>
      <c r="F125" s="1">
        <v>1</v>
      </c>
      <c r="G125" s="1" t="s">
        <v>654</v>
      </c>
      <c r="H125" s="1" t="s">
        <v>386</v>
      </c>
      <c r="I125" s="1" t="s">
        <v>386</v>
      </c>
      <c r="J125" s="1" t="s">
        <v>386</v>
      </c>
      <c r="K125" s="1" t="s">
        <v>386</v>
      </c>
      <c r="L125" s="1" t="s">
        <v>386</v>
      </c>
      <c r="M125" s="1" t="s">
        <v>386</v>
      </c>
      <c r="N125" s="1" t="s">
        <v>386</v>
      </c>
      <c r="O125" s="1" t="s">
        <v>386</v>
      </c>
      <c r="P125" s="1" t="s">
        <v>386</v>
      </c>
      <c r="Q125" s="1" t="s">
        <v>386</v>
      </c>
      <c r="R125" s="1" t="s">
        <v>386</v>
      </c>
      <c r="S125" s="1" t="s">
        <v>386</v>
      </c>
      <c r="T125" s="1" t="s">
        <v>386</v>
      </c>
      <c r="U125" s="1" t="s">
        <v>386</v>
      </c>
      <c r="V125" s="1" t="s">
        <v>386</v>
      </c>
      <c r="W125" s="1" t="s">
        <v>386</v>
      </c>
      <c r="X125" s="1" t="s">
        <v>386</v>
      </c>
      <c r="Y125" s="1" t="s">
        <v>386</v>
      </c>
      <c r="Z125" s="1">
        <v>0</v>
      </c>
    </row>
    <row r="126" spans="1:26" x14ac:dyDescent="0.25">
      <c r="A126" s="1" t="s">
        <v>257</v>
      </c>
      <c r="B126" s="1" t="s">
        <v>665</v>
      </c>
      <c r="C126" s="1" t="s">
        <v>908</v>
      </c>
      <c r="D126" s="1" t="s">
        <v>402</v>
      </c>
      <c r="E126" s="1">
        <v>0</v>
      </c>
      <c r="F126" s="1">
        <v>1</v>
      </c>
      <c r="G126" s="1" t="s">
        <v>666</v>
      </c>
      <c r="H126" s="1" t="s">
        <v>386</v>
      </c>
      <c r="I126" s="1" t="s">
        <v>386</v>
      </c>
      <c r="J126" s="1" t="s">
        <v>386</v>
      </c>
      <c r="K126" s="1" t="s">
        <v>386</v>
      </c>
      <c r="L126" s="1" t="s">
        <v>386</v>
      </c>
      <c r="M126" s="1" t="s">
        <v>386</v>
      </c>
      <c r="N126" s="1" t="s">
        <v>386</v>
      </c>
      <c r="O126" s="1" t="s">
        <v>386</v>
      </c>
      <c r="P126" s="1" t="s">
        <v>386</v>
      </c>
      <c r="Q126" s="1" t="s">
        <v>386</v>
      </c>
      <c r="R126" s="1" t="s">
        <v>386</v>
      </c>
      <c r="S126" s="1" t="s">
        <v>386</v>
      </c>
      <c r="T126" s="1" t="s">
        <v>386</v>
      </c>
      <c r="U126" s="1" t="s">
        <v>386</v>
      </c>
      <c r="V126" s="1" t="s">
        <v>386</v>
      </c>
      <c r="W126" s="1" t="s">
        <v>386</v>
      </c>
      <c r="X126" s="1" t="s">
        <v>386</v>
      </c>
      <c r="Y126" s="1" t="s">
        <v>386</v>
      </c>
      <c r="Z126" s="1">
        <v>0</v>
      </c>
    </row>
    <row r="127" spans="1:26" x14ac:dyDescent="0.25">
      <c r="A127" s="1" t="s">
        <v>253</v>
      </c>
      <c r="B127" s="1" t="s">
        <v>669</v>
      </c>
      <c r="C127" s="1" t="s">
        <v>737</v>
      </c>
      <c r="D127" s="1" t="s">
        <v>388</v>
      </c>
      <c r="E127" s="1">
        <v>0</v>
      </c>
      <c r="F127" s="1">
        <v>1</v>
      </c>
      <c r="G127" s="1" t="s">
        <v>670</v>
      </c>
      <c r="H127" s="1" t="s">
        <v>386</v>
      </c>
      <c r="I127" s="1" t="s">
        <v>386</v>
      </c>
      <c r="J127" s="1" t="s">
        <v>386</v>
      </c>
      <c r="K127" s="1" t="s">
        <v>386</v>
      </c>
      <c r="L127" s="1" t="s">
        <v>386</v>
      </c>
      <c r="M127" s="1" t="s">
        <v>386</v>
      </c>
      <c r="N127" s="1" t="s">
        <v>386</v>
      </c>
      <c r="O127" s="1" t="s">
        <v>386</v>
      </c>
      <c r="P127" s="1" t="s">
        <v>386</v>
      </c>
      <c r="Q127" s="1" t="s">
        <v>386</v>
      </c>
      <c r="R127" s="1" t="s">
        <v>386</v>
      </c>
      <c r="S127" s="1" t="s">
        <v>386</v>
      </c>
      <c r="T127" s="1" t="s">
        <v>386</v>
      </c>
      <c r="U127" s="1" t="s">
        <v>386</v>
      </c>
      <c r="V127" s="1" t="s">
        <v>386</v>
      </c>
      <c r="W127" s="1" t="s">
        <v>386</v>
      </c>
      <c r="X127" s="1">
        <v>1</v>
      </c>
      <c r="Y127" s="1" t="s">
        <v>671</v>
      </c>
      <c r="Z127" s="1">
        <v>0</v>
      </c>
    </row>
    <row r="128" spans="1:26" x14ac:dyDescent="0.25">
      <c r="A128" s="1" t="s">
        <v>320</v>
      </c>
      <c r="B128" s="1" t="s">
        <v>555</v>
      </c>
      <c r="C128" s="1" t="s">
        <v>721</v>
      </c>
      <c r="D128" s="1" t="s">
        <v>384</v>
      </c>
      <c r="E128" s="1">
        <v>0</v>
      </c>
      <c r="F128" s="1">
        <v>0</v>
      </c>
      <c r="G128" s="1" t="s">
        <v>556</v>
      </c>
      <c r="H128" s="1" t="s">
        <v>386</v>
      </c>
      <c r="I128" s="1">
        <v>1</v>
      </c>
      <c r="J128" s="1" t="s">
        <v>386</v>
      </c>
      <c r="K128" s="1" t="s">
        <v>386</v>
      </c>
      <c r="L128" s="1" t="s">
        <v>386</v>
      </c>
      <c r="M128" s="1" t="s">
        <v>386</v>
      </c>
      <c r="N128" s="1" t="s">
        <v>386</v>
      </c>
      <c r="O128" s="1" t="s">
        <v>386</v>
      </c>
      <c r="P128" s="1" t="s">
        <v>386</v>
      </c>
      <c r="Q128" s="1" t="s">
        <v>386</v>
      </c>
      <c r="R128" s="1" t="s">
        <v>386</v>
      </c>
      <c r="S128" s="1" t="s">
        <v>386</v>
      </c>
      <c r="T128" s="1" t="s">
        <v>386</v>
      </c>
      <c r="U128" s="1" t="s">
        <v>386</v>
      </c>
      <c r="V128" s="1" t="s">
        <v>386</v>
      </c>
      <c r="W128" s="1" t="s">
        <v>386</v>
      </c>
      <c r="X128" s="1" t="s">
        <v>386</v>
      </c>
      <c r="Y128" s="1" t="s">
        <v>386</v>
      </c>
      <c r="Z128" s="1">
        <v>0</v>
      </c>
    </row>
    <row r="129" spans="1:26" x14ac:dyDescent="0.25">
      <c r="A129" s="1" t="s">
        <v>337</v>
      </c>
      <c r="B129" s="1" t="s">
        <v>672</v>
      </c>
      <c r="C129" s="1" t="s">
        <v>738</v>
      </c>
      <c r="D129" s="1" t="s">
        <v>384</v>
      </c>
      <c r="E129" s="1">
        <v>0</v>
      </c>
      <c r="F129" s="1">
        <v>0</v>
      </c>
      <c r="G129" s="1" t="s">
        <v>673</v>
      </c>
      <c r="H129" s="1" t="s">
        <v>386</v>
      </c>
      <c r="I129" s="1">
        <v>1</v>
      </c>
      <c r="J129" s="1" t="s">
        <v>386</v>
      </c>
      <c r="K129" s="1" t="s">
        <v>386</v>
      </c>
      <c r="L129" s="1" t="s">
        <v>386</v>
      </c>
      <c r="M129" s="1" t="s">
        <v>386</v>
      </c>
      <c r="N129" s="1" t="s">
        <v>386</v>
      </c>
      <c r="O129" s="1" t="s">
        <v>386</v>
      </c>
      <c r="P129" s="1" t="s">
        <v>386</v>
      </c>
      <c r="Q129" s="1" t="s">
        <v>386</v>
      </c>
      <c r="R129" s="1" t="s">
        <v>386</v>
      </c>
      <c r="S129" s="1" t="s">
        <v>386</v>
      </c>
      <c r="T129" s="1" t="s">
        <v>386</v>
      </c>
      <c r="U129" s="1" t="s">
        <v>386</v>
      </c>
      <c r="V129" s="1" t="s">
        <v>386</v>
      </c>
      <c r="W129" s="1" t="s">
        <v>386</v>
      </c>
      <c r="X129" s="1" t="s">
        <v>386</v>
      </c>
      <c r="Y129" s="1" t="s">
        <v>386</v>
      </c>
      <c r="Z129" s="1">
        <v>0</v>
      </c>
    </row>
    <row r="130" spans="1:26" x14ac:dyDescent="0.25">
      <c r="A130" s="1" t="s">
        <v>247</v>
      </c>
      <c r="B130" s="1" t="s">
        <v>441</v>
      </c>
      <c r="C130" s="1" t="str">
        <f>VLOOKUP(B130,Лист2!$A$1:$B$186,2,FALSE)</f>
        <v>Место хранения</v>
      </c>
      <c r="D130" s="1" t="s">
        <v>388</v>
      </c>
      <c r="E130" s="1">
        <v>0</v>
      </c>
      <c r="F130" s="1">
        <v>1</v>
      </c>
      <c r="G130" s="1" t="s">
        <v>441</v>
      </c>
      <c r="H130" s="1" t="s">
        <v>386</v>
      </c>
      <c r="I130" s="1" t="s">
        <v>386</v>
      </c>
      <c r="J130" s="1" t="s">
        <v>386</v>
      </c>
      <c r="K130" s="1" t="s">
        <v>386</v>
      </c>
      <c r="L130" s="1" t="s">
        <v>386</v>
      </c>
      <c r="M130" s="1" t="s">
        <v>386</v>
      </c>
      <c r="N130" s="1" t="s">
        <v>386</v>
      </c>
      <c r="O130" s="1" t="s">
        <v>386</v>
      </c>
      <c r="P130" s="1" t="s">
        <v>386</v>
      </c>
      <c r="Q130" s="1" t="s">
        <v>386</v>
      </c>
      <c r="R130" s="1" t="s">
        <v>386</v>
      </c>
      <c r="S130" s="1" t="s">
        <v>386</v>
      </c>
      <c r="T130" s="1" t="s">
        <v>386</v>
      </c>
      <c r="U130" s="1" t="s">
        <v>386</v>
      </c>
      <c r="V130" s="1" t="s">
        <v>386</v>
      </c>
      <c r="W130" s="1" t="s">
        <v>386</v>
      </c>
      <c r="X130" s="1">
        <v>1</v>
      </c>
      <c r="Y130" s="1" t="s">
        <v>442</v>
      </c>
      <c r="Z130" s="1">
        <v>0</v>
      </c>
    </row>
    <row r="131" spans="1:26" x14ac:dyDescent="0.25">
      <c r="A131" s="1" t="s">
        <v>199</v>
      </c>
      <c r="B131" s="1" t="s">
        <v>445</v>
      </c>
      <c r="C131" s="1" t="str">
        <f>VLOOKUP(B131,Лист2!$A$1:$B$186,2,FALSE)</f>
        <v>Стратегическая важность Текущее значение</v>
      </c>
      <c r="D131" s="1" t="s">
        <v>395</v>
      </c>
      <c r="E131" s="1">
        <v>0</v>
      </c>
      <c r="F131" s="1">
        <v>1</v>
      </c>
      <c r="G131" s="1" t="s">
        <v>446</v>
      </c>
      <c r="H131" s="1" t="s">
        <v>386</v>
      </c>
      <c r="I131" s="1" t="s">
        <v>386</v>
      </c>
      <c r="J131" s="1" t="s">
        <v>386</v>
      </c>
      <c r="K131" s="1" t="s">
        <v>386</v>
      </c>
      <c r="L131" s="1" t="s">
        <v>386</v>
      </c>
      <c r="M131" s="1" t="s">
        <v>386</v>
      </c>
      <c r="N131" s="1">
        <v>0</v>
      </c>
      <c r="O131" s="1">
        <v>5</v>
      </c>
      <c r="P131" s="1" t="s">
        <v>386</v>
      </c>
      <c r="Q131" s="1" t="s">
        <v>386</v>
      </c>
      <c r="R131" s="1" t="s">
        <v>386</v>
      </c>
      <c r="S131" s="1" t="s">
        <v>386</v>
      </c>
      <c r="T131" s="1" t="s">
        <v>386</v>
      </c>
      <c r="U131" s="1" t="s">
        <v>386</v>
      </c>
      <c r="V131" s="1" t="s">
        <v>386</v>
      </c>
      <c r="W131" s="1" t="s">
        <v>386</v>
      </c>
      <c r="X131" s="1" t="s">
        <v>386</v>
      </c>
      <c r="Y131" s="1" t="s">
        <v>386</v>
      </c>
      <c r="Z131" s="1">
        <v>0</v>
      </c>
    </row>
    <row r="132" spans="1:26" x14ac:dyDescent="0.25">
      <c r="A132" s="1" t="s">
        <v>200</v>
      </c>
      <c r="B132" s="1" t="s">
        <v>449</v>
      </c>
      <c r="C132" s="1" t="str">
        <f>VLOOKUP(B132,Лист2!$A$1:$B$186,2,FALSE)</f>
        <v>Стратегическая важность Целевое значение</v>
      </c>
      <c r="D132" s="1" t="s">
        <v>395</v>
      </c>
      <c r="E132" s="1">
        <v>0</v>
      </c>
      <c r="F132" s="1">
        <v>1</v>
      </c>
      <c r="G132" s="1" t="s">
        <v>450</v>
      </c>
      <c r="H132" s="1" t="s">
        <v>386</v>
      </c>
      <c r="I132" s="1" t="s">
        <v>386</v>
      </c>
      <c r="J132" s="1" t="s">
        <v>386</v>
      </c>
      <c r="K132" s="1" t="s">
        <v>386</v>
      </c>
      <c r="L132" s="1" t="s">
        <v>386</v>
      </c>
      <c r="M132" s="1" t="s">
        <v>386</v>
      </c>
      <c r="N132" s="1">
        <v>0</v>
      </c>
      <c r="O132" s="1">
        <v>5</v>
      </c>
      <c r="P132" s="1" t="s">
        <v>386</v>
      </c>
      <c r="Q132" s="1" t="s">
        <v>386</v>
      </c>
      <c r="R132" s="1" t="s">
        <v>386</v>
      </c>
      <c r="S132" s="1" t="s">
        <v>386</v>
      </c>
      <c r="T132" s="1" t="s">
        <v>386</v>
      </c>
      <c r="U132" s="1" t="s">
        <v>386</v>
      </c>
      <c r="V132" s="1" t="s">
        <v>386</v>
      </c>
      <c r="W132" s="1" t="s">
        <v>386</v>
      </c>
      <c r="X132" s="1" t="s">
        <v>386</v>
      </c>
      <c r="Y132" s="1" t="s">
        <v>386</v>
      </c>
      <c r="Z132" s="1">
        <v>0</v>
      </c>
    </row>
    <row r="133" spans="1:26" x14ac:dyDescent="0.25">
      <c r="A133" s="5" t="s">
        <v>285</v>
      </c>
      <c r="B133" s="1" t="s">
        <v>423</v>
      </c>
      <c r="C133" s="1" t="str">
        <f>VLOOKUP(B133,Лист2!$A$1:$B$186,2,FALSE)</f>
        <v>Стоимость поддержки</v>
      </c>
      <c r="D133" s="1" t="s">
        <v>395</v>
      </c>
      <c r="E133" s="1">
        <v>0</v>
      </c>
      <c r="F133" s="1">
        <v>0</v>
      </c>
      <c r="G133" s="1" t="s">
        <v>424</v>
      </c>
      <c r="H133" s="1" t="s">
        <v>386</v>
      </c>
      <c r="I133" s="1" t="s">
        <v>386</v>
      </c>
      <c r="J133" s="1" t="s">
        <v>386</v>
      </c>
      <c r="K133" s="1" t="s">
        <v>386</v>
      </c>
      <c r="L133" s="1" t="s">
        <v>386</v>
      </c>
      <c r="M133" s="1" t="s">
        <v>386</v>
      </c>
      <c r="N133" s="1" t="s">
        <v>386</v>
      </c>
      <c r="O133" s="1" t="s">
        <v>386</v>
      </c>
      <c r="P133" s="1" t="s">
        <v>386</v>
      </c>
      <c r="Q133" s="1" t="s">
        <v>386</v>
      </c>
      <c r="R133" s="1" t="s">
        <v>386</v>
      </c>
      <c r="S133" s="1" t="s">
        <v>386</v>
      </c>
      <c r="T133" s="1" t="s">
        <v>386</v>
      </c>
      <c r="U133" s="1" t="s">
        <v>386</v>
      </c>
      <c r="V133" s="1" t="s">
        <v>386</v>
      </c>
      <c r="W133" s="1" t="s">
        <v>386</v>
      </c>
      <c r="X133" s="1" t="s">
        <v>386</v>
      </c>
      <c r="Y133" s="1" t="s">
        <v>386</v>
      </c>
      <c r="Z133" s="1">
        <v>0</v>
      </c>
    </row>
    <row r="134" spans="1:26" x14ac:dyDescent="0.25">
      <c r="A134" s="1" t="s">
        <v>275</v>
      </c>
      <c r="B134" s="1" t="s">
        <v>529</v>
      </c>
      <c r="C134" s="1" t="str">
        <f>VLOOKUP(B134,Лист2!$A$1:$B$186,2,FALSE)</f>
        <v>Целевое состояние жизненного цикла</v>
      </c>
      <c r="D134" s="1" t="s">
        <v>388</v>
      </c>
      <c r="E134" s="1">
        <v>0</v>
      </c>
      <c r="F134" s="1">
        <v>1</v>
      </c>
      <c r="G134" s="1" t="s">
        <v>530</v>
      </c>
      <c r="H134" s="1" t="s">
        <v>386</v>
      </c>
      <c r="I134" s="1" t="s">
        <v>386</v>
      </c>
      <c r="J134" s="1" t="s">
        <v>386</v>
      </c>
      <c r="K134" s="1" t="s">
        <v>386</v>
      </c>
      <c r="L134" s="1" t="s">
        <v>386</v>
      </c>
      <c r="M134" s="1" t="s">
        <v>386</v>
      </c>
      <c r="N134" s="1" t="s">
        <v>386</v>
      </c>
      <c r="O134" s="1" t="s">
        <v>386</v>
      </c>
      <c r="P134" s="1" t="s">
        <v>386</v>
      </c>
      <c r="Q134" s="1" t="s">
        <v>386</v>
      </c>
      <c r="R134" s="1" t="s">
        <v>386</v>
      </c>
      <c r="S134" s="1" t="s">
        <v>386</v>
      </c>
      <c r="T134" s="1" t="s">
        <v>386</v>
      </c>
      <c r="U134" s="1" t="s">
        <v>386</v>
      </c>
      <c r="V134" s="1" t="s">
        <v>386</v>
      </c>
      <c r="W134" s="1" t="s">
        <v>386</v>
      </c>
      <c r="X134" s="1">
        <v>1</v>
      </c>
      <c r="Y134" s="1" t="s">
        <v>531</v>
      </c>
      <c r="Z134" s="1">
        <v>0</v>
      </c>
    </row>
    <row r="135" spans="1:26" x14ac:dyDescent="0.25">
      <c r="A135" s="1" t="s">
        <v>264</v>
      </c>
      <c r="B135" s="1" t="s">
        <v>409</v>
      </c>
      <c r="C135" s="1" t="s">
        <v>743</v>
      </c>
      <c r="D135" s="1" t="s">
        <v>395</v>
      </c>
      <c r="E135" s="1">
        <v>0</v>
      </c>
      <c r="F135" s="1">
        <v>1</v>
      </c>
      <c r="G135" s="1" t="s">
        <v>410</v>
      </c>
      <c r="H135" s="1" t="s">
        <v>386</v>
      </c>
      <c r="I135" s="1" t="s">
        <v>386</v>
      </c>
      <c r="J135" s="1" t="s">
        <v>386</v>
      </c>
      <c r="K135" s="1" t="s">
        <v>386</v>
      </c>
      <c r="L135" s="1" t="s">
        <v>386</v>
      </c>
      <c r="M135" s="1" t="s">
        <v>386</v>
      </c>
      <c r="N135" s="1">
        <v>0</v>
      </c>
      <c r="O135" s="1">
        <v>5</v>
      </c>
      <c r="P135" s="1" t="s">
        <v>386</v>
      </c>
      <c r="Q135" s="1" t="s">
        <v>386</v>
      </c>
      <c r="R135" s="1" t="s">
        <v>386</v>
      </c>
      <c r="S135" s="1" t="s">
        <v>386</v>
      </c>
      <c r="T135" s="1" t="s">
        <v>386</v>
      </c>
      <c r="U135" s="1" t="s">
        <v>386</v>
      </c>
      <c r="V135" s="1" t="s">
        <v>386</v>
      </c>
      <c r="W135" s="1" t="s">
        <v>386</v>
      </c>
      <c r="X135" s="1" t="s">
        <v>386</v>
      </c>
      <c r="Y135" s="1" t="s">
        <v>386</v>
      </c>
      <c r="Z135" s="1">
        <v>0</v>
      </c>
    </row>
    <row r="136" spans="1:26" x14ac:dyDescent="0.25">
      <c r="A136" s="1" t="s">
        <v>266</v>
      </c>
      <c r="B136" s="1" t="s">
        <v>417</v>
      </c>
      <c r="C136" s="1" t="s">
        <v>699</v>
      </c>
      <c r="D136" s="1" t="s">
        <v>384</v>
      </c>
      <c r="E136" s="1">
        <v>0</v>
      </c>
      <c r="F136" s="1">
        <v>0</v>
      </c>
      <c r="G136" s="1" t="s">
        <v>418</v>
      </c>
      <c r="H136" s="1" t="s">
        <v>386</v>
      </c>
      <c r="I136" s="1">
        <v>1</v>
      </c>
      <c r="J136" s="1" t="s">
        <v>386</v>
      </c>
      <c r="K136" s="1" t="s">
        <v>386</v>
      </c>
      <c r="L136" s="1" t="s">
        <v>386</v>
      </c>
      <c r="M136" s="1" t="s">
        <v>386</v>
      </c>
      <c r="N136" s="1" t="s">
        <v>386</v>
      </c>
      <c r="O136" s="1" t="s">
        <v>386</v>
      </c>
      <c r="P136" s="1" t="s">
        <v>386</v>
      </c>
      <c r="Q136" s="1" t="s">
        <v>386</v>
      </c>
      <c r="R136" s="1" t="s">
        <v>386</v>
      </c>
      <c r="S136" s="1" t="s">
        <v>386</v>
      </c>
      <c r="T136" s="1" t="s">
        <v>386</v>
      </c>
      <c r="U136" s="1" t="s">
        <v>386</v>
      </c>
      <c r="V136" s="1" t="s">
        <v>386</v>
      </c>
      <c r="W136" s="1" t="s">
        <v>386</v>
      </c>
      <c r="X136" s="1" t="s">
        <v>386</v>
      </c>
      <c r="Y136" s="1" t="s">
        <v>386</v>
      </c>
      <c r="Z136" s="1">
        <v>0</v>
      </c>
    </row>
    <row r="137" spans="1:26" x14ac:dyDescent="0.25">
      <c r="A137" s="1" t="s">
        <v>206</v>
      </c>
      <c r="B137" s="1" t="s">
        <v>522</v>
      </c>
      <c r="C137" s="1" t="str">
        <f>VLOOKUP(B137,Лист2!$A$1:$B$186,2,FALSE)</f>
        <v>Оценка Технологии</v>
      </c>
      <c r="D137" s="1" t="s">
        <v>395</v>
      </c>
      <c r="E137" s="1">
        <v>0</v>
      </c>
      <c r="F137" s="1">
        <v>1</v>
      </c>
      <c r="G137" s="1" t="s">
        <v>523</v>
      </c>
      <c r="H137" s="1" t="s">
        <v>386</v>
      </c>
      <c r="I137" s="1" t="s">
        <v>386</v>
      </c>
      <c r="J137" s="1" t="s">
        <v>386</v>
      </c>
      <c r="K137" s="1" t="s">
        <v>386</v>
      </c>
      <c r="L137" s="1" t="s">
        <v>386</v>
      </c>
      <c r="M137" s="1" t="s">
        <v>386</v>
      </c>
      <c r="N137" s="1">
        <v>0</v>
      </c>
      <c r="O137" s="1">
        <v>5</v>
      </c>
      <c r="P137" s="1" t="s">
        <v>386</v>
      </c>
      <c r="Q137" s="1" t="s">
        <v>386</v>
      </c>
      <c r="R137" s="1" t="s">
        <v>386</v>
      </c>
      <c r="S137" s="1" t="s">
        <v>386</v>
      </c>
      <c r="T137" s="1" t="s">
        <v>386</v>
      </c>
      <c r="U137" s="1" t="s">
        <v>386</v>
      </c>
      <c r="V137" s="1" t="s">
        <v>386</v>
      </c>
      <c r="W137" s="1" t="s">
        <v>386</v>
      </c>
      <c r="X137" s="1" t="s">
        <v>386</v>
      </c>
      <c r="Y137" s="1" t="s">
        <v>386</v>
      </c>
      <c r="Z137" s="1">
        <v>0</v>
      </c>
    </row>
    <row r="138" spans="1:26" x14ac:dyDescent="0.25">
      <c r="A138" s="1" t="s">
        <v>235</v>
      </c>
      <c r="B138" s="1" t="s">
        <v>310</v>
      </c>
      <c r="C138" s="1" t="str">
        <f>VLOOKUP(B138,Лист2!$A$1:$B$186,2,FALSE)</f>
        <v>Пропускная способность</v>
      </c>
      <c r="D138" s="1" t="s">
        <v>384</v>
      </c>
      <c r="E138" s="1">
        <v>0</v>
      </c>
      <c r="F138" s="1">
        <v>0</v>
      </c>
      <c r="G138" s="1" t="s">
        <v>310</v>
      </c>
      <c r="H138" s="1" t="s">
        <v>386</v>
      </c>
      <c r="I138" s="1">
        <v>1</v>
      </c>
      <c r="J138" s="1" t="s">
        <v>386</v>
      </c>
      <c r="K138" s="1" t="s">
        <v>386</v>
      </c>
      <c r="L138" s="1" t="s">
        <v>386</v>
      </c>
      <c r="M138" s="1" t="s">
        <v>386</v>
      </c>
      <c r="N138" s="1" t="s">
        <v>386</v>
      </c>
      <c r="O138" s="1" t="s">
        <v>386</v>
      </c>
      <c r="P138" s="1" t="s">
        <v>386</v>
      </c>
      <c r="Q138" s="1" t="s">
        <v>386</v>
      </c>
      <c r="R138" s="1" t="s">
        <v>386</v>
      </c>
      <c r="S138" s="1" t="s">
        <v>386</v>
      </c>
      <c r="T138" s="1" t="s">
        <v>386</v>
      </c>
      <c r="U138" s="1" t="s">
        <v>386</v>
      </c>
      <c r="V138" s="1" t="s">
        <v>386</v>
      </c>
      <c r="W138" s="1" t="s">
        <v>386</v>
      </c>
      <c r="X138" s="1" t="s">
        <v>386</v>
      </c>
      <c r="Y138" s="1" t="s">
        <v>386</v>
      </c>
      <c r="Z138" s="1">
        <v>0</v>
      </c>
    </row>
    <row r="139" spans="1:26" x14ac:dyDescent="0.25">
      <c r="A139" s="1" t="s">
        <v>236</v>
      </c>
      <c r="B139" s="1" t="s">
        <v>580</v>
      </c>
      <c r="C139" s="1" t="str">
        <f>VLOOKUP(B139,Лист2!$A$1:$B$186,2,FALSE)</f>
        <v>Период пропускной способности</v>
      </c>
      <c r="D139" s="1" t="s">
        <v>384</v>
      </c>
      <c r="E139" s="1">
        <v>0</v>
      </c>
      <c r="F139" s="1">
        <v>0</v>
      </c>
      <c r="G139" s="1" t="s">
        <v>581</v>
      </c>
      <c r="H139" s="1" t="s">
        <v>386</v>
      </c>
      <c r="I139" s="1">
        <v>1</v>
      </c>
      <c r="J139" s="1" t="s">
        <v>386</v>
      </c>
      <c r="K139" s="1" t="s">
        <v>386</v>
      </c>
      <c r="L139" s="1" t="s">
        <v>386</v>
      </c>
      <c r="M139" s="1" t="s">
        <v>386</v>
      </c>
      <c r="N139" s="1" t="s">
        <v>386</v>
      </c>
      <c r="O139" s="1" t="s">
        <v>386</v>
      </c>
      <c r="P139" s="1" t="s">
        <v>386</v>
      </c>
      <c r="Q139" s="1" t="s">
        <v>386</v>
      </c>
      <c r="R139" s="1" t="s">
        <v>386</v>
      </c>
      <c r="S139" s="1" t="s">
        <v>386</v>
      </c>
      <c r="T139" s="1" t="s">
        <v>386</v>
      </c>
      <c r="U139" s="1" t="s">
        <v>386</v>
      </c>
      <c r="V139" s="1" t="s">
        <v>386</v>
      </c>
      <c r="W139" s="1" t="s">
        <v>386</v>
      </c>
      <c r="X139" s="1" t="s">
        <v>386</v>
      </c>
      <c r="Y139" s="1" t="s">
        <v>386</v>
      </c>
      <c r="Z139" s="1">
        <v>0</v>
      </c>
    </row>
    <row r="140" spans="1:26" x14ac:dyDescent="0.25">
      <c r="A140" s="1" t="s">
        <v>265</v>
      </c>
      <c r="B140" s="1" t="s">
        <v>512</v>
      </c>
      <c r="C140" s="1" t="str">
        <f>VLOOKUP(B140,Лист2!$A$1:$B$186,2,FALSE)</f>
        <v>Общая стоимость</v>
      </c>
      <c r="D140" s="1" t="s">
        <v>395</v>
      </c>
      <c r="E140" s="1">
        <v>0</v>
      </c>
      <c r="F140" s="1">
        <v>1</v>
      </c>
      <c r="G140" s="1" t="s">
        <v>513</v>
      </c>
      <c r="H140" s="1" t="s">
        <v>386</v>
      </c>
      <c r="I140" s="1" t="s">
        <v>386</v>
      </c>
      <c r="J140" s="1" t="s">
        <v>386</v>
      </c>
      <c r="K140" s="1" t="s">
        <v>386</v>
      </c>
      <c r="L140" s="1" t="s">
        <v>386</v>
      </c>
      <c r="M140" s="1" t="s">
        <v>386</v>
      </c>
      <c r="N140" s="1" t="s">
        <v>386</v>
      </c>
      <c r="O140" s="1" t="s">
        <v>386</v>
      </c>
      <c r="P140" s="1" t="s">
        <v>386</v>
      </c>
      <c r="Q140" s="1" t="s">
        <v>386</v>
      </c>
      <c r="R140" s="1" t="s">
        <v>386</v>
      </c>
      <c r="S140" s="1" t="s">
        <v>386</v>
      </c>
      <c r="T140" s="1" t="s">
        <v>386</v>
      </c>
      <c r="U140" s="1" t="s">
        <v>386</v>
      </c>
      <c r="V140" s="1" t="s">
        <v>386</v>
      </c>
      <c r="W140" s="1" t="s">
        <v>386</v>
      </c>
      <c r="X140" s="1" t="s">
        <v>386</v>
      </c>
      <c r="Y140" s="1" t="s">
        <v>386</v>
      </c>
      <c r="Z140" s="1">
        <v>0</v>
      </c>
    </row>
    <row r="141" spans="1:26" x14ac:dyDescent="0.25">
      <c r="A141" s="1" t="s">
        <v>335</v>
      </c>
      <c r="B141" s="1" t="s">
        <v>621</v>
      </c>
      <c r="C141" s="1" t="str">
        <f>VLOOKUP(B141,Лист2!$A$1:$B$186,2,FALSE)</f>
        <v>Рабочее время (%)</v>
      </c>
      <c r="D141" s="1" t="s">
        <v>395</v>
      </c>
      <c r="E141" s="1">
        <v>0</v>
      </c>
      <c r="F141" s="1">
        <v>1</v>
      </c>
      <c r="G141" s="1" t="s">
        <v>622</v>
      </c>
      <c r="H141" s="1" t="s">
        <v>386</v>
      </c>
      <c r="I141" s="1" t="s">
        <v>386</v>
      </c>
      <c r="J141" s="1" t="s">
        <v>386</v>
      </c>
      <c r="K141" s="1" t="s">
        <v>386</v>
      </c>
      <c r="L141" s="1" t="s">
        <v>386</v>
      </c>
      <c r="M141" s="1" t="s">
        <v>386</v>
      </c>
      <c r="N141" s="1" t="s">
        <v>386</v>
      </c>
      <c r="O141" s="1" t="s">
        <v>386</v>
      </c>
      <c r="P141" s="1" t="s">
        <v>386</v>
      </c>
      <c r="Q141" s="1" t="s">
        <v>386</v>
      </c>
      <c r="R141" s="1" t="s">
        <v>386</v>
      </c>
      <c r="S141" s="1" t="s">
        <v>386</v>
      </c>
      <c r="T141" s="1" t="s">
        <v>386</v>
      </c>
      <c r="U141" s="1" t="s">
        <v>386</v>
      </c>
      <c r="V141" s="1" t="s">
        <v>386</v>
      </c>
      <c r="W141" s="1" t="s">
        <v>386</v>
      </c>
      <c r="X141" s="1" t="s">
        <v>386</v>
      </c>
      <c r="Y141" s="1" t="s">
        <v>386</v>
      </c>
      <c r="Z141" s="1">
        <v>0</v>
      </c>
    </row>
    <row r="142" spans="1:26" x14ac:dyDescent="0.25">
      <c r="A142" s="1" t="s">
        <v>280</v>
      </c>
      <c r="B142" s="1" t="s">
        <v>516</v>
      </c>
      <c r="C142" s="1" t="str">
        <f>VLOOKUP(B142,Лист2!$A$1:$B$186,2,FALSE)</f>
        <v>Удобство использования</v>
      </c>
      <c r="D142" s="1" t="s">
        <v>395</v>
      </c>
      <c r="E142" s="1">
        <v>0</v>
      </c>
      <c r="F142" s="1">
        <v>1</v>
      </c>
      <c r="G142" s="1" t="s">
        <v>516</v>
      </c>
      <c r="H142" s="1" t="s">
        <v>386</v>
      </c>
      <c r="I142" s="1" t="s">
        <v>386</v>
      </c>
      <c r="J142" s="1" t="s">
        <v>386</v>
      </c>
      <c r="K142" s="1" t="s">
        <v>386</v>
      </c>
      <c r="L142" s="1" t="s">
        <v>386</v>
      </c>
      <c r="M142" s="1" t="s">
        <v>386</v>
      </c>
      <c r="N142" s="1">
        <v>0</v>
      </c>
      <c r="O142" s="1">
        <v>5</v>
      </c>
      <c r="P142" s="1" t="s">
        <v>386</v>
      </c>
      <c r="Q142" s="1" t="s">
        <v>386</v>
      </c>
      <c r="R142" s="1" t="s">
        <v>386</v>
      </c>
      <c r="S142" s="1" t="s">
        <v>386</v>
      </c>
      <c r="T142" s="1" t="s">
        <v>386</v>
      </c>
      <c r="U142" s="1" t="s">
        <v>386</v>
      </c>
      <c r="V142" s="1" t="s">
        <v>386</v>
      </c>
      <c r="W142" s="1" t="s">
        <v>386</v>
      </c>
      <c r="X142" s="1" t="s">
        <v>386</v>
      </c>
      <c r="Y142" s="1" t="s">
        <v>386</v>
      </c>
      <c r="Z142" s="1">
        <v>0</v>
      </c>
    </row>
    <row r="143" spans="1:26" x14ac:dyDescent="0.25">
      <c r="A143" s="1" t="s">
        <v>301</v>
      </c>
      <c r="B143" s="1" t="s">
        <v>623</v>
      </c>
      <c r="C143" s="1" t="s">
        <v>909</v>
      </c>
      <c r="D143" s="1" t="s">
        <v>384</v>
      </c>
      <c r="E143" s="1">
        <v>0</v>
      </c>
      <c r="F143" s="1">
        <v>0</v>
      </c>
      <c r="G143" s="1" t="s">
        <v>623</v>
      </c>
      <c r="H143" s="1" t="s">
        <v>386</v>
      </c>
      <c r="I143" s="1">
        <v>1</v>
      </c>
      <c r="J143" s="1" t="s">
        <v>386</v>
      </c>
      <c r="K143" s="1" t="s">
        <v>386</v>
      </c>
      <c r="L143" s="1" t="s">
        <v>386</v>
      </c>
      <c r="M143" s="1" t="s">
        <v>386</v>
      </c>
      <c r="N143" s="1" t="s">
        <v>386</v>
      </c>
      <c r="O143" s="1" t="s">
        <v>386</v>
      </c>
      <c r="P143" s="1" t="s">
        <v>386</v>
      </c>
      <c r="Q143" s="1" t="s">
        <v>386</v>
      </c>
      <c r="R143" s="1" t="s">
        <v>386</v>
      </c>
      <c r="S143" s="1" t="s">
        <v>386</v>
      </c>
      <c r="T143" s="1" t="s">
        <v>386</v>
      </c>
      <c r="U143" s="1" t="s">
        <v>386</v>
      </c>
      <c r="V143" s="1" t="s">
        <v>386</v>
      </c>
      <c r="W143" s="1" t="s">
        <v>386</v>
      </c>
      <c r="X143" s="1" t="s">
        <v>386</v>
      </c>
      <c r="Y143" s="1" t="s">
        <v>386</v>
      </c>
      <c r="Z143" s="1">
        <v>0</v>
      </c>
    </row>
    <row r="144" spans="1:26" x14ac:dyDescent="0.25">
      <c r="A144" s="1" t="s">
        <v>314</v>
      </c>
      <c r="B144" s="1" t="s">
        <v>538</v>
      </c>
      <c r="C144" s="1" t="s">
        <v>911</v>
      </c>
      <c r="D144" s="1" t="s">
        <v>454</v>
      </c>
      <c r="E144" s="1">
        <v>0</v>
      </c>
      <c r="F144" s="1">
        <v>1</v>
      </c>
      <c r="G144" s="1" t="s">
        <v>539</v>
      </c>
      <c r="H144" s="1" t="s">
        <v>386</v>
      </c>
      <c r="I144" s="1" t="s">
        <v>386</v>
      </c>
      <c r="J144" s="1" t="s">
        <v>386</v>
      </c>
      <c r="K144" s="1" t="s">
        <v>386</v>
      </c>
      <c r="L144" s="1" t="s">
        <v>386</v>
      </c>
      <c r="M144" s="1" t="s">
        <v>386</v>
      </c>
      <c r="N144" s="1" t="s">
        <v>386</v>
      </c>
      <c r="O144" s="1" t="s">
        <v>386</v>
      </c>
      <c r="P144" s="1" t="s">
        <v>386</v>
      </c>
      <c r="Q144" s="1" t="s">
        <v>386</v>
      </c>
      <c r="R144" s="1" t="s">
        <v>386</v>
      </c>
      <c r="S144" s="1" t="s">
        <v>386</v>
      </c>
      <c r="T144" s="1" t="s">
        <v>386</v>
      </c>
      <c r="U144" s="1" t="s">
        <v>386</v>
      </c>
      <c r="V144" s="1" t="s">
        <v>386</v>
      </c>
      <c r="W144" s="1" t="s">
        <v>386</v>
      </c>
      <c r="X144" s="1" t="s">
        <v>386</v>
      </c>
      <c r="Y144" s="1" t="s">
        <v>386</v>
      </c>
      <c r="Z144" s="1">
        <v>0</v>
      </c>
    </row>
    <row r="145" spans="1:26" x14ac:dyDescent="0.25">
      <c r="A145" s="1" t="s">
        <v>313</v>
      </c>
      <c r="B145" s="1" t="s">
        <v>604</v>
      </c>
      <c r="C145" s="1" t="s">
        <v>910</v>
      </c>
      <c r="D145" s="1" t="s">
        <v>388</v>
      </c>
      <c r="E145" s="1">
        <v>0</v>
      </c>
      <c r="F145" s="1">
        <v>1</v>
      </c>
      <c r="G145" s="1" t="s">
        <v>605</v>
      </c>
      <c r="H145" s="1" t="s">
        <v>386</v>
      </c>
      <c r="I145" s="1" t="s">
        <v>386</v>
      </c>
      <c r="J145" s="1" t="s">
        <v>386</v>
      </c>
      <c r="K145" s="1" t="s">
        <v>386</v>
      </c>
      <c r="L145" s="1" t="s">
        <v>386</v>
      </c>
      <c r="M145" s="1" t="s">
        <v>386</v>
      </c>
      <c r="N145" s="1" t="s">
        <v>386</v>
      </c>
      <c r="O145" s="1" t="s">
        <v>386</v>
      </c>
      <c r="P145" s="1" t="s">
        <v>386</v>
      </c>
      <c r="Q145" s="1" t="s">
        <v>386</v>
      </c>
      <c r="R145" s="1" t="s">
        <v>386</v>
      </c>
      <c r="S145" s="1" t="s">
        <v>386</v>
      </c>
      <c r="T145" s="1" t="s">
        <v>386</v>
      </c>
      <c r="U145" s="1" t="s">
        <v>386</v>
      </c>
      <c r="V145" s="1" t="s">
        <v>386</v>
      </c>
      <c r="W145" s="1" t="s">
        <v>386</v>
      </c>
      <c r="X145" s="1">
        <v>1</v>
      </c>
      <c r="Y145" s="1" t="s">
        <v>606</v>
      </c>
      <c r="Z145" s="1">
        <v>0</v>
      </c>
    </row>
    <row r="146" spans="1:26" x14ac:dyDescent="0.25">
      <c r="A146" s="1" t="s">
        <v>297</v>
      </c>
      <c r="B146" s="1" t="s">
        <v>415</v>
      </c>
      <c r="C146" s="1" t="s">
        <v>912</v>
      </c>
      <c r="D146" s="1" t="s">
        <v>402</v>
      </c>
      <c r="E146" s="1">
        <v>0</v>
      </c>
      <c r="F146" s="1">
        <v>0</v>
      </c>
      <c r="G146" s="1" t="s">
        <v>416</v>
      </c>
      <c r="H146" s="1" t="s">
        <v>386</v>
      </c>
      <c r="I146" s="1" t="s">
        <v>386</v>
      </c>
      <c r="J146" s="1" t="s">
        <v>386</v>
      </c>
      <c r="K146" s="1" t="s">
        <v>386</v>
      </c>
      <c r="L146" s="1" t="s">
        <v>386</v>
      </c>
      <c r="M146" s="1" t="s">
        <v>386</v>
      </c>
      <c r="N146" s="1" t="s">
        <v>386</v>
      </c>
      <c r="O146" s="1" t="s">
        <v>386</v>
      </c>
      <c r="P146" s="1" t="s">
        <v>386</v>
      </c>
      <c r="Q146" s="1" t="s">
        <v>386</v>
      </c>
      <c r="R146" s="1" t="s">
        <v>386</v>
      </c>
      <c r="S146" s="1" t="s">
        <v>386</v>
      </c>
      <c r="T146" s="1" t="s">
        <v>386</v>
      </c>
      <c r="U146" s="1" t="s">
        <v>386</v>
      </c>
      <c r="V146" s="1" t="s">
        <v>386</v>
      </c>
      <c r="W146" s="1" t="s">
        <v>386</v>
      </c>
      <c r="X146" s="1" t="s">
        <v>386</v>
      </c>
      <c r="Y146" s="1" t="s">
        <v>386</v>
      </c>
      <c r="Z146" s="1">
        <v>0</v>
      </c>
    </row>
    <row r="147" spans="1:26" x14ac:dyDescent="0.25">
      <c r="A147" s="1" t="s">
        <v>298</v>
      </c>
      <c r="B147" s="1" t="s">
        <v>646</v>
      </c>
      <c r="C147" s="1" t="s">
        <v>913</v>
      </c>
      <c r="D147" s="1" t="s">
        <v>402</v>
      </c>
      <c r="E147" s="1">
        <v>0</v>
      </c>
      <c r="F147" s="1">
        <v>0</v>
      </c>
      <c r="G147" s="1" t="s">
        <v>647</v>
      </c>
      <c r="H147" s="1" t="s">
        <v>386</v>
      </c>
      <c r="I147" s="1" t="s">
        <v>386</v>
      </c>
      <c r="J147" s="1" t="s">
        <v>386</v>
      </c>
      <c r="K147" s="1" t="s">
        <v>386</v>
      </c>
      <c r="L147" s="1" t="s">
        <v>386</v>
      </c>
      <c r="M147" s="1" t="s">
        <v>386</v>
      </c>
      <c r="N147" s="1" t="s">
        <v>386</v>
      </c>
      <c r="O147" s="1" t="s">
        <v>386</v>
      </c>
      <c r="P147" s="1" t="s">
        <v>386</v>
      </c>
      <c r="Q147" s="1" t="s">
        <v>386</v>
      </c>
      <c r="R147" s="1" t="s">
        <v>386</v>
      </c>
      <c r="S147" s="1" t="s">
        <v>386</v>
      </c>
      <c r="T147" s="1" t="s">
        <v>386</v>
      </c>
      <c r="U147" s="1" t="s">
        <v>386</v>
      </c>
      <c r="V147" s="1" t="s">
        <v>386</v>
      </c>
      <c r="W147" s="1" t="s">
        <v>386</v>
      </c>
      <c r="X147" s="1" t="s">
        <v>386</v>
      </c>
      <c r="Y147" s="1" t="s">
        <v>386</v>
      </c>
      <c r="Z147" s="1">
        <v>0</v>
      </c>
    </row>
    <row r="148" spans="1:26" x14ac:dyDescent="0.25">
      <c r="A148" s="1" t="s">
        <v>295</v>
      </c>
      <c r="B148" s="1" t="s">
        <v>574</v>
      </c>
      <c r="C148" s="1" t="s">
        <v>914</v>
      </c>
      <c r="D148" s="1" t="s">
        <v>402</v>
      </c>
      <c r="E148" s="1">
        <v>0</v>
      </c>
      <c r="F148" s="1">
        <v>0</v>
      </c>
      <c r="G148" s="1" t="s">
        <v>575</v>
      </c>
      <c r="H148" s="1" t="s">
        <v>386</v>
      </c>
      <c r="I148" s="1" t="s">
        <v>386</v>
      </c>
      <c r="J148" s="1" t="s">
        <v>386</v>
      </c>
      <c r="K148" s="1" t="s">
        <v>386</v>
      </c>
      <c r="L148" s="1" t="s">
        <v>386</v>
      </c>
      <c r="M148" s="1" t="s">
        <v>386</v>
      </c>
      <c r="N148" s="1" t="s">
        <v>386</v>
      </c>
      <c r="O148" s="1" t="s">
        <v>386</v>
      </c>
      <c r="P148" s="1" t="s">
        <v>386</v>
      </c>
      <c r="Q148" s="1" t="s">
        <v>386</v>
      </c>
      <c r="R148" s="1" t="s">
        <v>386</v>
      </c>
      <c r="S148" s="1" t="s">
        <v>386</v>
      </c>
      <c r="T148" s="1" t="s">
        <v>386</v>
      </c>
      <c r="U148" s="1" t="s">
        <v>386</v>
      </c>
      <c r="V148" s="1" t="s">
        <v>386</v>
      </c>
      <c r="W148" s="1" t="s">
        <v>386</v>
      </c>
      <c r="X148" s="1" t="s">
        <v>386</v>
      </c>
      <c r="Y148" s="1" t="s">
        <v>386</v>
      </c>
      <c r="Z148" s="1">
        <v>0</v>
      </c>
    </row>
    <row r="149" spans="1:26" x14ac:dyDescent="0.25">
      <c r="A149" s="1" t="s">
        <v>296</v>
      </c>
      <c r="B149" s="1" t="s">
        <v>551</v>
      </c>
      <c r="C149" s="1" t="s">
        <v>915</v>
      </c>
      <c r="D149" s="1" t="s">
        <v>402</v>
      </c>
      <c r="E149" s="1">
        <v>0</v>
      </c>
      <c r="F149" s="1">
        <v>0</v>
      </c>
      <c r="G149" s="1" t="s">
        <v>552</v>
      </c>
      <c r="H149" s="1" t="s">
        <v>386</v>
      </c>
      <c r="I149" s="1" t="s">
        <v>386</v>
      </c>
      <c r="J149" s="1" t="s">
        <v>386</v>
      </c>
      <c r="K149" s="1" t="s">
        <v>386</v>
      </c>
      <c r="L149" s="1" t="s">
        <v>386</v>
      </c>
      <c r="M149" s="1" t="s">
        <v>386</v>
      </c>
      <c r="N149" s="1" t="s">
        <v>386</v>
      </c>
      <c r="O149" s="1" t="s">
        <v>386</v>
      </c>
      <c r="P149" s="1" t="s">
        <v>386</v>
      </c>
      <c r="Q149" s="1" t="s">
        <v>386</v>
      </c>
      <c r="R149" s="1" t="s">
        <v>386</v>
      </c>
      <c r="S149" s="1" t="s">
        <v>386</v>
      </c>
      <c r="T149" s="1" t="s">
        <v>386</v>
      </c>
      <c r="U149" s="1" t="s">
        <v>386</v>
      </c>
      <c r="V149" s="1" t="s">
        <v>386</v>
      </c>
      <c r="W149" s="1" t="s">
        <v>386</v>
      </c>
      <c r="X149" s="1" t="s">
        <v>386</v>
      </c>
      <c r="Y149" s="1" t="s">
        <v>386</v>
      </c>
      <c r="Z149" s="1">
        <v>0</v>
      </c>
    </row>
  </sheetData>
  <sortState ref="A2:Z149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2"/>
  <sheetViews>
    <sheetView workbookViewId="0">
      <selection activeCell="F14" sqref="F14"/>
    </sheetView>
  </sheetViews>
  <sheetFormatPr defaultRowHeight="15" x14ac:dyDescent="0.25"/>
  <cols>
    <col min="2" max="2" width="23.140625" customWidth="1"/>
    <col min="3" max="3" width="24.85546875" customWidth="1"/>
    <col min="4" max="4" width="42.140625" customWidth="1"/>
  </cols>
  <sheetData>
    <row r="1" spans="1:4" x14ac:dyDescent="0.25">
      <c r="A1" s="1" t="s">
        <v>177</v>
      </c>
      <c r="B1" s="1" t="s">
        <v>1</v>
      </c>
      <c r="C1" s="1" t="s">
        <v>178</v>
      </c>
      <c r="D1" s="1" t="s">
        <v>179</v>
      </c>
    </row>
    <row r="2" spans="1:4" x14ac:dyDescent="0.25">
      <c r="A2" s="1">
        <v>298</v>
      </c>
      <c r="B2" s="1" t="s">
        <v>2</v>
      </c>
      <c r="C2" s="1" t="s">
        <v>180</v>
      </c>
      <c r="D2" s="1" t="s">
        <v>181</v>
      </c>
    </row>
    <row r="3" spans="1:4" x14ac:dyDescent="0.25">
      <c r="A3" s="1">
        <v>298</v>
      </c>
      <c r="B3" s="1" t="s">
        <v>2</v>
      </c>
      <c r="C3" s="1" t="s">
        <v>180</v>
      </c>
      <c r="D3" s="1" t="s">
        <v>182</v>
      </c>
    </row>
    <row r="4" spans="1:4" x14ac:dyDescent="0.25">
      <c r="A4" s="1">
        <v>298</v>
      </c>
      <c r="B4" s="1" t="s">
        <v>2</v>
      </c>
      <c r="C4" s="1" t="s">
        <v>180</v>
      </c>
      <c r="D4" s="1" t="s">
        <v>183</v>
      </c>
    </row>
    <row r="5" spans="1:4" x14ac:dyDescent="0.25">
      <c r="A5" s="1">
        <v>298</v>
      </c>
      <c r="B5" s="1" t="s">
        <v>2</v>
      </c>
      <c r="C5" s="1" t="s">
        <v>184</v>
      </c>
      <c r="D5" s="1" t="s">
        <v>185</v>
      </c>
    </row>
    <row r="6" spans="1:4" x14ac:dyDescent="0.25">
      <c r="A6" s="1">
        <v>298</v>
      </c>
      <c r="B6" s="1" t="s">
        <v>2</v>
      </c>
      <c r="C6" s="1" t="s">
        <v>184</v>
      </c>
      <c r="D6" s="1" t="s">
        <v>186</v>
      </c>
    </row>
    <row r="7" spans="1:4" x14ac:dyDescent="0.25">
      <c r="A7" s="1">
        <v>298</v>
      </c>
      <c r="B7" s="1" t="s">
        <v>2</v>
      </c>
      <c r="C7" s="1" t="s">
        <v>184</v>
      </c>
      <c r="D7" s="1" t="s">
        <v>187</v>
      </c>
    </row>
    <row r="8" spans="1:4" x14ac:dyDescent="0.25">
      <c r="A8" s="1">
        <v>298</v>
      </c>
      <c r="B8" s="1" t="s">
        <v>2</v>
      </c>
      <c r="C8" s="1" t="s">
        <v>184</v>
      </c>
      <c r="D8" s="1" t="s">
        <v>188</v>
      </c>
    </row>
    <row r="9" spans="1:4" x14ac:dyDescent="0.25">
      <c r="A9" s="1">
        <v>298</v>
      </c>
      <c r="B9" s="1" t="s">
        <v>2</v>
      </c>
      <c r="C9" s="1" t="s">
        <v>189</v>
      </c>
      <c r="D9" s="1" t="s">
        <v>190</v>
      </c>
    </row>
    <row r="10" spans="1:4" x14ac:dyDescent="0.25">
      <c r="A10" s="1">
        <v>298</v>
      </c>
      <c r="B10" s="1" t="s">
        <v>2</v>
      </c>
      <c r="C10" s="1" t="s">
        <v>189</v>
      </c>
      <c r="D10" s="1" t="s">
        <v>191</v>
      </c>
    </row>
    <row r="11" spans="1:4" x14ac:dyDescent="0.25">
      <c r="A11" s="1">
        <v>300</v>
      </c>
      <c r="B11" s="1" t="s">
        <v>3</v>
      </c>
      <c r="C11" s="1" t="s">
        <v>180</v>
      </c>
      <c r="D11" s="1" t="s">
        <v>192</v>
      </c>
    </row>
    <row r="12" spans="1:4" x14ac:dyDescent="0.25">
      <c r="A12" s="1">
        <v>300</v>
      </c>
      <c r="B12" s="1" t="s">
        <v>3</v>
      </c>
      <c r="C12" s="1" t="s">
        <v>180</v>
      </c>
      <c r="D12" s="1" t="s">
        <v>193</v>
      </c>
    </row>
    <row r="13" spans="1:4" x14ac:dyDescent="0.25">
      <c r="A13" s="1">
        <v>300</v>
      </c>
      <c r="B13" s="1" t="s">
        <v>3</v>
      </c>
      <c r="C13" s="1" t="s">
        <v>180</v>
      </c>
      <c r="D13" s="1" t="s">
        <v>194</v>
      </c>
    </row>
    <row r="14" spans="1:4" x14ac:dyDescent="0.25">
      <c r="A14" s="1">
        <v>300</v>
      </c>
      <c r="B14" s="1" t="s">
        <v>3</v>
      </c>
      <c r="C14" s="1" t="s">
        <v>180</v>
      </c>
      <c r="D14" s="1" t="s">
        <v>195</v>
      </c>
    </row>
    <row r="15" spans="1:4" x14ac:dyDescent="0.25">
      <c r="A15" s="1">
        <v>300</v>
      </c>
      <c r="B15" s="1" t="s">
        <v>3</v>
      </c>
      <c r="C15" s="1" t="s">
        <v>184</v>
      </c>
      <c r="D15" s="1" t="s">
        <v>185</v>
      </c>
    </row>
    <row r="16" spans="1:4" x14ac:dyDescent="0.25">
      <c r="A16" s="1">
        <v>300</v>
      </c>
      <c r="B16" s="1" t="s">
        <v>3</v>
      </c>
      <c r="C16" s="1" t="s">
        <v>184</v>
      </c>
      <c r="D16" s="1" t="s">
        <v>186</v>
      </c>
    </row>
    <row r="17" spans="1:4" x14ac:dyDescent="0.25">
      <c r="A17" s="1">
        <v>300</v>
      </c>
      <c r="B17" s="1" t="s">
        <v>3</v>
      </c>
      <c r="C17" s="1" t="s">
        <v>184</v>
      </c>
      <c r="D17" s="1" t="s">
        <v>187</v>
      </c>
    </row>
    <row r="18" spans="1:4" x14ac:dyDescent="0.25">
      <c r="A18" s="1">
        <v>300</v>
      </c>
      <c r="B18" s="1" t="s">
        <v>3</v>
      </c>
      <c r="C18" s="1" t="s">
        <v>184</v>
      </c>
      <c r="D18" s="1" t="s">
        <v>188</v>
      </c>
    </row>
    <row r="19" spans="1:4" x14ac:dyDescent="0.25">
      <c r="A19" s="1">
        <v>300</v>
      </c>
      <c r="B19" s="1" t="s">
        <v>3</v>
      </c>
      <c r="C19" s="1" t="s">
        <v>196</v>
      </c>
      <c r="D19" s="1" t="s">
        <v>197</v>
      </c>
    </row>
    <row r="20" spans="1:4" x14ac:dyDescent="0.25">
      <c r="A20" s="1">
        <v>300</v>
      </c>
      <c r="B20" s="1" t="s">
        <v>3</v>
      </c>
      <c r="C20" s="1" t="s">
        <v>196</v>
      </c>
      <c r="D20" s="1" t="s">
        <v>198</v>
      </c>
    </row>
    <row r="21" spans="1:4" x14ac:dyDescent="0.25">
      <c r="A21" s="1">
        <v>300</v>
      </c>
      <c r="B21" s="1" t="s">
        <v>3</v>
      </c>
      <c r="C21" s="1" t="s">
        <v>196</v>
      </c>
      <c r="D21" s="1" t="s">
        <v>199</v>
      </c>
    </row>
    <row r="22" spans="1:4" x14ac:dyDescent="0.25">
      <c r="A22" s="1">
        <v>300</v>
      </c>
      <c r="B22" s="1" t="s">
        <v>3</v>
      </c>
      <c r="C22" s="1" t="s">
        <v>196</v>
      </c>
      <c r="D22" s="1" t="s">
        <v>200</v>
      </c>
    </row>
    <row r="23" spans="1:4" x14ac:dyDescent="0.25">
      <c r="A23" s="1">
        <v>300</v>
      </c>
      <c r="B23" s="1" t="s">
        <v>3</v>
      </c>
      <c r="C23" s="1" t="s">
        <v>196</v>
      </c>
      <c r="D23" s="1" t="s">
        <v>201</v>
      </c>
    </row>
    <row r="24" spans="1:4" x14ac:dyDescent="0.25">
      <c r="A24" s="1">
        <v>300</v>
      </c>
      <c r="B24" s="1" t="s">
        <v>3</v>
      </c>
      <c r="C24" s="1" t="s">
        <v>196</v>
      </c>
      <c r="D24" s="1" t="s">
        <v>202</v>
      </c>
    </row>
    <row r="25" spans="1:4" x14ac:dyDescent="0.25">
      <c r="A25" s="1">
        <v>300</v>
      </c>
      <c r="B25" s="1" t="s">
        <v>3</v>
      </c>
      <c r="C25" s="1" t="s">
        <v>196</v>
      </c>
      <c r="D25" s="1" t="s">
        <v>203</v>
      </c>
    </row>
    <row r="26" spans="1:4" x14ac:dyDescent="0.25">
      <c r="A26" s="1">
        <v>300</v>
      </c>
      <c r="B26" s="1" t="s">
        <v>3</v>
      </c>
      <c r="C26" s="1" t="s">
        <v>196</v>
      </c>
      <c r="D26" s="1" t="s">
        <v>204</v>
      </c>
    </row>
    <row r="27" spans="1:4" x14ac:dyDescent="0.25">
      <c r="A27" s="1">
        <v>300</v>
      </c>
      <c r="B27" s="1" t="s">
        <v>3</v>
      </c>
      <c r="C27" s="1" t="s">
        <v>196</v>
      </c>
      <c r="D27" s="1" t="s">
        <v>205</v>
      </c>
    </row>
    <row r="28" spans="1:4" x14ac:dyDescent="0.25">
      <c r="A28" s="1">
        <v>300</v>
      </c>
      <c r="B28" s="1" t="s">
        <v>3</v>
      </c>
      <c r="C28" s="1" t="s">
        <v>196</v>
      </c>
      <c r="D28" s="1" t="s">
        <v>206</v>
      </c>
    </row>
    <row r="29" spans="1:4" x14ac:dyDescent="0.25">
      <c r="A29" s="1">
        <v>300</v>
      </c>
      <c r="B29" s="1" t="s">
        <v>3</v>
      </c>
      <c r="C29" s="1" t="s">
        <v>196</v>
      </c>
      <c r="D29" s="1" t="s">
        <v>207</v>
      </c>
    </row>
    <row r="30" spans="1:4" x14ac:dyDescent="0.25">
      <c r="A30" s="1">
        <v>301</v>
      </c>
      <c r="B30" s="1" t="s">
        <v>4</v>
      </c>
      <c r="C30" s="1" t="s">
        <v>184</v>
      </c>
      <c r="D30" s="1" t="s">
        <v>185</v>
      </c>
    </row>
    <row r="31" spans="1:4" x14ac:dyDescent="0.25">
      <c r="A31" s="1">
        <v>301</v>
      </c>
      <c r="B31" s="1" t="s">
        <v>4</v>
      </c>
      <c r="C31" s="1" t="s">
        <v>184</v>
      </c>
      <c r="D31" s="1" t="s">
        <v>186</v>
      </c>
    </row>
    <row r="32" spans="1:4" x14ac:dyDescent="0.25">
      <c r="A32" s="1">
        <v>301</v>
      </c>
      <c r="B32" s="1" t="s">
        <v>4</v>
      </c>
      <c r="C32" s="1" t="s">
        <v>184</v>
      </c>
      <c r="D32" s="1" t="s">
        <v>187</v>
      </c>
    </row>
    <row r="33" spans="1:4" x14ac:dyDescent="0.25">
      <c r="A33" s="1">
        <v>301</v>
      </c>
      <c r="B33" s="1" t="s">
        <v>4</v>
      </c>
      <c r="C33" s="1" t="s">
        <v>184</v>
      </c>
      <c r="D33" s="1" t="s">
        <v>188</v>
      </c>
    </row>
    <row r="34" spans="1:4" x14ac:dyDescent="0.25">
      <c r="A34" s="1">
        <v>302</v>
      </c>
      <c r="B34" s="1" t="s">
        <v>5</v>
      </c>
      <c r="C34" s="1" t="s">
        <v>180</v>
      </c>
      <c r="D34" s="1" t="s">
        <v>208</v>
      </c>
    </row>
    <row r="35" spans="1:4" x14ac:dyDescent="0.25">
      <c r="A35" s="1">
        <v>302</v>
      </c>
      <c r="B35" s="1" t="s">
        <v>5</v>
      </c>
      <c r="C35" s="1" t="s">
        <v>180</v>
      </c>
      <c r="D35" s="1" t="s">
        <v>209</v>
      </c>
    </row>
    <row r="36" spans="1:4" x14ac:dyDescent="0.25">
      <c r="A36" s="1">
        <v>302</v>
      </c>
      <c r="B36" s="1" t="s">
        <v>5</v>
      </c>
      <c r="C36" s="1" t="s">
        <v>180</v>
      </c>
      <c r="D36" s="1" t="s">
        <v>210</v>
      </c>
    </row>
    <row r="37" spans="1:4" x14ac:dyDescent="0.25">
      <c r="A37" s="1">
        <v>302</v>
      </c>
      <c r="B37" s="1" t="s">
        <v>5</v>
      </c>
      <c r="C37" s="1" t="s">
        <v>180</v>
      </c>
      <c r="D37" s="1" t="s">
        <v>211</v>
      </c>
    </row>
    <row r="38" spans="1:4" x14ac:dyDescent="0.25">
      <c r="A38" s="1">
        <v>302</v>
      </c>
      <c r="B38" s="1" t="s">
        <v>5</v>
      </c>
      <c r="C38" s="1" t="s">
        <v>180</v>
      </c>
      <c r="D38" s="1" t="s">
        <v>212</v>
      </c>
    </row>
    <row r="39" spans="1:4" x14ac:dyDescent="0.25">
      <c r="A39" s="1">
        <v>302</v>
      </c>
      <c r="B39" s="1" t="s">
        <v>5</v>
      </c>
      <c r="C39" s="1" t="s">
        <v>180</v>
      </c>
      <c r="D39" s="1" t="s">
        <v>213</v>
      </c>
    </row>
    <row r="40" spans="1:4" x14ac:dyDescent="0.25">
      <c r="A40" s="1">
        <v>302</v>
      </c>
      <c r="B40" s="1" t="s">
        <v>5</v>
      </c>
      <c r="C40" s="1" t="s">
        <v>180</v>
      </c>
      <c r="D40" s="1" t="s">
        <v>214</v>
      </c>
    </row>
    <row r="41" spans="1:4" x14ac:dyDescent="0.25">
      <c r="A41" s="1">
        <v>302</v>
      </c>
      <c r="B41" s="1" t="s">
        <v>5</v>
      </c>
      <c r="C41" s="1" t="s">
        <v>180</v>
      </c>
      <c r="D41" s="1" t="s">
        <v>215</v>
      </c>
    </row>
    <row r="42" spans="1:4" x14ac:dyDescent="0.25">
      <c r="A42" s="1">
        <v>302</v>
      </c>
      <c r="B42" s="1" t="s">
        <v>5</v>
      </c>
      <c r="C42" s="1" t="s">
        <v>180</v>
      </c>
      <c r="D42" s="1" t="s">
        <v>216</v>
      </c>
    </row>
    <row r="43" spans="1:4" x14ac:dyDescent="0.25">
      <c r="A43" s="1">
        <v>302</v>
      </c>
      <c r="B43" s="1" t="s">
        <v>5</v>
      </c>
      <c r="C43" s="1" t="s">
        <v>180</v>
      </c>
      <c r="D43" s="1" t="s">
        <v>217</v>
      </c>
    </row>
    <row r="44" spans="1:4" x14ac:dyDescent="0.25">
      <c r="A44" s="1">
        <v>302</v>
      </c>
      <c r="B44" s="1" t="s">
        <v>5</v>
      </c>
      <c r="C44" s="1" t="s">
        <v>180</v>
      </c>
      <c r="D44" s="1" t="s">
        <v>218</v>
      </c>
    </row>
    <row r="45" spans="1:4" x14ac:dyDescent="0.25">
      <c r="A45" s="1">
        <v>302</v>
      </c>
      <c r="B45" s="1" t="s">
        <v>5</v>
      </c>
      <c r="C45" s="1" t="s">
        <v>180</v>
      </c>
      <c r="D45" s="1" t="s">
        <v>219</v>
      </c>
    </row>
    <row r="46" spans="1:4" x14ac:dyDescent="0.25">
      <c r="A46" s="1">
        <v>302</v>
      </c>
      <c r="B46" s="1" t="s">
        <v>5</v>
      </c>
      <c r="C46" s="1" t="s">
        <v>180</v>
      </c>
      <c r="D46" s="1" t="s">
        <v>220</v>
      </c>
    </row>
    <row r="47" spans="1:4" x14ac:dyDescent="0.25">
      <c r="A47" s="1">
        <v>302</v>
      </c>
      <c r="B47" s="1" t="s">
        <v>5</v>
      </c>
      <c r="C47" s="1" t="s">
        <v>180</v>
      </c>
      <c r="D47" s="1" t="s">
        <v>221</v>
      </c>
    </row>
    <row r="48" spans="1:4" x14ac:dyDescent="0.25">
      <c r="A48" s="1">
        <v>302</v>
      </c>
      <c r="B48" s="1" t="s">
        <v>5</v>
      </c>
      <c r="C48" s="1" t="s">
        <v>180</v>
      </c>
      <c r="D48" s="1" t="s">
        <v>222</v>
      </c>
    </row>
    <row r="49" spans="1:4" x14ac:dyDescent="0.25">
      <c r="A49" s="1">
        <v>302</v>
      </c>
      <c r="B49" s="1" t="s">
        <v>5</v>
      </c>
      <c r="C49" s="1" t="s">
        <v>180</v>
      </c>
      <c r="D49" s="1" t="s">
        <v>223</v>
      </c>
    </row>
    <row r="50" spans="1:4" x14ac:dyDescent="0.25">
      <c r="A50" s="1">
        <v>302</v>
      </c>
      <c r="B50" s="1" t="s">
        <v>5</v>
      </c>
      <c r="C50" s="1" t="s">
        <v>180</v>
      </c>
      <c r="D50" s="1" t="s">
        <v>224</v>
      </c>
    </row>
    <row r="51" spans="1:4" x14ac:dyDescent="0.25">
      <c r="A51" s="1">
        <v>302</v>
      </c>
      <c r="B51" s="1" t="s">
        <v>5</v>
      </c>
      <c r="C51" s="1" t="s">
        <v>180</v>
      </c>
      <c r="D51" s="1" t="s">
        <v>225</v>
      </c>
    </row>
    <row r="52" spans="1:4" x14ac:dyDescent="0.25">
      <c r="A52" s="1">
        <v>302</v>
      </c>
      <c r="B52" s="1" t="s">
        <v>5</v>
      </c>
      <c r="C52" s="1" t="s">
        <v>180</v>
      </c>
      <c r="D52" s="1" t="s">
        <v>226</v>
      </c>
    </row>
    <row r="53" spans="1:4" x14ac:dyDescent="0.25">
      <c r="A53" s="1">
        <v>302</v>
      </c>
      <c r="B53" s="1" t="s">
        <v>5</v>
      </c>
      <c r="C53" s="1" t="s">
        <v>180</v>
      </c>
      <c r="D53" s="1" t="s">
        <v>227</v>
      </c>
    </row>
    <row r="54" spans="1:4" x14ac:dyDescent="0.25">
      <c r="A54" s="1">
        <v>302</v>
      </c>
      <c r="B54" s="1" t="s">
        <v>5</v>
      </c>
      <c r="C54" s="1" t="s">
        <v>180</v>
      </c>
      <c r="D54" s="1" t="s">
        <v>228</v>
      </c>
    </row>
    <row r="55" spans="1:4" x14ac:dyDescent="0.25">
      <c r="A55" s="1">
        <v>302</v>
      </c>
      <c r="B55" s="1" t="s">
        <v>5</v>
      </c>
      <c r="C55" s="1" t="s">
        <v>180</v>
      </c>
      <c r="D55" s="1" t="s">
        <v>229</v>
      </c>
    </row>
    <row r="56" spans="1:4" x14ac:dyDescent="0.25">
      <c r="A56" s="1">
        <v>302</v>
      </c>
      <c r="B56" s="1" t="s">
        <v>5</v>
      </c>
      <c r="C56" s="1" t="s">
        <v>180</v>
      </c>
      <c r="D56" s="1" t="s">
        <v>230</v>
      </c>
    </row>
    <row r="57" spans="1:4" x14ac:dyDescent="0.25">
      <c r="A57" s="1">
        <v>302</v>
      </c>
      <c r="B57" s="1" t="s">
        <v>5</v>
      </c>
      <c r="C57" s="1" t="s">
        <v>180</v>
      </c>
      <c r="D57" s="1" t="s">
        <v>231</v>
      </c>
    </row>
    <row r="58" spans="1:4" x14ac:dyDescent="0.25">
      <c r="A58" s="1">
        <v>302</v>
      </c>
      <c r="B58" s="1" t="s">
        <v>5</v>
      </c>
      <c r="C58" s="1" t="s">
        <v>180</v>
      </c>
      <c r="D58" s="1" t="s">
        <v>232</v>
      </c>
    </row>
    <row r="59" spans="1:4" x14ac:dyDescent="0.25">
      <c r="A59" s="1">
        <v>302</v>
      </c>
      <c r="B59" s="1" t="s">
        <v>5</v>
      </c>
      <c r="C59" s="1" t="s">
        <v>180</v>
      </c>
      <c r="D59" s="1" t="s">
        <v>233</v>
      </c>
    </row>
    <row r="60" spans="1:4" x14ac:dyDescent="0.25">
      <c r="A60" s="1">
        <v>302</v>
      </c>
      <c r="B60" s="1" t="s">
        <v>5</v>
      </c>
      <c r="C60" s="1" t="s">
        <v>180</v>
      </c>
      <c r="D60" s="1" t="s">
        <v>234</v>
      </c>
    </row>
    <row r="61" spans="1:4" x14ac:dyDescent="0.25">
      <c r="A61" s="1">
        <v>302</v>
      </c>
      <c r="B61" s="1" t="s">
        <v>5</v>
      </c>
      <c r="C61" s="1" t="s">
        <v>180</v>
      </c>
      <c r="D61" s="1" t="s">
        <v>235</v>
      </c>
    </row>
    <row r="62" spans="1:4" x14ac:dyDescent="0.25">
      <c r="A62" s="1">
        <v>302</v>
      </c>
      <c r="B62" s="1" t="s">
        <v>5</v>
      </c>
      <c r="C62" s="1" t="s">
        <v>180</v>
      </c>
      <c r="D62" s="1" t="s">
        <v>236</v>
      </c>
    </row>
    <row r="63" spans="1:4" x14ac:dyDescent="0.25">
      <c r="A63" s="1">
        <v>302</v>
      </c>
      <c r="B63" s="1" t="s">
        <v>5</v>
      </c>
      <c r="C63" s="1" t="s">
        <v>180</v>
      </c>
      <c r="D63" s="1" t="s">
        <v>237</v>
      </c>
    </row>
    <row r="64" spans="1:4" x14ac:dyDescent="0.25">
      <c r="A64" s="1">
        <v>302</v>
      </c>
      <c r="B64" s="1" t="s">
        <v>5</v>
      </c>
      <c r="C64" s="1" t="s">
        <v>180</v>
      </c>
      <c r="D64" s="1" t="s">
        <v>238</v>
      </c>
    </row>
    <row r="65" spans="1:4" x14ac:dyDescent="0.25">
      <c r="A65" s="1">
        <v>302</v>
      </c>
      <c r="B65" s="1" t="s">
        <v>5</v>
      </c>
      <c r="C65" s="1" t="s">
        <v>180</v>
      </c>
      <c r="D65" s="1" t="s">
        <v>239</v>
      </c>
    </row>
    <row r="66" spans="1:4" x14ac:dyDescent="0.25">
      <c r="A66" s="1">
        <v>302</v>
      </c>
      <c r="B66" s="1" t="s">
        <v>5</v>
      </c>
      <c r="C66" s="1" t="s">
        <v>180</v>
      </c>
      <c r="D66" s="1" t="s">
        <v>240</v>
      </c>
    </row>
    <row r="67" spans="1:4" x14ac:dyDescent="0.25">
      <c r="A67" s="1">
        <v>302</v>
      </c>
      <c r="B67" s="1" t="s">
        <v>5</v>
      </c>
      <c r="C67" s="1" t="s">
        <v>180</v>
      </c>
      <c r="D67" s="1" t="s">
        <v>241</v>
      </c>
    </row>
    <row r="68" spans="1:4" x14ac:dyDescent="0.25">
      <c r="A68" s="1">
        <v>302</v>
      </c>
      <c r="B68" s="1" t="s">
        <v>5</v>
      </c>
      <c r="C68" s="1" t="s">
        <v>180</v>
      </c>
      <c r="D68" s="1" t="s">
        <v>242</v>
      </c>
    </row>
    <row r="69" spans="1:4" x14ac:dyDescent="0.25">
      <c r="A69" s="1">
        <v>302</v>
      </c>
      <c r="B69" s="1" t="s">
        <v>5</v>
      </c>
      <c r="C69" s="1" t="s">
        <v>184</v>
      </c>
      <c r="D69" s="1" t="s">
        <v>185</v>
      </c>
    </row>
    <row r="70" spans="1:4" x14ac:dyDescent="0.25">
      <c r="A70" s="1">
        <v>302</v>
      </c>
      <c r="B70" s="1" t="s">
        <v>5</v>
      </c>
      <c r="C70" s="1" t="s">
        <v>184</v>
      </c>
      <c r="D70" s="1" t="s">
        <v>186</v>
      </c>
    </row>
    <row r="71" spans="1:4" x14ac:dyDescent="0.25">
      <c r="A71" s="1">
        <v>302</v>
      </c>
      <c r="B71" s="1" t="s">
        <v>5</v>
      </c>
      <c r="C71" s="1" t="s">
        <v>184</v>
      </c>
      <c r="D71" s="1" t="s">
        <v>187</v>
      </c>
    </row>
    <row r="72" spans="1:4" x14ac:dyDescent="0.25">
      <c r="A72" s="1">
        <v>302</v>
      </c>
      <c r="B72" s="1" t="s">
        <v>5</v>
      </c>
      <c r="C72" s="1" t="s">
        <v>184</v>
      </c>
      <c r="D72" s="1" t="s">
        <v>188</v>
      </c>
    </row>
    <row r="73" spans="1:4" x14ac:dyDescent="0.25">
      <c r="A73" s="1">
        <v>304</v>
      </c>
      <c r="B73" s="1" t="s">
        <v>6</v>
      </c>
      <c r="C73" s="1" t="s">
        <v>180</v>
      </c>
      <c r="D73" s="1" t="s">
        <v>243</v>
      </c>
    </row>
    <row r="74" spans="1:4" x14ac:dyDescent="0.25">
      <c r="A74" s="1">
        <v>304</v>
      </c>
      <c r="B74" s="1" t="s">
        <v>6</v>
      </c>
      <c r="C74" s="1" t="s">
        <v>180</v>
      </c>
      <c r="D74" s="1" t="s">
        <v>225</v>
      </c>
    </row>
    <row r="75" spans="1:4" x14ac:dyDescent="0.25">
      <c r="A75" s="1">
        <v>304</v>
      </c>
      <c r="B75" s="1" t="s">
        <v>6</v>
      </c>
      <c r="C75" s="1" t="s">
        <v>180</v>
      </c>
      <c r="D75" s="1" t="s">
        <v>244</v>
      </c>
    </row>
    <row r="76" spans="1:4" x14ac:dyDescent="0.25">
      <c r="A76" s="1">
        <v>304</v>
      </c>
      <c r="B76" s="1" t="s">
        <v>6</v>
      </c>
      <c r="C76" s="1" t="s">
        <v>184</v>
      </c>
      <c r="D76" s="1" t="s">
        <v>185</v>
      </c>
    </row>
    <row r="77" spans="1:4" x14ac:dyDescent="0.25">
      <c r="A77" s="1">
        <v>304</v>
      </c>
      <c r="B77" s="1" t="s">
        <v>6</v>
      </c>
      <c r="C77" s="1" t="s">
        <v>184</v>
      </c>
      <c r="D77" s="1" t="s">
        <v>186</v>
      </c>
    </row>
    <row r="78" spans="1:4" x14ac:dyDescent="0.25">
      <c r="A78" s="1">
        <v>304</v>
      </c>
      <c r="B78" s="1" t="s">
        <v>6</v>
      </c>
      <c r="C78" s="1" t="s">
        <v>184</v>
      </c>
      <c r="D78" s="1" t="s">
        <v>187</v>
      </c>
    </row>
    <row r="79" spans="1:4" x14ac:dyDescent="0.25">
      <c r="A79" s="1">
        <v>304</v>
      </c>
      <c r="B79" s="1" t="s">
        <v>6</v>
      </c>
      <c r="C79" s="1" t="s">
        <v>184</v>
      </c>
      <c r="D79" s="1" t="s">
        <v>188</v>
      </c>
    </row>
    <row r="80" spans="1:4" x14ac:dyDescent="0.25">
      <c r="A80" s="1">
        <v>304</v>
      </c>
      <c r="B80" s="1" t="s">
        <v>6</v>
      </c>
      <c r="C80" s="1" t="s">
        <v>196</v>
      </c>
      <c r="D80" s="1" t="s">
        <v>245</v>
      </c>
    </row>
    <row r="81" spans="1:4" x14ac:dyDescent="0.25">
      <c r="A81" s="1">
        <v>304</v>
      </c>
      <c r="B81" s="1" t="s">
        <v>6</v>
      </c>
      <c r="C81" s="1" t="s">
        <v>196</v>
      </c>
      <c r="D81" s="1" t="s">
        <v>246</v>
      </c>
    </row>
    <row r="82" spans="1:4" x14ac:dyDescent="0.25">
      <c r="A82" s="1">
        <v>304</v>
      </c>
      <c r="B82" s="1" t="s">
        <v>6</v>
      </c>
      <c r="C82" s="1" t="s">
        <v>196</v>
      </c>
      <c r="D82" s="1" t="s">
        <v>247</v>
      </c>
    </row>
    <row r="83" spans="1:4" x14ac:dyDescent="0.25">
      <c r="A83" s="1">
        <v>304</v>
      </c>
      <c r="B83" s="1" t="s">
        <v>6</v>
      </c>
      <c r="C83" s="1" t="s">
        <v>196</v>
      </c>
      <c r="D83" s="1" t="s">
        <v>248</v>
      </c>
    </row>
    <row r="84" spans="1:4" x14ac:dyDescent="0.25">
      <c r="A84" s="1">
        <v>304</v>
      </c>
      <c r="B84" s="1" t="s">
        <v>6</v>
      </c>
      <c r="C84" s="1" t="s">
        <v>196</v>
      </c>
      <c r="D84" s="1" t="s">
        <v>249</v>
      </c>
    </row>
    <row r="85" spans="1:4" x14ac:dyDescent="0.25">
      <c r="A85" s="1">
        <v>304</v>
      </c>
      <c r="B85" s="1" t="s">
        <v>6</v>
      </c>
      <c r="C85" s="1" t="s">
        <v>196</v>
      </c>
      <c r="D85" s="1" t="s">
        <v>250</v>
      </c>
    </row>
    <row r="86" spans="1:4" x14ac:dyDescent="0.25">
      <c r="A86" s="1">
        <v>304</v>
      </c>
      <c r="B86" s="1" t="s">
        <v>6</v>
      </c>
      <c r="C86" s="1" t="s">
        <v>196</v>
      </c>
      <c r="D86" s="1" t="s">
        <v>251</v>
      </c>
    </row>
    <row r="87" spans="1:4" x14ac:dyDescent="0.25">
      <c r="A87" s="1">
        <v>304</v>
      </c>
      <c r="B87" s="1" t="s">
        <v>6</v>
      </c>
      <c r="C87" s="1" t="s">
        <v>196</v>
      </c>
      <c r="D87" s="1" t="s">
        <v>252</v>
      </c>
    </row>
    <row r="88" spans="1:4" x14ac:dyDescent="0.25">
      <c r="A88" s="1">
        <v>305</v>
      </c>
      <c r="B88" s="1" t="s">
        <v>7</v>
      </c>
      <c r="C88" s="1" t="s">
        <v>184</v>
      </c>
      <c r="D88" s="1" t="s">
        <v>185</v>
      </c>
    </row>
    <row r="89" spans="1:4" x14ac:dyDescent="0.25">
      <c r="A89" s="1">
        <v>305</v>
      </c>
      <c r="B89" s="1" t="s">
        <v>7</v>
      </c>
      <c r="C89" s="1" t="s">
        <v>184</v>
      </c>
      <c r="D89" s="1" t="s">
        <v>186</v>
      </c>
    </row>
    <row r="90" spans="1:4" x14ac:dyDescent="0.25">
      <c r="A90" s="1">
        <v>305</v>
      </c>
      <c r="B90" s="1" t="s">
        <v>7</v>
      </c>
      <c r="C90" s="1" t="s">
        <v>184</v>
      </c>
      <c r="D90" s="1" t="s">
        <v>187</v>
      </c>
    </row>
    <row r="91" spans="1:4" x14ac:dyDescent="0.25">
      <c r="A91" s="1">
        <v>305</v>
      </c>
      <c r="B91" s="1" t="s">
        <v>7</v>
      </c>
      <c r="C91" s="1" t="s">
        <v>184</v>
      </c>
      <c r="D91" s="1" t="s">
        <v>188</v>
      </c>
    </row>
    <row r="92" spans="1:4" x14ac:dyDescent="0.25">
      <c r="A92" s="1">
        <v>306</v>
      </c>
      <c r="B92" s="1" t="s">
        <v>8</v>
      </c>
      <c r="C92" s="1" t="s">
        <v>184</v>
      </c>
      <c r="D92" s="1" t="s">
        <v>185</v>
      </c>
    </row>
    <row r="93" spans="1:4" x14ac:dyDescent="0.25">
      <c r="A93" s="1">
        <v>306</v>
      </c>
      <c r="B93" s="1" t="s">
        <v>8</v>
      </c>
      <c r="C93" s="1" t="s">
        <v>184</v>
      </c>
      <c r="D93" s="1" t="s">
        <v>186</v>
      </c>
    </row>
    <row r="94" spans="1:4" x14ac:dyDescent="0.25">
      <c r="A94" s="1">
        <v>306</v>
      </c>
      <c r="B94" s="1" t="s">
        <v>8</v>
      </c>
      <c r="C94" s="1" t="s">
        <v>184</v>
      </c>
      <c r="D94" s="1" t="s">
        <v>187</v>
      </c>
    </row>
    <row r="95" spans="1:4" x14ac:dyDescent="0.25">
      <c r="A95" s="1">
        <v>306</v>
      </c>
      <c r="B95" s="1" t="s">
        <v>8</v>
      </c>
      <c r="C95" s="1" t="s">
        <v>184</v>
      </c>
      <c r="D95" s="1" t="s">
        <v>188</v>
      </c>
    </row>
    <row r="96" spans="1:4" x14ac:dyDescent="0.25">
      <c r="A96" s="1">
        <v>307</v>
      </c>
      <c r="B96" s="1" t="s">
        <v>9</v>
      </c>
      <c r="C96" s="1" t="s">
        <v>180</v>
      </c>
      <c r="D96" s="1" t="s">
        <v>253</v>
      </c>
    </row>
    <row r="97" spans="1:4" x14ac:dyDescent="0.25">
      <c r="A97" s="1">
        <v>307</v>
      </c>
      <c r="B97" s="1" t="s">
        <v>9</v>
      </c>
      <c r="C97" s="1" t="s">
        <v>180</v>
      </c>
      <c r="D97" s="1" t="s">
        <v>254</v>
      </c>
    </row>
    <row r="98" spans="1:4" x14ac:dyDescent="0.25">
      <c r="A98" s="1">
        <v>307</v>
      </c>
      <c r="B98" s="1" t="s">
        <v>9</v>
      </c>
      <c r="C98" s="1" t="s">
        <v>180</v>
      </c>
      <c r="D98" s="1" t="s">
        <v>255</v>
      </c>
    </row>
    <row r="99" spans="1:4" x14ac:dyDescent="0.25">
      <c r="A99" s="1">
        <v>307</v>
      </c>
      <c r="B99" s="1" t="s">
        <v>9</v>
      </c>
      <c r="C99" s="1" t="s">
        <v>180</v>
      </c>
      <c r="D99" s="1" t="s">
        <v>256</v>
      </c>
    </row>
    <row r="100" spans="1:4" x14ac:dyDescent="0.25">
      <c r="A100" s="1">
        <v>307</v>
      </c>
      <c r="B100" s="1" t="s">
        <v>9</v>
      </c>
      <c r="C100" s="1" t="s">
        <v>180</v>
      </c>
      <c r="D100" s="1" t="s">
        <v>257</v>
      </c>
    </row>
    <row r="101" spans="1:4" x14ac:dyDescent="0.25">
      <c r="A101" s="1">
        <v>307</v>
      </c>
      <c r="B101" s="1" t="s">
        <v>9</v>
      </c>
      <c r="C101" s="1" t="s">
        <v>184</v>
      </c>
      <c r="D101" s="1" t="s">
        <v>185</v>
      </c>
    </row>
    <row r="102" spans="1:4" x14ac:dyDescent="0.25">
      <c r="A102" s="1">
        <v>307</v>
      </c>
      <c r="B102" s="1" t="s">
        <v>9</v>
      </c>
      <c r="C102" s="1" t="s">
        <v>184</v>
      </c>
      <c r="D102" s="1" t="s">
        <v>186</v>
      </c>
    </row>
    <row r="103" spans="1:4" x14ac:dyDescent="0.25">
      <c r="A103" s="1">
        <v>307</v>
      </c>
      <c r="B103" s="1" t="s">
        <v>9</v>
      </c>
      <c r="C103" s="1" t="s">
        <v>184</v>
      </c>
      <c r="D103" s="1" t="s">
        <v>187</v>
      </c>
    </row>
    <row r="104" spans="1:4" x14ac:dyDescent="0.25">
      <c r="A104" s="1">
        <v>307</v>
      </c>
      <c r="B104" s="1" t="s">
        <v>9</v>
      </c>
      <c r="C104" s="1" t="s">
        <v>184</v>
      </c>
      <c r="D104" s="1" t="s">
        <v>188</v>
      </c>
    </row>
    <row r="105" spans="1:4" x14ac:dyDescent="0.25">
      <c r="A105" s="1">
        <v>307</v>
      </c>
      <c r="B105" s="1" t="s">
        <v>9</v>
      </c>
      <c r="C105" s="1" t="s">
        <v>258</v>
      </c>
      <c r="D105" s="1" t="s">
        <v>201</v>
      </c>
    </row>
    <row r="106" spans="1:4" x14ac:dyDescent="0.25">
      <c r="A106" s="1">
        <v>307</v>
      </c>
      <c r="B106" s="1" t="s">
        <v>9</v>
      </c>
      <c r="C106" s="1" t="s">
        <v>258</v>
      </c>
      <c r="D106" s="1" t="s">
        <v>197</v>
      </c>
    </row>
    <row r="107" spans="1:4" x14ac:dyDescent="0.25">
      <c r="A107" s="1">
        <v>308</v>
      </c>
      <c r="B107" s="1" t="s">
        <v>10</v>
      </c>
      <c r="C107" s="1" t="s">
        <v>184</v>
      </c>
      <c r="D107" s="1" t="s">
        <v>185</v>
      </c>
    </row>
    <row r="108" spans="1:4" x14ac:dyDescent="0.25">
      <c r="A108" s="1">
        <v>308</v>
      </c>
      <c r="B108" s="1" t="s">
        <v>10</v>
      </c>
      <c r="C108" s="1" t="s">
        <v>184</v>
      </c>
      <c r="D108" s="1" t="s">
        <v>186</v>
      </c>
    </row>
    <row r="109" spans="1:4" x14ac:dyDescent="0.25">
      <c r="A109" s="1">
        <v>308</v>
      </c>
      <c r="B109" s="1" t="s">
        <v>10</v>
      </c>
      <c r="C109" s="1" t="s">
        <v>184</v>
      </c>
      <c r="D109" s="1" t="s">
        <v>187</v>
      </c>
    </row>
    <row r="110" spans="1:4" x14ac:dyDescent="0.25">
      <c r="A110" s="1">
        <v>308</v>
      </c>
      <c r="B110" s="1" t="s">
        <v>10</v>
      </c>
      <c r="C110" s="1" t="s">
        <v>184</v>
      </c>
      <c r="D110" s="1" t="s">
        <v>188</v>
      </c>
    </row>
    <row r="111" spans="1:4" x14ac:dyDescent="0.25">
      <c r="A111" s="1">
        <v>309</v>
      </c>
      <c r="B111" s="1" t="s">
        <v>11</v>
      </c>
      <c r="C111" s="1" t="s">
        <v>184</v>
      </c>
      <c r="D111" s="1" t="s">
        <v>185</v>
      </c>
    </row>
    <row r="112" spans="1:4" x14ac:dyDescent="0.25">
      <c r="A112" s="1">
        <v>309</v>
      </c>
      <c r="B112" s="1" t="s">
        <v>11</v>
      </c>
      <c r="C112" s="1" t="s">
        <v>184</v>
      </c>
      <c r="D112" s="1" t="s">
        <v>186</v>
      </c>
    </row>
    <row r="113" spans="1:4" x14ac:dyDescent="0.25">
      <c r="A113" s="1">
        <v>309</v>
      </c>
      <c r="B113" s="1" t="s">
        <v>11</v>
      </c>
      <c r="C113" s="1" t="s">
        <v>184</v>
      </c>
      <c r="D113" s="1" t="s">
        <v>187</v>
      </c>
    </row>
    <row r="114" spans="1:4" x14ac:dyDescent="0.25">
      <c r="A114" s="1">
        <v>309</v>
      </c>
      <c r="B114" s="1" t="s">
        <v>11</v>
      </c>
      <c r="C114" s="1" t="s">
        <v>184</v>
      </c>
      <c r="D114" s="1" t="s">
        <v>188</v>
      </c>
    </row>
    <row r="115" spans="1:4" x14ac:dyDescent="0.25">
      <c r="A115" s="1">
        <v>309</v>
      </c>
      <c r="B115" s="1" t="s">
        <v>11</v>
      </c>
      <c r="C115" s="1" t="s">
        <v>259</v>
      </c>
      <c r="D115" s="1" t="s">
        <v>199</v>
      </c>
    </row>
    <row r="116" spans="1:4" x14ac:dyDescent="0.25">
      <c r="A116" s="1">
        <v>309</v>
      </c>
      <c r="B116" s="1" t="s">
        <v>11</v>
      </c>
      <c r="C116" s="1" t="s">
        <v>259</v>
      </c>
      <c r="D116" s="1" t="s">
        <v>200</v>
      </c>
    </row>
    <row r="117" spans="1:4" x14ac:dyDescent="0.25">
      <c r="A117" s="1">
        <v>310</v>
      </c>
      <c r="B117" s="1" t="s">
        <v>12</v>
      </c>
      <c r="C117" s="1" t="s">
        <v>180</v>
      </c>
      <c r="D117" s="1" t="s">
        <v>253</v>
      </c>
    </row>
    <row r="118" spans="1:4" x14ac:dyDescent="0.25">
      <c r="A118" s="1">
        <v>310</v>
      </c>
      <c r="B118" s="1" t="s">
        <v>12</v>
      </c>
      <c r="C118" s="1" t="s">
        <v>180</v>
      </c>
      <c r="D118" s="1" t="s">
        <v>254</v>
      </c>
    </row>
    <row r="119" spans="1:4" x14ac:dyDescent="0.25">
      <c r="A119" s="1">
        <v>310</v>
      </c>
      <c r="B119" s="1" t="s">
        <v>12</v>
      </c>
      <c r="C119" s="1" t="s">
        <v>180</v>
      </c>
      <c r="D119" s="1" t="s">
        <v>255</v>
      </c>
    </row>
    <row r="120" spans="1:4" x14ac:dyDescent="0.25">
      <c r="A120" s="1">
        <v>310</v>
      </c>
      <c r="B120" s="1" t="s">
        <v>12</v>
      </c>
      <c r="C120" s="1" t="s">
        <v>180</v>
      </c>
      <c r="D120" s="1" t="s">
        <v>256</v>
      </c>
    </row>
    <row r="121" spans="1:4" x14ac:dyDescent="0.25">
      <c r="A121" s="1">
        <v>310</v>
      </c>
      <c r="B121" s="1" t="s">
        <v>12</v>
      </c>
      <c r="C121" s="1" t="s">
        <v>180</v>
      </c>
      <c r="D121" s="1" t="s">
        <v>257</v>
      </c>
    </row>
    <row r="122" spans="1:4" x14ac:dyDescent="0.25">
      <c r="A122" s="1">
        <v>310</v>
      </c>
      <c r="B122" s="1" t="s">
        <v>12</v>
      </c>
      <c r="C122" s="1" t="s">
        <v>184</v>
      </c>
      <c r="D122" s="1" t="s">
        <v>185</v>
      </c>
    </row>
    <row r="123" spans="1:4" x14ac:dyDescent="0.25">
      <c r="A123" s="1">
        <v>310</v>
      </c>
      <c r="B123" s="1" t="s">
        <v>12</v>
      </c>
      <c r="C123" s="1" t="s">
        <v>184</v>
      </c>
      <c r="D123" s="1" t="s">
        <v>186</v>
      </c>
    </row>
    <row r="124" spans="1:4" x14ac:dyDescent="0.25">
      <c r="A124" s="1">
        <v>310</v>
      </c>
      <c r="B124" s="1" t="s">
        <v>12</v>
      </c>
      <c r="C124" s="1" t="s">
        <v>184</v>
      </c>
      <c r="D124" s="1" t="s">
        <v>187</v>
      </c>
    </row>
    <row r="125" spans="1:4" x14ac:dyDescent="0.25">
      <c r="A125" s="1">
        <v>310</v>
      </c>
      <c r="B125" s="1" t="s">
        <v>12</v>
      </c>
      <c r="C125" s="1" t="s">
        <v>184</v>
      </c>
      <c r="D125" s="1" t="s">
        <v>188</v>
      </c>
    </row>
    <row r="126" spans="1:4" x14ac:dyDescent="0.25">
      <c r="A126" s="1">
        <v>311</v>
      </c>
      <c r="B126" s="1" t="s">
        <v>13</v>
      </c>
      <c r="C126" s="1" t="s">
        <v>180</v>
      </c>
      <c r="D126" s="1" t="s">
        <v>260</v>
      </c>
    </row>
    <row r="127" spans="1:4" x14ac:dyDescent="0.25">
      <c r="A127" s="1">
        <v>311</v>
      </c>
      <c r="B127" s="1" t="s">
        <v>13</v>
      </c>
      <c r="C127" s="1" t="s">
        <v>184</v>
      </c>
      <c r="D127" s="1" t="s">
        <v>185</v>
      </c>
    </row>
    <row r="128" spans="1:4" x14ac:dyDescent="0.25">
      <c r="A128" s="1">
        <v>311</v>
      </c>
      <c r="B128" s="1" t="s">
        <v>13</v>
      </c>
      <c r="C128" s="1" t="s">
        <v>184</v>
      </c>
      <c r="D128" s="1" t="s">
        <v>186</v>
      </c>
    </row>
    <row r="129" spans="1:4" x14ac:dyDescent="0.25">
      <c r="A129" s="1">
        <v>311</v>
      </c>
      <c r="B129" s="1" t="s">
        <v>13</v>
      </c>
      <c r="C129" s="1" t="s">
        <v>184</v>
      </c>
      <c r="D129" s="1" t="s">
        <v>187</v>
      </c>
    </row>
    <row r="130" spans="1:4" x14ac:dyDescent="0.25">
      <c r="A130" s="1">
        <v>311</v>
      </c>
      <c r="B130" s="1" t="s">
        <v>13</v>
      </c>
      <c r="C130" s="1" t="s">
        <v>184</v>
      </c>
      <c r="D130" s="1" t="s">
        <v>188</v>
      </c>
    </row>
    <row r="131" spans="1:4" x14ac:dyDescent="0.25">
      <c r="A131" s="1">
        <v>312</v>
      </c>
      <c r="B131" s="1" t="s">
        <v>14</v>
      </c>
      <c r="C131" s="1" t="s">
        <v>261</v>
      </c>
      <c r="D131" s="1" t="s">
        <v>262</v>
      </c>
    </row>
    <row r="132" spans="1:4" x14ac:dyDescent="0.25">
      <c r="A132" s="1">
        <v>312</v>
      </c>
      <c r="B132" s="1" t="s">
        <v>14</v>
      </c>
      <c r="C132" s="1" t="s">
        <v>261</v>
      </c>
      <c r="D132" s="1" t="s">
        <v>263</v>
      </c>
    </row>
    <row r="133" spans="1:4" x14ac:dyDescent="0.25">
      <c r="A133" s="1">
        <v>312</v>
      </c>
      <c r="B133" s="1" t="s">
        <v>14</v>
      </c>
      <c r="C133" s="1" t="s">
        <v>261</v>
      </c>
      <c r="D133" s="1" t="s">
        <v>264</v>
      </c>
    </row>
    <row r="134" spans="1:4" x14ac:dyDescent="0.25">
      <c r="A134" s="1">
        <v>312</v>
      </c>
      <c r="B134" s="1" t="s">
        <v>14</v>
      </c>
      <c r="C134" s="1" t="s">
        <v>261</v>
      </c>
      <c r="D134" s="1" t="s">
        <v>265</v>
      </c>
    </row>
    <row r="135" spans="1:4" x14ac:dyDescent="0.25">
      <c r="A135" s="1">
        <v>312</v>
      </c>
      <c r="B135" s="1" t="s">
        <v>14</v>
      </c>
      <c r="C135" s="1" t="s">
        <v>180</v>
      </c>
      <c r="D135" s="1" t="s">
        <v>253</v>
      </c>
    </row>
    <row r="136" spans="1:4" x14ac:dyDescent="0.25">
      <c r="A136" s="1">
        <v>312</v>
      </c>
      <c r="B136" s="1" t="s">
        <v>14</v>
      </c>
      <c r="C136" s="1" t="s">
        <v>180</v>
      </c>
      <c r="D136" s="1" t="s">
        <v>254</v>
      </c>
    </row>
    <row r="137" spans="1:4" x14ac:dyDescent="0.25">
      <c r="A137" s="1">
        <v>312</v>
      </c>
      <c r="B137" s="1" t="s">
        <v>14</v>
      </c>
      <c r="C137" s="1" t="s">
        <v>180</v>
      </c>
      <c r="D137" s="1" t="s">
        <v>255</v>
      </c>
    </row>
    <row r="138" spans="1:4" x14ac:dyDescent="0.25">
      <c r="A138" s="1">
        <v>312</v>
      </c>
      <c r="B138" s="1" t="s">
        <v>14</v>
      </c>
      <c r="C138" s="1" t="s">
        <v>180</v>
      </c>
      <c r="D138" s="1" t="s">
        <v>256</v>
      </c>
    </row>
    <row r="139" spans="1:4" x14ac:dyDescent="0.25">
      <c r="A139" s="1">
        <v>312</v>
      </c>
      <c r="B139" s="1" t="s">
        <v>14</v>
      </c>
      <c r="C139" s="1" t="s">
        <v>180</v>
      </c>
      <c r="D139" s="1" t="s">
        <v>257</v>
      </c>
    </row>
    <row r="140" spans="1:4" x14ac:dyDescent="0.25">
      <c r="A140" s="1">
        <v>312</v>
      </c>
      <c r="B140" s="1" t="s">
        <v>14</v>
      </c>
      <c r="C140" s="1" t="s">
        <v>184</v>
      </c>
      <c r="D140" s="1" t="s">
        <v>185</v>
      </c>
    </row>
    <row r="141" spans="1:4" x14ac:dyDescent="0.25">
      <c r="A141" s="1">
        <v>312</v>
      </c>
      <c r="B141" s="1" t="s">
        <v>14</v>
      </c>
      <c r="C141" s="1" t="s">
        <v>184</v>
      </c>
      <c r="D141" s="1" t="s">
        <v>186</v>
      </c>
    </row>
    <row r="142" spans="1:4" x14ac:dyDescent="0.25">
      <c r="A142" s="1">
        <v>312</v>
      </c>
      <c r="B142" s="1" t="s">
        <v>14</v>
      </c>
      <c r="C142" s="1" t="s">
        <v>184</v>
      </c>
      <c r="D142" s="1" t="s">
        <v>187</v>
      </c>
    </row>
    <row r="143" spans="1:4" x14ac:dyDescent="0.25">
      <c r="A143" s="1">
        <v>312</v>
      </c>
      <c r="B143" s="1" t="s">
        <v>14</v>
      </c>
      <c r="C143" s="1" t="s">
        <v>184</v>
      </c>
      <c r="D143" s="1" t="s">
        <v>188</v>
      </c>
    </row>
    <row r="144" spans="1:4" x14ac:dyDescent="0.25">
      <c r="A144" s="1">
        <v>313</v>
      </c>
      <c r="B144" s="1" t="s">
        <v>15</v>
      </c>
      <c r="C144" s="1" t="s">
        <v>180</v>
      </c>
      <c r="D144" s="1" t="s">
        <v>253</v>
      </c>
    </row>
    <row r="145" spans="1:4" x14ac:dyDescent="0.25">
      <c r="A145" s="1">
        <v>313</v>
      </c>
      <c r="B145" s="1" t="s">
        <v>15</v>
      </c>
      <c r="C145" s="1" t="s">
        <v>180</v>
      </c>
      <c r="D145" s="1" t="s">
        <v>254</v>
      </c>
    </row>
    <row r="146" spans="1:4" x14ac:dyDescent="0.25">
      <c r="A146" s="1">
        <v>313</v>
      </c>
      <c r="B146" s="1" t="s">
        <v>15</v>
      </c>
      <c r="C146" s="1" t="s">
        <v>180</v>
      </c>
      <c r="D146" s="1" t="s">
        <v>255</v>
      </c>
    </row>
    <row r="147" spans="1:4" x14ac:dyDescent="0.25">
      <c r="A147" s="1">
        <v>313</v>
      </c>
      <c r="B147" s="1" t="s">
        <v>15</v>
      </c>
      <c r="C147" s="1" t="s">
        <v>180</v>
      </c>
      <c r="D147" s="1" t="s">
        <v>256</v>
      </c>
    </row>
    <row r="148" spans="1:4" x14ac:dyDescent="0.25">
      <c r="A148" s="1">
        <v>313</v>
      </c>
      <c r="B148" s="1" t="s">
        <v>15</v>
      </c>
      <c r="C148" s="1" t="s">
        <v>180</v>
      </c>
      <c r="D148" s="1" t="s">
        <v>257</v>
      </c>
    </row>
    <row r="149" spans="1:4" x14ac:dyDescent="0.25">
      <c r="A149" s="1">
        <v>313</v>
      </c>
      <c r="B149" s="1" t="s">
        <v>15</v>
      </c>
      <c r="C149" s="1" t="s">
        <v>184</v>
      </c>
      <c r="D149" s="1" t="s">
        <v>185</v>
      </c>
    </row>
    <row r="150" spans="1:4" x14ac:dyDescent="0.25">
      <c r="A150" s="1">
        <v>313</v>
      </c>
      <c r="B150" s="1" t="s">
        <v>15</v>
      </c>
      <c r="C150" s="1" t="s">
        <v>184</v>
      </c>
      <c r="D150" s="1" t="s">
        <v>186</v>
      </c>
    </row>
    <row r="151" spans="1:4" x14ac:dyDescent="0.25">
      <c r="A151" s="1">
        <v>313</v>
      </c>
      <c r="B151" s="1" t="s">
        <v>15</v>
      </c>
      <c r="C151" s="1" t="s">
        <v>184</v>
      </c>
      <c r="D151" s="1" t="s">
        <v>187</v>
      </c>
    </row>
    <row r="152" spans="1:4" x14ac:dyDescent="0.25">
      <c r="A152" s="1">
        <v>313</v>
      </c>
      <c r="B152" s="1" t="s">
        <v>15</v>
      </c>
      <c r="C152" s="1" t="s">
        <v>184</v>
      </c>
      <c r="D152" s="1" t="s">
        <v>188</v>
      </c>
    </row>
    <row r="153" spans="1:4" x14ac:dyDescent="0.25">
      <c r="A153" s="1">
        <v>313</v>
      </c>
      <c r="B153" s="1" t="s">
        <v>15</v>
      </c>
      <c r="C153" s="1" t="s">
        <v>196</v>
      </c>
      <c r="D153" s="1" t="s">
        <v>245</v>
      </c>
    </row>
    <row r="154" spans="1:4" x14ac:dyDescent="0.25">
      <c r="A154" s="1">
        <v>313</v>
      </c>
      <c r="B154" s="1" t="s">
        <v>15</v>
      </c>
      <c r="C154" s="1" t="s">
        <v>196</v>
      </c>
      <c r="D154" s="1" t="s">
        <v>246</v>
      </c>
    </row>
    <row r="155" spans="1:4" x14ac:dyDescent="0.25">
      <c r="A155" s="1">
        <v>313</v>
      </c>
      <c r="B155" s="1" t="s">
        <v>15</v>
      </c>
      <c r="C155" s="1" t="s">
        <v>196</v>
      </c>
      <c r="D155" s="1" t="s">
        <v>247</v>
      </c>
    </row>
    <row r="156" spans="1:4" x14ac:dyDescent="0.25">
      <c r="A156" s="1">
        <v>313</v>
      </c>
      <c r="B156" s="1" t="s">
        <v>15</v>
      </c>
      <c r="C156" s="1" t="s">
        <v>196</v>
      </c>
      <c r="D156" s="1" t="s">
        <v>248</v>
      </c>
    </row>
    <row r="157" spans="1:4" x14ac:dyDescent="0.25">
      <c r="A157" s="1">
        <v>313</v>
      </c>
      <c r="B157" s="1" t="s">
        <v>15</v>
      </c>
      <c r="C157" s="1" t="s">
        <v>196</v>
      </c>
      <c r="D157" s="1" t="s">
        <v>249</v>
      </c>
    </row>
    <row r="158" spans="1:4" x14ac:dyDescent="0.25">
      <c r="A158" s="1">
        <v>313</v>
      </c>
      <c r="B158" s="1" t="s">
        <v>15</v>
      </c>
      <c r="C158" s="1" t="s">
        <v>196</v>
      </c>
      <c r="D158" s="1" t="s">
        <v>250</v>
      </c>
    </row>
    <row r="159" spans="1:4" x14ac:dyDescent="0.25">
      <c r="A159" s="1">
        <v>313</v>
      </c>
      <c r="B159" s="1" t="s">
        <v>15</v>
      </c>
      <c r="C159" s="1" t="s">
        <v>196</v>
      </c>
      <c r="D159" s="1" t="s">
        <v>251</v>
      </c>
    </row>
    <row r="160" spans="1:4" x14ac:dyDescent="0.25">
      <c r="A160" s="1">
        <v>313</v>
      </c>
      <c r="B160" s="1" t="s">
        <v>15</v>
      </c>
      <c r="C160" s="1" t="s">
        <v>196</v>
      </c>
      <c r="D160" s="1" t="s">
        <v>252</v>
      </c>
    </row>
    <row r="161" spans="1:4" x14ac:dyDescent="0.25">
      <c r="A161" s="1">
        <v>314</v>
      </c>
      <c r="B161" s="1" t="s">
        <v>141</v>
      </c>
      <c r="C161" s="1" t="s">
        <v>180</v>
      </c>
      <c r="D161" s="1" t="s">
        <v>253</v>
      </c>
    </row>
    <row r="162" spans="1:4" x14ac:dyDescent="0.25">
      <c r="A162" s="1">
        <v>314</v>
      </c>
      <c r="B162" s="1" t="s">
        <v>141</v>
      </c>
      <c r="C162" s="1" t="s">
        <v>180</v>
      </c>
      <c r="D162" s="1" t="s">
        <v>254</v>
      </c>
    </row>
    <row r="163" spans="1:4" x14ac:dyDescent="0.25">
      <c r="A163" s="1">
        <v>314</v>
      </c>
      <c r="B163" s="1" t="s">
        <v>141</v>
      </c>
      <c r="C163" s="1" t="s">
        <v>180</v>
      </c>
      <c r="D163" s="1" t="s">
        <v>255</v>
      </c>
    </row>
    <row r="164" spans="1:4" x14ac:dyDescent="0.25">
      <c r="A164" s="1">
        <v>314</v>
      </c>
      <c r="B164" s="1" t="s">
        <v>141</v>
      </c>
      <c r="C164" s="1" t="s">
        <v>180</v>
      </c>
      <c r="D164" s="1" t="s">
        <v>256</v>
      </c>
    </row>
    <row r="165" spans="1:4" x14ac:dyDescent="0.25">
      <c r="A165" s="1">
        <v>314</v>
      </c>
      <c r="B165" s="1" t="s">
        <v>141</v>
      </c>
      <c r="C165" s="1" t="s">
        <v>180</v>
      </c>
      <c r="D165" s="1" t="s">
        <v>257</v>
      </c>
    </row>
    <row r="166" spans="1:4" x14ac:dyDescent="0.25">
      <c r="A166" s="1">
        <v>314</v>
      </c>
      <c r="B166" s="1" t="s">
        <v>141</v>
      </c>
      <c r="C166" s="1" t="s">
        <v>180</v>
      </c>
      <c r="D166" s="1" t="s">
        <v>266</v>
      </c>
    </row>
    <row r="167" spans="1:4" x14ac:dyDescent="0.25">
      <c r="A167" s="1">
        <v>314</v>
      </c>
      <c r="B167" s="1" t="s">
        <v>141</v>
      </c>
      <c r="C167" s="1" t="s">
        <v>184</v>
      </c>
      <c r="D167" s="1" t="s">
        <v>185</v>
      </c>
    </row>
    <row r="168" spans="1:4" x14ac:dyDescent="0.25">
      <c r="A168" s="1">
        <v>314</v>
      </c>
      <c r="B168" s="1" t="s">
        <v>141</v>
      </c>
      <c r="C168" s="1" t="s">
        <v>184</v>
      </c>
      <c r="D168" s="1" t="s">
        <v>186</v>
      </c>
    </row>
    <row r="169" spans="1:4" x14ac:dyDescent="0.25">
      <c r="A169" s="1">
        <v>314</v>
      </c>
      <c r="B169" s="1" t="s">
        <v>141</v>
      </c>
      <c r="C169" s="1" t="s">
        <v>184</v>
      </c>
      <c r="D169" s="1" t="s">
        <v>187</v>
      </c>
    </row>
    <row r="170" spans="1:4" x14ac:dyDescent="0.25">
      <c r="A170" s="1">
        <v>314</v>
      </c>
      <c r="B170" s="1" t="s">
        <v>141</v>
      </c>
      <c r="C170" s="1" t="s">
        <v>184</v>
      </c>
      <c r="D170" s="1" t="s">
        <v>188</v>
      </c>
    </row>
    <row r="171" spans="1:4" x14ac:dyDescent="0.25">
      <c r="A171" s="1">
        <v>315</v>
      </c>
      <c r="B171" s="1" t="s">
        <v>16</v>
      </c>
      <c r="C171" s="1" t="s">
        <v>267</v>
      </c>
      <c r="D171" s="1" t="s">
        <v>268</v>
      </c>
    </row>
    <row r="172" spans="1:4" x14ac:dyDescent="0.25">
      <c r="A172" s="1">
        <v>315</v>
      </c>
      <c r="B172" s="1" t="s">
        <v>16</v>
      </c>
      <c r="C172" s="1" t="s">
        <v>267</v>
      </c>
      <c r="D172" s="1" t="s">
        <v>269</v>
      </c>
    </row>
    <row r="173" spans="1:4" x14ac:dyDescent="0.25">
      <c r="A173" s="1">
        <v>315</v>
      </c>
      <c r="B173" s="1" t="s">
        <v>16</v>
      </c>
      <c r="C173" s="1" t="s">
        <v>267</v>
      </c>
      <c r="D173" s="1" t="s">
        <v>270</v>
      </c>
    </row>
    <row r="174" spans="1:4" x14ac:dyDescent="0.25">
      <c r="A174" s="1">
        <v>315</v>
      </c>
      <c r="B174" s="1" t="s">
        <v>16</v>
      </c>
      <c r="C174" s="1" t="s">
        <v>267</v>
      </c>
      <c r="D174" s="1" t="s">
        <v>271</v>
      </c>
    </row>
    <row r="175" spans="1:4" x14ac:dyDescent="0.25">
      <c r="A175" s="1">
        <v>315</v>
      </c>
      <c r="B175" s="1" t="s">
        <v>16</v>
      </c>
      <c r="C175" s="1" t="s">
        <v>184</v>
      </c>
      <c r="D175" s="1" t="s">
        <v>185</v>
      </c>
    </row>
    <row r="176" spans="1:4" x14ac:dyDescent="0.25">
      <c r="A176" s="1">
        <v>315</v>
      </c>
      <c r="B176" s="1" t="s">
        <v>16</v>
      </c>
      <c r="C176" s="1" t="s">
        <v>184</v>
      </c>
      <c r="D176" s="1" t="s">
        <v>186</v>
      </c>
    </row>
    <row r="177" spans="1:4" x14ac:dyDescent="0.25">
      <c r="A177" s="1">
        <v>315</v>
      </c>
      <c r="B177" s="1" t="s">
        <v>16</v>
      </c>
      <c r="C177" s="1" t="s">
        <v>184</v>
      </c>
      <c r="D177" s="1" t="s">
        <v>187</v>
      </c>
    </row>
    <row r="178" spans="1:4" x14ac:dyDescent="0.25">
      <c r="A178" s="1">
        <v>315</v>
      </c>
      <c r="B178" s="1" t="s">
        <v>16</v>
      </c>
      <c r="C178" s="1" t="s">
        <v>184</v>
      </c>
      <c r="D178" s="1" t="s">
        <v>188</v>
      </c>
    </row>
    <row r="179" spans="1:4" x14ac:dyDescent="0.25">
      <c r="A179" s="1">
        <v>316</v>
      </c>
      <c r="B179" s="1" t="s">
        <v>272</v>
      </c>
      <c r="C179" s="1" t="s">
        <v>184</v>
      </c>
      <c r="D179" s="1" t="s">
        <v>185</v>
      </c>
    </row>
    <row r="180" spans="1:4" x14ac:dyDescent="0.25">
      <c r="A180" s="1">
        <v>316</v>
      </c>
      <c r="B180" s="1" t="s">
        <v>272</v>
      </c>
      <c r="C180" s="1" t="s">
        <v>184</v>
      </c>
      <c r="D180" s="1" t="s">
        <v>186</v>
      </c>
    </row>
    <row r="181" spans="1:4" x14ac:dyDescent="0.25">
      <c r="A181" s="1">
        <v>316</v>
      </c>
      <c r="B181" s="1" t="s">
        <v>272</v>
      </c>
      <c r="C181" s="1" t="s">
        <v>184</v>
      </c>
      <c r="D181" s="1" t="s">
        <v>187</v>
      </c>
    </row>
    <row r="182" spans="1:4" x14ac:dyDescent="0.25">
      <c r="A182" s="1">
        <v>316</v>
      </c>
      <c r="B182" s="1" t="s">
        <v>272</v>
      </c>
      <c r="C182" s="1" t="s">
        <v>184</v>
      </c>
      <c r="D182" s="1" t="s">
        <v>188</v>
      </c>
    </row>
    <row r="183" spans="1:4" x14ac:dyDescent="0.25">
      <c r="A183" s="1">
        <v>318</v>
      </c>
      <c r="B183" s="1" t="s">
        <v>17</v>
      </c>
      <c r="C183" s="1" t="s">
        <v>273</v>
      </c>
      <c r="D183" s="1" t="s">
        <v>274</v>
      </c>
    </row>
    <row r="184" spans="1:4" x14ac:dyDescent="0.25">
      <c r="A184" s="1">
        <v>318</v>
      </c>
      <c r="B184" s="1" t="s">
        <v>17</v>
      </c>
      <c r="C184" s="1" t="s">
        <v>273</v>
      </c>
      <c r="D184" s="1" t="s">
        <v>275</v>
      </c>
    </row>
    <row r="185" spans="1:4" x14ac:dyDescent="0.25">
      <c r="A185" s="1">
        <v>318</v>
      </c>
      <c r="B185" s="1" t="s">
        <v>17</v>
      </c>
      <c r="C185" s="1" t="s">
        <v>276</v>
      </c>
      <c r="D185" s="1" t="s">
        <v>212</v>
      </c>
    </row>
    <row r="186" spans="1:4" x14ac:dyDescent="0.25">
      <c r="A186" s="1">
        <v>318</v>
      </c>
      <c r="B186" s="1" t="s">
        <v>17</v>
      </c>
      <c r="C186" s="1" t="s">
        <v>276</v>
      </c>
      <c r="D186" s="1" t="s">
        <v>213</v>
      </c>
    </row>
    <row r="187" spans="1:4" x14ac:dyDescent="0.25">
      <c r="A187" s="1">
        <v>318</v>
      </c>
      <c r="B187" s="1" t="s">
        <v>17</v>
      </c>
      <c r="C187" s="1" t="s">
        <v>276</v>
      </c>
      <c r="D187" s="1" t="s">
        <v>214</v>
      </c>
    </row>
    <row r="188" spans="1:4" x14ac:dyDescent="0.25">
      <c r="A188" s="1">
        <v>318</v>
      </c>
      <c r="B188" s="1" t="s">
        <v>17</v>
      </c>
      <c r="C188" s="1" t="s">
        <v>276</v>
      </c>
      <c r="D188" s="1" t="s">
        <v>215</v>
      </c>
    </row>
    <row r="189" spans="1:4" x14ac:dyDescent="0.25">
      <c r="A189" s="1">
        <v>318</v>
      </c>
      <c r="B189" s="1" t="s">
        <v>17</v>
      </c>
      <c r="C189" s="1" t="s">
        <v>276</v>
      </c>
      <c r="D189" s="1" t="s">
        <v>216</v>
      </c>
    </row>
    <row r="190" spans="1:4" x14ac:dyDescent="0.25">
      <c r="A190" s="1">
        <v>318</v>
      </c>
      <c r="B190" s="1" t="s">
        <v>17</v>
      </c>
      <c r="C190" s="1" t="s">
        <v>276</v>
      </c>
      <c r="D190" s="1" t="s">
        <v>218</v>
      </c>
    </row>
    <row r="191" spans="1:4" x14ac:dyDescent="0.25">
      <c r="A191" s="1">
        <v>318</v>
      </c>
      <c r="B191" s="1" t="s">
        <v>17</v>
      </c>
      <c r="C191" s="1" t="s">
        <v>276</v>
      </c>
      <c r="D191" s="1" t="s">
        <v>222</v>
      </c>
    </row>
    <row r="192" spans="1:4" x14ac:dyDescent="0.25">
      <c r="A192" s="1">
        <v>318</v>
      </c>
      <c r="B192" s="1" t="s">
        <v>17</v>
      </c>
      <c r="C192" s="1" t="s">
        <v>276</v>
      </c>
      <c r="D192" s="1" t="s">
        <v>223</v>
      </c>
    </row>
    <row r="193" spans="1:4" x14ac:dyDescent="0.25">
      <c r="A193" s="1">
        <v>318</v>
      </c>
      <c r="B193" s="1" t="s">
        <v>17</v>
      </c>
      <c r="C193" s="1" t="s">
        <v>276</v>
      </c>
      <c r="D193" s="1" t="s">
        <v>224</v>
      </c>
    </row>
    <row r="194" spans="1:4" x14ac:dyDescent="0.25">
      <c r="A194" s="1">
        <v>318</v>
      </c>
      <c r="B194" s="1" t="s">
        <v>17</v>
      </c>
      <c r="C194" s="1" t="s">
        <v>276</v>
      </c>
      <c r="D194" s="1" t="s">
        <v>277</v>
      </c>
    </row>
    <row r="195" spans="1:4" x14ac:dyDescent="0.25">
      <c r="A195" s="1">
        <v>318</v>
      </c>
      <c r="B195" s="1" t="s">
        <v>17</v>
      </c>
      <c r="C195" s="1" t="s">
        <v>276</v>
      </c>
      <c r="D195" s="1" t="s">
        <v>226</v>
      </c>
    </row>
    <row r="196" spans="1:4" x14ac:dyDescent="0.25">
      <c r="A196" s="1">
        <v>318</v>
      </c>
      <c r="B196" s="1" t="s">
        <v>17</v>
      </c>
      <c r="C196" s="1" t="s">
        <v>276</v>
      </c>
      <c r="D196" s="1" t="s">
        <v>227</v>
      </c>
    </row>
    <row r="197" spans="1:4" x14ac:dyDescent="0.25">
      <c r="A197" s="1">
        <v>318</v>
      </c>
      <c r="B197" s="1" t="s">
        <v>17</v>
      </c>
      <c r="C197" s="1" t="s">
        <v>276</v>
      </c>
      <c r="D197" s="1" t="s">
        <v>228</v>
      </c>
    </row>
    <row r="198" spans="1:4" x14ac:dyDescent="0.25">
      <c r="A198" s="1">
        <v>318</v>
      </c>
      <c r="B198" s="1" t="s">
        <v>17</v>
      </c>
      <c r="C198" s="1" t="s">
        <v>276</v>
      </c>
      <c r="D198" s="1" t="s">
        <v>229</v>
      </c>
    </row>
    <row r="199" spans="1:4" x14ac:dyDescent="0.25">
      <c r="A199" s="1">
        <v>318</v>
      </c>
      <c r="B199" s="1" t="s">
        <v>17</v>
      </c>
      <c r="C199" s="1" t="s">
        <v>276</v>
      </c>
      <c r="D199" s="1" t="s">
        <v>230</v>
      </c>
    </row>
    <row r="200" spans="1:4" x14ac:dyDescent="0.25">
      <c r="A200" s="1">
        <v>318</v>
      </c>
      <c r="B200" s="1" t="s">
        <v>17</v>
      </c>
      <c r="C200" s="1" t="s">
        <v>276</v>
      </c>
      <c r="D200" s="1" t="s">
        <v>231</v>
      </c>
    </row>
    <row r="201" spans="1:4" x14ac:dyDescent="0.25">
      <c r="A201" s="1">
        <v>318</v>
      </c>
      <c r="B201" s="1" t="s">
        <v>17</v>
      </c>
      <c r="C201" s="1" t="s">
        <v>276</v>
      </c>
      <c r="D201" s="1" t="s">
        <v>232</v>
      </c>
    </row>
    <row r="202" spans="1:4" x14ac:dyDescent="0.25">
      <c r="A202" s="1">
        <v>318</v>
      </c>
      <c r="B202" s="1" t="s">
        <v>17</v>
      </c>
      <c r="C202" s="1" t="s">
        <v>276</v>
      </c>
      <c r="D202" s="1" t="s">
        <v>233</v>
      </c>
    </row>
    <row r="203" spans="1:4" x14ac:dyDescent="0.25">
      <c r="A203" s="1">
        <v>318</v>
      </c>
      <c r="B203" s="1" t="s">
        <v>17</v>
      </c>
      <c r="C203" s="1" t="s">
        <v>276</v>
      </c>
      <c r="D203" s="1" t="s">
        <v>234</v>
      </c>
    </row>
    <row r="204" spans="1:4" x14ac:dyDescent="0.25">
      <c r="A204" s="1">
        <v>318</v>
      </c>
      <c r="B204" s="1" t="s">
        <v>17</v>
      </c>
      <c r="C204" s="1" t="s">
        <v>184</v>
      </c>
      <c r="D204" s="1" t="s">
        <v>185</v>
      </c>
    </row>
    <row r="205" spans="1:4" x14ac:dyDescent="0.25">
      <c r="A205" s="1">
        <v>318</v>
      </c>
      <c r="B205" s="1" t="s">
        <v>17</v>
      </c>
      <c r="C205" s="1" t="s">
        <v>184</v>
      </c>
      <c r="D205" s="1" t="s">
        <v>186</v>
      </c>
    </row>
    <row r="206" spans="1:4" x14ac:dyDescent="0.25">
      <c r="A206" s="1">
        <v>318</v>
      </c>
      <c r="B206" s="1" t="s">
        <v>17</v>
      </c>
      <c r="C206" s="1" t="s">
        <v>184</v>
      </c>
      <c r="D206" s="1" t="s">
        <v>187</v>
      </c>
    </row>
    <row r="207" spans="1:4" x14ac:dyDescent="0.25">
      <c r="A207" s="1">
        <v>318</v>
      </c>
      <c r="B207" s="1" t="s">
        <v>17</v>
      </c>
      <c r="C207" s="1" t="s">
        <v>184</v>
      </c>
      <c r="D207" s="1" t="s">
        <v>188</v>
      </c>
    </row>
    <row r="208" spans="1:4" x14ac:dyDescent="0.25">
      <c r="A208" s="1">
        <v>318</v>
      </c>
      <c r="B208" s="1" t="s">
        <v>17</v>
      </c>
      <c r="C208" s="1" t="s">
        <v>184</v>
      </c>
      <c r="D208" s="1" t="s">
        <v>278</v>
      </c>
    </row>
    <row r="209" spans="1:4" x14ac:dyDescent="0.25">
      <c r="A209" s="1">
        <v>318</v>
      </c>
      <c r="B209" s="1" t="s">
        <v>17</v>
      </c>
      <c r="C209" s="1" t="s">
        <v>279</v>
      </c>
      <c r="D209" s="1" t="s">
        <v>263</v>
      </c>
    </row>
    <row r="210" spans="1:4" x14ac:dyDescent="0.25">
      <c r="A210" s="1">
        <v>318</v>
      </c>
      <c r="B210" s="1" t="s">
        <v>17</v>
      </c>
      <c r="C210" s="1" t="s">
        <v>279</v>
      </c>
      <c r="D210" s="1" t="s">
        <v>264</v>
      </c>
    </row>
    <row r="211" spans="1:4" x14ac:dyDescent="0.25">
      <c r="A211" s="1">
        <v>318</v>
      </c>
      <c r="B211" s="1" t="s">
        <v>17</v>
      </c>
      <c r="C211" s="1" t="s">
        <v>279</v>
      </c>
      <c r="D211" s="1" t="s">
        <v>280</v>
      </c>
    </row>
    <row r="212" spans="1:4" x14ac:dyDescent="0.25">
      <c r="A212" s="1">
        <v>318</v>
      </c>
      <c r="B212" s="1" t="s">
        <v>17</v>
      </c>
      <c r="C212" s="1" t="s">
        <v>279</v>
      </c>
      <c r="D212" s="1" t="s">
        <v>201</v>
      </c>
    </row>
    <row r="213" spans="1:4" x14ac:dyDescent="0.25">
      <c r="A213" s="1">
        <v>318</v>
      </c>
      <c r="B213" s="1" t="s">
        <v>17</v>
      </c>
      <c r="C213" s="1" t="s">
        <v>279</v>
      </c>
      <c r="D213" s="1" t="s">
        <v>281</v>
      </c>
    </row>
    <row r="214" spans="1:4" x14ac:dyDescent="0.25">
      <c r="A214" s="1">
        <v>318</v>
      </c>
      <c r="B214" s="1" t="s">
        <v>17</v>
      </c>
      <c r="C214" s="1" t="s">
        <v>282</v>
      </c>
      <c r="D214" s="1" t="s">
        <v>283</v>
      </c>
    </row>
    <row r="215" spans="1:4" x14ac:dyDescent="0.25">
      <c r="A215" s="1">
        <v>318</v>
      </c>
      <c r="B215" s="1" t="s">
        <v>17</v>
      </c>
      <c r="C215" s="1" t="s">
        <v>282</v>
      </c>
      <c r="D215" s="1" t="s">
        <v>284</v>
      </c>
    </row>
    <row r="216" spans="1:4" x14ac:dyDescent="0.25">
      <c r="A216" s="1">
        <v>318</v>
      </c>
      <c r="B216" s="1" t="s">
        <v>17</v>
      </c>
      <c r="C216" s="1" t="s">
        <v>282</v>
      </c>
      <c r="D216" s="5" t="s">
        <v>285</v>
      </c>
    </row>
    <row r="217" spans="1:4" x14ac:dyDescent="0.25">
      <c r="A217" s="1">
        <v>318</v>
      </c>
      <c r="B217" s="1" t="s">
        <v>17</v>
      </c>
      <c r="C217" s="1" t="s">
        <v>286</v>
      </c>
      <c r="D217" s="5" t="s">
        <v>287</v>
      </c>
    </row>
    <row r="218" spans="1:4" x14ac:dyDescent="0.25">
      <c r="A218" s="1">
        <v>318</v>
      </c>
      <c r="B218" s="1" t="s">
        <v>17</v>
      </c>
      <c r="C218" s="1" t="s">
        <v>286</v>
      </c>
      <c r="D218" s="1" t="s">
        <v>288</v>
      </c>
    </row>
    <row r="219" spans="1:4" x14ac:dyDescent="0.25">
      <c r="A219" s="1">
        <v>318</v>
      </c>
      <c r="B219" s="1" t="s">
        <v>17</v>
      </c>
      <c r="C219" s="1" t="s">
        <v>286</v>
      </c>
      <c r="D219" s="1" t="s">
        <v>289</v>
      </c>
    </row>
    <row r="220" spans="1:4" x14ac:dyDescent="0.25">
      <c r="A220" s="1">
        <v>318</v>
      </c>
      <c r="B220" s="1" t="s">
        <v>17</v>
      </c>
      <c r="C220" s="1" t="s">
        <v>290</v>
      </c>
      <c r="D220" s="1" t="s">
        <v>291</v>
      </c>
    </row>
    <row r="221" spans="1:4" x14ac:dyDescent="0.25">
      <c r="A221" s="1">
        <v>318</v>
      </c>
      <c r="B221" s="1" t="s">
        <v>17</v>
      </c>
      <c r="C221" s="1" t="s">
        <v>290</v>
      </c>
      <c r="D221" s="1" t="s">
        <v>292</v>
      </c>
    </row>
    <row r="222" spans="1:4" x14ac:dyDescent="0.25">
      <c r="A222" s="1">
        <v>318</v>
      </c>
      <c r="B222" s="1" t="s">
        <v>17</v>
      </c>
      <c r="C222" s="1" t="s">
        <v>290</v>
      </c>
      <c r="D222" s="1" t="s">
        <v>293</v>
      </c>
    </row>
    <row r="223" spans="1:4" x14ac:dyDescent="0.25">
      <c r="A223" s="1">
        <v>318</v>
      </c>
      <c r="B223" s="1" t="s">
        <v>17</v>
      </c>
      <c r="C223" s="1" t="s">
        <v>290</v>
      </c>
      <c r="D223" s="5" t="s">
        <v>294</v>
      </c>
    </row>
    <row r="224" spans="1:4" x14ac:dyDescent="0.25">
      <c r="A224" s="1">
        <v>318</v>
      </c>
      <c r="B224" s="1" t="s">
        <v>17</v>
      </c>
      <c r="C224" s="1" t="s">
        <v>290</v>
      </c>
      <c r="D224" s="1" t="s">
        <v>295</v>
      </c>
    </row>
    <row r="225" spans="1:4" x14ac:dyDescent="0.25">
      <c r="A225" s="1">
        <v>318</v>
      </c>
      <c r="B225" s="1" t="s">
        <v>17</v>
      </c>
      <c r="C225" s="1" t="s">
        <v>290</v>
      </c>
      <c r="D225" s="1" t="s">
        <v>296</v>
      </c>
    </row>
    <row r="226" spans="1:4" x14ac:dyDescent="0.25">
      <c r="A226" s="1">
        <v>318</v>
      </c>
      <c r="B226" s="1" t="s">
        <v>17</v>
      </c>
      <c r="C226" s="1" t="s">
        <v>290</v>
      </c>
      <c r="D226" s="1" t="s">
        <v>297</v>
      </c>
    </row>
    <row r="227" spans="1:4" x14ac:dyDescent="0.25">
      <c r="A227" s="1">
        <v>318</v>
      </c>
      <c r="B227" s="1" t="s">
        <v>17</v>
      </c>
      <c r="C227" s="1" t="s">
        <v>290</v>
      </c>
      <c r="D227" s="1" t="s">
        <v>298</v>
      </c>
    </row>
    <row r="228" spans="1:4" x14ac:dyDescent="0.25">
      <c r="A228" s="1">
        <v>318</v>
      </c>
      <c r="B228" s="1" t="s">
        <v>17</v>
      </c>
      <c r="C228" s="1" t="s">
        <v>299</v>
      </c>
      <c r="D228" s="1" t="s">
        <v>253</v>
      </c>
    </row>
    <row r="229" spans="1:4" x14ac:dyDescent="0.25">
      <c r="A229" s="1">
        <v>318</v>
      </c>
      <c r="B229" s="1" t="s">
        <v>17</v>
      </c>
      <c r="C229" s="1" t="s">
        <v>299</v>
      </c>
      <c r="D229" s="1" t="s">
        <v>254</v>
      </c>
    </row>
    <row r="230" spans="1:4" x14ac:dyDescent="0.25">
      <c r="A230" s="1">
        <v>318</v>
      </c>
      <c r="B230" s="1" t="s">
        <v>17</v>
      </c>
      <c r="C230" s="1" t="s">
        <v>299</v>
      </c>
      <c r="D230" s="1" t="s">
        <v>255</v>
      </c>
    </row>
    <row r="231" spans="1:4" x14ac:dyDescent="0.25">
      <c r="A231" s="1">
        <v>318</v>
      </c>
      <c r="B231" s="1" t="s">
        <v>17</v>
      </c>
      <c r="C231" s="1" t="s">
        <v>299</v>
      </c>
      <c r="D231" s="1" t="s">
        <v>256</v>
      </c>
    </row>
    <row r="232" spans="1:4" x14ac:dyDescent="0.25">
      <c r="A232" s="1">
        <v>318</v>
      </c>
      <c r="B232" s="1" t="s">
        <v>17</v>
      </c>
      <c r="C232" s="1" t="s">
        <v>299</v>
      </c>
      <c r="D232" s="1" t="s">
        <v>257</v>
      </c>
    </row>
    <row r="233" spans="1:4" x14ac:dyDescent="0.25">
      <c r="A233" s="1">
        <v>318</v>
      </c>
      <c r="B233" s="1" t="s">
        <v>17</v>
      </c>
      <c r="C233" s="1" t="s">
        <v>300</v>
      </c>
      <c r="D233" s="1" t="s">
        <v>301</v>
      </c>
    </row>
    <row r="234" spans="1:4" x14ac:dyDescent="0.25">
      <c r="A234" s="1">
        <v>318</v>
      </c>
      <c r="B234" s="1" t="s">
        <v>17</v>
      </c>
      <c r="C234" s="1" t="s">
        <v>300</v>
      </c>
      <c r="D234" s="1" t="s">
        <v>302</v>
      </c>
    </row>
    <row r="235" spans="1:4" x14ac:dyDescent="0.25">
      <c r="A235" s="1">
        <v>318</v>
      </c>
      <c r="B235" s="1" t="s">
        <v>17</v>
      </c>
      <c r="C235" s="1" t="s">
        <v>300</v>
      </c>
      <c r="D235" s="1" t="s">
        <v>303</v>
      </c>
    </row>
    <row r="236" spans="1:4" x14ac:dyDescent="0.25">
      <c r="A236" s="1">
        <v>318</v>
      </c>
      <c r="B236" s="1" t="s">
        <v>17</v>
      </c>
      <c r="C236" s="1" t="s">
        <v>300</v>
      </c>
      <c r="D236" s="1" t="s">
        <v>304</v>
      </c>
    </row>
    <row r="237" spans="1:4" x14ac:dyDescent="0.25">
      <c r="A237" s="1">
        <v>318</v>
      </c>
      <c r="B237" s="1" t="s">
        <v>17</v>
      </c>
      <c r="C237" s="1" t="s">
        <v>300</v>
      </c>
      <c r="D237" s="1" t="s">
        <v>305</v>
      </c>
    </row>
    <row r="238" spans="1:4" x14ac:dyDescent="0.25">
      <c r="A238" s="1">
        <v>318</v>
      </c>
      <c r="B238" s="1" t="s">
        <v>17</v>
      </c>
      <c r="C238" s="1" t="s">
        <v>300</v>
      </c>
      <c r="D238" s="1" t="s">
        <v>306</v>
      </c>
    </row>
    <row r="239" spans="1:4" x14ac:dyDescent="0.25">
      <c r="A239" s="1">
        <v>318</v>
      </c>
      <c r="B239" s="1" t="s">
        <v>17</v>
      </c>
      <c r="C239" s="1" t="s">
        <v>300</v>
      </c>
      <c r="D239" s="1" t="s">
        <v>307</v>
      </c>
    </row>
    <row r="240" spans="1:4" x14ac:dyDescent="0.25">
      <c r="A240" s="1">
        <v>318</v>
      </c>
      <c r="B240" s="1" t="s">
        <v>17</v>
      </c>
      <c r="C240" s="1" t="s">
        <v>300</v>
      </c>
      <c r="D240" s="1" t="s">
        <v>308</v>
      </c>
    </row>
    <row r="241" spans="1:4" x14ac:dyDescent="0.25">
      <c r="A241" s="1">
        <v>318</v>
      </c>
      <c r="B241" s="1" t="s">
        <v>17</v>
      </c>
      <c r="C241" s="1" t="s">
        <v>300</v>
      </c>
      <c r="D241" s="1" t="s">
        <v>309</v>
      </c>
    </row>
    <row r="242" spans="1:4" x14ac:dyDescent="0.25">
      <c r="A242" s="1">
        <v>318</v>
      </c>
      <c r="B242" s="1" t="s">
        <v>17</v>
      </c>
      <c r="C242" s="1" t="s">
        <v>310</v>
      </c>
      <c r="D242" s="1" t="s">
        <v>235</v>
      </c>
    </row>
    <row r="243" spans="1:4" x14ac:dyDescent="0.25">
      <c r="A243" s="1">
        <v>318</v>
      </c>
      <c r="B243" s="1" t="s">
        <v>17</v>
      </c>
      <c r="C243" s="1" t="s">
        <v>310</v>
      </c>
      <c r="D243" s="1" t="s">
        <v>236</v>
      </c>
    </row>
    <row r="244" spans="1:4" x14ac:dyDescent="0.25">
      <c r="A244" s="1">
        <v>318</v>
      </c>
      <c r="B244" s="1" t="s">
        <v>17</v>
      </c>
      <c r="C244" s="1" t="s">
        <v>310</v>
      </c>
      <c r="D244" s="1" t="s">
        <v>237</v>
      </c>
    </row>
    <row r="245" spans="1:4" x14ac:dyDescent="0.25">
      <c r="A245" s="1">
        <v>318</v>
      </c>
      <c r="B245" s="1" t="s">
        <v>17</v>
      </c>
      <c r="C245" s="1" t="s">
        <v>310</v>
      </c>
      <c r="D245" s="1" t="s">
        <v>238</v>
      </c>
    </row>
    <row r="246" spans="1:4" x14ac:dyDescent="0.25">
      <c r="A246" s="1">
        <v>318</v>
      </c>
      <c r="B246" s="1" t="s">
        <v>17</v>
      </c>
      <c r="C246" s="1" t="s">
        <v>310</v>
      </c>
      <c r="D246" s="1" t="s">
        <v>239</v>
      </c>
    </row>
    <row r="247" spans="1:4" x14ac:dyDescent="0.25">
      <c r="A247" s="1">
        <v>318</v>
      </c>
      <c r="B247" s="1" t="s">
        <v>17</v>
      </c>
      <c r="C247" s="1" t="s">
        <v>310</v>
      </c>
      <c r="D247" s="1" t="s">
        <v>240</v>
      </c>
    </row>
    <row r="248" spans="1:4" x14ac:dyDescent="0.25">
      <c r="A248" s="1">
        <v>319</v>
      </c>
      <c r="B248" s="1" t="s">
        <v>18</v>
      </c>
      <c r="C248" s="1" t="s">
        <v>180</v>
      </c>
      <c r="D248" s="1" t="s">
        <v>253</v>
      </c>
    </row>
    <row r="249" spans="1:4" x14ac:dyDescent="0.25">
      <c r="A249" s="1">
        <v>319</v>
      </c>
      <c r="B249" s="1" t="s">
        <v>18</v>
      </c>
      <c r="C249" s="1" t="s">
        <v>180</v>
      </c>
      <c r="D249" s="1" t="s">
        <v>254</v>
      </c>
    </row>
    <row r="250" spans="1:4" x14ac:dyDescent="0.25">
      <c r="A250" s="1">
        <v>319</v>
      </c>
      <c r="B250" s="1" t="s">
        <v>18</v>
      </c>
      <c r="C250" s="1" t="s">
        <v>180</v>
      </c>
      <c r="D250" s="1" t="s">
        <v>255</v>
      </c>
    </row>
    <row r="251" spans="1:4" x14ac:dyDescent="0.25">
      <c r="A251" s="1">
        <v>319</v>
      </c>
      <c r="B251" s="1" t="s">
        <v>18</v>
      </c>
      <c r="C251" s="1" t="s">
        <v>180</v>
      </c>
      <c r="D251" s="1" t="s">
        <v>256</v>
      </c>
    </row>
    <row r="252" spans="1:4" x14ac:dyDescent="0.25">
      <c r="A252" s="1">
        <v>319</v>
      </c>
      <c r="B252" s="1" t="s">
        <v>18</v>
      </c>
      <c r="C252" s="1" t="s">
        <v>180</v>
      </c>
      <c r="D252" s="1" t="s">
        <v>257</v>
      </c>
    </row>
    <row r="253" spans="1:4" x14ac:dyDescent="0.25">
      <c r="A253" s="1">
        <v>319</v>
      </c>
      <c r="B253" s="1" t="s">
        <v>18</v>
      </c>
      <c r="C253" s="1" t="s">
        <v>184</v>
      </c>
      <c r="D253" s="1" t="s">
        <v>185</v>
      </c>
    </row>
    <row r="254" spans="1:4" x14ac:dyDescent="0.25">
      <c r="A254" s="1">
        <v>319</v>
      </c>
      <c r="B254" s="1" t="s">
        <v>18</v>
      </c>
      <c r="C254" s="1" t="s">
        <v>184</v>
      </c>
      <c r="D254" s="1" t="s">
        <v>186</v>
      </c>
    </row>
    <row r="255" spans="1:4" x14ac:dyDescent="0.25">
      <c r="A255" s="1">
        <v>319</v>
      </c>
      <c r="B255" s="1" t="s">
        <v>18</v>
      </c>
      <c r="C255" s="1" t="s">
        <v>184</v>
      </c>
      <c r="D255" s="1" t="s">
        <v>187</v>
      </c>
    </row>
    <row r="256" spans="1:4" x14ac:dyDescent="0.25">
      <c r="A256" s="1">
        <v>319</v>
      </c>
      <c r="B256" s="1" t="s">
        <v>18</v>
      </c>
      <c r="C256" s="1" t="s">
        <v>184</v>
      </c>
      <c r="D256" s="1" t="s">
        <v>188</v>
      </c>
    </row>
    <row r="257" spans="1:4" x14ac:dyDescent="0.25">
      <c r="A257" s="1">
        <v>320</v>
      </c>
      <c r="B257" s="1" t="s">
        <v>19</v>
      </c>
      <c r="C257" s="1" t="s">
        <v>180</v>
      </c>
      <c r="D257" s="1" t="s">
        <v>266</v>
      </c>
    </row>
    <row r="258" spans="1:4" x14ac:dyDescent="0.25">
      <c r="A258" s="1">
        <v>320</v>
      </c>
      <c r="B258" s="1" t="s">
        <v>19</v>
      </c>
      <c r="C258" s="1" t="s">
        <v>180</v>
      </c>
      <c r="D258" s="1" t="s">
        <v>311</v>
      </c>
    </row>
    <row r="259" spans="1:4" x14ac:dyDescent="0.25">
      <c r="A259" s="1">
        <v>320</v>
      </c>
      <c r="B259" s="1" t="s">
        <v>19</v>
      </c>
      <c r="C259" s="1" t="s">
        <v>180</v>
      </c>
      <c r="D259" s="1" t="s">
        <v>312</v>
      </c>
    </row>
    <row r="260" spans="1:4" x14ac:dyDescent="0.25">
      <c r="A260" s="1">
        <v>320</v>
      </c>
      <c r="B260" s="1" t="s">
        <v>19</v>
      </c>
      <c r="C260" s="1" t="s">
        <v>184</v>
      </c>
      <c r="D260" s="1" t="s">
        <v>185</v>
      </c>
    </row>
    <row r="261" spans="1:4" x14ac:dyDescent="0.25">
      <c r="A261" s="1">
        <v>320</v>
      </c>
      <c r="B261" s="1" t="s">
        <v>19</v>
      </c>
      <c r="C261" s="1" t="s">
        <v>184</v>
      </c>
      <c r="D261" s="1" t="s">
        <v>186</v>
      </c>
    </row>
    <row r="262" spans="1:4" x14ac:dyDescent="0.25">
      <c r="A262" s="1">
        <v>320</v>
      </c>
      <c r="B262" s="1" t="s">
        <v>19</v>
      </c>
      <c r="C262" s="1" t="s">
        <v>184</v>
      </c>
      <c r="D262" s="1" t="s">
        <v>187</v>
      </c>
    </row>
    <row r="263" spans="1:4" x14ac:dyDescent="0.25">
      <c r="A263" s="1">
        <v>320</v>
      </c>
      <c r="B263" s="1" t="s">
        <v>19</v>
      </c>
      <c r="C263" s="1" t="s">
        <v>184</v>
      </c>
      <c r="D263" s="1" t="s">
        <v>188</v>
      </c>
    </row>
    <row r="264" spans="1:4" x14ac:dyDescent="0.25">
      <c r="A264" s="1">
        <v>320</v>
      </c>
      <c r="B264" s="1" t="s">
        <v>19</v>
      </c>
      <c r="C264" s="1" t="s">
        <v>196</v>
      </c>
      <c r="D264" s="1" t="s">
        <v>301</v>
      </c>
    </row>
    <row r="265" spans="1:4" x14ac:dyDescent="0.25">
      <c r="A265" s="1">
        <v>320</v>
      </c>
      <c r="B265" s="1" t="s">
        <v>19</v>
      </c>
      <c r="C265" s="1" t="s">
        <v>196</v>
      </c>
      <c r="D265" s="1" t="s">
        <v>201</v>
      </c>
    </row>
    <row r="266" spans="1:4" x14ac:dyDescent="0.25">
      <c r="A266" s="1">
        <v>320</v>
      </c>
      <c r="B266" s="1" t="s">
        <v>19</v>
      </c>
      <c r="C266" s="1" t="s">
        <v>196</v>
      </c>
      <c r="D266" s="1" t="s">
        <v>288</v>
      </c>
    </row>
    <row r="267" spans="1:4" x14ac:dyDescent="0.25">
      <c r="A267" s="1">
        <v>320</v>
      </c>
      <c r="B267" s="1" t="s">
        <v>19</v>
      </c>
      <c r="C267" s="1" t="s">
        <v>196</v>
      </c>
      <c r="D267" s="5" t="s">
        <v>287</v>
      </c>
    </row>
    <row r="268" spans="1:4" x14ac:dyDescent="0.25">
      <c r="A268" s="1">
        <v>320</v>
      </c>
      <c r="B268" s="1" t="s">
        <v>19</v>
      </c>
      <c r="C268" s="1" t="s">
        <v>196</v>
      </c>
      <c r="D268" s="1" t="s">
        <v>313</v>
      </c>
    </row>
    <row r="269" spans="1:4" x14ac:dyDescent="0.25">
      <c r="A269" s="1">
        <v>320</v>
      </c>
      <c r="B269" s="1" t="s">
        <v>19</v>
      </c>
      <c r="C269" s="1" t="s">
        <v>196</v>
      </c>
      <c r="D269" s="1" t="s">
        <v>314</v>
      </c>
    </row>
    <row r="270" spans="1:4" x14ac:dyDescent="0.25">
      <c r="A270" s="1">
        <v>320</v>
      </c>
      <c r="B270" s="1" t="s">
        <v>19</v>
      </c>
      <c r="C270" s="1" t="s">
        <v>196</v>
      </c>
      <c r="D270" s="1" t="s">
        <v>263</v>
      </c>
    </row>
    <row r="271" spans="1:4" x14ac:dyDescent="0.25">
      <c r="A271" s="1">
        <v>320</v>
      </c>
      <c r="B271" s="1" t="s">
        <v>19</v>
      </c>
      <c r="C271" s="1" t="s">
        <v>196</v>
      </c>
      <c r="D271" s="1" t="s">
        <v>264</v>
      </c>
    </row>
    <row r="272" spans="1:4" x14ac:dyDescent="0.25">
      <c r="A272" s="1">
        <v>320</v>
      </c>
      <c r="B272" s="1" t="s">
        <v>19</v>
      </c>
      <c r="C272" s="1" t="s">
        <v>196</v>
      </c>
      <c r="D272" s="1" t="s">
        <v>315</v>
      </c>
    </row>
    <row r="273" spans="1:4" x14ac:dyDescent="0.25">
      <c r="A273" s="1">
        <v>320</v>
      </c>
      <c r="B273" s="1" t="s">
        <v>19</v>
      </c>
      <c r="C273" s="1" t="s">
        <v>196</v>
      </c>
      <c r="D273" s="1" t="s">
        <v>284</v>
      </c>
    </row>
    <row r="274" spans="1:4" x14ac:dyDescent="0.25">
      <c r="A274" s="1">
        <v>320</v>
      </c>
      <c r="B274" s="1" t="s">
        <v>19</v>
      </c>
      <c r="C274" s="1" t="s">
        <v>196</v>
      </c>
      <c r="D274" s="5" t="s">
        <v>285</v>
      </c>
    </row>
    <row r="275" spans="1:4" x14ac:dyDescent="0.25">
      <c r="A275" s="1">
        <v>320</v>
      </c>
      <c r="B275" s="1" t="s">
        <v>19</v>
      </c>
      <c r="C275" s="1" t="s">
        <v>290</v>
      </c>
      <c r="D275" s="1" t="s">
        <v>295</v>
      </c>
    </row>
    <row r="276" spans="1:4" x14ac:dyDescent="0.25">
      <c r="A276" s="1">
        <v>320</v>
      </c>
      <c r="B276" s="1" t="s">
        <v>19</v>
      </c>
      <c r="C276" s="1" t="s">
        <v>290</v>
      </c>
      <c r="D276" s="1" t="s">
        <v>296</v>
      </c>
    </row>
    <row r="277" spans="1:4" x14ac:dyDescent="0.25">
      <c r="A277" s="1">
        <v>320</v>
      </c>
      <c r="B277" s="1" t="s">
        <v>19</v>
      </c>
      <c r="C277" s="1" t="s">
        <v>290</v>
      </c>
      <c r="D277" s="1" t="s">
        <v>297</v>
      </c>
    </row>
    <row r="278" spans="1:4" x14ac:dyDescent="0.25">
      <c r="A278" s="1">
        <v>320</v>
      </c>
      <c r="B278" s="1" t="s">
        <v>19</v>
      </c>
      <c r="C278" s="1" t="s">
        <v>290</v>
      </c>
      <c r="D278" s="1" t="s">
        <v>298</v>
      </c>
    </row>
    <row r="279" spans="1:4" x14ac:dyDescent="0.25">
      <c r="A279" s="1">
        <v>320</v>
      </c>
      <c r="B279" s="1" t="s">
        <v>19</v>
      </c>
      <c r="C279" s="1" t="s">
        <v>290</v>
      </c>
      <c r="D279" s="1" t="s">
        <v>291</v>
      </c>
    </row>
    <row r="280" spans="1:4" x14ac:dyDescent="0.25">
      <c r="A280" s="1">
        <v>320</v>
      </c>
      <c r="B280" s="1" t="s">
        <v>19</v>
      </c>
      <c r="C280" s="1" t="s">
        <v>290</v>
      </c>
      <c r="D280" s="1" t="s">
        <v>292</v>
      </c>
    </row>
    <row r="281" spans="1:4" x14ac:dyDescent="0.25">
      <c r="A281" s="1">
        <v>320</v>
      </c>
      <c r="B281" s="1" t="s">
        <v>19</v>
      </c>
      <c r="C281" s="1" t="s">
        <v>290</v>
      </c>
      <c r="D281" s="1" t="s">
        <v>293</v>
      </c>
    </row>
    <row r="282" spans="1:4" x14ac:dyDescent="0.25">
      <c r="A282" s="1">
        <v>320</v>
      </c>
      <c r="B282" s="1" t="s">
        <v>19</v>
      </c>
      <c r="C282" s="1" t="s">
        <v>290</v>
      </c>
      <c r="D282" s="5" t="s">
        <v>294</v>
      </c>
    </row>
    <row r="283" spans="1:4" x14ac:dyDescent="0.25">
      <c r="A283" s="1">
        <v>320</v>
      </c>
      <c r="B283" s="1" t="s">
        <v>19</v>
      </c>
      <c r="C283" s="1" t="s">
        <v>316</v>
      </c>
      <c r="D283" s="1" t="s">
        <v>253</v>
      </c>
    </row>
    <row r="284" spans="1:4" x14ac:dyDescent="0.25">
      <c r="A284" s="1">
        <v>320</v>
      </c>
      <c r="B284" s="1" t="s">
        <v>19</v>
      </c>
      <c r="C284" s="1" t="s">
        <v>316</v>
      </c>
      <c r="D284" s="1" t="s">
        <v>254</v>
      </c>
    </row>
    <row r="285" spans="1:4" x14ac:dyDescent="0.25">
      <c r="A285" s="1">
        <v>320</v>
      </c>
      <c r="B285" s="1" t="s">
        <v>19</v>
      </c>
      <c r="C285" s="1" t="s">
        <v>316</v>
      </c>
      <c r="D285" s="1" t="s">
        <v>257</v>
      </c>
    </row>
    <row r="286" spans="1:4" x14ac:dyDescent="0.25">
      <c r="A286" s="1">
        <v>320</v>
      </c>
      <c r="B286" s="1" t="s">
        <v>19</v>
      </c>
      <c r="C286" s="1" t="s">
        <v>316</v>
      </c>
      <c r="D286" s="1" t="s">
        <v>255</v>
      </c>
    </row>
    <row r="287" spans="1:4" x14ac:dyDescent="0.25">
      <c r="A287" s="1">
        <v>320</v>
      </c>
      <c r="B287" s="1" t="s">
        <v>19</v>
      </c>
      <c r="C287" s="1" t="s">
        <v>316</v>
      </c>
      <c r="D287" s="1" t="s">
        <v>256</v>
      </c>
    </row>
    <row r="288" spans="1:4" x14ac:dyDescent="0.25">
      <c r="A288" s="1">
        <v>321</v>
      </c>
      <c r="B288" s="1" t="s">
        <v>142</v>
      </c>
      <c r="C288" s="1" t="s">
        <v>180</v>
      </c>
      <c r="D288" s="1" t="s">
        <v>253</v>
      </c>
    </row>
    <row r="289" spans="1:4" x14ac:dyDescent="0.25">
      <c r="A289" s="1">
        <v>321</v>
      </c>
      <c r="B289" s="1" t="s">
        <v>142</v>
      </c>
      <c r="C289" s="1" t="s">
        <v>180</v>
      </c>
      <c r="D289" s="1" t="s">
        <v>317</v>
      </c>
    </row>
    <row r="290" spans="1:4" x14ac:dyDescent="0.25">
      <c r="A290" s="1">
        <v>321</v>
      </c>
      <c r="B290" s="1" t="s">
        <v>142</v>
      </c>
      <c r="C290" s="1" t="s">
        <v>180</v>
      </c>
      <c r="D290" s="1" t="s">
        <v>254</v>
      </c>
    </row>
    <row r="291" spans="1:4" x14ac:dyDescent="0.25">
      <c r="A291" s="1">
        <v>321</v>
      </c>
      <c r="B291" s="1" t="s">
        <v>142</v>
      </c>
      <c r="C291" s="1" t="s">
        <v>180</v>
      </c>
      <c r="D291" s="1" t="s">
        <v>257</v>
      </c>
    </row>
    <row r="292" spans="1:4" x14ac:dyDescent="0.25">
      <c r="A292" s="1">
        <v>321</v>
      </c>
      <c r="B292" s="1" t="s">
        <v>142</v>
      </c>
      <c r="C292" s="1" t="s">
        <v>184</v>
      </c>
      <c r="D292" s="1" t="s">
        <v>185</v>
      </c>
    </row>
    <row r="293" spans="1:4" x14ac:dyDescent="0.25">
      <c r="A293" s="1">
        <v>321</v>
      </c>
      <c r="B293" s="1" t="s">
        <v>142</v>
      </c>
      <c r="C293" s="1" t="s">
        <v>184</v>
      </c>
      <c r="D293" s="1" t="s">
        <v>186</v>
      </c>
    </row>
    <row r="294" spans="1:4" x14ac:dyDescent="0.25">
      <c r="A294" s="1">
        <v>321</v>
      </c>
      <c r="B294" s="1" t="s">
        <v>142</v>
      </c>
      <c r="C294" s="1" t="s">
        <v>184</v>
      </c>
      <c r="D294" s="1" t="s">
        <v>187</v>
      </c>
    </row>
    <row r="295" spans="1:4" x14ac:dyDescent="0.25">
      <c r="A295" s="1">
        <v>321</v>
      </c>
      <c r="B295" s="1" t="s">
        <v>142</v>
      </c>
      <c r="C295" s="1" t="s">
        <v>184</v>
      </c>
      <c r="D295" s="1" t="s">
        <v>188</v>
      </c>
    </row>
    <row r="296" spans="1:4" x14ac:dyDescent="0.25">
      <c r="A296" s="1">
        <v>322</v>
      </c>
      <c r="B296" s="1" t="s">
        <v>20</v>
      </c>
      <c r="C296" s="1" t="s">
        <v>180</v>
      </c>
      <c r="D296" s="1" t="s">
        <v>318</v>
      </c>
    </row>
    <row r="297" spans="1:4" x14ac:dyDescent="0.25">
      <c r="A297" s="1">
        <v>322</v>
      </c>
      <c r="B297" s="1" t="s">
        <v>20</v>
      </c>
      <c r="C297" s="1" t="s">
        <v>180</v>
      </c>
      <c r="D297" s="1" t="s">
        <v>319</v>
      </c>
    </row>
    <row r="298" spans="1:4" x14ac:dyDescent="0.25">
      <c r="A298" s="1">
        <v>322</v>
      </c>
      <c r="B298" s="1" t="s">
        <v>20</v>
      </c>
      <c r="C298" s="1" t="s">
        <v>180</v>
      </c>
      <c r="D298" s="1" t="s">
        <v>320</v>
      </c>
    </row>
    <row r="299" spans="1:4" x14ac:dyDescent="0.25">
      <c r="A299" s="1">
        <v>322</v>
      </c>
      <c r="B299" s="1" t="s">
        <v>20</v>
      </c>
      <c r="C299" s="1" t="s">
        <v>180</v>
      </c>
      <c r="D299" s="1" t="s">
        <v>321</v>
      </c>
    </row>
    <row r="300" spans="1:4" x14ac:dyDescent="0.25">
      <c r="A300" s="1">
        <v>322</v>
      </c>
      <c r="B300" s="1" t="s">
        <v>20</v>
      </c>
      <c r="C300" s="1" t="s">
        <v>180</v>
      </c>
      <c r="D300" s="1" t="s">
        <v>322</v>
      </c>
    </row>
    <row r="301" spans="1:4" x14ac:dyDescent="0.25">
      <c r="A301" s="1">
        <v>322</v>
      </c>
      <c r="B301" s="1" t="s">
        <v>20</v>
      </c>
      <c r="C301" s="1" t="s">
        <v>180</v>
      </c>
      <c r="D301" s="1" t="s">
        <v>323</v>
      </c>
    </row>
    <row r="302" spans="1:4" x14ac:dyDescent="0.25">
      <c r="A302" s="1">
        <v>322</v>
      </c>
      <c r="B302" s="1" t="s">
        <v>20</v>
      </c>
      <c r="C302" s="1" t="s">
        <v>184</v>
      </c>
      <c r="D302" s="1" t="s">
        <v>185</v>
      </c>
    </row>
    <row r="303" spans="1:4" x14ac:dyDescent="0.25">
      <c r="A303" s="1">
        <v>322</v>
      </c>
      <c r="B303" s="1" t="s">
        <v>20</v>
      </c>
      <c r="C303" s="1" t="s">
        <v>184</v>
      </c>
      <c r="D303" s="1" t="s">
        <v>187</v>
      </c>
    </row>
    <row r="304" spans="1:4" x14ac:dyDescent="0.25">
      <c r="A304" s="1">
        <v>322</v>
      </c>
      <c r="B304" s="1" t="s">
        <v>20</v>
      </c>
      <c r="C304" s="1" t="s">
        <v>184</v>
      </c>
      <c r="D304" s="1" t="s">
        <v>186</v>
      </c>
    </row>
    <row r="305" spans="1:4" x14ac:dyDescent="0.25">
      <c r="A305" s="1">
        <v>322</v>
      </c>
      <c r="B305" s="1" t="s">
        <v>20</v>
      </c>
      <c r="C305" s="1" t="s">
        <v>184</v>
      </c>
      <c r="D305" s="1" t="s">
        <v>188</v>
      </c>
    </row>
    <row r="306" spans="1:4" x14ac:dyDescent="0.25">
      <c r="A306" s="1">
        <v>323</v>
      </c>
      <c r="B306" s="1" t="s">
        <v>21</v>
      </c>
      <c r="C306" s="1" t="s">
        <v>180</v>
      </c>
      <c r="D306" s="1" t="s">
        <v>253</v>
      </c>
    </row>
    <row r="307" spans="1:4" x14ac:dyDescent="0.25">
      <c r="A307" s="1">
        <v>323</v>
      </c>
      <c r="B307" s="1" t="s">
        <v>21</v>
      </c>
      <c r="C307" s="1" t="s">
        <v>180</v>
      </c>
      <c r="D307" s="1" t="s">
        <v>254</v>
      </c>
    </row>
    <row r="308" spans="1:4" x14ac:dyDescent="0.25">
      <c r="A308" s="1">
        <v>323</v>
      </c>
      <c r="B308" s="1" t="s">
        <v>21</v>
      </c>
      <c r="C308" s="1" t="s">
        <v>180</v>
      </c>
      <c r="D308" s="1" t="s">
        <v>255</v>
      </c>
    </row>
    <row r="309" spans="1:4" x14ac:dyDescent="0.25">
      <c r="A309" s="1">
        <v>323</v>
      </c>
      <c r="B309" s="1" t="s">
        <v>21</v>
      </c>
      <c r="C309" s="1" t="s">
        <v>180</v>
      </c>
      <c r="D309" s="1" t="s">
        <v>256</v>
      </c>
    </row>
    <row r="310" spans="1:4" x14ac:dyDescent="0.25">
      <c r="A310" s="1">
        <v>323</v>
      </c>
      <c r="B310" s="1" t="s">
        <v>21</v>
      </c>
      <c r="C310" s="1" t="s">
        <v>180</v>
      </c>
      <c r="D310" s="1" t="s">
        <v>257</v>
      </c>
    </row>
    <row r="311" spans="1:4" x14ac:dyDescent="0.25">
      <c r="A311" s="1">
        <v>323</v>
      </c>
      <c r="B311" s="1" t="s">
        <v>21</v>
      </c>
      <c r="C311" s="1" t="s">
        <v>180</v>
      </c>
      <c r="D311" s="1" t="s">
        <v>324</v>
      </c>
    </row>
    <row r="312" spans="1:4" x14ac:dyDescent="0.25">
      <c r="A312" s="1">
        <v>323</v>
      </c>
      <c r="B312" s="1" t="s">
        <v>21</v>
      </c>
      <c r="C312" s="1" t="s">
        <v>180</v>
      </c>
      <c r="D312" s="1" t="s">
        <v>325</v>
      </c>
    </row>
    <row r="313" spans="1:4" x14ac:dyDescent="0.25">
      <c r="A313" s="1">
        <v>323</v>
      </c>
      <c r="B313" s="1" t="s">
        <v>21</v>
      </c>
      <c r="C313" s="1" t="s">
        <v>180</v>
      </c>
      <c r="D313" s="1" t="s">
        <v>326</v>
      </c>
    </row>
    <row r="314" spans="1:4" x14ac:dyDescent="0.25">
      <c r="A314" s="1">
        <v>323</v>
      </c>
      <c r="B314" s="1" t="s">
        <v>21</v>
      </c>
      <c r="C314" s="1" t="s">
        <v>180</v>
      </c>
      <c r="D314" s="1" t="s">
        <v>275</v>
      </c>
    </row>
    <row r="315" spans="1:4" x14ac:dyDescent="0.25">
      <c r="A315" s="1">
        <v>323</v>
      </c>
      <c r="B315" s="1" t="s">
        <v>21</v>
      </c>
      <c r="C315" s="1" t="s">
        <v>184</v>
      </c>
      <c r="D315" s="1" t="s">
        <v>185</v>
      </c>
    </row>
    <row r="316" spans="1:4" x14ac:dyDescent="0.25">
      <c r="A316" s="1">
        <v>323</v>
      </c>
      <c r="B316" s="1" t="s">
        <v>21</v>
      </c>
      <c r="C316" s="1" t="s">
        <v>184</v>
      </c>
      <c r="D316" s="1" t="s">
        <v>186</v>
      </c>
    </row>
    <row r="317" spans="1:4" x14ac:dyDescent="0.25">
      <c r="A317" s="1">
        <v>323</v>
      </c>
      <c r="B317" s="1" t="s">
        <v>21</v>
      </c>
      <c r="C317" s="1" t="s">
        <v>184</v>
      </c>
      <c r="D317" s="1" t="s">
        <v>187</v>
      </c>
    </row>
    <row r="318" spans="1:4" x14ac:dyDescent="0.25">
      <c r="A318" s="1">
        <v>323</v>
      </c>
      <c r="B318" s="1" t="s">
        <v>21</v>
      </c>
      <c r="C318" s="1" t="s">
        <v>184</v>
      </c>
      <c r="D318" s="1" t="s">
        <v>188</v>
      </c>
    </row>
    <row r="319" spans="1:4" x14ac:dyDescent="0.25">
      <c r="A319" s="1">
        <v>323</v>
      </c>
      <c r="B319" s="1" t="s">
        <v>21</v>
      </c>
      <c r="C319" s="1" t="s">
        <v>196</v>
      </c>
      <c r="D319" s="1" t="s">
        <v>197</v>
      </c>
    </row>
    <row r="320" spans="1:4" x14ac:dyDescent="0.25">
      <c r="A320" s="1">
        <v>323</v>
      </c>
      <c r="B320" s="1" t="s">
        <v>21</v>
      </c>
      <c r="C320" s="1" t="s">
        <v>196</v>
      </c>
      <c r="D320" s="1" t="s">
        <v>198</v>
      </c>
    </row>
    <row r="321" spans="1:4" x14ac:dyDescent="0.25">
      <c r="A321" s="1">
        <v>323</v>
      </c>
      <c r="B321" s="1" t="s">
        <v>21</v>
      </c>
      <c r="C321" s="1" t="s">
        <v>196</v>
      </c>
      <c r="D321" s="1" t="s">
        <v>201</v>
      </c>
    </row>
    <row r="322" spans="1:4" x14ac:dyDescent="0.25">
      <c r="A322" s="1">
        <v>323</v>
      </c>
      <c r="B322" s="1" t="s">
        <v>21</v>
      </c>
      <c r="C322" s="1" t="s">
        <v>196</v>
      </c>
      <c r="D322" s="1" t="s">
        <v>327</v>
      </c>
    </row>
    <row r="323" spans="1:4" x14ac:dyDescent="0.25">
      <c r="A323" s="1">
        <v>323</v>
      </c>
      <c r="B323" s="1" t="s">
        <v>21</v>
      </c>
      <c r="C323" s="1" t="s">
        <v>196</v>
      </c>
      <c r="D323" s="1" t="s">
        <v>328</v>
      </c>
    </row>
    <row r="324" spans="1:4" x14ac:dyDescent="0.25">
      <c r="A324" s="1">
        <v>323</v>
      </c>
      <c r="B324" s="1" t="s">
        <v>21</v>
      </c>
      <c r="C324" s="1" t="s">
        <v>196</v>
      </c>
      <c r="D324" s="1" t="s">
        <v>329</v>
      </c>
    </row>
    <row r="325" spans="1:4" x14ac:dyDescent="0.25">
      <c r="A325" s="1">
        <v>323</v>
      </c>
      <c r="B325" s="1" t="s">
        <v>21</v>
      </c>
      <c r="C325" s="1" t="s">
        <v>196</v>
      </c>
      <c r="D325" s="1" t="s">
        <v>330</v>
      </c>
    </row>
    <row r="326" spans="1:4" x14ac:dyDescent="0.25">
      <c r="A326" s="1">
        <v>323</v>
      </c>
      <c r="B326" s="1" t="s">
        <v>21</v>
      </c>
      <c r="C326" s="1" t="s">
        <v>196</v>
      </c>
      <c r="D326" s="1" t="s">
        <v>331</v>
      </c>
    </row>
    <row r="327" spans="1:4" x14ac:dyDescent="0.25">
      <c r="A327" s="1">
        <v>323</v>
      </c>
      <c r="B327" s="1" t="s">
        <v>21</v>
      </c>
      <c r="C327" s="1" t="s">
        <v>196</v>
      </c>
      <c r="D327" s="1" t="s">
        <v>309</v>
      </c>
    </row>
    <row r="328" spans="1:4" x14ac:dyDescent="0.25">
      <c r="A328" s="1">
        <v>323</v>
      </c>
      <c r="B328" s="1" t="s">
        <v>21</v>
      </c>
      <c r="C328" s="1" t="s">
        <v>196</v>
      </c>
      <c r="D328" s="1" t="s">
        <v>199</v>
      </c>
    </row>
    <row r="329" spans="1:4" x14ac:dyDescent="0.25">
      <c r="A329" s="1">
        <v>323</v>
      </c>
      <c r="B329" s="1" t="s">
        <v>21</v>
      </c>
      <c r="C329" s="1" t="s">
        <v>196</v>
      </c>
      <c r="D329" s="1" t="s">
        <v>200</v>
      </c>
    </row>
    <row r="330" spans="1:4" x14ac:dyDescent="0.25">
      <c r="A330" s="1">
        <v>323</v>
      </c>
      <c r="B330" s="1" t="s">
        <v>21</v>
      </c>
      <c r="C330" s="1" t="s">
        <v>196</v>
      </c>
      <c r="D330" s="1" t="s">
        <v>202</v>
      </c>
    </row>
    <row r="331" spans="1:4" x14ac:dyDescent="0.25">
      <c r="A331" s="1">
        <v>323</v>
      </c>
      <c r="B331" s="1" t="s">
        <v>21</v>
      </c>
      <c r="C331" s="1" t="s">
        <v>196</v>
      </c>
      <c r="D331" s="1" t="s">
        <v>203</v>
      </c>
    </row>
    <row r="332" spans="1:4" x14ac:dyDescent="0.25">
      <c r="A332" s="1">
        <v>323</v>
      </c>
      <c r="B332" s="1" t="s">
        <v>21</v>
      </c>
      <c r="C332" s="1" t="s">
        <v>332</v>
      </c>
      <c r="D332" s="1" t="s">
        <v>333</v>
      </c>
    </row>
    <row r="333" spans="1:4" x14ac:dyDescent="0.25">
      <c r="A333" s="1">
        <v>323</v>
      </c>
      <c r="B333" s="1" t="s">
        <v>21</v>
      </c>
      <c r="C333" s="1" t="s">
        <v>332</v>
      </c>
      <c r="D333" s="1" t="s">
        <v>334</v>
      </c>
    </row>
    <row r="334" spans="1:4" x14ac:dyDescent="0.25">
      <c r="A334" s="1">
        <v>323</v>
      </c>
      <c r="B334" s="1" t="s">
        <v>21</v>
      </c>
      <c r="C334" s="1" t="s">
        <v>332</v>
      </c>
      <c r="D334" s="1" t="s">
        <v>335</v>
      </c>
    </row>
    <row r="335" spans="1:4" x14ac:dyDescent="0.25">
      <c r="A335" s="1">
        <v>323</v>
      </c>
      <c r="B335" s="1" t="s">
        <v>21</v>
      </c>
      <c r="C335" s="1" t="s">
        <v>332</v>
      </c>
      <c r="D335" s="1" t="s">
        <v>336</v>
      </c>
    </row>
    <row r="336" spans="1:4" x14ac:dyDescent="0.25">
      <c r="A336" s="1">
        <v>324</v>
      </c>
      <c r="B336" s="1" t="s">
        <v>22</v>
      </c>
      <c r="C336" s="1" t="s">
        <v>184</v>
      </c>
      <c r="D336" s="1" t="s">
        <v>185</v>
      </c>
    </row>
    <row r="337" spans="1:4" x14ac:dyDescent="0.25">
      <c r="A337" s="1">
        <v>324</v>
      </c>
      <c r="B337" s="1" t="s">
        <v>22</v>
      </c>
      <c r="C337" s="1" t="s">
        <v>184</v>
      </c>
      <c r="D337" s="1" t="s">
        <v>186</v>
      </c>
    </row>
    <row r="338" spans="1:4" x14ac:dyDescent="0.25">
      <c r="A338" s="1">
        <v>324</v>
      </c>
      <c r="B338" s="1" t="s">
        <v>22</v>
      </c>
      <c r="C338" s="1" t="s">
        <v>184</v>
      </c>
      <c r="D338" s="1" t="s">
        <v>187</v>
      </c>
    </row>
    <row r="339" spans="1:4" x14ac:dyDescent="0.25">
      <c r="A339" s="1">
        <v>324</v>
      </c>
      <c r="B339" s="1" t="s">
        <v>22</v>
      </c>
      <c r="C339" s="1" t="s">
        <v>184</v>
      </c>
      <c r="D339" s="1" t="s">
        <v>188</v>
      </c>
    </row>
    <row r="340" spans="1:4" x14ac:dyDescent="0.25">
      <c r="A340" s="1">
        <v>325</v>
      </c>
      <c r="B340" s="1" t="s">
        <v>23</v>
      </c>
      <c r="C340" s="1" t="s">
        <v>180</v>
      </c>
      <c r="D340" s="1" t="s">
        <v>337</v>
      </c>
    </row>
    <row r="341" spans="1:4" x14ac:dyDescent="0.25">
      <c r="A341" s="1">
        <v>325</v>
      </c>
      <c r="B341" s="1" t="s">
        <v>23</v>
      </c>
      <c r="C341" s="1" t="s">
        <v>180</v>
      </c>
      <c r="D341" s="1" t="s">
        <v>321</v>
      </c>
    </row>
    <row r="342" spans="1:4" x14ac:dyDescent="0.25">
      <c r="A342" s="1">
        <v>325</v>
      </c>
      <c r="B342" s="1" t="s">
        <v>23</v>
      </c>
      <c r="C342" s="1" t="s">
        <v>180</v>
      </c>
      <c r="D342" s="1" t="s">
        <v>338</v>
      </c>
    </row>
    <row r="343" spans="1:4" x14ac:dyDescent="0.25">
      <c r="A343" s="1">
        <v>325</v>
      </c>
      <c r="B343" s="1" t="s">
        <v>23</v>
      </c>
      <c r="C343" s="1" t="s">
        <v>180</v>
      </c>
      <c r="D343" s="1" t="s">
        <v>339</v>
      </c>
    </row>
    <row r="344" spans="1:4" x14ac:dyDescent="0.25">
      <c r="A344" s="1">
        <v>325</v>
      </c>
      <c r="B344" s="1" t="s">
        <v>23</v>
      </c>
      <c r="C344" s="1" t="s">
        <v>184</v>
      </c>
      <c r="D344" s="1" t="s">
        <v>185</v>
      </c>
    </row>
    <row r="345" spans="1:4" x14ac:dyDescent="0.25">
      <c r="A345" s="1">
        <v>325</v>
      </c>
      <c r="B345" s="1" t="s">
        <v>23</v>
      </c>
      <c r="C345" s="1" t="s">
        <v>184</v>
      </c>
      <c r="D345" s="1" t="s">
        <v>186</v>
      </c>
    </row>
    <row r="346" spans="1:4" x14ac:dyDescent="0.25">
      <c r="A346" s="1">
        <v>325</v>
      </c>
      <c r="B346" s="1" t="s">
        <v>23</v>
      </c>
      <c r="C346" s="1" t="s">
        <v>184</v>
      </c>
      <c r="D346" s="1" t="s">
        <v>187</v>
      </c>
    </row>
    <row r="347" spans="1:4" x14ac:dyDescent="0.25">
      <c r="A347" s="1">
        <v>325</v>
      </c>
      <c r="B347" s="1" t="s">
        <v>23</v>
      </c>
      <c r="C347" s="1" t="s">
        <v>184</v>
      </c>
      <c r="D347" s="1" t="s">
        <v>188</v>
      </c>
    </row>
    <row r="348" spans="1:4" x14ac:dyDescent="0.25">
      <c r="A348" s="1">
        <v>327</v>
      </c>
      <c r="B348" s="1" t="s">
        <v>24</v>
      </c>
      <c r="C348" s="1" t="s">
        <v>180</v>
      </c>
      <c r="D348" s="1" t="s">
        <v>253</v>
      </c>
    </row>
    <row r="349" spans="1:4" x14ac:dyDescent="0.25">
      <c r="A349" s="1">
        <v>327</v>
      </c>
      <c r="B349" s="1" t="s">
        <v>24</v>
      </c>
      <c r="C349" s="1" t="s">
        <v>180</v>
      </c>
      <c r="D349" s="1" t="s">
        <v>254</v>
      </c>
    </row>
    <row r="350" spans="1:4" x14ac:dyDescent="0.25">
      <c r="A350" s="1">
        <v>327</v>
      </c>
      <c r="B350" s="1" t="s">
        <v>24</v>
      </c>
      <c r="C350" s="1" t="s">
        <v>180</v>
      </c>
      <c r="D350" s="1" t="s">
        <v>255</v>
      </c>
    </row>
    <row r="351" spans="1:4" x14ac:dyDescent="0.25">
      <c r="A351" s="1">
        <v>327</v>
      </c>
      <c r="B351" s="1" t="s">
        <v>24</v>
      </c>
      <c r="C351" s="1" t="s">
        <v>180</v>
      </c>
      <c r="D351" s="1" t="s">
        <v>256</v>
      </c>
    </row>
    <row r="352" spans="1:4" x14ac:dyDescent="0.25">
      <c r="A352" s="1">
        <v>327</v>
      </c>
      <c r="B352" s="1" t="s">
        <v>24</v>
      </c>
      <c r="C352" s="1" t="s">
        <v>180</v>
      </c>
      <c r="D352" s="1" t="s">
        <v>257</v>
      </c>
    </row>
    <row r="353" spans="1:4" x14ac:dyDescent="0.25">
      <c r="A353" s="1">
        <v>327</v>
      </c>
      <c r="B353" s="1" t="s">
        <v>24</v>
      </c>
      <c r="C353" s="1" t="s">
        <v>180</v>
      </c>
      <c r="D353" s="1" t="s">
        <v>197</v>
      </c>
    </row>
    <row r="354" spans="1:4" x14ac:dyDescent="0.25">
      <c r="A354" s="1">
        <v>327</v>
      </c>
      <c r="B354" s="1" t="s">
        <v>24</v>
      </c>
      <c r="C354" s="1" t="s">
        <v>180</v>
      </c>
      <c r="D354" s="1" t="s">
        <v>198</v>
      </c>
    </row>
    <row r="355" spans="1:4" x14ac:dyDescent="0.25">
      <c r="A355" s="1">
        <v>327</v>
      </c>
      <c r="B355" s="1" t="s">
        <v>24</v>
      </c>
      <c r="C355" s="1" t="s">
        <v>180</v>
      </c>
      <c r="D355" s="1" t="s">
        <v>202</v>
      </c>
    </row>
    <row r="356" spans="1:4" x14ac:dyDescent="0.25">
      <c r="A356" s="1">
        <v>327</v>
      </c>
      <c r="B356" s="1" t="s">
        <v>24</v>
      </c>
      <c r="C356" s="1" t="s">
        <v>180</v>
      </c>
      <c r="D356" s="1" t="s">
        <v>203</v>
      </c>
    </row>
    <row r="357" spans="1:4" x14ac:dyDescent="0.25">
      <c r="A357" s="1">
        <v>327</v>
      </c>
      <c r="B357" s="1" t="s">
        <v>24</v>
      </c>
      <c r="C357" s="1" t="s">
        <v>180</v>
      </c>
      <c r="D357" s="1" t="s">
        <v>201</v>
      </c>
    </row>
    <row r="358" spans="1:4" x14ac:dyDescent="0.25">
      <c r="A358" s="1">
        <v>327</v>
      </c>
      <c r="B358" s="1" t="s">
        <v>24</v>
      </c>
      <c r="C358" s="1" t="s">
        <v>180</v>
      </c>
      <c r="D358" s="1" t="s">
        <v>340</v>
      </c>
    </row>
    <row r="359" spans="1:4" x14ac:dyDescent="0.25">
      <c r="A359" s="1">
        <v>327</v>
      </c>
      <c r="B359" s="1" t="s">
        <v>24</v>
      </c>
      <c r="C359" s="1" t="s">
        <v>180</v>
      </c>
      <c r="D359" s="1" t="s">
        <v>341</v>
      </c>
    </row>
    <row r="360" spans="1:4" x14ac:dyDescent="0.25">
      <c r="A360" s="1">
        <v>327</v>
      </c>
      <c r="B360" s="1" t="s">
        <v>24</v>
      </c>
      <c r="C360" s="1" t="s">
        <v>184</v>
      </c>
      <c r="D360" s="1" t="s">
        <v>185</v>
      </c>
    </row>
    <row r="361" spans="1:4" x14ac:dyDescent="0.25">
      <c r="A361" s="1">
        <v>327</v>
      </c>
      <c r="B361" s="1" t="s">
        <v>24</v>
      </c>
      <c r="C361" s="1" t="s">
        <v>184</v>
      </c>
      <c r="D361" s="1" t="s">
        <v>186</v>
      </c>
    </row>
    <row r="362" spans="1:4" x14ac:dyDescent="0.25">
      <c r="A362" s="1">
        <v>327</v>
      </c>
      <c r="B362" s="1" t="s">
        <v>24</v>
      </c>
      <c r="C362" s="1" t="s">
        <v>184</v>
      </c>
      <c r="D362" s="1" t="s">
        <v>187</v>
      </c>
    </row>
    <row r="363" spans="1:4" x14ac:dyDescent="0.25">
      <c r="A363" s="1">
        <v>327</v>
      </c>
      <c r="B363" s="1" t="s">
        <v>24</v>
      </c>
      <c r="C363" s="1" t="s">
        <v>184</v>
      </c>
      <c r="D363" s="1" t="s">
        <v>188</v>
      </c>
    </row>
    <row r="364" spans="1:4" x14ac:dyDescent="0.25">
      <c r="A364" s="1">
        <v>524</v>
      </c>
      <c r="B364" s="1" t="s">
        <v>342</v>
      </c>
      <c r="C364" s="1" t="s">
        <v>184</v>
      </c>
      <c r="D364" s="1" t="s">
        <v>185</v>
      </c>
    </row>
    <row r="365" spans="1:4" x14ac:dyDescent="0.25">
      <c r="A365" s="1">
        <v>524</v>
      </c>
      <c r="B365" s="1" t="s">
        <v>342</v>
      </c>
      <c r="C365" s="1" t="s">
        <v>184</v>
      </c>
      <c r="D365" s="1" t="s">
        <v>186</v>
      </c>
    </row>
    <row r="366" spans="1:4" x14ac:dyDescent="0.25">
      <c r="A366" s="1">
        <v>524</v>
      </c>
      <c r="B366" s="1" t="s">
        <v>342</v>
      </c>
      <c r="C366" s="1" t="s">
        <v>184</v>
      </c>
      <c r="D366" s="1" t="s">
        <v>187</v>
      </c>
    </row>
    <row r="367" spans="1:4" x14ac:dyDescent="0.25">
      <c r="A367" s="1">
        <v>529</v>
      </c>
      <c r="B367" s="1" t="s">
        <v>343</v>
      </c>
      <c r="C367" s="1" t="s">
        <v>180</v>
      </c>
      <c r="D367" s="1" t="s">
        <v>344</v>
      </c>
    </row>
    <row r="368" spans="1:4" x14ac:dyDescent="0.25">
      <c r="A368" s="1">
        <v>529</v>
      </c>
      <c r="B368" s="1" t="s">
        <v>343</v>
      </c>
      <c r="C368" s="1" t="s">
        <v>180</v>
      </c>
      <c r="D368" s="1" t="s">
        <v>185</v>
      </c>
    </row>
    <row r="369" spans="1:4" x14ac:dyDescent="0.25">
      <c r="A369" s="1">
        <v>529</v>
      </c>
      <c r="B369" s="1" t="s">
        <v>343</v>
      </c>
      <c r="C369" s="1" t="s">
        <v>180</v>
      </c>
      <c r="D369" s="1" t="s">
        <v>186</v>
      </c>
    </row>
    <row r="370" spans="1:4" x14ac:dyDescent="0.25">
      <c r="A370" s="1">
        <v>529</v>
      </c>
      <c r="B370" s="1" t="s">
        <v>343</v>
      </c>
      <c r="C370" s="1" t="s">
        <v>180</v>
      </c>
      <c r="D370" s="1" t="s">
        <v>187</v>
      </c>
    </row>
    <row r="371" spans="1:4" x14ac:dyDescent="0.25">
      <c r="A371" s="1">
        <v>548</v>
      </c>
      <c r="B371" s="1" t="s">
        <v>25</v>
      </c>
      <c r="C371" s="1" t="s">
        <v>180</v>
      </c>
      <c r="D371" s="1" t="s">
        <v>181</v>
      </c>
    </row>
    <row r="372" spans="1:4" x14ac:dyDescent="0.25">
      <c r="A372" s="1">
        <v>548</v>
      </c>
      <c r="B372" s="1" t="s">
        <v>25</v>
      </c>
      <c r="C372" s="1" t="s">
        <v>180</v>
      </c>
      <c r="D372" s="1" t="s">
        <v>275</v>
      </c>
    </row>
    <row r="373" spans="1:4" x14ac:dyDescent="0.25">
      <c r="A373" s="1">
        <v>548</v>
      </c>
      <c r="B373" s="1" t="s">
        <v>25</v>
      </c>
      <c r="C373" s="1" t="s">
        <v>184</v>
      </c>
      <c r="D373" s="1" t="s">
        <v>185</v>
      </c>
    </row>
    <row r="374" spans="1:4" x14ac:dyDescent="0.25">
      <c r="A374" s="1">
        <v>548</v>
      </c>
      <c r="B374" s="1" t="s">
        <v>25</v>
      </c>
      <c r="C374" s="1" t="s">
        <v>184</v>
      </c>
      <c r="D374" s="1" t="s">
        <v>186</v>
      </c>
    </row>
    <row r="375" spans="1:4" x14ac:dyDescent="0.25">
      <c r="A375" s="1">
        <v>548</v>
      </c>
      <c r="B375" s="1" t="s">
        <v>25</v>
      </c>
      <c r="C375" s="1" t="s">
        <v>184</v>
      </c>
      <c r="D375" s="1" t="s">
        <v>187</v>
      </c>
    </row>
    <row r="376" spans="1:4" x14ac:dyDescent="0.25">
      <c r="A376" s="1">
        <v>548</v>
      </c>
      <c r="B376" s="1" t="s">
        <v>25</v>
      </c>
      <c r="C376" s="1" t="s">
        <v>184</v>
      </c>
      <c r="D376" s="1" t="s">
        <v>188</v>
      </c>
    </row>
    <row r="377" spans="1:4" x14ac:dyDescent="0.25">
      <c r="A377" s="1">
        <v>594</v>
      </c>
      <c r="B377" s="1" t="s">
        <v>126</v>
      </c>
      <c r="C377" s="1" t="s">
        <v>345</v>
      </c>
      <c r="D377" s="1" t="s">
        <v>248</v>
      </c>
    </row>
    <row r="378" spans="1:4" x14ac:dyDescent="0.25">
      <c r="A378" s="1">
        <v>594</v>
      </c>
      <c r="B378" s="1" t="s">
        <v>126</v>
      </c>
      <c r="C378" s="1" t="s">
        <v>345</v>
      </c>
      <c r="D378" s="1" t="s">
        <v>252</v>
      </c>
    </row>
    <row r="379" spans="1:4" x14ac:dyDescent="0.25">
      <c r="A379" s="1">
        <v>594</v>
      </c>
      <c r="B379" s="1" t="s">
        <v>126</v>
      </c>
      <c r="C379" s="1" t="s">
        <v>346</v>
      </c>
      <c r="D379" s="1" t="s">
        <v>250</v>
      </c>
    </row>
    <row r="380" spans="1:4" x14ac:dyDescent="0.25">
      <c r="A380" s="1">
        <v>594</v>
      </c>
      <c r="B380" s="1" t="s">
        <v>126</v>
      </c>
      <c r="C380" s="1" t="s">
        <v>346</v>
      </c>
      <c r="D380" s="1" t="s">
        <v>251</v>
      </c>
    </row>
    <row r="381" spans="1:4" x14ac:dyDescent="0.25">
      <c r="A381" s="1">
        <v>594</v>
      </c>
      <c r="B381" s="1" t="s">
        <v>126</v>
      </c>
      <c r="C381" s="1" t="s">
        <v>347</v>
      </c>
      <c r="D381" s="1" t="s">
        <v>249</v>
      </c>
    </row>
    <row r="382" spans="1:4" x14ac:dyDescent="0.25">
      <c r="A382" s="1">
        <v>646</v>
      </c>
      <c r="B382" s="1" t="s">
        <v>348</v>
      </c>
      <c r="C382" s="1" t="s">
        <v>180</v>
      </c>
      <c r="D382" s="1" t="s">
        <v>349</v>
      </c>
    </row>
    <row r="383" spans="1:4" x14ac:dyDescent="0.25">
      <c r="A383" s="1">
        <v>647</v>
      </c>
      <c r="B383" s="1" t="s">
        <v>350</v>
      </c>
      <c r="C383" s="1" t="s">
        <v>180</v>
      </c>
      <c r="D383" s="1" t="s">
        <v>351</v>
      </c>
    </row>
    <row r="384" spans="1:4" x14ac:dyDescent="0.25">
      <c r="A384" s="1">
        <v>647</v>
      </c>
      <c r="B384" s="1" t="s">
        <v>350</v>
      </c>
      <c r="C384" s="1" t="s">
        <v>180</v>
      </c>
      <c r="D384" s="1" t="s">
        <v>185</v>
      </c>
    </row>
    <row r="385" spans="1:4" x14ac:dyDescent="0.25">
      <c r="A385" s="1">
        <v>647</v>
      </c>
      <c r="B385" s="1" t="s">
        <v>350</v>
      </c>
      <c r="C385" s="1" t="s">
        <v>180</v>
      </c>
      <c r="D385" s="1" t="s">
        <v>186</v>
      </c>
    </row>
    <row r="386" spans="1:4" x14ac:dyDescent="0.25">
      <c r="A386" s="1">
        <v>647</v>
      </c>
      <c r="B386" s="1" t="s">
        <v>350</v>
      </c>
      <c r="C386" s="1" t="s">
        <v>180</v>
      </c>
      <c r="D386" s="1" t="s">
        <v>187</v>
      </c>
    </row>
    <row r="387" spans="1:4" x14ac:dyDescent="0.25">
      <c r="A387" s="1">
        <v>649</v>
      </c>
      <c r="B387" s="1" t="s">
        <v>352</v>
      </c>
      <c r="C387" s="1" t="s">
        <v>184</v>
      </c>
      <c r="D387" s="1" t="s">
        <v>185</v>
      </c>
    </row>
    <row r="388" spans="1:4" x14ac:dyDescent="0.25">
      <c r="A388" s="1">
        <v>649</v>
      </c>
      <c r="B388" s="1" t="s">
        <v>352</v>
      </c>
      <c r="C388" s="1" t="s">
        <v>184</v>
      </c>
      <c r="D388" s="1" t="s">
        <v>187</v>
      </c>
    </row>
    <row r="389" spans="1:4" x14ac:dyDescent="0.25">
      <c r="A389" s="1">
        <v>649</v>
      </c>
      <c r="B389" s="1" t="s">
        <v>352</v>
      </c>
      <c r="C389" s="1" t="s">
        <v>184</v>
      </c>
      <c r="D389" s="1" t="s">
        <v>186</v>
      </c>
    </row>
    <row r="390" spans="1:4" x14ac:dyDescent="0.25">
      <c r="A390" s="1">
        <v>649</v>
      </c>
      <c r="B390" s="1" t="s">
        <v>352</v>
      </c>
      <c r="C390" s="1" t="s">
        <v>184</v>
      </c>
      <c r="D390" s="1" t="s">
        <v>188</v>
      </c>
    </row>
    <row r="391" spans="1:4" x14ac:dyDescent="0.25">
      <c r="A391" s="1">
        <v>662</v>
      </c>
      <c r="B391" s="1" t="s">
        <v>353</v>
      </c>
      <c r="C391" s="1" t="s">
        <v>184</v>
      </c>
      <c r="D391" s="1" t="s">
        <v>185</v>
      </c>
    </row>
    <row r="392" spans="1:4" x14ac:dyDescent="0.25">
      <c r="A392" s="1">
        <v>662</v>
      </c>
      <c r="B392" s="1" t="s">
        <v>353</v>
      </c>
      <c r="C392" s="1" t="s">
        <v>184</v>
      </c>
      <c r="D392" s="1" t="s">
        <v>187</v>
      </c>
    </row>
    <row r="393" spans="1:4" x14ac:dyDescent="0.25">
      <c r="A393" s="1">
        <v>662</v>
      </c>
      <c r="B393" s="1" t="s">
        <v>353</v>
      </c>
      <c r="C393" s="1" t="s">
        <v>184</v>
      </c>
      <c r="D393" s="1" t="s">
        <v>186</v>
      </c>
    </row>
    <row r="394" spans="1:4" x14ac:dyDescent="0.25">
      <c r="A394" s="1">
        <v>662</v>
      </c>
      <c r="B394" s="1" t="s">
        <v>353</v>
      </c>
      <c r="C394" s="1" t="s">
        <v>184</v>
      </c>
      <c r="D394" s="1" t="s">
        <v>188</v>
      </c>
    </row>
    <row r="395" spans="1:4" x14ac:dyDescent="0.25">
      <c r="A395" s="1">
        <v>725</v>
      </c>
      <c r="B395" s="1" t="s">
        <v>354</v>
      </c>
      <c r="C395" s="1" t="s">
        <v>180</v>
      </c>
      <c r="D395" s="1" t="s">
        <v>355</v>
      </c>
    </row>
    <row r="396" spans="1:4" x14ac:dyDescent="0.25">
      <c r="A396" s="1">
        <v>725</v>
      </c>
      <c r="B396" s="1" t="s">
        <v>354</v>
      </c>
      <c r="C396" s="1" t="s">
        <v>180</v>
      </c>
      <c r="D396" s="1" t="s">
        <v>356</v>
      </c>
    </row>
    <row r="397" spans="1:4" x14ac:dyDescent="0.25">
      <c r="A397" s="1">
        <v>725</v>
      </c>
      <c r="B397" s="1" t="s">
        <v>354</v>
      </c>
      <c r="C397" s="1" t="s">
        <v>180</v>
      </c>
      <c r="D397" s="1" t="s">
        <v>185</v>
      </c>
    </row>
    <row r="398" spans="1:4" x14ac:dyDescent="0.25">
      <c r="A398" s="1">
        <v>731</v>
      </c>
      <c r="B398" s="1" t="s">
        <v>26</v>
      </c>
      <c r="C398" s="1" t="s">
        <v>184</v>
      </c>
      <c r="D398" s="1" t="s">
        <v>185</v>
      </c>
    </row>
    <row r="399" spans="1:4" x14ac:dyDescent="0.25">
      <c r="A399" s="1">
        <v>731</v>
      </c>
      <c r="B399" s="1" t="s">
        <v>26</v>
      </c>
      <c r="C399" s="1" t="s">
        <v>184</v>
      </c>
      <c r="D399" s="1" t="s">
        <v>186</v>
      </c>
    </row>
    <row r="400" spans="1:4" x14ac:dyDescent="0.25">
      <c r="A400" s="1">
        <v>731</v>
      </c>
      <c r="B400" s="1" t="s">
        <v>26</v>
      </c>
      <c r="C400" s="1" t="s">
        <v>184</v>
      </c>
      <c r="D400" s="1" t="s">
        <v>187</v>
      </c>
    </row>
    <row r="401" spans="1:4" x14ac:dyDescent="0.25">
      <c r="A401" s="1">
        <v>731</v>
      </c>
      <c r="B401" s="1" t="s">
        <v>26</v>
      </c>
      <c r="C401" s="1" t="s">
        <v>184</v>
      </c>
      <c r="D401" s="1" t="s">
        <v>188</v>
      </c>
    </row>
    <row r="402" spans="1:4" x14ac:dyDescent="0.25">
      <c r="A402" s="1">
        <v>1140</v>
      </c>
      <c r="B402" s="1" t="s">
        <v>38</v>
      </c>
      <c r="C402" s="1" t="s">
        <v>184</v>
      </c>
      <c r="D402" s="1" t="s">
        <v>185</v>
      </c>
    </row>
    <row r="403" spans="1:4" x14ac:dyDescent="0.25">
      <c r="A403" s="1">
        <v>1140</v>
      </c>
      <c r="B403" s="1" t="s">
        <v>38</v>
      </c>
      <c r="C403" s="1" t="s">
        <v>184</v>
      </c>
      <c r="D403" s="1" t="s">
        <v>187</v>
      </c>
    </row>
    <row r="404" spans="1:4" x14ac:dyDescent="0.25">
      <c r="A404" s="1">
        <v>1140</v>
      </c>
      <c r="B404" s="1" t="s">
        <v>38</v>
      </c>
      <c r="C404" s="1" t="s">
        <v>184</v>
      </c>
      <c r="D404" s="1" t="s">
        <v>186</v>
      </c>
    </row>
    <row r="405" spans="1:4" x14ac:dyDescent="0.25">
      <c r="A405" s="1">
        <v>1140</v>
      </c>
      <c r="B405" s="1" t="s">
        <v>38</v>
      </c>
      <c r="C405" s="1" t="s">
        <v>184</v>
      </c>
      <c r="D405" s="1" t="s">
        <v>188</v>
      </c>
    </row>
    <row r="406" spans="1:4" x14ac:dyDescent="0.25">
      <c r="A406" s="1">
        <v>1148</v>
      </c>
      <c r="B406" s="1" t="s">
        <v>45</v>
      </c>
      <c r="C406" s="1" t="s">
        <v>184</v>
      </c>
      <c r="D406" s="1" t="s">
        <v>185</v>
      </c>
    </row>
    <row r="407" spans="1:4" x14ac:dyDescent="0.25">
      <c r="A407" s="1">
        <v>1148</v>
      </c>
      <c r="B407" s="1" t="s">
        <v>45</v>
      </c>
      <c r="C407" s="1" t="s">
        <v>184</v>
      </c>
      <c r="D407" s="1" t="s">
        <v>186</v>
      </c>
    </row>
    <row r="408" spans="1:4" x14ac:dyDescent="0.25">
      <c r="A408" s="1">
        <v>1148</v>
      </c>
      <c r="B408" s="1" t="s">
        <v>45</v>
      </c>
      <c r="C408" s="1" t="s">
        <v>184</v>
      </c>
      <c r="D408" s="1" t="s">
        <v>187</v>
      </c>
    </row>
    <row r="409" spans="1:4" x14ac:dyDescent="0.25">
      <c r="A409" s="1">
        <v>1148</v>
      </c>
      <c r="B409" s="1" t="s">
        <v>45</v>
      </c>
      <c r="C409" s="1" t="s">
        <v>184</v>
      </c>
      <c r="D409" s="1" t="s">
        <v>188</v>
      </c>
    </row>
    <row r="410" spans="1:4" x14ac:dyDescent="0.25">
      <c r="A410" s="1">
        <v>1149</v>
      </c>
      <c r="B410" s="1" t="s">
        <v>46</v>
      </c>
      <c r="C410" s="1" t="s">
        <v>180</v>
      </c>
      <c r="D410" s="1" t="s">
        <v>266</v>
      </c>
    </row>
    <row r="411" spans="1:4" x14ac:dyDescent="0.25">
      <c r="A411" s="1">
        <v>1149</v>
      </c>
      <c r="B411" s="1" t="s">
        <v>46</v>
      </c>
      <c r="C411" s="1" t="s">
        <v>180</v>
      </c>
      <c r="D411" s="1" t="s">
        <v>311</v>
      </c>
    </row>
    <row r="412" spans="1:4" x14ac:dyDescent="0.25">
      <c r="A412" s="1">
        <v>1149</v>
      </c>
      <c r="B412" s="1" t="s">
        <v>46</v>
      </c>
      <c r="C412" s="1" t="s">
        <v>180</v>
      </c>
      <c r="D412" s="1" t="s">
        <v>312</v>
      </c>
    </row>
    <row r="413" spans="1:4" x14ac:dyDescent="0.25">
      <c r="A413" s="1">
        <v>1149</v>
      </c>
      <c r="B413" s="1" t="s">
        <v>46</v>
      </c>
      <c r="C413" s="1" t="s">
        <v>184</v>
      </c>
      <c r="D413" s="1" t="s">
        <v>185</v>
      </c>
    </row>
    <row r="414" spans="1:4" x14ac:dyDescent="0.25">
      <c r="A414" s="1">
        <v>1149</v>
      </c>
      <c r="B414" s="1" t="s">
        <v>46</v>
      </c>
      <c r="C414" s="1" t="s">
        <v>184</v>
      </c>
      <c r="D414" s="1" t="s">
        <v>187</v>
      </c>
    </row>
    <row r="415" spans="1:4" x14ac:dyDescent="0.25">
      <c r="A415" s="1">
        <v>1149</v>
      </c>
      <c r="B415" s="1" t="s">
        <v>46</v>
      </c>
      <c r="C415" s="1" t="s">
        <v>184</v>
      </c>
      <c r="D415" s="1" t="s">
        <v>186</v>
      </c>
    </row>
    <row r="416" spans="1:4" x14ac:dyDescent="0.25">
      <c r="A416" s="1">
        <v>1149</v>
      </c>
      <c r="B416" s="1" t="s">
        <v>46</v>
      </c>
      <c r="C416" s="1" t="s">
        <v>184</v>
      </c>
      <c r="D416" s="1" t="s">
        <v>188</v>
      </c>
    </row>
    <row r="417" spans="1:4" x14ac:dyDescent="0.25">
      <c r="A417" s="1">
        <v>1149</v>
      </c>
      <c r="B417" s="1" t="s">
        <v>46</v>
      </c>
      <c r="C417" s="1" t="s">
        <v>196</v>
      </c>
      <c r="D417" s="1" t="s">
        <v>357</v>
      </c>
    </row>
    <row r="418" spans="1:4" x14ac:dyDescent="0.25">
      <c r="A418" s="1">
        <v>1149</v>
      </c>
      <c r="B418" s="1" t="s">
        <v>46</v>
      </c>
      <c r="C418" s="1" t="s">
        <v>196</v>
      </c>
      <c r="D418" s="1" t="s">
        <v>301</v>
      </c>
    </row>
    <row r="419" spans="1:4" x14ac:dyDescent="0.25">
      <c r="A419" s="1">
        <v>1149</v>
      </c>
      <c r="B419" s="1" t="s">
        <v>46</v>
      </c>
      <c r="C419" s="1" t="s">
        <v>196</v>
      </c>
      <c r="D419" s="1" t="s">
        <v>201</v>
      </c>
    </row>
    <row r="420" spans="1:4" x14ac:dyDescent="0.25">
      <c r="A420" s="1">
        <v>1149</v>
      </c>
      <c r="B420" s="1" t="s">
        <v>46</v>
      </c>
      <c r="C420" s="1" t="s">
        <v>196</v>
      </c>
      <c r="D420" s="1" t="s">
        <v>288</v>
      </c>
    </row>
    <row r="421" spans="1:4" x14ac:dyDescent="0.25">
      <c r="A421" s="1">
        <v>1149</v>
      </c>
      <c r="B421" s="1" t="s">
        <v>46</v>
      </c>
      <c r="C421" s="1" t="s">
        <v>196</v>
      </c>
      <c r="D421" s="5" t="s">
        <v>287</v>
      </c>
    </row>
    <row r="422" spans="1:4" x14ac:dyDescent="0.25">
      <c r="A422" s="1">
        <v>1149</v>
      </c>
      <c r="B422" s="1" t="s">
        <v>46</v>
      </c>
      <c r="C422" s="1" t="s">
        <v>196</v>
      </c>
      <c r="D422" s="1" t="s">
        <v>313</v>
      </c>
    </row>
    <row r="423" spans="1:4" x14ac:dyDescent="0.25">
      <c r="A423" s="1">
        <v>1149</v>
      </c>
      <c r="B423" s="1" t="s">
        <v>46</v>
      </c>
      <c r="C423" s="1" t="s">
        <v>196</v>
      </c>
      <c r="D423" s="1" t="s">
        <v>314</v>
      </c>
    </row>
    <row r="424" spans="1:4" x14ac:dyDescent="0.25">
      <c r="A424" s="1">
        <v>1149</v>
      </c>
      <c r="B424" s="1" t="s">
        <v>46</v>
      </c>
      <c r="C424" s="1" t="s">
        <v>196</v>
      </c>
      <c r="D424" s="1" t="s">
        <v>263</v>
      </c>
    </row>
    <row r="425" spans="1:4" x14ac:dyDescent="0.25">
      <c r="A425" s="1">
        <v>1149</v>
      </c>
      <c r="B425" s="1" t="s">
        <v>46</v>
      </c>
      <c r="C425" s="1" t="s">
        <v>196</v>
      </c>
      <c r="D425" s="1" t="s">
        <v>264</v>
      </c>
    </row>
    <row r="426" spans="1:4" x14ac:dyDescent="0.25">
      <c r="A426" s="1">
        <v>1149</v>
      </c>
      <c r="B426" s="1" t="s">
        <v>46</v>
      </c>
      <c r="C426" s="1" t="s">
        <v>196</v>
      </c>
      <c r="D426" s="1" t="s">
        <v>315</v>
      </c>
    </row>
    <row r="427" spans="1:4" x14ac:dyDescent="0.25">
      <c r="A427" s="1">
        <v>1149</v>
      </c>
      <c r="B427" s="1" t="s">
        <v>46</v>
      </c>
      <c r="C427" s="1" t="s">
        <v>196</v>
      </c>
      <c r="D427" s="1" t="s">
        <v>284</v>
      </c>
    </row>
    <row r="428" spans="1:4" x14ac:dyDescent="0.25">
      <c r="A428" s="1">
        <v>1149</v>
      </c>
      <c r="B428" s="1" t="s">
        <v>46</v>
      </c>
      <c r="C428" s="1" t="s">
        <v>196</v>
      </c>
      <c r="D428" s="5" t="s">
        <v>285</v>
      </c>
    </row>
    <row r="429" spans="1:4" x14ac:dyDescent="0.25">
      <c r="A429" s="1">
        <v>1149</v>
      </c>
      <c r="B429" s="1" t="s">
        <v>46</v>
      </c>
      <c r="C429" s="1" t="s">
        <v>290</v>
      </c>
      <c r="D429" s="1" t="s">
        <v>295</v>
      </c>
    </row>
    <row r="430" spans="1:4" x14ac:dyDescent="0.25">
      <c r="A430" s="1">
        <v>1149</v>
      </c>
      <c r="B430" s="1" t="s">
        <v>46</v>
      </c>
      <c r="C430" s="1" t="s">
        <v>290</v>
      </c>
      <c r="D430" s="1" t="s">
        <v>296</v>
      </c>
    </row>
    <row r="431" spans="1:4" x14ac:dyDescent="0.25">
      <c r="A431" s="1">
        <v>1149</v>
      </c>
      <c r="B431" s="1" t="s">
        <v>46</v>
      </c>
      <c r="C431" s="1" t="s">
        <v>290</v>
      </c>
      <c r="D431" s="1" t="s">
        <v>297</v>
      </c>
    </row>
    <row r="432" spans="1:4" x14ac:dyDescent="0.25">
      <c r="A432" s="1">
        <v>1149</v>
      </c>
      <c r="B432" s="1" t="s">
        <v>46</v>
      </c>
      <c r="C432" s="1" t="s">
        <v>290</v>
      </c>
      <c r="D432" s="1" t="s">
        <v>298</v>
      </c>
    </row>
    <row r="433" spans="1:4" x14ac:dyDescent="0.25">
      <c r="A433" s="1">
        <v>1149</v>
      </c>
      <c r="B433" s="1" t="s">
        <v>46</v>
      </c>
      <c r="C433" s="1" t="s">
        <v>290</v>
      </c>
      <c r="D433" s="1" t="s">
        <v>291</v>
      </c>
    </row>
    <row r="434" spans="1:4" x14ac:dyDescent="0.25">
      <c r="A434" s="1">
        <v>1149</v>
      </c>
      <c r="B434" s="1" t="s">
        <v>46</v>
      </c>
      <c r="C434" s="1" t="s">
        <v>290</v>
      </c>
      <c r="D434" s="1" t="s">
        <v>292</v>
      </c>
    </row>
    <row r="435" spans="1:4" x14ac:dyDescent="0.25">
      <c r="A435" s="1">
        <v>1149</v>
      </c>
      <c r="B435" s="1" t="s">
        <v>46</v>
      </c>
      <c r="C435" s="1" t="s">
        <v>290</v>
      </c>
      <c r="D435" s="1" t="s">
        <v>293</v>
      </c>
    </row>
    <row r="436" spans="1:4" x14ac:dyDescent="0.25">
      <c r="A436" s="1">
        <v>1149</v>
      </c>
      <c r="B436" s="1" t="s">
        <v>46</v>
      </c>
      <c r="C436" s="1" t="s">
        <v>290</v>
      </c>
      <c r="D436" s="5" t="s">
        <v>294</v>
      </c>
    </row>
    <row r="437" spans="1:4" x14ac:dyDescent="0.25">
      <c r="A437" s="1">
        <v>1149</v>
      </c>
      <c r="B437" s="1" t="s">
        <v>46</v>
      </c>
      <c r="C437" s="1" t="s">
        <v>299</v>
      </c>
      <c r="D437" s="1" t="s">
        <v>253</v>
      </c>
    </row>
    <row r="438" spans="1:4" x14ac:dyDescent="0.25">
      <c r="A438" s="1">
        <v>1149</v>
      </c>
      <c r="B438" s="1" t="s">
        <v>46</v>
      </c>
      <c r="C438" s="1" t="s">
        <v>299</v>
      </c>
      <c r="D438" s="1" t="s">
        <v>254</v>
      </c>
    </row>
    <row r="439" spans="1:4" x14ac:dyDescent="0.25">
      <c r="A439" s="1">
        <v>1149</v>
      </c>
      <c r="B439" s="1" t="s">
        <v>46</v>
      </c>
      <c r="C439" s="1" t="s">
        <v>299</v>
      </c>
      <c r="D439" s="1" t="s">
        <v>257</v>
      </c>
    </row>
    <row r="440" spans="1:4" x14ac:dyDescent="0.25">
      <c r="A440" s="1">
        <v>1149</v>
      </c>
      <c r="B440" s="1" t="s">
        <v>46</v>
      </c>
      <c r="C440" s="1" t="s">
        <v>299</v>
      </c>
      <c r="D440" s="1" t="s">
        <v>255</v>
      </c>
    </row>
    <row r="441" spans="1:4" x14ac:dyDescent="0.25">
      <c r="A441" s="1">
        <v>1149</v>
      </c>
      <c r="B441" s="1" t="s">
        <v>46</v>
      </c>
      <c r="C441" s="1" t="s">
        <v>299</v>
      </c>
      <c r="D441" s="1" t="s">
        <v>256</v>
      </c>
    </row>
    <row r="442" spans="1:4" x14ac:dyDescent="0.25">
      <c r="A442" s="1">
        <v>1150</v>
      </c>
      <c r="B442" s="1" t="s">
        <v>47</v>
      </c>
      <c r="C442" s="1" t="s">
        <v>180</v>
      </c>
      <c r="D442" s="1" t="s">
        <v>266</v>
      </c>
    </row>
    <row r="443" spans="1:4" x14ac:dyDescent="0.25">
      <c r="A443" s="1">
        <v>1150</v>
      </c>
      <c r="B443" s="1" t="s">
        <v>47</v>
      </c>
      <c r="C443" s="1" t="s">
        <v>180</v>
      </c>
      <c r="D443" s="1" t="s">
        <v>311</v>
      </c>
    </row>
    <row r="444" spans="1:4" x14ac:dyDescent="0.25">
      <c r="A444" s="1">
        <v>1150</v>
      </c>
      <c r="B444" s="1" t="s">
        <v>47</v>
      </c>
      <c r="C444" s="1" t="s">
        <v>180</v>
      </c>
      <c r="D444" s="1" t="s">
        <v>312</v>
      </c>
    </row>
    <row r="445" spans="1:4" x14ac:dyDescent="0.25">
      <c r="A445" s="1">
        <v>1150</v>
      </c>
      <c r="B445" s="1" t="s">
        <v>47</v>
      </c>
      <c r="C445" s="1" t="s">
        <v>184</v>
      </c>
      <c r="D445" s="1" t="s">
        <v>185</v>
      </c>
    </row>
    <row r="446" spans="1:4" x14ac:dyDescent="0.25">
      <c r="A446" s="1">
        <v>1150</v>
      </c>
      <c r="B446" s="1" t="s">
        <v>47</v>
      </c>
      <c r="C446" s="1" t="s">
        <v>184</v>
      </c>
      <c r="D446" s="1" t="s">
        <v>187</v>
      </c>
    </row>
    <row r="447" spans="1:4" x14ac:dyDescent="0.25">
      <c r="A447" s="1">
        <v>1150</v>
      </c>
      <c r="B447" s="1" t="s">
        <v>47</v>
      </c>
      <c r="C447" s="1" t="s">
        <v>184</v>
      </c>
      <c r="D447" s="1" t="s">
        <v>186</v>
      </c>
    </row>
    <row r="448" spans="1:4" x14ac:dyDescent="0.25">
      <c r="A448" s="1">
        <v>1150</v>
      </c>
      <c r="B448" s="1" t="s">
        <v>47</v>
      </c>
      <c r="C448" s="1" t="s">
        <v>184</v>
      </c>
      <c r="D448" s="1" t="s">
        <v>188</v>
      </c>
    </row>
    <row r="449" spans="1:4" x14ac:dyDescent="0.25">
      <c r="A449" s="1">
        <v>1150</v>
      </c>
      <c r="B449" s="1" t="s">
        <v>47</v>
      </c>
      <c r="C449" s="1" t="s">
        <v>196</v>
      </c>
      <c r="D449" s="1" t="s">
        <v>301</v>
      </c>
    </row>
    <row r="450" spans="1:4" x14ac:dyDescent="0.25">
      <c r="A450" s="1">
        <v>1150</v>
      </c>
      <c r="B450" s="1" t="s">
        <v>47</v>
      </c>
      <c r="C450" s="1" t="s">
        <v>196</v>
      </c>
      <c r="D450" s="1" t="s">
        <v>201</v>
      </c>
    </row>
    <row r="451" spans="1:4" x14ac:dyDescent="0.25">
      <c r="A451" s="1">
        <v>1150</v>
      </c>
      <c r="B451" s="1" t="s">
        <v>47</v>
      </c>
      <c r="C451" s="1" t="s">
        <v>196</v>
      </c>
      <c r="D451" s="1" t="s">
        <v>288</v>
      </c>
    </row>
    <row r="452" spans="1:4" x14ac:dyDescent="0.25">
      <c r="A452" s="1">
        <v>1150</v>
      </c>
      <c r="B452" s="1" t="s">
        <v>47</v>
      </c>
      <c r="C452" s="1" t="s">
        <v>196</v>
      </c>
      <c r="D452" s="5" t="s">
        <v>287</v>
      </c>
    </row>
    <row r="453" spans="1:4" x14ac:dyDescent="0.25">
      <c r="A453" s="1">
        <v>1150</v>
      </c>
      <c r="B453" s="1" t="s">
        <v>47</v>
      </c>
      <c r="C453" s="1" t="s">
        <v>196</v>
      </c>
      <c r="D453" s="1" t="s">
        <v>313</v>
      </c>
    </row>
    <row r="454" spans="1:4" x14ac:dyDescent="0.25">
      <c r="A454" s="1">
        <v>1150</v>
      </c>
      <c r="B454" s="1" t="s">
        <v>47</v>
      </c>
      <c r="C454" s="1" t="s">
        <v>196</v>
      </c>
      <c r="D454" s="1" t="s">
        <v>314</v>
      </c>
    </row>
    <row r="455" spans="1:4" x14ac:dyDescent="0.25">
      <c r="A455" s="1">
        <v>1150</v>
      </c>
      <c r="B455" s="1" t="s">
        <v>47</v>
      </c>
      <c r="C455" s="1" t="s">
        <v>196</v>
      </c>
      <c r="D455" s="1" t="s">
        <v>263</v>
      </c>
    </row>
    <row r="456" spans="1:4" x14ac:dyDescent="0.25">
      <c r="A456" s="1">
        <v>1150</v>
      </c>
      <c r="B456" s="1" t="s">
        <v>47</v>
      </c>
      <c r="C456" s="1" t="s">
        <v>196</v>
      </c>
      <c r="D456" s="1" t="s">
        <v>264</v>
      </c>
    </row>
    <row r="457" spans="1:4" x14ac:dyDescent="0.25">
      <c r="A457" s="1">
        <v>1150</v>
      </c>
      <c r="B457" s="1" t="s">
        <v>47</v>
      </c>
      <c r="C457" s="1" t="s">
        <v>196</v>
      </c>
      <c r="D457" s="1" t="s">
        <v>315</v>
      </c>
    </row>
    <row r="458" spans="1:4" x14ac:dyDescent="0.25">
      <c r="A458" s="1">
        <v>1150</v>
      </c>
      <c r="B458" s="1" t="s">
        <v>47</v>
      </c>
      <c r="C458" s="1" t="s">
        <v>196</v>
      </c>
      <c r="D458" s="1" t="s">
        <v>284</v>
      </c>
    </row>
    <row r="459" spans="1:4" x14ac:dyDescent="0.25">
      <c r="A459" s="1">
        <v>1150</v>
      </c>
      <c r="B459" s="1" t="s">
        <v>47</v>
      </c>
      <c r="C459" s="1" t="s">
        <v>196</v>
      </c>
      <c r="D459" s="5" t="s">
        <v>285</v>
      </c>
    </row>
    <row r="460" spans="1:4" x14ac:dyDescent="0.25">
      <c r="A460" s="1">
        <v>1150</v>
      </c>
      <c r="B460" s="1" t="s">
        <v>47</v>
      </c>
      <c r="C460" s="1" t="s">
        <v>290</v>
      </c>
      <c r="D460" s="1" t="s">
        <v>291</v>
      </c>
    </row>
    <row r="461" spans="1:4" x14ac:dyDescent="0.25">
      <c r="A461" s="1">
        <v>1150</v>
      </c>
      <c r="B461" s="1" t="s">
        <v>47</v>
      </c>
      <c r="C461" s="1" t="s">
        <v>290</v>
      </c>
      <c r="D461" s="1" t="s">
        <v>292</v>
      </c>
    </row>
    <row r="462" spans="1:4" x14ac:dyDescent="0.25">
      <c r="A462" s="1">
        <v>1150</v>
      </c>
      <c r="B462" s="1" t="s">
        <v>47</v>
      </c>
      <c r="C462" s="1" t="s">
        <v>290</v>
      </c>
      <c r="D462" s="1" t="s">
        <v>293</v>
      </c>
    </row>
    <row r="463" spans="1:4" x14ac:dyDescent="0.25">
      <c r="A463" s="1">
        <v>1150</v>
      </c>
      <c r="B463" s="1" t="s">
        <v>47</v>
      </c>
      <c r="C463" s="1" t="s">
        <v>290</v>
      </c>
      <c r="D463" s="5" t="s">
        <v>294</v>
      </c>
    </row>
    <row r="464" spans="1:4" x14ac:dyDescent="0.25">
      <c r="A464" s="1">
        <v>1150</v>
      </c>
      <c r="B464" s="1" t="s">
        <v>47</v>
      </c>
      <c r="C464" s="1" t="s">
        <v>290</v>
      </c>
      <c r="D464" s="1" t="s">
        <v>295</v>
      </c>
    </row>
    <row r="465" spans="1:4" x14ac:dyDescent="0.25">
      <c r="A465" s="1">
        <v>1150</v>
      </c>
      <c r="B465" s="1" t="s">
        <v>47</v>
      </c>
      <c r="C465" s="1" t="s">
        <v>290</v>
      </c>
      <c r="D465" s="1" t="s">
        <v>296</v>
      </c>
    </row>
    <row r="466" spans="1:4" x14ac:dyDescent="0.25">
      <c r="A466" s="1">
        <v>1150</v>
      </c>
      <c r="B466" s="1" t="s">
        <v>47</v>
      </c>
      <c r="C466" s="1" t="s">
        <v>290</v>
      </c>
      <c r="D466" s="1" t="s">
        <v>297</v>
      </c>
    </row>
    <row r="467" spans="1:4" x14ac:dyDescent="0.25">
      <c r="A467" s="1">
        <v>1150</v>
      </c>
      <c r="B467" s="1" t="s">
        <v>47</v>
      </c>
      <c r="C467" s="1" t="s">
        <v>290</v>
      </c>
      <c r="D467" s="1" t="s">
        <v>298</v>
      </c>
    </row>
    <row r="468" spans="1:4" x14ac:dyDescent="0.25">
      <c r="A468" s="1">
        <v>1150</v>
      </c>
      <c r="B468" s="1" t="s">
        <v>47</v>
      </c>
      <c r="C468" s="1" t="s">
        <v>299</v>
      </c>
      <c r="D468" s="1" t="s">
        <v>253</v>
      </c>
    </row>
    <row r="469" spans="1:4" x14ac:dyDescent="0.25">
      <c r="A469" s="1">
        <v>1150</v>
      </c>
      <c r="B469" s="1" t="s">
        <v>47</v>
      </c>
      <c r="C469" s="1" t="s">
        <v>299</v>
      </c>
      <c r="D469" s="1" t="s">
        <v>254</v>
      </c>
    </row>
    <row r="470" spans="1:4" x14ac:dyDescent="0.25">
      <c r="A470" s="1">
        <v>1150</v>
      </c>
      <c r="B470" s="1" t="s">
        <v>47</v>
      </c>
      <c r="C470" s="1" t="s">
        <v>299</v>
      </c>
      <c r="D470" s="1" t="s">
        <v>257</v>
      </c>
    </row>
    <row r="471" spans="1:4" x14ac:dyDescent="0.25">
      <c r="A471" s="1">
        <v>1150</v>
      </c>
      <c r="B471" s="1" t="s">
        <v>47</v>
      </c>
      <c r="C471" s="1" t="s">
        <v>299</v>
      </c>
      <c r="D471" s="1" t="s">
        <v>255</v>
      </c>
    </row>
    <row r="472" spans="1:4" x14ac:dyDescent="0.25">
      <c r="A472" s="1">
        <v>1150</v>
      </c>
      <c r="B472" s="1" t="s">
        <v>47</v>
      </c>
      <c r="C472" s="1" t="s">
        <v>299</v>
      </c>
      <c r="D472" s="1" t="s">
        <v>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6"/>
  <sheetViews>
    <sheetView workbookViewId="0">
      <selection sqref="A1:XFD1"/>
    </sheetView>
  </sheetViews>
  <sheetFormatPr defaultRowHeight="15" x14ac:dyDescent="0.25"/>
  <cols>
    <col min="1" max="2" width="41.85546875" customWidth="1"/>
  </cols>
  <sheetData>
    <row r="1" spans="1:2" x14ac:dyDescent="0.25">
      <c r="A1" s="1" t="s">
        <v>460</v>
      </c>
      <c r="B1" s="1" t="s">
        <v>794</v>
      </c>
    </row>
    <row r="2" spans="1:2" x14ac:dyDescent="0.25">
      <c r="A2" s="1" t="s">
        <v>803</v>
      </c>
      <c r="B2" s="1" t="s">
        <v>804</v>
      </c>
    </row>
    <row r="3" spans="1:2" x14ac:dyDescent="0.25">
      <c r="A3" s="1" t="s">
        <v>399</v>
      </c>
      <c r="B3" s="1" t="s">
        <v>836</v>
      </c>
    </row>
    <row r="4" spans="1:2" x14ac:dyDescent="0.25">
      <c r="A4" s="1" t="s">
        <v>436</v>
      </c>
      <c r="B4" s="1" t="s">
        <v>745</v>
      </c>
    </row>
    <row r="5" spans="1:2" x14ac:dyDescent="0.25">
      <c r="A5" s="1" t="s">
        <v>648</v>
      </c>
      <c r="B5" s="1" t="s">
        <v>888</v>
      </c>
    </row>
    <row r="6" spans="1:2" x14ac:dyDescent="0.25">
      <c r="A6" s="1" t="s">
        <v>180</v>
      </c>
      <c r="B6" s="1" t="s">
        <v>780</v>
      </c>
    </row>
    <row r="7" spans="1:2" x14ac:dyDescent="0.25">
      <c r="A7" s="1" t="s">
        <v>180</v>
      </c>
      <c r="B7" s="1" t="s">
        <v>780</v>
      </c>
    </row>
    <row r="8" spans="1:2" x14ac:dyDescent="0.25">
      <c r="A8" s="1" t="s">
        <v>180</v>
      </c>
      <c r="B8" s="1" t="s">
        <v>780</v>
      </c>
    </row>
    <row r="9" spans="1:2" x14ac:dyDescent="0.25">
      <c r="A9" s="1" t="s">
        <v>180</v>
      </c>
      <c r="B9" s="1" t="s">
        <v>780</v>
      </c>
    </row>
    <row r="10" spans="1:2" x14ac:dyDescent="0.25">
      <c r="A10" s="1" t="s">
        <v>180</v>
      </c>
      <c r="B10" s="1" t="s">
        <v>780</v>
      </c>
    </row>
    <row r="11" spans="1:2" x14ac:dyDescent="0.25">
      <c r="A11" s="1" t="s">
        <v>180</v>
      </c>
      <c r="B11" s="1" t="s">
        <v>780</v>
      </c>
    </row>
    <row r="12" spans="1:2" x14ac:dyDescent="0.25">
      <c r="A12" s="1" t="s">
        <v>180</v>
      </c>
      <c r="B12" s="1" t="s">
        <v>780</v>
      </c>
    </row>
    <row r="13" spans="1:2" x14ac:dyDescent="0.25">
      <c r="A13" s="1" t="s">
        <v>180</v>
      </c>
      <c r="B13" s="1" t="s">
        <v>780</v>
      </c>
    </row>
    <row r="14" spans="1:2" x14ac:dyDescent="0.25">
      <c r="A14" s="1" t="s">
        <v>180</v>
      </c>
      <c r="B14" s="1" t="s">
        <v>780</v>
      </c>
    </row>
    <row r="15" spans="1:2" x14ac:dyDescent="0.25">
      <c r="A15" s="1" t="s">
        <v>180</v>
      </c>
      <c r="B15" s="1" t="s">
        <v>780</v>
      </c>
    </row>
    <row r="16" spans="1:2" x14ac:dyDescent="0.25">
      <c r="A16" s="1" t="s">
        <v>180</v>
      </c>
      <c r="B16" s="1" t="s">
        <v>780</v>
      </c>
    </row>
    <row r="17" spans="1:2" x14ac:dyDescent="0.25">
      <c r="A17" s="1" t="s">
        <v>180</v>
      </c>
      <c r="B17" s="1" t="s">
        <v>780</v>
      </c>
    </row>
    <row r="18" spans="1:2" x14ac:dyDescent="0.25">
      <c r="A18" s="1" t="s">
        <v>180</v>
      </c>
      <c r="B18" s="1" t="s">
        <v>780</v>
      </c>
    </row>
    <row r="19" spans="1:2" x14ac:dyDescent="0.25">
      <c r="A19" s="1" t="s">
        <v>180</v>
      </c>
      <c r="B19" s="1" t="s">
        <v>780</v>
      </c>
    </row>
    <row r="20" spans="1:2" x14ac:dyDescent="0.25">
      <c r="A20" s="1" t="s">
        <v>433</v>
      </c>
      <c r="B20" s="1" t="s">
        <v>859</v>
      </c>
    </row>
    <row r="21" spans="1:2" x14ac:dyDescent="0.25">
      <c r="A21" s="1" t="s">
        <v>433</v>
      </c>
      <c r="B21" s="1" t="s">
        <v>859</v>
      </c>
    </row>
    <row r="22" spans="1:2" x14ac:dyDescent="0.25">
      <c r="A22" s="1" t="s">
        <v>674</v>
      </c>
      <c r="B22" s="1" t="s">
        <v>894</v>
      </c>
    </row>
    <row r="23" spans="1:2" x14ac:dyDescent="0.25">
      <c r="A23" s="1" t="s">
        <v>273</v>
      </c>
      <c r="B23" s="1" t="s">
        <v>882</v>
      </c>
    </row>
    <row r="24" spans="1:2" x14ac:dyDescent="0.25">
      <c r="A24" s="1" t="s">
        <v>485</v>
      </c>
      <c r="B24" s="1" t="s">
        <v>880</v>
      </c>
    </row>
    <row r="25" spans="1:2" x14ac:dyDescent="0.25">
      <c r="A25" s="1" t="s">
        <v>801</v>
      </c>
      <c r="B25" s="1" t="s">
        <v>802</v>
      </c>
    </row>
    <row r="26" spans="1:2" x14ac:dyDescent="0.25">
      <c r="A26" s="1" t="s">
        <v>812</v>
      </c>
      <c r="B26" s="1" t="s">
        <v>813</v>
      </c>
    </row>
    <row r="27" spans="1:2" x14ac:dyDescent="0.25">
      <c r="A27" s="1" t="s">
        <v>805</v>
      </c>
      <c r="B27" s="1" t="s">
        <v>806</v>
      </c>
    </row>
    <row r="28" spans="1:2" x14ac:dyDescent="0.25">
      <c r="A28" s="1" t="s">
        <v>816</v>
      </c>
      <c r="B28" s="1" t="s">
        <v>817</v>
      </c>
    </row>
    <row r="29" spans="1:2" x14ac:dyDescent="0.25">
      <c r="A29" s="1" t="s">
        <v>520</v>
      </c>
      <c r="B29" s="1" t="s">
        <v>781</v>
      </c>
    </row>
    <row r="30" spans="1:2" x14ac:dyDescent="0.25">
      <c r="A30" s="1" t="s">
        <v>609</v>
      </c>
      <c r="B30" s="1" t="s">
        <v>845</v>
      </c>
    </row>
    <row r="31" spans="1:2" x14ac:dyDescent="0.25">
      <c r="A31" s="1" t="s">
        <v>476</v>
      </c>
      <c r="B31" s="1" t="s">
        <v>846</v>
      </c>
    </row>
    <row r="32" spans="1:2" x14ac:dyDescent="0.25">
      <c r="A32" s="1" t="s">
        <v>814</v>
      </c>
      <c r="B32" s="1" t="s">
        <v>815</v>
      </c>
    </row>
    <row r="33" spans="1:2" x14ac:dyDescent="0.25">
      <c r="A33" s="1" t="s">
        <v>595</v>
      </c>
      <c r="B33" s="1" t="s">
        <v>871</v>
      </c>
    </row>
    <row r="34" spans="1:2" x14ac:dyDescent="0.25">
      <c r="A34" s="1" t="s">
        <v>595</v>
      </c>
      <c r="B34" s="1" t="s">
        <v>871</v>
      </c>
    </row>
    <row r="35" spans="1:2" x14ac:dyDescent="0.25">
      <c r="A35" s="1" t="s">
        <v>276</v>
      </c>
      <c r="B35" s="1" t="s">
        <v>885</v>
      </c>
    </row>
    <row r="36" spans="1:2" x14ac:dyDescent="0.25">
      <c r="A36" s="1" t="s">
        <v>413</v>
      </c>
      <c r="B36" s="1" t="s">
        <v>877</v>
      </c>
    </row>
    <row r="37" spans="1:2" x14ac:dyDescent="0.25">
      <c r="A37" s="1" t="s">
        <v>464</v>
      </c>
      <c r="B37" s="1" t="s">
        <v>876</v>
      </c>
    </row>
    <row r="38" spans="1:2" x14ac:dyDescent="0.25">
      <c r="A38" s="1" t="s">
        <v>196</v>
      </c>
      <c r="B38" s="1" t="s">
        <v>196</v>
      </c>
    </row>
    <row r="39" spans="1:2" x14ac:dyDescent="0.25">
      <c r="A39" s="1" t="s">
        <v>196</v>
      </c>
      <c r="B39" s="1" t="s">
        <v>196</v>
      </c>
    </row>
    <row r="40" spans="1:2" x14ac:dyDescent="0.25">
      <c r="A40" s="1" t="s">
        <v>196</v>
      </c>
      <c r="B40" s="1" t="s">
        <v>196</v>
      </c>
    </row>
    <row r="41" spans="1:2" x14ac:dyDescent="0.25">
      <c r="A41" s="1" t="s">
        <v>196</v>
      </c>
      <c r="B41" s="1" t="s">
        <v>196</v>
      </c>
    </row>
    <row r="42" spans="1:2" x14ac:dyDescent="0.25">
      <c r="A42" s="1" t="s">
        <v>196</v>
      </c>
      <c r="B42" s="1" t="s">
        <v>196</v>
      </c>
    </row>
    <row r="43" spans="1:2" x14ac:dyDescent="0.25">
      <c r="A43" s="1" t="s">
        <v>196</v>
      </c>
      <c r="B43" s="1" t="s">
        <v>196</v>
      </c>
    </row>
    <row r="44" spans="1:2" x14ac:dyDescent="0.25">
      <c r="A44" s="1" t="s">
        <v>196</v>
      </c>
      <c r="B44" s="1" t="s">
        <v>196</v>
      </c>
    </row>
    <row r="45" spans="1:2" x14ac:dyDescent="0.25">
      <c r="A45" s="1" t="s">
        <v>196</v>
      </c>
      <c r="B45" s="1" t="s">
        <v>196</v>
      </c>
    </row>
    <row r="46" spans="1:2" x14ac:dyDescent="0.25">
      <c r="A46" s="1" t="s">
        <v>282</v>
      </c>
      <c r="B46" s="1" t="s">
        <v>890</v>
      </c>
    </row>
    <row r="47" spans="1:2" x14ac:dyDescent="0.25">
      <c r="A47" s="1" t="s">
        <v>332</v>
      </c>
      <c r="B47" s="1" t="s">
        <v>332</v>
      </c>
    </row>
    <row r="48" spans="1:2" x14ac:dyDescent="0.25">
      <c r="A48" s="1" t="s">
        <v>419</v>
      </c>
      <c r="B48" s="1" t="s">
        <v>866</v>
      </c>
    </row>
    <row r="49" spans="1:2" x14ac:dyDescent="0.25">
      <c r="A49" s="1" t="s">
        <v>419</v>
      </c>
      <c r="B49" s="1" t="s">
        <v>866</v>
      </c>
    </row>
    <row r="50" spans="1:2" x14ac:dyDescent="0.25">
      <c r="A50" s="1" t="s">
        <v>518</v>
      </c>
      <c r="B50" s="1" t="s">
        <v>785</v>
      </c>
    </row>
    <row r="51" spans="1:2" x14ac:dyDescent="0.25">
      <c r="A51" s="1" t="s">
        <v>518</v>
      </c>
      <c r="B51" s="1" t="s">
        <v>785</v>
      </c>
    </row>
    <row r="52" spans="1:2" x14ac:dyDescent="0.25">
      <c r="A52" s="1" t="s">
        <v>518</v>
      </c>
      <c r="B52" s="1" t="s">
        <v>785</v>
      </c>
    </row>
    <row r="53" spans="1:2" x14ac:dyDescent="0.25">
      <c r="A53" s="1" t="s">
        <v>626</v>
      </c>
      <c r="B53" s="1" t="s">
        <v>786</v>
      </c>
    </row>
    <row r="54" spans="1:2" x14ac:dyDescent="0.25">
      <c r="A54" s="1" t="s">
        <v>626</v>
      </c>
      <c r="B54" s="1" t="s">
        <v>786</v>
      </c>
    </row>
    <row r="55" spans="1:2" x14ac:dyDescent="0.25">
      <c r="A55" s="1" t="s">
        <v>626</v>
      </c>
      <c r="B55" s="1" t="s">
        <v>786</v>
      </c>
    </row>
    <row r="56" spans="1:2" x14ac:dyDescent="0.25">
      <c r="A56" s="1" t="s">
        <v>571</v>
      </c>
      <c r="B56" s="1" t="s">
        <v>851</v>
      </c>
    </row>
    <row r="57" spans="1:2" x14ac:dyDescent="0.25">
      <c r="A57" s="1" t="s">
        <v>571</v>
      </c>
      <c r="B57" s="1" t="s">
        <v>851</v>
      </c>
    </row>
    <row r="58" spans="1:2" x14ac:dyDescent="0.25">
      <c r="A58" s="1" t="s">
        <v>562</v>
      </c>
      <c r="B58" s="1" t="s">
        <v>849</v>
      </c>
    </row>
    <row r="59" spans="1:2" x14ac:dyDescent="0.25">
      <c r="A59" s="1" t="s">
        <v>681</v>
      </c>
      <c r="B59" s="1" t="s">
        <v>852</v>
      </c>
    </row>
    <row r="60" spans="1:2" x14ac:dyDescent="0.25">
      <c r="A60" s="1" t="s">
        <v>681</v>
      </c>
      <c r="B60" s="1" t="s">
        <v>852</v>
      </c>
    </row>
    <row r="61" spans="1:2" x14ac:dyDescent="0.25">
      <c r="A61" s="1" t="s">
        <v>435</v>
      </c>
      <c r="B61" s="1" t="s">
        <v>853</v>
      </c>
    </row>
    <row r="62" spans="1:2" x14ac:dyDescent="0.25">
      <c r="A62" s="1" t="s">
        <v>435</v>
      </c>
      <c r="B62" s="1" t="s">
        <v>853</v>
      </c>
    </row>
    <row r="63" spans="1:2" x14ac:dyDescent="0.25">
      <c r="A63" s="1" t="s">
        <v>810</v>
      </c>
      <c r="B63" s="1" t="s">
        <v>811</v>
      </c>
    </row>
    <row r="64" spans="1:2" x14ac:dyDescent="0.25">
      <c r="A64" s="1" t="s">
        <v>818</v>
      </c>
      <c r="B64" s="1" t="s">
        <v>819</v>
      </c>
    </row>
    <row r="65" spans="1:2" x14ac:dyDescent="0.25">
      <c r="A65" s="1" t="s">
        <v>820</v>
      </c>
      <c r="B65" s="1" t="s">
        <v>821</v>
      </c>
    </row>
    <row r="66" spans="1:2" x14ac:dyDescent="0.25">
      <c r="A66" s="1" t="s">
        <v>685</v>
      </c>
      <c r="B66" s="1" t="s">
        <v>870</v>
      </c>
    </row>
    <row r="67" spans="1:2" x14ac:dyDescent="0.25">
      <c r="A67" s="1" t="s">
        <v>685</v>
      </c>
      <c r="B67" s="1" t="s">
        <v>870</v>
      </c>
    </row>
    <row r="68" spans="1:2" x14ac:dyDescent="0.25">
      <c r="A68" s="1" t="s">
        <v>762</v>
      </c>
      <c r="B68" s="1" t="s">
        <v>763</v>
      </c>
    </row>
    <row r="69" spans="1:2" x14ac:dyDescent="0.25">
      <c r="A69" s="1" t="s">
        <v>438</v>
      </c>
      <c r="B69" s="1" t="s">
        <v>795</v>
      </c>
    </row>
    <row r="70" spans="1:2" x14ac:dyDescent="0.25">
      <c r="A70" s="1" t="s">
        <v>822</v>
      </c>
      <c r="B70" s="1" t="s">
        <v>823</v>
      </c>
    </row>
    <row r="71" spans="1:2" x14ac:dyDescent="0.25">
      <c r="A71" s="1" t="s">
        <v>824</v>
      </c>
      <c r="B71" s="1" t="s">
        <v>825</v>
      </c>
    </row>
    <row r="72" spans="1:2" x14ac:dyDescent="0.25">
      <c r="A72" s="1" t="s">
        <v>565</v>
      </c>
      <c r="B72" s="1" t="s">
        <v>874</v>
      </c>
    </row>
    <row r="73" spans="1:2" x14ac:dyDescent="0.25">
      <c r="A73" s="1" t="s">
        <v>565</v>
      </c>
      <c r="B73" s="1" t="s">
        <v>874</v>
      </c>
    </row>
    <row r="74" spans="1:2" x14ac:dyDescent="0.25">
      <c r="A74" s="1" t="s">
        <v>514</v>
      </c>
      <c r="B74" s="1" t="s">
        <v>875</v>
      </c>
    </row>
    <row r="75" spans="1:2" x14ac:dyDescent="0.25">
      <c r="A75" s="1" t="s">
        <v>514</v>
      </c>
      <c r="B75" s="1" t="s">
        <v>875</v>
      </c>
    </row>
    <row r="76" spans="1:2" x14ac:dyDescent="0.25">
      <c r="A76" s="1" t="s">
        <v>462</v>
      </c>
      <c r="B76" s="1" t="s">
        <v>782</v>
      </c>
    </row>
    <row r="77" spans="1:2" x14ac:dyDescent="0.25">
      <c r="A77" s="1" t="s">
        <v>394</v>
      </c>
      <c r="B77" s="1" t="s">
        <v>783</v>
      </c>
    </row>
    <row r="78" spans="1:2" x14ac:dyDescent="0.25">
      <c r="A78" s="1" t="s">
        <v>559</v>
      </c>
      <c r="B78" s="1" t="s">
        <v>784</v>
      </c>
    </row>
    <row r="79" spans="1:2" x14ac:dyDescent="0.25">
      <c r="A79" s="1" t="s">
        <v>644</v>
      </c>
      <c r="B79" s="1" t="s">
        <v>881</v>
      </c>
    </row>
    <row r="80" spans="1:2" x14ac:dyDescent="0.25">
      <c r="A80" s="1" t="s">
        <v>644</v>
      </c>
      <c r="B80" s="1" t="s">
        <v>881</v>
      </c>
    </row>
    <row r="81" spans="1:2" x14ac:dyDescent="0.25">
      <c r="A81" s="1" t="s">
        <v>405</v>
      </c>
      <c r="B81" s="1" t="s">
        <v>867</v>
      </c>
    </row>
    <row r="82" spans="1:2" x14ac:dyDescent="0.25">
      <c r="A82" s="1" t="s">
        <v>405</v>
      </c>
      <c r="B82" s="1" t="s">
        <v>867</v>
      </c>
    </row>
    <row r="83" spans="1:2" x14ac:dyDescent="0.25">
      <c r="A83" s="1" t="s">
        <v>578</v>
      </c>
      <c r="B83" s="1" t="s">
        <v>868</v>
      </c>
    </row>
    <row r="84" spans="1:2" x14ac:dyDescent="0.25">
      <c r="A84" s="1" t="s">
        <v>578</v>
      </c>
      <c r="B84" s="1" t="s">
        <v>868</v>
      </c>
    </row>
    <row r="85" spans="1:2" x14ac:dyDescent="0.25">
      <c r="A85" s="1" t="s">
        <v>748</v>
      </c>
      <c r="B85" s="1" t="s">
        <v>749</v>
      </c>
    </row>
    <row r="86" spans="1:2" x14ac:dyDescent="0.25">
      <c r="A86" s="1" t="s">
        <v>760</v>
      </c>
      <c r="B86" s="1" t="s">
        <v>761</v>
      </c>
    </row>
    <row r="87" spans="1:2" x14ac:dyDescent="0.25">
      <c r="A87" s="1" t="s">
        <v>658</v>
      </c>
      <c r="B87" s="1" t="s">
        <v>840</v>
      </c>
    </row>
    <row r="88" spans="1:2" x14ac:dyDescent="0.25">
      <c r="A88" s="1" t="s">
        <v>501</v>
      </c>
      <c r="B88" s="1" t="s">
        <v>891</v>
      </c>
    </row>
    <row r="89" spans="1:2" x14ac:dyDescent="0.25">
      <c r="A89" s="1" t="s">
        <v>588</v>
      </c>
      <c r="B89" s="1" t="s">
        <v>883</v>
      </c>
    </row>
    <row r="90" spans="1:2" x14ac:dyDescent="0.25">
      <c r="A90" s="1" t="s">
        <v>407</v>
      </c>
      <c r="B90" s="1" t="s">
        <v>865</v>
      </c>
    </row>
    <row r="91" spans="1:2" x14ac:dyDescent="0.25">
      <c r="A91" s="1" t="s">
        <v>407</v>
      </c>
      <c r="B91" s="1" t="s">
        <v>865</v>
      </c>
    </row>
    <row r="92" spans="1:2" x14ac:dyDescent="0.25">
      <c r="A92" s="1" t="s">
        <v>541</v>
      </c>
      <c r="B92" s="1" t="s">
        <v>892</v>
      </c>
    </row>
    <row r="93" spans="1:2" x14ac:dyDescent="0.25">
      <c r="A93" s="1" t="s">
        <v>541</v>
      </c>
      <c r="B93" s="1" t="s">
        <v>892</v>
      </c>
    </row>
    <row r="94" spans="1:2" x14ac:dyDescent="0.25">
      <c r="A94" s="1" t="s">
        <v>576</v>
      </c>
      <c r="B94" s="1" t="s">
        <v>878</v>
      </c>
    </row>
    <row r="95" spans="1:2" x14ac:dyDescent="0.25">
      <c r="A95" s="1" t="s">
        <v>576</v>
      </c>
      <c r="B95" s="1" t="s">
        <v>878</v>
      </c>
    </row>
    <row r="96" spans="1:2" x14ac:dyDescent="0.25">
      <c r="A96" s="1" t="s">
        <v>491</v>
      </c>
      <c r="B96" s="1" t="s">
        <v>787</v>
      </c>
    </row>
    <row r="97" spans="1:2" x14ac:dyDescent="0.25">
      <c r="A97" s="1" t="s">
        <v>491</v>
      </c>
      <c r="B97" s="1" t="s">
        <v>787</v>
      </c>
    </row>
    <row r="98" spans="1:2" x14ac:dyDescent="0.25">
      <c r="A98" s="1" t="s">
        <v>491</v>
      </c>
      <c r="B98" s="1" t="s">
        <v>787</v>
      </c>
    </row>
    <row r="99" spans="1:2" x14ac:dyDescent="0.25">
      <c r="A99" s="1" t="s">
        <v>632</v>
      </c>
      <c r="B99" s="1" t="s">
        <v>788</v>
      </c>
    </row>
    <row r="100" spans="1:2" x14ac:dyDescent="0.25">
      <c r="A100" s="1" t="s">
        <v>632</v>
      </c>
      <c r="B100" s="1" t="s">
        <v>788</v>
      </c>
    </row>
    <row r="101" spans="1:2" x14ac:dyDescent="0.25">
      <c r="A101" s="1" t="s">
        <v>632</v>
      </c>
      <c r="B101" s="1" t="s">
        <v>788</v>
      </c>
    </row>
    <row r="102" spans="1:2" x14ac:dyDescent="0.25">
      <c r="A102" s="1" t="s">
        <v>766</v>
      </c>
      <c r="B102" s="1" t="s">
        <v>767</v>
      </c>
    </row>
    <row r="103" spans="1:2" x14ac:dyDescent="0.25">
      <c r="A103" s="1" t="s">
        <v>689</v>
      </c>
      <c r="B103" s="1" t="s">
        <v>848</v>
      </c>
    </row>
    <row r="104" spans="1:2" x14ac:dyDescent="0.25">
      <c r="A104" s="1" t="s">
        <v>764</v>
      </c>
      <c r="B104" s="1" t="s">
        <v>765</v>
      </c>
    </row>
    <row r="105" spans="1:2" x14ac:dyDescent="0.25">
      <c r="A105" s="1" t="s">
        <v>683</v>
      </c>
      <c r="B105" s="1" t="s">
        <v>860</v>
      </c>
    </row>
    <row r="106" spans="1:2" x14ac:dyDescent="0.25">
      <c r="A106" s="1" t="s">
        <v>683</v>
      </c>
      <c r="B106" s="1" t="s">
        <v>860</v>
      </c>
    </row>
    <row r="107" spans="1:2" x14ac:dyDescent="0.25">
      <c r="A107" s="1" t="s">
        <v>453</v>
      </c>
      <c r="B107" s="1" t="s">
        <v>855</v>
      </c>
    </row>
    <row r="108" spans="1:2" x14ac:dyDescent="0.25">
      <c r="A108" s="1" t="s">
        <v>549</v>
      </c>
      <c r="B108" s="1" t="s">
        <v>837</v>
      </c>
    </row>
    <row r="109" spans="1:2" x14ac:dyDescent="0.25">
      <c r="A109" s="1" t="s">
        <v>425</v>
      </c>
      <c r="B109" s="1" t="s">
        <v>886</v>
      </c>
    </row>
    <row r="110" spans="1:2" x14ac:dyDescent="0.25">
      <c r="A110" s="1" t="s">
        <v>613</v>
      </c>
      <c r="B110" s="1" t="s">
        <v>850</v>
      </c>
    </row>
    <row r="111" spans="1:2" x14ac:dyDescent="0.25">
      <c r="A111" s="1" t="s">
        <v>613</v>
      </c>
      <c r="B111" s="1" t="s">
        <v>850</v>
      </c>
    </row>
    <row r="112" spans="1:2" x14ac:dyDescent="0.25">
      <c r="A112" s="1" t="s">
        <v>584</v>
      </c>
      <c r="B112" s="1" t="s">
        <v>841</v>
      </c>
    </row>
    <row r="113" spans="1:2" x14ac:dyDescent="0.25">
      <c r="A113" s="1" t="s">
        <v>660</v>
      </c>
      <c r="B113" s="1" t="s">
        <v>842</v>
      </c>
    </row>
    <row r="114" spans="1:2" x14ac:dyDescent="0.25">
      <c r="A114" s="1" t="s">
        <v>470</v>
      </c>
      <c r="B114" s="1" t="s">
        <v>838</v>
      </c>
    </row>
    <row r="115" spans="1:2" x14ac:dyDescent="0.25">
      <c r="A115" s="1" t="s">
        <v>566</v>
      </c>
      <c r="B115" s="1" t="s">
        <v>843</v>
      </c>
    </row>
    <row r="116" spans="1:2" x14ac:dyDescent="0.25">
      <c r="A116" s="1" t="s">
        <v>582</v>
      </c>
      <c r="B116" s="1" t="s">
        <v>844</v>
      </c>
    </row>
    <row r="117" spans="1:2" x14ac:dyDescent="0.25">
      <c r="A117" s="1" t="s">
        <v>593</v>
      </c>
      <c r="B117" s="1" t="s">
        <v>839</v>
      </c>
    </row>
    <row r="118" spans="1:2" x14ac:dyDescent="0.25">
      <c r="A118" s="1" t="s">
        <v>497</v>
      </c>
      <c r="B118" s="1" t="s">
        <v>789</v>
      </c>
    </row>
    <row r="119" spans="1:2" x14ac:dyDescent="0.25">
      <c r="A119" s="1" t="s">
        <v>826</v>
      </c>
      <c r="B119" s="1" t="s">
        <v>827</v>
      </c>
    </row>
    <row r="120" spans="1:2" x14ac:dyDescent="0.25">
      <c r="A120" s="1" t="s">
        <v>828</v>
      </c>
      <c r="B120" s="1" t="s">
        <v>829</v>
      </c>
    </row>
    <row r="121" spans="1:2" x14ac:dyDescent="0.25">
      <c r="A121" s="1" t="s">
        <v>830</v>
      </c>
      <c r="B121" s="1" t="s">
        <v>831</v>
      </c>
    </row>
    <row r="122" spans="1:2" x14ac:dyDescent="0.25">
      <c r="A122" s="1" t="s">
        <v>667</v>
      </c>
      <c r="B122" s="1" t="s">
        <v>862</v>
      </c>
    </row>
    <row r="123" spans="1:2" x14ac:dyDescent="0.25">
      <c r="A123" s="1" t="s">
        <v>631</v>
      </c>
      <c r="B123" s="1" t="s">
        <v>796</v>
      </c>
    </row>
    <row r="124" spans="1:2" x14ac:dyDescent="0.25">
      <c r="A124" s="1" t="s">
        <v>834</v>
      </c>
      <c r="B124" s="1" t="s">
        <v>835</v>
      </c>
    </row>
    <row r="125" spans="1:2" x14ac:dyDescent="0.25">
      <c r="A125" s="1" t="s">
        <v>651</v>
      </c>
      <c r="B125" s="1" t="s">
        <v>864</v>
      </c>
    </row>
    <row r="126" spans="1:2" x14ac:dyDescent="0.25">
      <c r="A126" s="1" t="s">
        <v>651</v>
      </c>
      <c r="B126" s="1" t="s">
        <v>864</v>
      </c>
    </row>
    <row r="127" spans="1:2" x14ac:dyDescent="0.25">
      <c r="A127" s="1" t="s">
        <v>553</v>
      </c>
      <c r="B127" s="1" t="s">
        <v>861</v>
      </c>
    </row>
    <row r="128" spans="1:2" x14ac:dyDescent="0.25">
      <c r="A128" s="1" t="s">
        <v>553</v>
      </c>
      <c r="B128" s="1" t="s">
        <v>861</v>
      </c>
    </row>
    <row r="129" spans="1:2" x14ac:dyDescent="0.25">
      <c r="A129" s="1" t="s">
        <v>746</v>
      </c>
      <c r="B129" s="1" t="s">
        <v>747</v>
      </c>
    </row>
    <row r="130" spans="1:2" x14ac:dyDescent="0.25">
      <c r="A130" s="1" t="s">
        <v>527</v>
      </c>
      <c r="B130" s="1" t="s">
        <v>790</v>
      </c>
    </row>
    <row r="131" spans="1:2" x14ac:dyDescent="0.25">
      <c r="A131" s="1" t="s">
        <v>527</v>
      </c>
      <c r="B131" s="1" t="s">
        <v>790</v>
      </c>
    </row>
    <row r="132" spans="1:2" x14ac:dyDescent="0.25">
      <c r="A132" s="1" t="s">
        <v>527</v>
      </c>
      <c r="B132" s="1" t="s">
        <v>790</v>
      </c>
    </row>
    <row r="133" spans="1:2" x14ac:dyDescent="0.25">
      <c r="A133" s="1" t="s">
        <v>527</v>
      </c>
      <c r="B133" s="1" t="s">
        <v>790</v>
      </c>
    </row>
    <row r="134" spans="1:2" x14ac:dyDescent="0.25">
      <c r="A134" s="1" t="s">
        <v>527</v>
      </c>
      <c r="B134" s="1" t="s">
        <v>790</v>
      </c>
    </row>
    <row r="135" spans="1:2" x14ac:dyDescent="0.25">
      <c r="A135" s="1" t="s">
        <v>527</v>
      </c>
      <c r="B135" s="1" t="s">
        <v>790</v>
      </c>
    </row>
    <row r="136" spans="1:2" x14ac:dyDescent="0.25">
      <c r="A136" s="1" t="s">
        <v>527</v>
      </c>
      <c r="B136" s="1" t="s">
        <v>790</v>
      </c>
    </row>
    <row r="137" spans="1:2" x14ac:dyDescent="0.25">
      <c r="A137" s="1" t="s">
        <v>560</v>
      </c>
      <c r="B137" s="1" t="s">
        <v>869</v>
      </c>
    </row>
    <row r="138" spans="1:2" x14ac:dyDescent="0.25">
      <c r="A138" s="1" t="s">
        <v>560</v>
      </c>
      <c r="B138" s="1" t="s">
        <v>869</v>
      </c>
    </row>
    <row r="139" spans="1:2" x14ac:dyDescent="0.25">
      <c r="A139" s="1" t="s">
        <v>451</v>
      </c>
      <c r="B139" s="1" t="s">
        <v>863</v>
      </c>
    </row>
    <row r="140" spans="1:2" x14ac:dyDescent="0.25">
      <c r="A140" s="1" t="s">
        <v>451</v>
      </c>
      <c r="B140" s="1" t="s">
        <v>863</v>
      </c>
    </row>
    <row r="141" spans="1:2" x14ac:dyDescent="0.25">
      <c r="A141" s="1" t="s">
        <v>495</v>
      </c>
      <c r="B141" s="1" t="s">
        <v>858</v>
      </c>
    </row>
    <row r="142" spans="1:2" x14ac:dyDescent="0.25">
      <c r="A142" s="1" t="s">
        <v>662</v>
      </c>
      <c r="B142" s="1" t="s">
        <v>887</v>
      </c>
    </row>
    <row r="143" spans="1:2" x14ac:dyDescent="0.25">
      <c r="A143" s="1" t="s">
        <v>508</v>
      </c>
      <c r="B143" s="1" t="s">
        <v>856</v>
      </c>
    </row>
    <row r="144" spans="1:2" x14ac:dyDescent="0.25">
      <c r="A144" s="1" t="s">
        <v>458</v>
      </c>
      <c r="B144" s="1" t="s">
        <v>857</v>
      </c>
    </row>
    <row r="145" spans="1:2" x14ac:dyDescent="0.25">
      <c r="A145" s="1" t="s">
        <v>487</v>
      </c>
      <c r="B145" s="1" t="s">
        <v>879</v>
      </c>
    </row>
    <row r="146" spans="1:2" x14ac:dyDescent="0.25">
      <c r="A146" s="1" t="s">
        <v>487</v>
      </c>
      <c r="B146" s="1" t="s">
        <v>879</v>
      </c>
    </row>
    <row r="147" spans="1:2" x14ac:dyDescent="0.25">
      <c r="A147" s="1" t="s">
        <v>258</v>
      </c>
      <c r="B147" s="1" t="s">
        <v>258</v>
      </c>
    </row>
    <row r="148" spans="1:2" x14ac:dyDescent="0.25">
      <c r="A148" s="1" t="s">
        <v>799</v>
      </c>
      <c r="B148" s="1" t="s">
        <v>800</v>
      </c>
    </row>
    <row r="149" spans="1:2" x14ac:dyDescent="0.25">
      <c r="A149" s="1" t="s">
        <v>441</v>
      </c>
      <c r="B149" s="1" t="s">
        <v>854</v>
      </c>
    </row>
    <row r="150" spans="1:2" x14ac:dyDescent="0.25">
      <c r="A150" s="1" t="s">
        <v>808</v>
      </c>
      <c r="B150" s="1" t="s">
        <v>809</v>
      </c>
    </row>
    <row r="151" spans="1:2" x14ac:dyDescent="0.25">
      <c r="A151" s="1" t="s">
        <v>445</v>
      </c>
      <c r="B151" s="1" t="s">
        <v>791</v>
      </c>
    </row>
    <row r="152" spans="1:2" x14ac:dyDescent="0.25">
      <c r="A152" s="1" t="s">
        <v>445</v>
      </c>
      <c r="B152" s="1" t="s">
        <v>791</v>
      </c>
    </row>
    <row r="153" spans="1:2" x14ac:dyDescent="0.25">
      <c r="A153" s="1" t="s">
        <v>449</v>
      </c>
      <c r="B153" s="1" t="s">
        <v>792</v>
      </c>
    </row>
    <row r="154" spans="1:2" x14ac:dyDescent="0.25">
      <c r="A154" s="1" t="s">
        <v>449</v>
      </c>
      <c r="B154" s="1" t="s">
        <v>792</v>
      </c>
    </row>
    <row r="155" spans="1:2" x14ac:dyDescent="0.25">
      <c r="A155" s="1" t="s">
        <v>449</v>
      </c>
      <c r="B155" s="1" t="s">
        <v>792</v>
      </c>
    </row>
    <row r="156" spans="1:2" x14ac:dyDescent="0.25">
      <c r="A156" s="1" t="s">
        <v>832</v>
      </c>
      <c r="B156" s="1" t="s">
        <v>833</v>
      </c>
    </row>
    <row r="157" spans="1:2" x14ac:dyDescent="0.25">
      <c r="A157" s="1" t="s">
        <v>423</v>
      </c>
      <c r="B157" s="1" t="s">
        <v>893</v>
      </c>
    </row>
    <row r="158" spans="1:2" x14ac:dyDescent="0.25">
      <c r="A158" s="1" t="s">
        <v>423</v>
      </c>
      <c r="B158" s="1" t="s">
        <v>893</v>
      </c>
    </row>
    <row r="159" spans="1:2" x14ac:dyDescent="0.25">
      <c r="A159" s="1" t="s">
        <v>768</v>
      </c>
      <c r="B159" s="1" t="s">
        <v>769</v>
      </c>
    </row>
    <row r="160" spans="1:2" x14ac:dyDescent="0.25">
      <c r="A160" s="1" t="s">
        <v>529</v>
      </c>
      <c r="B160" s="1" t="s">
        <v>884</v>
      </c>
    </row>
    <row r="161" spans="1:2" x14ac:dyDescent="0.25">
      <c r="A161" s="1" t="s">
        <v>754</v>
      </c>
      <c r="B161" s="1" t="s">
        <v>755</v>
      </c>
    </row>
    <row r="162" spans="1:2" x14ac:dyDescent="0.25">
      <c r="A162" s="1" t="s">
        <v>750</v>
      </c>
      <c r="B162" s="1" t="s">
        <v>751</v>
      </c>
    </row>
    <row r="163" spans="1:2" x14ac:dyDescent="0.25">
      <c r="A163" s="1" t="s">
        <v>752</v>
      </c>
      <c r="B163" s="1" t="s">
        <v>753</v>
      </c>
    </row>
    <row r="164" spans="1:2" x14ac:dyDescent="0.25">
      <c r="A164" s="1" t="s">
        <v>522</v>
      </c>
      <c r="B164" s="1" t="s">
        <v>793</v>
      </c>
    </row>
    <row r="165" spans="1:2" x14ac:dyDescent="0.25">
      <c r="A165" s="1" t="s">
        <v>758</v>
      </c>
      <c r="B165" s="1" t="s">
        <v>759</v>
      </c>
    </row>
    <row r="166" spans="1:2" x14ac:dyDescent="0.25">
      <c r="A166" s="1" t="s">
        <v>756</v>
      </c>
      <c r="B166" s="1" t="s">
        <v>757</v>
      </c>
    </row>
    <row r="167" spans="1:2" x14ac:dyDescent="0.25">
      <c r="A167" s="1" t="s">
        <v>310</v>
      </c>
      <c r="B167" s="1" t="s">
        <v>872</v>
      </c>
    </row>
    <row r="168" spans="1:2" x14ac:dyDescent="0.25">
      <c r="A168" s="1" t="s">
        <v>310</v>
      </c>
      <c r="B168" s="1" t="s">
        <v>872</v>
      </c>
    </row>
    <row r="169" spans="1:2" x14ac:dyDescent="0.25">
      <c r="A169" s="1" t="s">
        <v>310</v>
      </c>
      <c r="B169" s="1" t="s">
        <v>872</v>
      </c>
    </row>
    <row r="170" spans="1:2" x14ac:dyDescent="0.25">
      <c r="A170" s="1" t="s">
        <v>580</v>
      </c>
      <c r="B170" s="1" t="s">
        <v>873</v>
      </c>
    </row>
    <row r="171" spans="1:2" x14ac:dyDescent="0.25">
      <c r="A171" s="1" t="s">
        <v>580</v>
      </c>
      <c r="B171" s="1" t="s">
        <v>873</v>
      </c>
    </row>
    <row r="172" spans="1:2" x14ac:dyDescent="0.25">
      <c r="A172" s="1" t="s">
        <v>512</v>
      </c>
      <c r="B172" s="1" t="s">
        <v>807</v>
      </c>
    </row>
    <row r="173" spans="1:2" x14ac:dyDescent="0.25">
      <c r="A173" s="1" t="s">
        <v>512</v>
      </c>
      <c r="B173" s="1" t="s">
        <v>807</v>
      </c>
    </row>
    <row r="174" spans="1:2" x14ac:dyDescent="0.25">
      <c r="A174" s="1" t="s">
        <v>621</v>
      </c>
      <c r="B174" s="1" t="s">
        <v>847</v>
      </c>
    </row>
    <row r="175" spans="1:2" x14ac:dyDescent="0.25">
      <c r="A175" s="1" t="s">
        <v>516</v>
      </c>
      <c r="B175" s="1" t="s">
        <v>889</v>
      </c>
    </row>
    <row r="176" spans="1:2" x14ac:dyDescent="0.25">
      <c r="A176" s="1" t="s">
        <v>797</v>
      </c>
      <c r="B176" s="1" t="s">
        <v>798</v>
      </c>
    </row>
    <row r="177" spans="1:2" x14ac:dyDescent="0.25">
      <c r="A177" s="1" t="s">
        <v>770</v>
      </c>
      <c r="B177" s="1" t="s">
        <v>770</v>
      </c>
    </row>
    <row r="178" spans="1:2" x14ac:dyDescent="0.25">
      <c r="A178" s="1" t="s">
        <v>779</v>
      </c>
      <c r="B178" s="1" t="s">
        <v>779</v>
      </c>
    </row>
    <row r="179" spans="1:2" x14ac:dyDescent="0.25">
      <c r="A179" s="1" t="s">
        <v>777</v>
      </c>
      <c r="B179" s="1" t="s">
        <v>777</v>
      </c>
    </row>
    <row r="180" spans="1:2" x14ac:dyDescent="0.25">
      <c r="A180" s="1" t="s">
        <v>778</v>
      </c>
      <c r="B180" s="1" t="s">
        <v>778</v>
      </c>
    </row>
    <row r="181" spans="1:2" x14ac:dyDescent="0.25">
      <c r="A181" s="1" t="s">
        <v>772</v>
      </c>
      <c r="B181" s="1" t="s">
        <v>772</v>
      </c>
    </row>
    <row r="182" spans="1:2" x14ac:dyDescent="0.25">
      <c r="A182" s="1" t="s">
        <v>775</v>
      </c>
      <c r="B182" s="1" t="s">
        <v>775</v>
      </c>
    </row>
    <row r="183" spans="1:2" x14ac:dyDescent="0.25">
      <c r="A183" s="1" t="s">
        <v>773</v>
      </c>
      <c r="B183" s="1" t="s">
        <v>773</v>
      </c>
    </row>
    <row r="184" spans="1:2" x14ac:dyDescent="0.25">
      <c r="A184" s="1" t="s">
        <v>771</v>
      </c>
      <c r="B184" s="1" t="s">
        <v>771</v>
      </c>
    </row>
    <row r="185" spans="1:2" x14ac:dyDescent="0.25">
      <c r="A185" s="1" t="s">
        <v>776</v>
      </c>
      <c r="B185" s="1" t="s">
        <v>776</v>
      </c>
    </row>
    <row r="186" spans="1:2" x14ac:dyDescent="0.25">
      <c r="A186" s="1" t="s">
        <v>774</v>
      </c>
      <c r="B186" s="1" t="s">
        <v>774</v>
      </c>
    </row>
  </sheetData>
  <sortState ref="A2:B20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ObjectTypes</vt:lpstr>
      <vt:lpstr>RelationshipTypes</vt:lpstr>
      <vt:lpstr>Mapping</vt:lpstr>
      <vt:lpstr>Attribute</vt:lpstr>
      <vt:lpstr>AttrGrouping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Komarov</dc:creator>
  <cp:lastModifiedBy>semen.yakushev@resheniya.org</cp:lastModifiedBy>
  <dcterms:created xsi:type="dcterms:W3CDTF">2021-12-06T10:02:05Z</dcterms:created>
  <dcterms:modified xsi:type="dcterms:W3CDTF">2021-12-08T11:00:21Z</dcterms:modified>
</cp:coreProperties>
</file>