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NU\Desktop\Data Scince Bootcamp\Electrcity Demand Analysis\1. Concepts of Electricity demand\"/>
    </mc:Choice>
  </mc:AlternateContent>
  <xr:revisionPtr revIDLastSave="0" documentId="13_ncr:1_{8ADA704C-6810-436D-9EC7-350A8FA6FAE1}" xr6:coauthVersionLast="47" xr6:coauthVersionMax="47" xr10:uidLastSave="{00000000-0000-0000-0000-000000000000}"/>
  <bookViews>
    <workbookView xWindow="28680" yWindow="-120" windowWidth="29040" windowHeight="15720" xr2:uid="{823E00A3-CEB6-4B72-9147-93D8393A527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B3" i="2"/>
  <c r="B2" i="2" l="1"/>
  <c r="B4" i="2"/>
  <c r="D45" i="2" s="1"/>
  <c r="D10" i="2" l="1"/>
  <c r="D34" i="2"/>
  <c r="D42" i="2"/>
  <c r="D16" i="2"/>
  <c r="D40" i="2"/>
  <c r="D48" i="2"/>
  <c r="D19" i="2"/>
  <c r="D35" i="2"/>
  <c r="D51" i="2"/>
  <c r="D6" i="2"/>
  <c r="D14" i="2"/>
  <c r="D22" i="2"/>
  <c r="D30" i="2"/>
  <c r="D38" i="2"/>
  <c r="D46" i="2"/>
  <c r="D21" i="2"/>
  <c r="D8" i="2"/>
  <c r="D11" i="2"/>
  <c r="D27" i="2"/>
  <c r="D43" i="2"/>
  <c r="D9" i="2"/>
  <c r="D17" i="2"/>
  <c r="D25" i="2"/>
  <c r="D33" i="2"/>
  <c r="D41" i="2"/>
  <c r="D49" i="2"/>
  <c r="D13" i="2"/>
  <c r="D29" i="2"/>
  <c r="D37" i="2"/>
  <c r="D53" i="2"/>
  <c r="D24" i="2"/>
  <c r="D32" i="2"/>
  <c r="D12" i="2"/>
  <c r="D20" i="2"/>
  <c r="D28" i="2"/>
  <c r="D36" i="2"/>
  <c r="D44" i="2"/>
  <c r="D52" i="2"/>
  <c r="D7" i="2"/>
  <c r="D15" i="2"/>
  <c r="D23" i="2"/>
  <c r="D31" i="2"/>
  <c r="D39" i="2"/>
  <c r="D47" i="2"/>
  <c r="D18" i="2"/>
  <c r="D50" i="2"/>
  <c r="D26" i="2"/>
  <c r="C2" i="2" l="1"/>
  <c r="C3" i="2"/>
  <c r="C4" i="2"/>
  <c r="E32" i="2" l="1"/>
  <c r="E37" i="2"/>
  <c r="E48" i="2"/>
  <c r="E45" i="2"/>
  <c r="E8" i="2"/>
  <c r="E39" i="2"/>
  <c r="E26" i="2"/>
  <c r="E47" i="2"/>
  <c r="E23" i="2"/>
  <c r="E42" i="2"/>
  <c r="E25" i="2"/>
  <c r="E14" i="2"/>
  <c r="E43" i="2"/>
  <c r="E6" i="2"/>
  <c r="E22" i="2"/>
  <c r="E13" i="2"/>
  <c r="E46" i="2"/>
  <c r="E36" i="2"/>
  <c r="E29" i="2"/>
  <c r="E15" i="2"/>
  <c r="E19" i="2"/>
  <c r="E10" i="2"/>
  <c r="E27" i="2"/>
  <c r="E51" i="2"/>
  <c r="E35" i="2"/>
  <c r="E9" i="2"/>
  <c r="E11" i="2"/>
  <c r="E34" i="2"/>
  <c r="E24" i="2"/>
  <c r="E31" i="2"/>
  <c r="E53" i="2"/>
  <c r="E41" i="2"/>
  <c r="E17" i="2"/>
  <c r="E30" i="2"/>
  <c r="E50" i="2"/>
  <c r="E40" i="2"/>
  <c r="E33" i="2"/>
  <c r="E20" i="2"/>
  <c r="E49" i="2"/>
  <c r="E16" i="2"/>
  <c r="E44" i="2"/>
  <c r="E18" i="2"/>
  <c r="E7" i="2"/>
  <c r="E52" i="2"/>
  <c r="E28" i="2"/>
  <c r="E38" i="2"/>
  <c r="E21" i="2"/>
  <c r="E12" i="2"/>
</calcChain>
</file>

<file path=xl/sharedStrings.xml><?xml version="1.0" encoding="utf-8"?>
<sst xmlns="http://schemas.openxmlformats.org/spreadsheetml/2006/main" count="9" uniqueCount="9">
  <si>
    <t xml:space="preserve">flatness: </t>
  </si>
  <si>
    <t>Daily Peak (kW)</t>
  </si>
  <si>
    <t>Daily Mean (kW)</t>
  </si>
  <si>
    <t>Profile 1 (kW)</t>
  </si>
  <si>
    <t>Profile2 (kW)</t>
  </si>
  <si>
    <t>Normalized Profile1</t>
  </si>
  <si>
    <t>Normalized Profile2</t>
  </si>
  <si>
    <t>Daily min (kW)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</si>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</sst>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"/>
    <numFmt numFmtId="166" formatCode="#,##0.0000"/>
  </numFmts>
  <fonts count="2" x14ac:knownFonts="1"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Profile 1 (kW)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Sheet2!$A$6:$A$53</c:f>
              <c:numCache>
                <c:formatCode>h:mm</c:formatCode>
                <c:ptCount val="48"/>
                <c:pt idx="0">
                  <c:v>42761</c:v>
                </c:pt>
                <c:pt idx="1">
                  <c:v>42761.020833333336</c:v>
                </c:pt>
                <c:pt idx="2">
                  <c:v>42761.041666666664</c:v>
                </c:pt>
                <c:pt idx="3">
                  <c:v>42761.0625</c:v>
                </c:pt>
                <c:pt idx="4">
                  <c:v>42761.083333333336</c:v>
                </c:pt>
                <c:pt idx="5">
                  <c:v>42761.104166666664</c:v>
                </c:pt>
                <c:pt idx="6">
                  <c:v>42761.125</c:v>
                </c:pt>
                <c:pt idx="7">
                  <c:v>42761.145833333336</c:v>
                </c:pt>
                <c:pt idx="8">
                  <c:v>42761.166666666664</c:v>
                </c:pt>
                <c:pt idx="9">
                  <c:v>42761.1875</c:v>
                </c:pt>
                <c:pt idx="10">
                  <c:v>42761.208333333336</c:v>
                </c:pt>
                <c:pt idx="11">
                  <c:v>42761.229166666664</c:v>
                </c:pt>
                <c:pt idx="12">
                  <c:v>42761.25</c:v>
                </c:pt>
                <c:pt idx="13">
                  <c:v>42761.270833333336</c:v>
                </c:pt>
                <c:pt idx="14">
                  <c:v>42761.291666666664</c:v>
                </c:pt>
                <c:pt idx="15">
                  <c:v>42761.3125</c:v>
                </c:pt>
                <c:pt idx="16">
                  <c:v>42761.333333333336</c:v>
                </c:pt>
                <c:pt idx="17">
                  <c:v>42761.354166666664</c:v>
                </c:pt>
                <c:pt idx="18">
                  <c:v>42761.375</c:v>
                </c:pt>
                <c:pt idx="19">
                  <c:v>42761.395833333336</c:v>
                </c:pt>
                <c:pt idx="20">
                  <c:v>42761.416666666664</c:v>
                </c:pt>
                <c:pt idx="21">
                  <c:v>42761.4375</c:v>
                </c:pt>
                <c:pt idx="22">
                  <c:v>42761.458333333336</c:v>
                </c:pt>
                <c:pt idx="23">
                  <c:v>42761.479166666664</c:v>
                </c:pt>
                <c:pt idx="24">
                  <c:v>42761.5</c:v>
                </c:pt>
                <c:pt idx="25">
                  <c:v>42761.520833333336</c:v>
                </c:pt>
                <c:pt idx="26">
                  <c:v>42761.541666666664</c:v>
                </c:pt>
                <c:pt idx="27">
                  <c:v>42761.5625</c:v>
                </c:pt>
                <c:pt idx="28">
                  <c:v>42761.583333333336</c:v>
                </c:pt>
                <c:pt idx="29">
                  <c:v>42761.604166666664</c:v>
                </c:pt>
                <c:pt idx="30">
                  <c:v>42761.625</c:v>
                </c:pt>
                <c:pt idx="31">
                  <c:v>42761.645833333336</c:v>
                </c:pt>
                <c:pt idx="32">
                  <c:v>42761.666666666664</c:v>
                </c:pt>
                <c:pt idx="33">
                  <c:v>42761.6875</c:v>
                </c:pt>
                <c:pt idx="34">
                  <c:v>42761.708333333336</c:v>
                </c:pt>
                <c:pt idx="35">
                  <c:v>42761.729166666664</c:v>
                </c:pt>
                <c:pt idx="36">
                  <c:v>42761.75</c:v>
                </c:pt>
                <c:pt idx="37">
                  <c:v>42761.770833333336</c:v>
                </c:pt>
                <c:pt idx="38">
                  <c:v>42761.791666666664</c:v>
                </c:pt>
                <c:pt idx="39">
                  <c:v>42761.8125</c:v>
                </c:pt>
                <c:pt idx="40">
                  <c:v>42761.833333333336</c:v>
                </c:pt>
                <c:pt idx="41">
                  <c:v>42761.854166666664</c:v>
                </c:pt>
                <c:pt idx="42">
                  <c:v>42761.875</c:v>
                </c:pt>
                <c:pt idx="43">
                  <c:v>42761.895833333336</c:v>
                </c:pt>
                <c:pt idx="44">
                  <c:v>42761.916666666664</c:v>
                </c:pt>
                <c:pt idx="45">
                  <c:v>42761.9375</c:v>
                </c:pt>
                <c:pt idx="46">
                  <c:v>42761.958333333336</c:v>
                </c:pt>
                <c:pt idx="47">
                  <c:v>42761.979166666664</c:v>
                </c:pt>
              </c:numCache>
            </c:numRef>
          </c:cat>
          <c:val>
            <c:numRef>
              <c:f>Sheet2!$B$6:$B$53</c:f>
              <c:numCache>
                <c:formatCode>#,##0.000</c:formatCode>
                <c:ptCount val="48"/>
                <c:pt idx="0">
                  <c:v>3469.8862300000001</c:v>
                </c:pt>
                <c:pt idx="1">
                  <c:v>3252.6811520000001</c:v>
                </c:pt>
                <c:pt idx="2">
                  <c:v>3224.6918949999999</c:v>
                </c:pt>
                <c:pt idx="3">
                  <c:v>3198.6560060000002</c:v>
                </c:pt>
                <c:pt idx="4">
                  <c:v>3093.0297850000002</c:v>
                </c:pt>
                <c:pt idx="5">
                  <c:v>2942.820068</c:v>
                </c:pt>
                <c:pt idx="6">
                  <c:v>3022.5268550000001</c:v>
                </c:pt>
                <c:pt idx="7">
                  <c:v>2978.788818</c:v>
                </c:pt>
                <c:pt idx="8">
                  <c:v>2882.123047</c:v>
                </c:pt>
                <c:pt idx="9">
                  <c:v>2852.830078</c:v>
                </c:pt>
                <c:pt idx="10">
                  <c:v>2903.7687989999999</c:v>
                </c:pt>
                <c:pt idx="11">
                  <c:v>2981.911865</c:v>
                </c:pt>
                <c:pt idx="12">
                  <c:v>3145.7231449999999</c:v>
                </c:pt>
                <c:pt idx="13">
                  <c:v>4088.8249510000001</c:v>
                </c:pt>
                <c:pt idx="14">
                  <c:v>4702.8808589999999</c:v>
                </c:pt>
                <c:pt idx="15">
                  <c:v>5222.25</c:v>
                </c:pt>
                <c:pt idx="16">
                  <c:v>5822.6450199999999</c:v>
                </c:pt>
                <c:pt idx="17">
                  <c:v>5869.5063479999999</c:v>
                </c:pt>
                <c:pt idx="18">
                  <c:v>5846.080078</c:v>
                </c:pt>
                <c:pt idx="19">
                  <c:v>5829.9580079999996</c:v>
                </c:pt>
                <c:pt idx="20">
                  <c:v>5564.4086909999996</c:v>
                </c:pt>
                <c:pt idx="21">
                  <c:v>5681.3837890000004</c:v>
                </c:pt>
                <c:pt idx="22">
                  <c:v>5677.1469729999999</c:v>
                </c:pt>
                <c:pt idx="23">
                  <c:v>6021.4912109999996</c:v>
                </c:pt>
                <c:pt idx="24">
                  <c:v>6263.4960940000001</c:v>
                </c:pt>
                <c:pt idx="25">
                  <c:v>6415.1728519999997</c:v>
                </c:pt>
                <c:pt idx="26">
                  <c:v>6358.3168949999999</c:v>
                </c:pt>
                <c:pt idx="27">
                  <c:v>6426.7470700000003</c:v>
                </c:pt>
                <c:pt idx="28">
                  <c:v>6283.0190430000002</c:v>
                </c:pt>
                <c:pt idx="29">
                  <c:v>6293.2402339999999</c:v>
                </c:pt>
                <c:pt idx="30">
                  <c:v>6152.0502930000002</c:v>
                </c:pt>
                <c:pt idx="31">
                  <c:v>6238.0908200000003</c:v>
                </c:pt>
                <c:pt idx="32">
                  <c:v>6492.6962890000004</c:v>
                </c:pt>
                <c:pt idx="33">
                  <c:v>6777.8549800000001</c:v>
                </c:pt>
                <c:pt idx="34">
                  <c:v>6941.486328</c:v>
                </c:pt>
                <c:pt idx="35">
                  <c:v>7035.8964839999999</c:v>
                </c:pt>
                <c:pt idx="36">
                  <c:v>7035.8964839999999</c:v>
                </c:pt>
                <c:pt idx="37">
                  <c:v>7054</c:v>
                </c:pt>
                <c:pt idx="38">
                  <c:v>7035.8964839999999</c:v>
                </c:pt>
                <c:pt idx="39">
                  <c:v>7035.8964839999999</c:v>
                </c:pt>
                <c:pt idx="40">
                  <c:v>7035.8964839999999</c:v>
                </c:pt>
                <c:pt idx="41">
                  <c:v>5982.9580079999996</c:v>
                </c:pt>
                <c:pt idx="42">
                  <c:v>5853.8710940000001</c:v>
                </c:pt>
                <c:pt idx="43">
                  <c:v>5314.3369140000004</c:v>
                </c:pt>
                <c:pt idx="44">
                  <c:v>5085.748047</c:v>
                </c:pt>
                <c:pt idx="45">
                  <c:v>4794.423828</c:v>
                </c:pt>
                <c:pt idx="46">
                  <c:v>4378.9990230000003</c:v>
                </c:pt>
                <c:pt idx="47">
                  <c:v>3991.338135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F-4505-BC70-1FBB19B84F3B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Profile2 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Sheet2!$A$6:$A$53</c:f>
              <c:numCache>
                <c:formatCode>h:mm</c:formatCode>
                <c:ptCount val="48"/>
                <c:pt idx="0">
                  <c:v>42761</c:v>
                </c:pt>
                <c:pt idx="1">
                  <c:v>42761.020833333336</c:v>
                </c:pt>
                <c:pt idx="2">
                  <c:v>42761.041666666664</c:v>
                </c:pt>
                <c:pt idx="3">
                  <c:v>42761.0625</c:v>
                </c:pt>
                <c:pt idx="4">
                  <c:v>42761.083333333336</c:v>
                </c:pt>
                <c:pt idx="5">
                  <c:v>42761.104166666664</c:v>
                </c:pt>
                <c:pt idx="6">
                  <c:v>42761.125</c:v>
                </c:pt>
                <c:pt idx="7">
                  <c:v>42761.145833333336</c:v>
                </c:pt>
                <c:pt idx="8">
                  <c:v>42761.166666666664</c:v>
                </c:pt>
                <c:pt idx="9">
                  <c:v>42761.1875</c:v>
                </c:pt>
                <c:pt idx="10">
                  <c:v>42761.208333333336</c:v>
                </c:pt>
                <c:pt idx="11">
                  <c:v>42761.229166666664</c:v>
                </c:pt>
                <c:pt idx="12">
                  <c:v>42761.25</c:v>
                </c:pt>
                <c:pt idx="13">
                  <c:v>42761.270833333336</c:v>
                </c:pt>
                <c:pt idx="14">
                  <c:v>42761.291666666664</c:v>
                </c:pt>
                <c:pt idx="15">
                  <c:v>42761.3125</c:v>
                </c:pt>
                <c:pt idx="16">
                  <c:v>42761.333333333336</c:v>
                </c:pt>
                <c:pt idx="17">
                  <c:v>42761.354166666664</c:v>
                </c:pt>
                <c:pt idx="18">
                  <c:v>42761.375</c:v>
                </c:pt>
                <c:pt idx="19">
                  <c:v>42761.395833333336</c:v>
                </c:pt>
                <c:pt idx="20">
                  <c:v>42761.416666666664</c:v>
                </c:pt>
                <c:pt idx="21">
                  <c:v>42761.4375</c:v>
                </c:pt>
                <c:pt idx="22">
                  <c:v>42761.458333333336</c:v>
                </c:pt>
                <c:pt idx="23">
                  <c:v>42761.479166666664</c:v>
                </c:pt>
                <c:pt idx="24">
                  <c:v>42761.5</c:v>
                </c:pt>
                <c:pt idx="25">
                  <c:v>42761.520833333336</c:v>
                </c:pt>
                <c:pt idx="26">
                  <c:v>42761.541666666664</c:v>
                </c:pt>
                <c:pt idx="27">
                  <c:v>42761.5625</c:v>
                </c:pt>
                <c:pt idx="28">
                  <c:v>42761.583333333336</c:v>
                </c:pt>
                <c:pt idx="29">
                  <c:v>42761.604166666664</c:v>
                </c:pt>
                <c:pt idx="30">
                  <c:v>42761.625</c:v>
                </c:pt>
                <c:pt idx="31">
                  <c:v>42761.645833333336</c:v>
                </c:pt>
                <c:pt idx="32">
                  <c:v>42761.666666666664</c:v>
                </c:pt>
                <c:pt idx="33">
                  <c:v>42761.6875</c:v>
                </c:pt>
                <c:pt idx="34">
                  <c:v>42761.708333333336</c:v>
                </c:pt>
                <c:pt idx="35">
                  <c:v>42761.729166666664</c:v>
                </c:pt>
                <c:pt idx="36">
                  <c:v>42761.75</c:v>
                </c:pt>
                <c:pt idx="37">
                  <c:v>42761.770833333336</c:v>
                </c:pt>
                <c:pt idx="38">
                  <c:v>42761.791666666664</c:v>
                </c:pt>
                <c:pt idx="39">
                  <c:v>42761.8125</c:v>
                </c:pt>
                <c:pt idx="40">
                  <c:v>42761.833333333336</c:v>
                </c:pt>
                <c:pt idx="41">
                  <c:v>42761.854166666664</c:v>
                </c:pt>
                <c:pt idx="42">
                  <c:v>42761.875</c:v>
                </c:pt>
                <c:pt idx="43">
                  <c:v>42761.895833333336</c:v>
                </c:pt>
                <c:pt idx="44">
                  <c:v>42761.916666666664</c:v>
                </c:pt>
                <c:pt idx="45">
                  <c:v>42761.9375</c:v>
                </c:pt>
                <c:pt idx="46">
                  <c:v>42761.958333333336</c:v>
                </c:pt>
                <c:pt idx="47">
                  <c:v>42761.979166666664</c:v>
                </c:pt>
              </c:numCache>
            </c:numRef>
          </c:cat>
          <c:val>
            <c:numRef>
              <c:f>Sheet2!$C$6:$C$53</c:f>
              <c:numCache>
                <c:formatCode>#,##0.000</c:formatCode>
                <c:ptCount val="48"/>
                <c:pt idx="0">
                  <c:v>4494.8712674750004</c:v>
                </c:pt>
                <c:pt idx="1">
                  <c:v>4407.9892362749997</c:v>
                </c:pt>
                <c:pt idx="2">
                  <c:v>4396.793533475</c:v>
                </c:pt>
                <c:pt idx="3">
                  <c:v>4386.3791778750001</c:v>
                </c:pt>
                <c:pt idx="4">
                  <c:v>4344.1286894750001</c:v>
                </c:pt>
                <c:pt idx="5">
                  <c:v>4284.044802675</c:v>
                </c:pt>
                <c:pt idx="6">
                  <c:v>4315.9275174750001</c:v>
                </c:pt>
                <c:pt idx="7">
                  <c:v>4298.4323026749998</c:v>
                </c:pt>
                <c:pt idx="8">
                  <c:v>4259.7659942749997</c:v>
                </c:pt>
                <c:pt idx="9">
                  <c:v>4248.0488066750004</c:v>
                </c:pt>
                <c:pt idx="10">
                  <c:v>4268.4242950750004</c:v>
                </c:pt>
                <c:pt idx="11">
                  <c:v>4299.6815214750004</c:v>
                </c:pt>
                <c:pt idx="12">
                  <c:v>4365.2060334750004</c:v>
                </c:pt>
                <c:pt idx="13">
                  <c:v>4742.4467558750002</c:v>
                </c:pt>
                <c:pt idx="14">
                  <c:v>4988.0691190750003</c:v>
                </c:pt>
                <c:pt idx="15">
                  <c:v>5195.8167754750002</c:v>
                </c:pt>
                <c:pt idx="16">
                  <c:v>5435.9747834750005</c:v>
                </c:pt>
                <c:pt idx="17">
                  <c:v>5454.7193146750005</c:v>
                </c:pt>
                <c:pt idx="18">
                  <c:v>5445.3488066750006</c:v>
                </c:pt>
                <c:pt idx="19">
                  <c:v>5438.8999786750001</c:v>
                </c:pt>
                <c:pt idx="20">
                  <c:v>5332.6802518750001</c:v>
                </c:pt>
                <c:pt idx="21">
                  <c:v>5379.4702910750002</c:v>
                </c:pt>
                <c:pt idx="22">
                  <c:v>5377.7755646750002</c:v>
                </c:pt>
                <c:pt idx="23">
                  <c:v>5515.5132598749997</c:v>
                </c:pt>
                <c:pt idx="24">
                  <c:v>5612.3152130750004</c:v>
                </c:pt>
                <c:pt idx="25">
                  <c:v>5672.9859162749999</c:v>
                </c:pt>
                <c:pt idx="26">
                  <c:v>5650.2435334749998</c:v>
                </c:pt>
                <c:pt idx="27">
                  <c:v>5677.6156034750002</c:v>
                </c:pt>
                <c:pt idx="28">
                  <c:v>5620.1243926750003</c:v>
                </c:pt>
                <c:pt idx="29">
                  <c:v>5624.2128690750005</c:v>
                </c:pt>
                <c:pt idx="30">
                  <c:v>5567.7368926750005</c:v>
                </c:pt>
                <c:pt idx="31">
                  <c:v>5602.1531034750005</c:v>
                </c:pt>
                <c:pt idx="32">
                  <c:v>5703.9952910750008</c:v>
                </c:pt>
                <c:pt idx="33">
                  <c:v>5818.0587674750004</c:v>
                </c:pt>
                <c:pt idx="34">
                  <c:v>5883.511306675</c:v>
                </c:pt>
                <c:pt idx="35">
                  <c:v>5921.2753690750005</c:v>
                </c:pt>
                <c:pt idx="36">
                  <c:v>5921.2753690750005</c:v>
                </c:pt>
                <c:pt idx="37">
                  <c:v>5928.516775475</c:v>
                </c:pt>
                <c:pt idx="38">
                  <c:v>5921.2753690750005</c:v>
                </c:pt>
                <c:pt idx="39">
                  <c:v>5921.2753690750005</c:v>
                </c:pt>
                <c:pt idx="40">
                  <c:v>5921.2753690750005</c:v>
                </c:pt>
                <c:pt idx="41">
                  <c:v>5500.0999786749999</c:v>
                </c:pt>
                <c:pt idx="42">
                  <c:v>5448.4652130750001</c:v>
                </c:pt>
                <c:pt idx="43">
                  <c:v>5232.6515410750008</c:v>
                </c:pt>
                <c:pt idx="44">
                  <c:v>5141.2159942750004</c:v>
                </c:pt>
                <c:pt idx="45">
                  <c:v>5024.6863066750002</c:v>
                </c:pt>
                <c:pt idx="46">
                  <c:v>4858.5163846750002</c:v>
                </c:pt>
                <c:pt idx="47">
                  <c:v>4703.452029475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F-4505-BC70-1FBB19B8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73007"/>
        <c:axId val="2128424495"/>
      </c:lineChart>
      <c:catAx>
        <c:axId val="11797300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24495"/>
        <c:crosses val="autoZero"/>
        <c:auto val="0"/>
        <c:lblAlgn val="ctr"/>
        <c:lblOffset val="100"/>
        <c:noMultiLvlLbl val="0"/>
      </c:catAx>
      <c:valAx>
        <c:axId val="21284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Normalized Profile1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Sheet2!$A$6:$A$53</c:f>
              <c:numCache>
                <c:formatCode>h:mm</c:formatCode>
                <c:ptCount val="48"/>
                <c:pt idx="0">
                  <c:v>42761</c:v>
                </c:pt>
                <c:pt idx="1">
                  <c:v>42761.020833333336</c:v>
                </c:pt>
                <c:pt idx="2">
                  <c:v>42761.041666666664</c:v>
                </c:pt>
                <c:pt idx="3">
                  <c:v>42761.0625</c:v>
                </c:pt>
                <c:pt idx="4">
                  <c:v>42761.083333333336</c:v>
                </c:pt>
                <c:pt idx="5">
                  <c:v>42761.104166666664</c:v>
                </c:pt>
                <c:pt idx="6">
                  <c:v>42761.125</c:v>
                </c:pt>
                <c:pt idx="7">
                  <c:v>42761.145833333336</c:v>
                </c:pt>
                <c:pt idx="8">
                  <c:v>42761.166666666664</c:v>
                </c:pt>
                <c:pt idx="9">
                  <c:v>42761.1875</c:v>
                </c:pt>
                <c:pt idx="10">
                  <c:v>42761.208333333336</c:v>
                </c:pt>
                <c:pt idx="11">
                  <c:v>42761.229166666664</c:v>
                </c:pt>
                <c:pt idx="12">
                  <c:v>42761.25</c:v>
                </c:pt>
                <c:pt idx="13">
                  <c:v>42761.270833333336</c:v>
                </c:pt>
                <c:pt idx="14">
                  <c:v>42761.291666666664</c:v>
                </c:pt>
                <c:pt idx="15">
                  <c:v>42761.3125</c:v>
                </c:pt>
                <c:pt idx="16">
                  <c:v>42761.333333333336</c:v>
                </c:pt>
                <c:pt idx="17">
                  <c:v>42761.354166666664</c:v>
                </c:pt>
                <c:pt idx="18">
                  <c:v>42761.375</c:v>
                </c:pt>
                <c:pt idx="19">
                  <c:v>42761.395833333336</c:v>
                </c:pt>
                <c:pt idx="20">
                  <c:v>42761.416666666664</c:v>
                </c:pt>
                <c:pt idx="21">
                  <c:v>42761.4375</c:v>
                </c:pt>
                <c:pt idx="22">
                  <c:v>42761.458333333336</c:v>
                </c:pt>
                <c:pt idx="23">
                  <c:v>42761.479166666664</c:v>
                </c:pt>
                <c:pt idx="24">
                  <c:v>42761.5</c:v>
                </c:pt>
                <c:pt idx="25">
                  <c:v>42761.520833333336</c:v>
                </c:pt>
                <c:pt idx="26">
                  <c:v>42761.541666666664</c:v>
                </c:pt>
                <c:pt idx="27">
                  <c:v>42761.5625</c:v>
                </c:pt>
                <c:pt idx="28">
                  <c:v>42761.583333333336</c:v>
                </c:pt>
                <c:pt idx="29">
                  <c:v>42761.604166666664</c:v>
                </c:pt>
                <c:pt idx="30">
                  <c:v>42761.625</c:v>
                </c:pt>
                <c:pt idx="31">
                  <c:v>42761.645833333336</c:v>
                </c:pt>
                <c:pt idx="32">
                  <c:v>42761.666666666664</c:v>
                </c:pt>
                <c:pt idx="33">
                  <c:v>42761.6875</c:v>
                </c:pt>
                <c:pt idx="34">
                  <c:v>42761.708333333336</c:v>
                </c:pt>
                <c:pt idx="35">
                  <c:v>42761.729166666664</c:v>
                </c:pt>
                <c:pt idx="36">
                  <c:v>42761.75</c:v>
                </c:pt>
                <c:pt idx="37">
                  <c:v>42761.770833333336</c:v>
                </c:pt>
                <c:pt idx="38">
                  <c:v>42761.791666666664</c:v>
                </c:pt>
                <c:pt idx="39">
                  <c:v>42761.8125</c:v>
                </c:pt>
                <c:pt idx="40">
                  <c:v>42761.833333333336</c:v>
                </c:pt>
                <c:pt idx="41">
                  <c:v>42761.854166666664</c:v>
                </c:pt>
                <c:pt idx="42">
                  <c:v>42761.875</c:v>
                </c:pt>
                <c:pt idx="43">
                  <c:v>42761.895833333336</c:v>
                </c:pt>
                <c:pt idx="44">
                  <c:v>42761.916666666664</c:v>
                </c:pt>
                <c:pt idx="45">
                  <c:v>42761.9375</c:v>
                </c:pt>
                <c:pt idx="46">
                  <c:v>42761.958333333336</c:v>
                </c:pt>
                <c:pt idx="47">
                  <c:v>42761.979166666664</c:v>
                </c:pt>
              </c:numCache>
            </c:numRef>
          </c:cat>
          <c:val>
            <c:numRef>
              <c:f>Sheet2!$D$6:$D$53</c:f>
              <c:numCache>
                <c:formatCode>#,##0.00000</c:formatCode>
                <c:ptCount val="48"/>
                <c:pt idx="0">
                  <c:v>0.4919033498724128</c:v>
                </c:pt>
                <c:pt idx="1">
                  <c:v>0.46111158945279274</c:v>
                </c:pt>
                <c:pt idx="2">
                  <c:v>0.45714373334278424</c:v>
                </c:pt>
                <c:pt idx="3">
                  <c:v>0.45345279359228807</c:v>
                </c:pt>
                <c:pt idx="4">
                  <c:v>0.43847884675361498</c:v>
                </c:pt>
                <c:pt idx="5">
                  <c:v>0.41718458576694073</c:v>
                </c:pt>
                <c:pt idx="6">
                  <c:v>0.42848410192798414</c:v>
                </c:pt>
                <c:pt idx="7">
                  <c:v>0.42228364303941024</c:v>
                </c:pt>
                <c:pt idx="8">
                  <c:v>0.40857996129855401</c:v>
                </c:pt>
                <c:pt idx="9">
                  <c:v>0.40442728636234759</c:v>
                </c:pt>
                <c:pt idx="10">
                  <c:v>0.41164853969379073</c:v>
                </c:pt>
                <c:pt idx="11">
                  <c:v>0.42272637723277573</c:v>
                </c:pt>
                <c:pt idx="12">
                  <c:v>0.44594884391834422</c:v>
                </c:pt>
                <c:pt idx="13">
                  <c:v>0.57964629302523396</c:v>
                </c:pt>
                <c:pt idx="14">
                  <c:v>0.66669703132974201</c:v>
                </c:pt>
                <c:pt idx="15">
                  <c:v>0.74032463850297703</c:v>
                </c:pt>
                <c:pt idx="16">
                  <c:v>0.82543876098667424</c:v>
                </c:pt>
                <c:pt idx="17">
                  <c:v>0.83208198865891692</c:v>
                </c:pt>
                <c:pt idx="18">
                  <c:v>0.82876099773178336</c:v>
                </c:pt>
                <c:pt idx="19">
                  <c:v>0.82647547604196192</c:v>
                </c:pt>
                <c:pt idx="20">
                  <c:v>0.78883026523958033</c:v>
                </c:pt>
                <c:pt idx="21">
                  <c:v>0.80541306903884324</c:v>
                </c:pt>
                <c:pt idx="22">
                  <c:v>0.80481244301105759</c:v>
                </c:pt>
                <c:pt idx="23">
                  <c:v>0.85362790062375948</c:v>
                </c:pt>
                <c:pt idx="24">
                  <c:v>0.88793536915225402</c:v>
                </c:pt>
                <c:pt idx="25">
                  <c:v>0.90943760306209243</c:v>
                </c:pt>
                <c:pt idx="26">
                  <c:v>0.9013775014176354</c:v>
                </c:pt>
                <c:pt idx="27">
                  <c:v>0.91107840516019289</c:v>
                </c:pt>
                <c:pt idx="28">
                  <c:v>0.8907030114828467</c:v>
                </c:pt>
                <c:pt idx="29">
                  <c:v>0.89215200368585201</c:v>
                </c:pt>
                <c:pt idx="30">
                  <c:v>0.87213641806067488</c:v>
                </c:pt>
                <c:pt idx="31">
                  <c:v>0.88433382761553736</c:v>
                </c:pt>
                <c:pt idx="32">
                  <c:v>0.9204275998015311</c:v>
                </c:pt>
                <c:pt idx="33">
                  <c:v>0.96085270484831298</c:v>
                </c:pt>
                <c:pt idx="34">
                  <c:v>0.98404966373688685</c:v>
                </c:pt>
                <c:pt idx="35">
                  <c:v>0.99743358151403461</c:v>
                </c:pt>
                <c:pt idx="36">
                  <c:v>0.99743358151403461</c:v>
                </c:pt>
                <c:pt idx="37">
                  <c:v>1</c:v>
                </c:pt>
                <c:pt idx="38">
                  <c:v>0.99743358151403461</c:v>
                </c:pt>
                <c:pt idx="39">
                  <c:v>0.99743358151403461</c:v>
                </c:pt>
                <c:pt idx="40">
                  <c:v>0.99743358151403461</c:v>
                </c:pt>
                <c:pt idx="41">
                  <c:v>0.84816529741990354</c:v>
                </c:pt>
                <c:pt idx="42">
                  <c:v>0.82986547972781399</c:v>
                </c:pt>
                <c:pt idx="43">
                  <c:v>0.75337920527360369</c:v>
                </c:pt>
                <c:pt idx="44">
                  <c:v>0.72097363864474062</c:v>
                </c:pt>
                <c:pt idx="45">
                  <c:v>0.67967448653246387</c:v>
                </c:pt>
                <c:pt idx="46">
                  <c:v>0.62078239622908993</c:v>
                </c:pt>
                <c:pt idx="47">
                  <c:v>0.56582621703997726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0-412A-BB2E-0FA9D133954D}"/>
            </c:ext>
          </c:extLst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Normalized Profile2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Sheet2!$E$6:$E$53</c:f>
              <c:numCache>
                <c:formatCode>#,##0.0000</c:formatCode>
                <c:ptCount val="48"/>
                <c:pt idx="0">
                  <c:v>0.75817804650048681</c:v>
                </c:pt>
                <c:pt idx="1">
                  <c:v>0.74352311095920387</c:v>
                </c:pt>
                <c:pt idx="2">
                  <c:v>0.74163466175276593</c:v>
                </c:pt>
                <c:pt idx="3">
                  <c:v>0.73987800726490449</c:v>
                </c:pt>
                <c:pt idx="4">
                  <c:v>0.73275135316235029</c:v>
                </c:pt>
                <c:pt idx="5">
                  <c:v>0.72261662822599626</c:v>
                </c:pt>
                <c:pt idx="6">
                  <c:v>0.72799448511794129</c:v>
                </c:pt>
                <c:pt idx="7">
                  <c:v>0.72504345782687007</c:v>
                </c:pt>
                <c:pt idx="8">
                  <c:v>0.71852136977949299</c:v>
                </c:pt>
                <c:pt idx="9">
                  <c:v>0.71654495847060184</c:v>
                </c:pt>
                <c:pt idx="10">
                  <c:v>0.71998181952230522</c:v>
                </c:pt>
                <c:pt idx="11">
                  <c:v>0.72525417137417214</c:v>
                </c:pt>
                <c:pt idx="12">
                  <c:v>0.73630660058733743</c:v>
                </c:pt>
                <c:pt idx="13">
                  <c:v>0.79993815240491239</c:v>
                </c:pt>
                <c:pt idx="14">
                  <c:v>0.84136881246749107</c:v>
                </c:pt>
                <c:pt idx="15">
                  <c:v>0.87641090887504569</c:v>
                </c:pt>
                <c:pt idx="16">
                  <c:v>0.91691986197331177</c:v>
                </c:pt>
                <c:pt idx="17">
                  <c:v>0.92008161927448739</c:v>
                </c:pt>
                <c:pt idx="18">
                  <c:v>0.91850103708928321</c:v>
                </c:pt>
                <c:pt idx="19">
                  <c:v>0.9174132729411445</c:v>
                </c:pt>
                <c:pt idx="20">
                  <c:v>0.89949652734983432</c:v>
                </c:pt>
                <c:pt idx="21">
                  <c:v>0.90738889587505478</c:v>
                </c:pt>
                <c:pt idx="22">
                  <c:v>0.90710303577476614</c:v>
                </c:pt>
                <c:pt idx="23">
                  <c:v>0.93033611420169926</c:v>
                </c:pt>
                <c:pt idx="24">
                  <c:v>0.94666430502346599</c:v>
                </c:pt>
                <c:pt idx="25">
                  <c:v>0.9568980119518129</c:v>
                </c:pt>
                <c:pt idx="26">
                  <c:v>0.95306191201968815</c:v>
                </c:pt>
                <c:pt idx="27">
                  <c:v>0.95767893024475803</c:v>
                </c:pt>
                <c:pt idx="28">
                  <c:v>0.94798152818327974</c:v>
                </c:pt>
                <c:pt idx="29">
                  <c:v>0.94867115706599003</c:v>
                </c:pt>
                <c:pt idx="30">
                  <c:v>0.93914500093978504</c:v>
                </c:pt>
                <c:pt idx="31">
                  <c:v>0.94495019844590877</c:v>
                </c:pt>
                <c:pt idx="32">
                  <c:v>0.96212855712430534</c:v>
                </c:pt>
                <c:pt idx="33">
                  <c:v>0.98136835701352143</c:v>
                </c:pt>
                <c:pt idx="34">
                  <c:v>0.99240864612441038</c:v>
                </c:pt>
                <c:pt idx="35">
                  <c:v>0.99877854669654376</c:v>
                </c:pt>
                <c:pt idx="36">
                  <c:v>0.99877854669654376</c:v>
                </c:pt>
                <c:pt idx="37">
                  <c:v>1</c:v>
                </c:pt>
                <c:pt idx="38">
                  <c:v>0.99877854669654376</c:v>
                </c:pt>
                <c:pt idx="39">
                  <c:v>0.99877854669654376</c:v>
                </c:pt>
                <c:pt idx="40">
                  <c:v>0.99877854669654376</c:v>
                </c:pt>
                <c:pt idx="41">
                  <c:v>0.92773625967083906</c:v>
                </c:pt>
                <c:pt idx="42">
                  <c:v>0.91902670084600757</c:v>
                </c:pt>
                <c:pt idx="43">
                  <c:v>0.88262405914433029</c:v>
                </c:pt>
                <c:pt idx="44">
                  <c:v>0.86720105365023281</c:v>
                </c:pt>
                <c:pt idx="45">
                  <c:v>0.84754526249483642</c:v>
                </c:pt>
                <c:pt idx="46">
                  <c:v>0.8195163425654185</c:v>
                </c:pt>
                <c:pt idx="47">
                  <c:v>0.79336066803963012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E-4DF7-8F4A-F2AAB53C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73007"/>
        <c:axId val="2128424495"/>
      </c:lineChart>
      <c:catAx>
        <c:axId val="11797300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24495"/>
        <c:crosses val="autoZero"/>
        <c:auto val="0"/>
        <c:lblAlgn val="ctr"/>
        <c:lblOffset val="100"/>
        <c:noMultiLvlLbl val="0"/>
      </c:catAx>
      <c:valAx>
        <c:axId val="21284244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30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217713</xdr:colOff>
      <xdr:row>1</xdr:row>
      <xdr:rowOff>84908</xdr:rowOff>
    </xdr:from>
    <xdr:to>
      <xdr:col>23</xdr:col>
      <xdr:colOff>533399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68E89B-4212-40E6-B57F-C051AEA29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213632</xdr:colOff>
      <xdr:row>27</xdr:row>
      <xdr:rowOff>152400</xdr:rowOff>
    </xdr:from>
    <xdr:to>
      <xdr:col>24</xdr:col>
      <xdr:colOff>32657</xdr:colOff>
      <xdr:row>51</xdr:row>
      <xdr:rowOff>10884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15848D-E15B-4DCF-A0AB-1D92E512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032-486E-426C-80EC-3E9AAB70FFD4}">
  <dimension ref="A1:E72"/>
  <sheetViews>
    <sheetView tabSelected="1" zoomScale="70" zoomScaleNormal="70" workbookViewId="0">
      <selection activeCell="A5" sqref="A5"/>
    </sheetView>
  </sheetViews>
  <sheetFormatPr defaultRowHeight="13.8" x14ac:dyDescent="0.25"/>
  <cols>
    <col min="1" max="1" width="17.125" style="9" customWidth="1"/>
    <col min="2" max="2" width="21.375" style="9" customWidth="1"/>
    <col min="3" max="3" width="19" style="9" customWidth="1"/>
    <col min="4" max="4" width="19.125" style="9" customWidth="1"/>
    <col min="5" max="5" width="20.75" style="9" customWidth="1"/>
  </cols>
  <sheetData>
    <row r="1" spans="1:5" x14ac:dyDescent="0.25">
      <c r="A1" s="7" t="s">
        <v>0</v>
      </c>
      <c r="B1" s="7">
        <v>0.4</v>
      </c>
    </row>
    <row r="2" spans="1:5" x14ac:dyDescent="0.25">
      <c r="A2" s="7" t="s">
        <v>7</v>
      </c>
      <c r="B2" s="2">
        <f>MIN(B6:B53)</f>
        <v>2852.830078</v>
      </c>
      <c r="C2" s="2">
        <f>MIN(C6:C53)</f>
        <v>4248.0488066750004</v>
      </c>
    </row>
    <row r="3" spans="1:5" x14ac:dyDescent="0.25">
      <c r="A3" s="7" t="s">
        <v>2</v>
      </c>
      <c r="B3" s="2">
        <f>AVERAGE(B6:B53)</f>
        <v>5178.194625791667</v>
      </c>
      <c r="C3" s="2">
        <f>AVERAGE(C6:C53)</f>
        <v>5178.1946257916679</v>
      </c>
      <c r="D3" s="1"/>
      <c r="E3" s="1"/>
    </row>
    <row r="4" spans="1:5" x14ac:dyDescent="0.25">
      <c r="A4" s="7" t="s">
        <v>1</v>
      </c>
      <c r="B4" s="2">
        <f>MAX(B6:B53)</f>
        <v>7054</v>
      </c>
      <c r="C4" s="3">
        <f>MAX(C6:C53)</f>
        <v>5928.516775475</v>
      </c>
      <c r="D4" s="8"/>
      <c r="E4" s="1"/>
    </row>
    <row r="5" spans="1:5" x14ac:dyDescent="0.25">
      <c r="A5" s="1" t="s">
        <v>8</v>
      </c>
      <c r="B5" s="9" t="s">
        <v>3</v>
      </c>
      <c r="C5" s="9" t="s">
        <v>4</v>
      </c>
      <c r="D5" s="1" t="s">
        <v>5</v>
      </c>
      <c r="E5" s="1" t="s">
        <v>6</v>
      </c>
    </row>
    <row r="6" spans="1:5" x14ac:dyDescent="0.25">
      <c r="A6" s="15">
        <v>42761</v>
      </c>
      <c r="B6" s="4">
        <v>3469.8862300000001</v>
      </c>
      <c r="C6" s="4">
        <f>IF(B6&gt;=$B$3,$B$3+(B6-$B$3)*$B$1, $B$3-($B$3-B6)*$B$1)</f>
        <v>4494.8712674750004</v>
      </c>
      <c r="D6" s="11">
        <f t="shared" ref="D6:D53" si="0">B6/$B$4</f>
        <v>0.4919033498724128</v>
      </c>
      <c r="E6" s="12">
        <f t="shared" ref="E6:E53" si="1">C6/$C$4</f>
        <v>0.75817804650048681</v>
      </c>
    </row>
    <row r="7" spans="1:5" x14ac:dyDescent="0.25">
      <c r="A7" s="15">
        <v>42761.020833333336</v>
      </c>
      <c r="B7" s="4">
        <v>3252.6811520000001</v>
      </c>
      <c r="C7" s="4">
        <f t="shared" ref="C7:C53" si="2">IF(B7&gt;=$B$3,$B$3+(B7-$B$3)*$B$1, $B$3-($B$3-B7)*$B$1)</f>
        <v>4407.9892362749997</v>
      </c>
      <c r="D7" s="11">
        <f t="shared" si="0"/>
        <v>0.46111158945279274</v>
      </c>
      <c r="E7" s="12">
        <f t="shared" si="1"/>
        <v>0.74352311095920387</v>
      </c>
    </row>
    <row r="8" spans="1:5" x14ac:dyDescent="0.25">
      <c r="A8" s="15">
        <v>42761.041666666664</v>
      </c>
      <c r="B8" s="4">
        <v>3224.6918949999999</v>
      </c>
      <c r="C8" s="4">
        <f t="shared" si="2"/>
        <v>4396.793533475</v>
      </c>
      <c r="D8" s="11">
        <f t="shared" si="0"/>
        <v>0.45714373334278424</v>
      </c>
      <c r="E8" s="12">
        <f t="shared" si="1"/>
        <v>0.74163466175276593</v>
      </c>
    </row>
    <row r="9" spans="1:5" x14ac:dyDescent="0.25">
      <c r="A9" s="15">
        <v>42761.0625</v>
      </c>
      <c r="B9" s="4">
        <v>3198.6560060000002</v>
      </c>
      <c r="C9" s="4">
        <f t="shared" si="2"/>
        <v>4386.3791778750001</v>
      </c>
      <c r="D9" s="11">
        <f t="shared" si="0"/>
        <v>0.45345279359228807</v>
      </c>
      <c r="E9" s="12">
        <f t="shared" si="1"/>
        <v>0.73987800726490449</v>
      </c>
    </row>
    <row r="10" spans="1:5" x14ac:dyDescent="0.25">
      <c r="A10" s="15">
        <v>42761.083333333336</v>
      </c>
      <c r="B10" s="4">
        <v>3093.0297850000002</v>
      </c>
      <c r="C10" s="4">
        <f t="shared" si="2"/>
        <v>4344.1286894750001</v>
      </c>
      <c r="D10" s="11">
        <f t="shared" si="0"/>
        <v>0.43847884675361498</v>
      </c>
      <c r="E10" s="12">
        <f t="shared" si="1"/>
        <v>0.73275135316235029</v>
      </c>
    </row>
    <row r="11" spans="1:5" x14ac:dyDescent="0.25">
      <c r="A11" s="15">
        <v>42761.104166666664</v>
      </c>
      <c r="B11" s="4">
        <v>2942.820068</v>
      </c>
      <c r="C11" s="4">
        <f t="shared" si="2"/>
        <v>4284.044802675</v>
      </c>
      <c r="D11" s="11">
        <f t="shared" si="0"/>
        <v>0.41718458576694073</v>
      </c>
      <c r="E11" s="12">
        <f t="shared" si="1"/>
        <v>0.72261662822599626</v>
      </c>
    </row>
    <row r="12" spans="1:5" x14ac:dyDescent="0.25">
      <c r="A12" s="15">
        <v>42761.125</v>
      </c>
      <c r="B12" s="4">
        <v>3022.5268550000001</v>
      </c>
      <c r="C12" s="4">
        <f t="shared" si="2"/>
        <v>4315.9275174750001</v>
      </c>
      <c r="D12" s="11">
        <f t="shared" si="0"/>
        <v>0.42848410192798414</v>
      </c>
      <c r="E12" s="12">
        <f t="shared" si="1"/>
        <v>0.72799448511794129</v>
      </c>
    </row>
    <row r="13" spans="1:5" x14ac:dyDescent="0.25">
      <c r="A13" s="15">
        <v>42761.145833333336</v>
      </c>
      <c r="B13" s="4">
        <v>2978.788818</v>
      </c>
      <c r="C13" s="4">
        <f t="shared" si="2"/>
        <v>4298.4323026749998</v>
      </c>
      <c r="D13" s="11">
        <f t="shared" si="0"/>
        <v>0.42228364303941024</v>
      </c>
      <c r="E13" s="12">
        <f t="shared" si="1"/>
        <v>0.72504345782687007</v>
      </c>
    </row>
    <row r="14" spans="1:5" x14ac:dyDescent="0.25">
      <c r="A14" s="15">
        <v>42761.166666666664</v>
      </c>
      <c r="B14" s="4">
        <v>2882.123047</v>
      </c>
      <c r="C14" s="4">
        <f t="shared" si="2"/>
        <v>4259.7659942749997</v>
      </c>
      <c r="D14" s="11">
        <f t="shared" si="0"/>
        <v>0.40857996129855401</v>
      </c>
      <c r="E14" s="12">
        <f t="shared" si="1"/>
        <v>0.71852136977949299</v>
      </c>
    </row>
    <row r="15" spans="1:5" x14ac:dyDescent="0.25">
      <c r="A15" s="15">
        <v>42761.1875</v>
      </c>
      <c r="B15" s="4">
        <v>2852.830078</v>
      </c>
      <c r="C15" s="4">
        <f t="shared" si="2"/>
        <v>4248.0488066750004</v>
      </c>
      <c r="D15" s="11">
        <f t="shared" si="0"/>
        <v>0.40442728636234759</v>
      </c>
      <c r="E15" s="12">
        <f t="shared" si="1"/>
        <v>0.71654495847060184</v>
      </c>
    </row>
    <row r="16" spans="1:5" x14ac:dyDescent="0.25">
      <c r="A16" s="15">
        <v>42761.208333333336</v>
      </c>
      <c r="B16" s="4">
        <v>2903.7687989999999</v>
      </c>
      <c r="C16" s="4">
        <f t="shared" si="2"/>
        <v>4268.4242950750004</v>
      </c>
      <c r="D16" s="11">
        <f t="shared" si="0"/>
        <v>0.41164853969379073</v>
      </c>
      <c r="E16" s="12">
        <f t="shared" si="1"/>
        <v>0.71998181952230522</v>
      </c>
    </row>
    <row r="17" spans="1:5" x14ac:dyDescent="0.25">
      <c r="A17" s="15">
        <v>42761.229166666664</v>
      </c>
      <c r="B17" s="4">
        <v>2981.911865</v>
      </c>
      <c r="C17" s="4">
        <f t="shared" si="2"/>
        <v>4299.6815214750004</v>
      </c>
      <c r="D17" s="11">
        <f t="shared" si="0"/>
        <v>0.42272637723277573</v>
      </c>
      <c r="E17" s="12">
        <f t="shared" si="1"/>
        <v>0.72525417137417214</v>
      </c>
    </row>
    <row r="18" spans="1:5" x14ac:dyDescent="0.25">
      <c r="A18" s="15">
        <v>42761.25</v>
      </c>
      <c r="B18" s="4">
        <v>3145.7231449999999</v>
      </c>
      <c r="C18" s="4">
        <f t="shared" si="2"/>
        <v>4365.2060334750004</v>
      </c>
      <c r="D18" s="11">
        <f t="shared" si="0"/>
        <v>0.44594884391834422</v>
      </c>
      <c r="E18" s="12">
        <f t="shared" si="1"/>
        <v>0.73630660058733743</v>
      </c>
    </row>
    <row r="19" spans="1:5" x14ac:dyDescent="0.25">
      <c r="A19" s="15">
        <v>42761.270833333336</v>
      </c>
      <c r="B19" s="4">
        <v>4088.8249510000001</v>
      </c>
      <c r="C19" s="4">
        <f t="shared" si="2"/>
        <v>4742.4467558750002</v>
      </c>
      <c r="D19" s="11">
        <f t="shared" si="0"/>
        <v>0.57964629302523396</v>
      </c>
      <c r="E19" s="12">
        <f t="shared" si="1"/>
        <v>0.79993815240491239</v>
      </c>
    </row>
    <row r="20" spans="1:5" x14ac:dyDescent="0.25">
      <c r="A20" s="15">
        <v>42761.291666666664</v>
      </c>
      <c r="B20" s="4">
        <v>4702.8808589999999</v>
      </c>
      <c r="C20" s="4">
        <f t="shared" si="2"/>
        <v>4988.0691190750003</v>
      </c>
      <c r="D20" s="11">
        <f t="shared" si="0"/>
        <v>0.66669703132974201</v>
      </c>
      <c r="E20" s="12">
        <f t="shared" si="1"/>
        <v>0.84136881246749107</v>
      </c>
    </row>
    <row r="21" spans="1:5" x14ac:dyDescent="0.25">
      <c r="A21" s="15">
        <v>42761.3125</v>
      </c>
      <c r="B21" s="4">
        <v>5222.25</v>
      </c>
      <c r="C21" s="4">
        <f t="shared" si="2"/>
        <v>5195.8167754750002</v>
      </c>
      <c r="D21" s="11">
        <f t="shared" si="0"/>
        <v>0.74032463850297703</v>
      </c>
      <c r="E21" s="12">
        <f t="shared" si="1"/>
        <v>0.87641090887504569</v>
      </c>
    </row>
    <row r="22" spans="1:5" x14ac:dyDescent="0.25">
      <c r="A22" s="15">
        <v>42761.333333333336</v>
      </c>
      <c r="B22" s="4">
        <v>5822.6450199999999</v>
      </c>
      <c r="C22" s="4">
        <f t="shared" si="2"/>
        <v>5435.9747834750005</v>
      </c>
      <c r="D22" s="11">
        <f t="shared" si="0"/>
        <v>0.82543876098667424</v>
      </c>
      <c r="E22" s="12">
        <f t="shared" si="1"/>
        <v>0.91691986197331177</v>
      </c>
    </row>
    <row r="23" spans="1:5" x14ac:dyDescent="0.25">
      <c r="A23" s="15">
        <v>42761.354166666664</v>
      </c>
      <c r="B23" s="4">
        <v>5869.5063479999999</v>
      </c>
      <c r="C23" s="4">
        <f t="shared" si="2"/>
        <v>5454.7193146750005</v>
      </c>
      <c r="D23" s="11">
        <f t="shared" si="0"/>
        <v>0.83208198865891692</v>
      </c>
      <c r="E23" s="12">
        <f t="shared" si="1"/>
        <v>0.92008161927448739</v>
      </c>
    </row>
    <row r="24" spans="1:5" x14ac:dyDescent="0.25">
      <c r="A24" s="15">
        <v>42761.375</v>
      </c>
      <c r="B24" s="4">
        <v>5846.080078</v>
      </c>
      <c r="C24" s="4">
        <f t="shared" si="2"/>
        <v>5445.3488066750006</v>
      </c>
      <c r="D24" s="11">
        <f t="shared" si="0"/>
        <v>0.82876099773178336</v>
      </c>
      <c r="E24" s="12">
        <f t="shared" si="1"/>
        <v>0.91850103708928321</v>
      </c>
    </row>
    <row r="25" spans="1:5" x14ac:dyDescent="0.25">
      <c r="A25" s="15">
        <v>42761.395833333336</v>
      </c>
      <c r="B25" s="4">
        <v>5829.9580079999996</v>
      </c>
      <c r="C25" s="4">
        <f t="shared" si="2"/>
        <v>5438.8999786750001</v>
      </c>
      <c r="D25" s="11">
        <f t="shared" si="0"/>
        <v>0.82647547604196192</v>
      </c>
      <c r="E25" s="12">
        <f t="shared" si="1"/>
        <v>0.9174132729411445</v>
      </c>
    </row>
    <row r="26" spans="1:5" x14ac:dyDescent="0.25">
      <c r="A26" s="15">
        <v>42761.416666666664</v>
      </c>
      <c r="B26" s="4">
        <v>5564.4086909999996</v>
      </c>
      <c r="C26" s="4">
        <f t="shared" si="2"/>
        <v>5332.6802518750001</v>
      </c>
      <c r="D26" s="11">
        <f t="shared" si="0"/>
        <v>0.78883026523958033</v>
      </c>
      <c r="E26" s="12">
        <f t="shared" si="1"/>
        <v>0.89949652734983432</v>
      </c>
    </row>
    <row r="27" spans="1:5" x14ac:dyDescent="0.25">
      <c r="A27" s="15">
        <v>42761.4375</v>
      </c>
      <c r="B27" s="4">
        <v>5681.3837890000004</v>
      </c>
      <c r="C27" s="4">
        <f t="shared" si="2"/>
        <v>5379.4702910750002</v>
      </c>
      <c r="D27" s="11">
        <f t="shared" si="0"/>
        <v>0.80541306903884324</v>
      </c>
      <c r="E27" s="12">
        <f t="shared" si="1"/>
        <v>0.90738889587505478</v>
      </c>
    </row>
    <row r="28" spans="1:5" x14ac:dyDescent="0.25">
      <c r="A28" s="15">
        <v>42761.458333333336</v>
      </c>
      <c r="B28" s="4">
        <v>5677.1469729999999</v>
      </c>
      <c r="C28" s="4">
        <f t="shared" si="2"/>
        <v>5377.7755646750002</v>
      </c>
      <c r="D28" s="11">
        <f t="shared" si="0"/>
        <v>0.80481244301105759</v>
      </c>
      <c r="E28" s="12">
        <f t="shared" si="1"/>
        <v>0.90710303577476614</v>
      </c>
    </row>
    <row r="29" spans="1:5" x14ac:dyDescent="0.25">
      <c r="A29" s="15">
        <v>42761.479166666664</v>
      </c>
      <c r="B29" s="4">
        <v>6021.4912109999996</v>
      </c>
      <c r="C29" s="4">
        <f t="shared" si="2"/>
        <v>5515.5132598749997</v>
      </c>
      <c r="D29" s="11">
        <f t="shared" si="0"/>
        <v>0.85362790062375948</v>
      </c>
      <c r="E29" s="12">
        <f t="shared" si="1"/>
        <v>0.93033611420169926</v>
      </c>
    </row>
    <row r="30" spans="1:5" x14ac:dyDescent="0.25">
      <c r="A30" s="15">
        <v>42761.5</v>
      </c>
      <c r="B30" s="4">
        <v>6263.4960940000001</v>
      </c>
      <c r="C30" s="4">
        <f t="shared" si="2"/>
        <v>5612.3152130750004</v>
      </c>
      <c r="D30" s="11">
        <f t="shared" si="0"/>
        <v>0.88793536915225402</v>
      </c>
      <c r="E30" s="12">
        <f t="shared" si="1"/>
        <v>0.94666430502346599</v>
      </c>
    </row>
    <row r="31" spans="1:5" x14ac:dyDescent="0.25">
      <c r="A31" s="15">
        <v>42761.520833333336</v>
      </c>
      <c r="B31" s="4">
        <v>6415.1728519999997</v>
      </c>
      <c r="C31" s="4">
        <f t="shared" si="2"/>
        <v>5672.9859162749999</v>
      </c>
      <c r="D31" s="11">
        <f t="shared" si="0"/>
        <v>0.90943760306209243</v>
      </c>
      <c r="E31" s="12">
        <f t="shared" si="1"/>
        <v>0.9568980119518129</v>
      </c>
    </row>
    <row r="32" spans="1:5" x14ac:dyDescent="0.25">
      <c r="A32" s="15">
        <v>42761.541666666664</v>
      </c>
      <c r="B32" s="4">
        <v>6358.3168949999999</v>
      </c>
      <c r="C32" s="4">
        <f t="shared" si="2"/>
        <v>5650.2435334749998</v>
      </c>
      <c r="D32" s="11">
        <f t="shared" si="0"/>
        <v>0.9013775014176354</v>
      </c>
      <c r="E32" s="12">
        <f t="shared" si="1"/>
        <v>0.95306191201968815</v>
      </c>
    </row>
    <row r="33" spans="1:5" x14ac:dyDescent="0.25">
      <c r="A33" s="15">
        <v>42761.5625</v>
      </c>
      <c r="B33" s="4">
        <v>6426.7470700000003</v>
      </c>
      <c r="C33" s="4">
        <f t="shared" si="2"/>
        <v>5677.6156034750002</v>
      </c>
      <c r="D33" s="11">
        <f t="shared" si="0"/>
        <v>0.91107840516019289</v>
      </c>
      <c r="E33" s="12">
        <f t="shared" si="1"/>
        <v>0.95767893024475803</v>
      </c>
    </row>
    <row r="34" spans="1:5" x14ac:dyDescent="0.25">
      <c r="A34" s="15">
        <v>42761.583333333336</v>
      </c>
      <c r="B34" s="4">
        <v>6283.0190430000002</v>
      </c>
      <c r="C34" s="4">
        <f t="shared" si="2"/>
        <v>5620.1243926750003</v>
      </c>
      <c r="D34" s="11">
        <f t="shared" si="0"/>
        <v>0.8907030114828467</v>
      </c>
      <c r="E34" s="12">
        <f t="shared" si="1"/>
        <v>0.94798152818327974</v>
      </c>
    </row>
    <row r="35" spans="1:5" x14ac:dyDescent="0.25">
      <c r="A35" s="15">
        <v>42761.604166666664</v>
      </c>
      <c r="B35" s="4">
        <v>6293.2402339999999</v>
      </c>
      <c r="C35" s="4">
        <f t="shared" si="2"/>
        <v>5624.2128690750005</v>
      </c>
      <c r="D35" s="11">
        <f t="shared" si="0"/>
        <v>0.89215200368585201</v>
      </c>
      <c r="E35" s="12">
        <f t="shared" si="1"/>
        <v>0.94867115706599003</v>
      </c>
    </row>
    <row r="36" spans="1:5" x14ac:dyDescent="0.25">
      <c r="A36" s="15">
        <v>42761.625</v>
      </c>
      <c r="B36" s="4">
        <v>6152.0502930000002</v>
      </c>
      <c r="C36" s="4">
        <f t="shared" si="2"/>
        <v>5567.7368926750005</v>
      </c>
      <c r="D36" s="11">
        <f t="shared" si="0"/>
        <v>0.87213641806067488</v>
      </c>
      <c r="E36" s="12">
        <f t="shared" si="1"/>
        <v>0.93914500093978504</v>
      </c>
    </row>
    <row r="37" spans="1:5" x14ac:dyDescent="0.25">
      <c r="A37" s="15">
        <v>42761.645833333336</v>
      </c>
      <c r="B37" s="4">
        <v>6238.0908200000003</v>
      </c>
      <c r="C37" s="4">
        <f t="shared" si="2"/>
        <v>5602.1531034750005</v>
      </c>
      <c r="D37" s="11">
        <f t="shared" si="0"/>
        <v>0.88433382761553736</v>
      </c>
      <c r="E37" s="12">
        <f t="shared" si="1"/>
        <v>0.94495019844590877</v>
      </c>
    </row>
    <row r="38" spans="1:5" x14ac:dyDescent="0.25">
      <c r="A38" s="15">
        <v>42761.666666666664</v>
      </c>
      <c r="B38" s="4">
        <v>6492.6962890000004</v>
      </c>
      <c r="C38" s="4">
        <f t="shared" si="2"/>
        <v>5703.9952910750008</v>
      </c>
      <c r="D38" s="11">
        <f t="shared" si="0"/>
        <v>0.9204275998015311</v>
      </c>
      <c r="E38" s="12">
        <f t="shared" si="1"/>
        <v>0.96212855712430534</v>
      </c>
    </row>
    <row r="39" spans="1:5" x14ac:dyDescent="0.25">
      <c r="A39" s="15">
        <v>42761.6875</v>
      </c>
      <c r="B39" s="4">
        <v>6777.8549800000001</v>
      </c>
      <c r="C39" s="4">
        <f t="shared" si="2"/>
        <v>5818.0587674750004</v>
      </c>
      <c r="D39" s="11">
        <f t="shared" si="0"/>
        <v>0.96085270484831298</v>
      </c>
      <c r="E39" s="12">
        <f t="shared" si="1"/>
        <v>0.98136835701352143</v>
      </c>
    </row>
    <row r="40" spans="1:5" x14ac:dyDescent="0.25">
      <c r="A40" s="15">
        <v>42761.708333333336</v>
      </c>
      <c r="B40" s="4">
        <v>6941.486328</v>
      </c>
      <c r="C40" s="4">
        <f t="shared" si="2"/>
        <v>5883.511306675</v>
      </c>
      <c r="D40" s="11">
        <f t="shared" si="0"/>
        <v>0.98404966373688685</v>
      </c>
      <c r="E40" s="12">
        <f t="shared" si="1"/>
        <v>0.99240864612441038</v>
      </c>
    </row>
    <row r="41" spans="1:5" ht="14.4" x14ac:dyDescent="0.3">
      <c r="A41" s="15">
        <v>42761.729166666664</v>
      </c>
      <c r="B41" s="4">
        <v>7035.8964839999999</v>
      </c>
      <c r="C41" s="4">
        <f t="shared" si="2"/>
        <v>5921.2753690750005</v>
      </c>
      <c r="D41" s="13">
        <f t="shared" si="0"/>
        <v>0.99743358151403461</v>
      </c>
      <c r="E41" s="14">
        <f t="shared" si="1"/>
        <v>0.99877854669654376</v>
      </c>
    </row>
    <row r="42" spans="1:5" ht="14.4" x14ac:dyDescent="0.3">
      <c r="A42" s="15">
        <v>42761.75</v>
      </c>
      <c r="B42" s="4">
        <v>7035.8964839999999</v>
      </c>
      <c r="C42" s="4">
        <f t="shared" si="2"/>
        <v>5921.2753690750005</v>
      </c>
      <c r="D42" s="13">
        <f t="shared" si="0"/>
        <v>0.99743358151403461</v>
      </c>
      <c r="E42" s="14">
        <f t="shared" si="1"/>
        <v>0.99877854669654376</v>
      </c>
    </row>
    <row r="43" spans="1:5" ht="14.4" x14ac:dyDescent="0.3">
      <c r="A43" s="15">
        <v>42761.770833333336</v>
      </c>
      <c r="B43" s="4">
        <v>7054</v>
      </c>
      <c r="C43" s="4">
        <f t="shared" si="2"/>
        <v>5928.516775475</v>
      </c>
      <c r="D43" s="13">
        <f t="shared" si="0"/>
        <v>1</v>
      </c>
      <c r="E43" s="14">
        <f t="shared" si="1"/>
        <v>1</v>
      </c>
    </row>
    <row r="44" spans="1:5" ht="14.4" x14ac:dyDescent="0.3">
      <c r="A44" s="15">
        <v>42761.791666666664</v>
      </c>
      <c r="B44" s="4">
        <v>7035.8964839999999</v>
      </c>
      <c r="C44" s="4">
        <f t="shared" si="2"/>
        <v>5921.2753690750005</v>
      </c>
      <c r="D44" s="13">
        <f t="shared" si="0"/>
        <v>0.99743358151403461</v>
      </c>
      <c r="E44" s="14">
        <f t="shared" si="1"/>
        <v>0.99877854669654376</v>
      </c>
    </row>
    <row r="45" spans="1:5" ht="14.4" x14ac:dyDescent="0.3">
      <c r="A45" s="15">
        <v>42761.8125</v>
      </c>
      <c r="B45" s="4">
        <v>7035.8964839999999</v>
      </c>
      <c r="C45" s="4">
        <f t="shared" si="2"/>
        <v>5921.2753690750005</v>
      </c>
      <c r="D45" s="13">
        <f t="shared" si="0"/>
        <v>0.99743358151403461</v>
      </c>
      <c r="E45" s="14">
        <f t="shared" si="1"/>
        <v>0.99877854669654376</v>
      </c>
    </row>
    <row r="46" spans="1:5" ht="14.4" x14ac:dyDescent="0.3">
      <c r="A46" s="15">
        <v>42761.833333333336</v>
      </c>
      <c r="B46" s="4">
        <v>7035.8964839999999</v>
      </c>
      <c r="C46" s="4">
        <f t="shared" si="2"/>
        <v>5921.2753690750005</v>
      </c>
      <c r="D46" s="13">
        <f t="shared" si="0"/>
        <v>0.99743358151403461</v>
      </c>
      <c r="E46" s="14">
        <f t="shared" si="1"/>
        <v>0.99877854669654376</v>
      </c>
    </row>
    <row r="47" spans="1:5" x14ac:dyDescent="0.25">
      <c r="A47" s="15">
        <v>42761.854166666664</v>
      </c>
      <c r="B47" s="4">
        <v>5982.9580079999996</v>
      </c>
      <c r="C47" s="4">
        <f t="shared" si="2"/>
        <v>5500.0999786749999</v>
      </c>
      <c r="D47" s="11">
        <f t="shared" si="0"/>
        <v>0.84816529741990354</v>
      </c>
      <c r="E47" s="12">
        <f t="shared" si="1"/>
        <v>0.92773625967083906</v>
      </c>
    </row>
    <row r="48" spans="1:5" x14ac:dyDescent="0.25">
      <c r="A48" s="15">
        <v>42761.875</v>
      </c>
      <c r="B48" s="4">
        <v>5853.8710940000001</v>
      </c>
      <c r="C48" s="4">
        <f t="shared" si="2"/>
        <v>5448.4652130750001</v>
      </c>
      <c r="D48" s="11">
        <f t="shared" si="0"/>
        <v>0.82986547972781399</v>
      </c>
      <c r="E48" s="12">
        <f t="shared" si="1"/>
        <v>0.91902670084600757</v>
      </c>
    </row>
    <row r="49" spans="1:5" x14ac:dyDescent="0.25">
      <c r="A49" s="15">
        <v>42761.895833333336</v>
      </c>
      <c r="B49" s="4">
        <v>5314.3369140000004</v>
      </c>
      <c r="C49" s="4">
        <f t="shared" si="2"/>
        <v>5232.6515410750008</v>
      </c>
      <c r="D49" s="11">
        <f t="shared" si="0"/>
        <v>0.75337920527360369</v>
      </c>
      <c r="E49" s="12">
        <f t="shared" si="1"/>
        <v>0.88262405914433029</v>
      </c>
    </row>
    <row r="50" spans="1:5" x14ac:dyDescent="0.25">
      <c r="A50" s="15">
        <v>42761.916666666664</v>
      </c>
      <c r="B50" s="4">
        <v>5085.748047</v>
      </c>
      <c r="C50" s="4">
        <f t="shared" si="2"/>
        <v>5141.2159942750004</v>
      </c>
      <c r="D50" s="11">
        <f t="shared" si="0"/>
        <v>0.72097363864474062</v>
      </c>
      <c r="E50" s="12">
        <f t="shared" si="1"/>
        <v>0.86720105365023281</v>
      </c>
    </row>
    <row r="51" spans="1:5" x14ac:dyDescent="0.25">
      <c r="A51" s="15">
        <v>42761.9375</v>
      </c>
      <c r="B51" s="4">
        <v>4794.423828</v>
      </c>
      <c r="C51" s="4">
        <f t="shared" si="2"/>
        <v>5024.6863066750002</v>
      </c>
      <c r="D51" s="11">
        <f t="shared" si="0"/>
        <v>0.67967448653246387</v>
      </c>
      <c r="E51" s="12">
        <f t="shared" si="1"/>
        <v>0.84754526249483642</v>
      </c>
    </row>
    <row r="52" spans="1:5" x14ac:dyDescent="0.25">
      <c r="A52" s="15">
        <v>42761.958333333336</v>
      </c>
      <c r="B52" s="4">
        <v>4378.9990230000003</v>
      </c>
      <c r="C52" s="4">
        <f t="shared" si="2"/>
        <v>4858.5163846750002</v>
      </c>
      <c r="D52" s="11">
        <f t="shared" si="0"/>
        <v>0.62078239622908993</v>
      </c>
      <c r="E52" s="12">
        <f t="shared" si="1"/>
        <v>0.8195163425654185</v>
      </c>
    </row>
    <row r="53" spans="1:5" x14ac:dyDescent="0.25">
      <c r="A53" s="15">
        <v>42761.979166666664</v>
      </c>
      <c r="B53" s="4">
        <v>3991.338135</v>
      </c>
      <c r="C53" s="4">
        <f t="shared" si="2"/>
        <v>4703.452029475</v>
      </c>
      <c r="D53" s="11">
        <f t="shared" si="0"/>
        <v>0.56582621703997726</v>
      </c>
      <c r="E53" s="12">
        <f t="shared" si="1"/>
        <v>0.79336066803963012</v>
      </c>
    </row>
    <row r="54" spans="1:5" ht="14.4" x14ac:dyDescent="0.3">
      <c r="A54" s="10"/>
      <c r="B54" s="6"/>
      <c r="C54" s="5"/>
      <c r="D54" s="13"/>
      <c r="E54" s="14"/>
    </row>
    <row r="55" spans="1:5" ht="14.4" x14ac:dyDescent="0.3">
      <c r="A55" s="10"/>
      <c r="D55" s="13"/>
      <c r="E55" s="14"/>
    </row>
    <row r="56" spans="1:5" ht="14.4" x14ac:dyDescent="0.3">
      <c r="A56" s="10"/>
      <c r="B56" s="6"/>
      <c r="C56" s="5"/>
      <c r="D56" s="13"/>
      <c r="E56" s="14"/>
    </row>
    <row r="57" spans="1:5" ht="14.4" x14ac:dyDescent="0.3">
      <c r="A57" s="10"/>
      <c r="B57" s="6"/>
      <c r="C57" s="5"/>
      <c r="D57" s="13"/>
      <c r="E57" s="14"/>
    </row>
    <row r="58" spans="1:5" ht="14.4" x14ac:dyDescent="0.3">
      <c r="A58" s="10"/>
      <c r="B58" s="6"/>
      <c r="C58" s="5"/>
      <c r="D58" s="13"/>
      <c r="E58" s="14"/>
    </row>
    <row r="59" spans="1:5" ht="14.4" x14ac:dyDescent="0.3">
      <c r="A59" s="10"/>
      <c r="B59" s="6"/>
      <c r="C59" s="5"/>
      <c r="D59" s="13"/>
      <c r="E59" s="14"/>
    </row>
    <row r="60" spans="1:5" ht="14.4" x14ac:dyDescent="0.3">
      <c r="A60" s="10"/>
      <c r="B60" s="6"/>
      <c r="C60" s="5"/>
      <c r="D60" s="13"/>
      <c r="E60" s="14"/>
    </row>
    <row r="61" spans="1:5" ht="14.4" x14ac:dyDescent="0.3">
      <c r="A61" s="10"/>
      <c r="B61" s="6"/>
      <c r="C61" s="5"/>
      <c r="D61" s="13"/>
      <c r="E61" s="14"/>
    </row>
    <row r="62" spans="1:5" ht="14.4" x14ac:dyDescent="0.3">
      <c r="A62" s="10"/>
      <c r="B62" s="6"/>
      <c r="C62" s="5"/>
      <c r="D62" s="13"/>
      <c r="E62" s="14"/>
    </row>
    <row r="63" spans="1:5" ht="14.4" x14ac:dyDescent="0.3">
      <c r="A63" s="10"/>
      <c r="B63" s="6"/>
      <c r="C63" s="5"/>
      <c r="D63" s="13"/>
      <c r="E63" s="14"/>
    </row>
    <row r="64" spans="1:5" ht="14.4" x14ac:dyDescent="0.3">
      <c r="A64" s="10"/>
      <c r="B64" s="6"/>
      <c r="C64" s="5"/>
      <c r="D64" s="13"/>
      <c r="E64" s="14"/>
    </row>
    <row r="65" spans="1:5" ht="14.4" x14ac:dyDescent="0.3">
      <c r="A65" s="10"/>
      <c r="B65" s="6"/>
      <c r="C65" s="5"/>
      <c r="D65" s="13"/>
      <c r="E65" s="14"/>
    </row>
    <row r="66" spans="1:5" ht="14.4" x14ac:dyDescent="0.3">
      <c r="A66" s="10"/>
      <c r="B66" s="6"/>
      <c r="C66" s="5"/>
      <c r="D66" s="13"/>
      <c r="E66" s="14"/>
    </row>
    <row r="67" spans="1:5" ht="14.4" x14ac:dyDescent="0.3">
      <c r="A67" s="10"/>
      <c r="B67" s="6"/>
      <c r="C67" s="5"/>
      <c r="D67" s="13"/>
      <c r="E67" s="14"/>
    </row>
    <row r="68" spans="1:5" ht="14.4" x14ac:dyDescent="0.3">
      <c r="A68" s="10"/>
      <c r="B68" s="6"/>
      <c r="C68" s="5"/>
      <c r="D68" s="13"/>
      <c r="E68" s="14"/>
    </row>
    <row r="69" spans="1:5" ht="14.4" x14ac:dyDescent="0.3">
      <c r="A69" s="10"/>
      <c r="B69" s="6"/>
      <c r="C69" s="5"/>
      <c r="D69" s="13"/>
      <c r="E69" s="14"/>
    </row>
    <row r="70" spans="1:5" ht="14.4" x14ac:dyDescent="0.3">
      <c r="A70" s="10"/>
      <c r="B70" s="6"/>
      <c r="C70" s="5"/>
      <c r="D70" s="13"/>
      <c r="E70" s="14"/>
    </row>
    <row r="71" spans="1:5" ht="14.4" x14ac:dyDescent="0.3">
      <c r="A71" s="10"/>
      <c r="B71" s="6"/>
      <c r="C71" s="5"/>
      <c r="D71" s="13"/>
      <c r="E71" s="14"/>
    </row>
    <row r="72" spans="1:5" ht="14.4" x14ac:dyDescent="0.3">
      <c r="A72" s="10"/>
      <c r="D72" s="13"/>
      <c r="E72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G</dc:creator>
  <cp:lastModifiedBy>SENANU</cp:lastModifiedBy>
  <dcterms:created xsi:type="dcterms:W3CDTF">2021-05-20T18:53:44Z</dcterms:created>
  <dcterms:modified xsi:type="dcterms:W3CDTF">2023-06-06T14:31:37Z</dcterms:modified>
</cp:coreProperties>
</file>